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3605"/>
  </bookViews>
  <sheets>
    <sheet name="实体航标（下游）" sheetId="3" r:id="rId1"/>
    <sheet name="实体航标（中游）" sheetId="2" r:id="rId2"/>
    <sheet name="实体航标（上游）" sheetId="1" r:id="rId3"/>
    <sheet name="AIS航标" sheetId="4" r:id="rId4"/>
    <sheet name="电子航道图虚拟航标" sheetId="5" r:id="rId5"/>
  </sheets>
  <externalReferences>
    <externalReference r:id="rId6"/>
    <externalReference r:id="rId7"/>
    <externalReference r:id="rId8"/>
    <externalReference r:id="rId9"/>
  </externalReferences>
  <definedNames>
    <definedName name="_xlnm._FilterDatabase" localSheetId="0" hidden="1">'实体航标（下游）'!$A$1:$O$3798</definedName>
    <definedName name="_xlnm._FilterDatabase" localSheetId="1" hidden="1">'实体航标（中游）'!$A$1:$O$1232</definedName>
    <definedName name="_xlnm._FilterDatabase" localSheetId="2" hidden="1">'实体航标（上游）'!$A$1:$O$2172</definedName>
    <definedName name="_xlnm._FilterDatabase" localSheetId="3" hidden="1">AIS航标!$A$2:$N$582</definedName>
    <definedName name="_xlnm.Print_Area" localSheetId="3">AIS航标!$A$1:$L$43</definedName>
    <definedName name="_xlnm.Print_Area" localSheetId="2">'实体航标（上游）'!$A$1:$O$2107</definedName>
    <definedName name="_xlnm.Print_Area" localSheetId="0">'实体航标（下游）'!$A$1:$O$830</definedName>
    <definedName name="_xlnm.Print_Area" localSheetId="1">'实体航标（中游）'!$A$1:$O$1179</definedName>
    <definedName name="_xlnm.Print_Titles" localSheetId="2">'实体航标（上游）'!$2:$2</definedName>
    <definedName name="_xlnm.Print_Titles" localSheetId="0">'实体航标（下游）'!$2:$2</definedName>
    <definedName name="_xlnm.Print_Titles" localSheetId="1">'实体航标（中游）'!$2:$2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<sst xmlns="http://schemas.openxmlformats.org/spreadsheetml/2006/main" count="82398" uniqueCount="13241">
  <si>
    <r>
      <rPr>
        <sz val="26"/>
        <rFont val="黑体"/>
        <charset val="134"/>
      </rPr>
      <t xml:space="preserve">长江干线视觉航标汇总专辑（下游）
</t>
    </r>
    <r>
      <rPr>
        <sz val="12"/>
        <rFont val="仿宋"/>
        <charset val="134"/>
      </rPr>
      <t>（航标数据截止至2026年</t>
    </r>
    <r>
      <rPr>
        <sz val="12"/>
        <rFont val="黑体"/>
        <charset val="134"/>
      </rPr>
      <t>6</t>
    </r>
    <r>
      <rPr>
        <sz val="12"/>
        <rFont val="仿宋"/>
        <charset val="134"/>
      </rPr>
      <t>月25日）</t>
    </r>
  </si>
  <si>
    <t>标  名</t>
  </si>
  <si>
    <t>形状</t>
  </si>
  <si>
    <t>航标类别</t>
  </si>
  <si>
    <t>灯色</t>
  </si>
  <si>
    <t>灯质</t>
  </si>
  <si>
    <t>水道</t>
  </si>
  <si>
    <t>里程
（公里）</t>
  </si>
  <si>
    <t>岸别</t>
  </si>
  <si>
    <t>经度
（°）</t>
  </si>
  <si>
    <t>纬度（°）</t>
  </si>
  <si>
    <t>性质</t>
  </si>
  <si>
    <t>参考图号</t>
  </si>
  <si>
    <t>维护单位</t>
  </si>
  <si>
    <t>最近调整时间
（自2025年12月25日起）</t>
  </si>
  <si>
    <t>备注</t>
  </si>
  <si>
    <t>#1红浮</t>
  </si>
  <si>
    <t>柱形</t>
  </si>
  <si>
    <t>侧面标</t>
  </si>
  <si>
    <t>红</t>
  </si>
  <si>
    <t>单闪</t>
  </si>
  <si>
    <t>浏河水道</t>
  </si>
  <si>
    <t>下游26.3</t>
  </si>
  <si>
    <t>右岸</t>
  </si>
  <si>
    <t>31.55340</t>
  </si>
  <si>
    <t>公用</t>
  </si>
  <si>
    <t>下游参考图2、47101</t>
  </si>
  <si>
    <t>长江上海航道处</t>
  </si>
  <si>
    <t>#1黑浮</t>
  </si>
  <si>
    <t>绿</t>
  </si>
  <si>
    <t>下游26.8</t>
  </si>
  <si>
    <t>左岸</t>
  </si>
  <si>
    <t>#2红浮</t>
  </si>
  <si>
    <t>双闪</t>
  </si>
  <si>
    <t>下游28.3</t>
  </si>
  <si>
    <t>#2黑浮</t>
  </si>
  <si>
    <t>下游28.9</t>
  </si>
  <si>
    <t>#3黑浮</t>
  </si>
  <si>
    <t>下游30.6</t>
  </si>
  <si>
    <t>#3红浮</t>
  </si>
  <si>
    <t>下游30.8</t>
  </si>
  <si>
    <t>杨林河#1专用浮</t>
  </si>
  <si>
    <t>专用标</t>
  </si>
  <si>
    <t>黄</t>
  </si>
  <si>
    <t>下游33.0</t>
  </si>
  <si>
    <t>不区分</t>
  </si>
  <si>
    <t>专用</t>
  </si>
  <si>
    <t>杨林河#2专用浮</t>
  </si>
  <si>
    <t>下游33.4</t>
  </si>
  <si>
    <t>杨林河#3专用浮</t>
  </si>
  <si>
    <t>下游33.8</t>
  </si>
  <si>
    <t>#4红浮</t>
  </si>
  <si>
    <t>#4左右通航浮</t>
  </si>
  <si>
    <t>左右通航标</t>
  </si>
  <si>
    <t>白</t>
  </si>
  <si>
    <t>三闪</t>
  </si>
  <si>
    <t>下游34.1</t>
  </si>
  <si>
    <t>太危#1专用浮</t>
  </si>
  <si>
    <t>下游25.8</t>
  </si>
  <si>
    <t>浏锚#1专用浮</t>
  </si>
  <si>
    <t>下游26.5</t>
  </si>
  <si>
    <t>太#1专用岸标</t>
  </si>
  <si>
    <t>塔形</t>
  </si>
  <si>
    <t>下游26.6</t>
  </si>
  <si>
    <t>太#1专用浮</t>
  </si>
  <si>
    <t>太#2专用岸标</t>
  </si>
  <si>
    <t>太#3专用岸标</t>
  </si>
  <si>
    <t>下游26.7</t>
  </si>
  <si>
    <t>太#4专用岸标</t>
  </si>
  <si>
    <t>太#4专用浮</t>
  </si>
  <si>
    <t>太危#2专用浮</t>
  </si>
  <si>
    <t>下游27</t>
  </si>
  <si>
    <t>太#6专用浮</t>
  </si>
  <si>
    <t>下游27.2</t>
  </si>
  <si>
    <t>太#2专用浮</t>
  </si>
  <si>
    <t>下游27.4</t>
  </si>
  <si>
    <t>浏锚#2专用浮</t>
  </si>
  <si>
    <t>下游27.5</t>
  </si>
  <si>
    <t>太#5专用浮</t>
  </si>
  <si>
    <t>下游27.8</t>
  </si>
  <si>
    <t>太#3专用浮</t>
  </si>
  <si>
    <t>太仓水源地下管线标</t>
  </si>
  <si>
    <t>杆形</t>
  </si>
  <si>
    <t>管线标</t>
  </si>
  <si>
    <t>定光三盏成三角形</t>
  </si>
  <si>
    <t>下游28.6</t>
  </si>
  <si>
    <t>太仓水源地上管线标</t>
  </si>
  <si>
    <t>下游28.8</t>
  </si>
  <si>
    <t>121.30550</t>
  </si>
  <si>
    <t>美孚#1专用浮</t>
  </si>
  <si>
    <t>下游29.9</t>
  </si>
  <si>
    <t>美孚#2专用浮</t>
  </si>
  <si>
    <t>下游29.8</t>
  </si>
  <si>
    <t>美孚下专用岸标</t>
  </si>
  <si>
    <t>下游30.3</t>
  </si>
  <si>
    <t>美孚上专用岸标</t>
  </si>
  <si>
    <t>下游30.5</t>
  </si>
  <si>
    <t>阳鸿专用浮</t>
  </si>
  <si>
    <t>下游30.7</t>
  </si>
  <si>
    <t>阳鸿上专用岸标</t>
  </si>
  <si>
    <t>下游31</t>
  </si>
  <si>
    <t>阳鸿专用岸标</t>
  </si>
  <si>
    <t>浏锚#4专用浮</t>
  </si>
  <si>
    <t>下游32.8</t>
  </si>
  <si>
    <t>浏锚#5专用浮</t>
  </si>
  <si>
    <t>环保#1专用岸标</t>
  </si>
  <si>
    <t>下游32.6</t>
  </si>
  <si>
    <t>121.27920</t>
  </si>
  <si>
    <t>环保#2专用岸标</t>
  </si>
  <si>
    <t>下游32.7</t>
  </si>
  <si>
    <t>太仓环保专用岸标</t>
  </si>
  <si>
    <t>下游33.2</t>
  </si>
  <si>
    <t>31.59730</t>
  </si>
  <si>
    <t>玖龙#1专用浮</t>
  </si>
  <si>
    <t>下游33.6</t>
  </si>
  <si>
    <t>玖龙下专用岸标</t>
  </si>
  <si>
    <t>玖龙上专用岸标</t>
  </si>
  <si>
    <t>下游34.2</t>
  </si>
  <si>
    <t>玖龙#2专用浮</t>
  </si>
  <si>
    <t>下游34.4</t>
  </si>
  <si>
    <t>浏#1黑浮</t>
  </si>
  <si>
    <t>浏河进港航道</t>
  </si>
  <si>
    <t>下游26.4</t>
  </si>
  <si>
    <t>浏#2黑浮</t>
  </si>
  <si>
    <t>下游28.5</t>
  </si>
  <si>
    <t>31.52080</t>
  </si>
  <si>
    <t>浏#3黑浮</t>
  </si>
  <si>
    <t>石化#2专用浮</t>
  </si>
  <si>
    <t>石化专用航道</t>
  </si>
  <si>
    <t>下游31.1</t>
  </si>
  <si>
    <t>石化#3专用浮</t>
  </si>
  <si>
    <t>121.27960</t>
  </si>
  <si>
    <t>石化#1专用岸标</t>
  </si>
  <si>
    <t>下游31.2</t>
  </si>
  <si>
    <t>石化#2专用岸标</t>
  </si>
  <si>
    <t>石化#4专用浮</t>
  </si>
  <si>
    <t>下游31.3</t>
  </si>
  <si>
    <t>石化#3专用岸标</t>
  </si>
  <si>
    <t>下游31.9</t>
  </si>
  <si>
    <t>石化#5专用浮</t>
  </si>
  <si>
    <t>31.58440</t>
  </si>
  <si>
    <t>石化#6专用浮</t>
  </si>
  <si>
    <t>下游32.2</t>
  </si>
  <si>
    <t>31.58910</t>
  </si>
  <si>
    <t>#5黑浮</t>
  </si>
  <si>
    <t>白茆沙水道</t>
  </si>
  <si>
    <t>下游36.3</t>
  </si>
  <si>
    <t>#5红浮</t>
  </si>
  <si>
    <t>#6黑浮</t>
  </si>
  <si>
    <t>下游38.7</t>
  </si>
  <si>
    <t>#6红浮</t>
  </si>
  <si>
    <t>#7黑浮</t>
  </si>
  <si>
    <t>下游41.5</t>
  </si>
  <si>
    <t>太汽滚专用岸标</t>
  </si>
  <si>
    <t>下游43</t>
  </si>
  <si>
    <t>#8黑浮</t>
  </si>
  <si>
    <t>下游43.7</t>
  </si>
  <si>
    <t>#8红浮</t>
  </si>
  <si>
    <t>下游43.9</t>
  </si>
  <si>
    <t>白茆#1危险水域标</t>
  </si>
  <si>
    <t>危险水域标</t>
  </si>
  <si>
    <t>×形显形定光</t>
  </si>
  <si>
    <t>下游44.1</t>
  </si>
  <si>
    <t>下游参考图3、47102</t>
  </si>
  <si>
    <t>白茆#2危险水域标</t>
  </si>
  <si>
    <t>下游47.6</t>
  </si>
  <si>
    <t>#9黑浮</t>
  </si>
  <si>
    <t>下游48.6</t>
  </si>
  <si>
    <t>#10黑浮</t>
  </si>
  <si>
    <t>下游50.9</t>
  </si>
  <si>
    <t>#10红浮</t>
  </si>
  <si>
    <t>#11黑浮</t>
  </si>
  <si>
    <t>下游51.6</t>
  </si>
  <si>
    <t>#11红浮</t>
  </si>
  <si>
    <t>下游52.9</t>
  </si>
  <si>
    <t>31.70270</t>
  </si>
  <si>
    <t>白茆#1危险水域浮</t>
  </si>
  <si>
    <t>白茆#4危险水域标</t>
  </si>
  <si>
    <t>快闪</t>
  </si>
  <si>
    <t>下游53.4</t>
  </si>
  <si>
    <t>#12黑浮</t>
  </si>
  <si>
    <t>下游54.8</t>
  </si>
  <si>
    <t>31.72520</t>
  </si>
  <si>
    <t>#12红浮</t>
  </si>
  <si>
    <t>下游55.5</t>
  </si>
  <si>
    <t>#13黑浮</t>
  </si>
  <si>
    <t>下游57.6</t>
  </si>
  <si>
    <t>#13左右通航浮</t>
  </si>
  <si>
    <t>下游57.7</t>
  </si>
  <si>
    <t>白茆沙#1航道信息浮</t>
  </si>
  <si>
    <t>浮舟</t>
  </si>
  <si>
    <t>航道整治建筑物提示标</t>
  </si>
  <si>
    <t>下游58</t>
  </si>
  <si>
    <t>白#1专用浮</t>
  </si>
  <si>
    <t>下游60.6</t>
  </si>
  <si>
    <t>白#2专用浮</t>
  </si>
  <si>
    <t>#14左右通航浮</t>
  </si>
  <si>
    <t>121.07220</t>
  </si>
  <si>
    <t>#14红浮</t>
  </si>
  <si>
    <t>下游60.8</t>
  </si>
  <si>
    <t>白茆潮位亭专用岸标</t>
  </si>
  <si>
    <t>下游61.6</t>
  </si>
  <si>
    <t>下游参考图3、47203</t>
  </si>
  <si>
    <t>#15黑浮</t>
  </si>
  <si>
    <t>下游62.4</t>
  </si>
  <si>
    <t>#15红浮</t>
  </si>
  <si>
    <t>下游63.1</t>
  </si>
  <si>
    <t>苏桥#1黑浮</t>
  </si>
  <si>
    <t>下游65.2</t>
  </si>
  <si>
    <t>苏桥#1红浮</t>
  </si>
  <si>
    <t>下游65.4</t>
  </si>
  <si>
    <t>苏桥#2黑浮</t>
  </si>
  <si>
    <t>下游66.4</t>
  </si>
  <si>
    <t>苏桥#2红浮</t>
  </si>
  <si>
    <t>苏专#1-1专用浮</t>
  </si>
  <si>
    <t>下游67</t>
  </si>
  <si>
    <t>苏专#1专用浮</t>
  </si>
  <si>
    <t>苏专#2-1专用浮</t>
  </si>
  <si>
    <t>121.00730</t>
  </si>
  <si>
    <t>苏专#2专用浮</t>
  </si>
  <si>
    <t>苏专#3-1专用浮</t>
  </si>
  <si>
    <t>苏专#3专用浮</t>
  </si>
  <si>
    <t>苏专#4专用浮</t>
  </si>
  <si>
    <t>苏桥#3红浮</t>
  </si>
  <si>
    <t>下游67.3</t>
  </si>
  <si>
    <t>苏桥#3黑浮</t>
  </si>
  <si>
    <t>下游67.4</t>
  </si>
  <si>
    <t>121.00080</t>
  </si>
  <si>
    <t>太海锚#1专用浮</t>
  </si>
  <si>
    <t>下游37.1</t>
  </si>
  <si>
    <t>下游参考图3、47101</t>
  </si>
  <si>
    <t>太海锚#3专用浮</t>
  </si>
  <si>
    <t>下游37.3</t>
  </si>
  <si>
    <t>121.26560</t>
  </si>
  <si>
    <t>31.64010</t>
  </si>
  <si>
    <t>太港示位标</t>
  </si>
  <si>
    <t>示位标</t>
  </si>
  <si>
    <t>莫尔斯P</t>
  </si>
  <si>
    <t>太海锚#4专用浮</t>
  </si>
  <si>
    <t>下游38.4</t>
  </si>
  <si>
    <t>太海锚#5专用浮</t>
  </si>
  <si>
    <t>下游40.6</t>
  </si>
  <si>
    <t>太海锚#6专用浮</t>
  </si>
  <si>
    <t>下游41.4</t>
  </si>
  <si>
    <t>太护桩#1专用岸标</t>
  </si>
  <si>
    <t>31.65910</t>
  </si>
  <si>
    <t>太护桩#2专用岸标</t>
  </si>
  <si>
    <t>下游43.8</t>
  </si>
  <si>
    <t>太护桩#3专用岸标</t>
  </si>
  <si>
    <t>太海锚#2专用浮</t>
  </si>
  <si>
    <t>太海锚#7专用浮</t>
  </si>
  <si>
    <t>华护桩#1专用岸标</t>
  </si>
  <si>
    <t>下游44.7</t>
  </si>
  <si>
    <t>31.66520</t>
  </si>
  <si>
    <t>华护桩#2专用岸标</t>
  </si>
  <si>
    <t>华护桩#3专用岸标</t>
  </si>
  <si>
    <t>下游44.8</t>
  </si>
  <si>
    <t>31.66550</t>
  </si>
  <si>
    <t>华电#1专用岸标</t>
  </si>
  <si>
    <t>下游44.9</t>
  </si>
  <si>
    <t>华电#2专用岸标</t>
  </si>
  <si>
    <t>下游45.3</t>
  </si>
  <si>
    <t>121.18660</t>
  </si>
  <si>
    <t>华护桩#4专用岸标</t>
  </si>
  <si>
    <t>下游45.4</t>
  </si>
  <si>
    <t>华护桩#5专用岸标</t>
  </si>
  <si>
    <t>华护桩#6专用岸标</t>
  </si>
  <si>
    <t>华电#3专用岸标</t>
  </si>
  <si>
    <t>下游46</t>
  </si>
  <si>
    <t>31.67270</t>
  </si>
  <si>
    <t>华能港务专用岸标</t>
  </si>
  <si>
    <t>常下锚#1专用浮</t>
  </si>
  <si>
    <t>下游47.8</t>
  </si>
  <si>
    <t>121.17840</t>
  </si>
  <si>
    <t>常下锚#2专用浮</t>
  </si>
  <si>
    <t>下游47.9</t>
  </si>
  <si>
    <t>武港#1专用浮</t>
  </si>
  <si>
    <t>下游48.3</t>
  </si>
  <si>
    <t>武港#2专用浮</t>
  </si>
  <si>
    <t>下游48.7</t>
  </si>
  <si>
    <t>武港专用岸标</t>
  </si>
  <si>
    <t>下游48.9</t>
  </si>
  <si>
    <t>武港#3专用浮</t>
  </si>
  <si>
    <t>下游49</t>
  </si>
  <si>
    <t>润禾下专用岸标</t>
  </si>
  <si>
    <t>万方#1专用浮</t>
  </si>
  <si>
    <t>下游50.0</t>
  </si>
  <si>
    <t>31.68660</t>
  </si>
  <si>
    <t>万方#2专用浮</t>
  </si>
  <si>
    <t>下游50.1</t>
  </si>
  <si>
    <t>31.68810</t>
  </si>
  <si>
    <t>常下锚#3专用浮</t>
  </si>
  <si>
    <t>下游50.6</t>
  </si>
  <si>
    <t>常下锚#4专用浮</t>
  </si>
  <si>
    <t>下游51.3</t>
  </si>
  <si>
    <t>鑫海#1专用岸标</t>
  </si>
  <si>
    <t>下游51.5</t>
  </si>
  <si>
    <t>鑫海#2专用岸标</t>
  </si>
  <si>
    <t>下游52.3</t>
  </si>
  <si>
    <t>鑫海#1专用浮</t>
  </si>
  <si>
    <t>下游52.6</t>
  </si>
  <si>
    <t>鑫海#2专用浮</t>
  </si>
  <si>
    <t>下游53</t>
  </si>
  <si>
    <t>121.13030</t>
  </si>
  <si>
    <t>扬子江#1专用岸标</t>
  </si>
  <si>
    <t>下游54.9</t>
  </si>
  <si>
    <t>白茆#2危险水域浮</t>
  </si>
  <si>
    <t>下游55</t>
  </si>
  <si>
    <t>扬子江#2专用岸标</t>
  </si>
  <si>
    <t>下游55.7</t>
  </si>
  <si>
    <t>常下锚#5专用浮</t>
  </si>
  <si>
    <t>下游56.7</t>
  </si>
  <si>
    <t>常下锚#6专用浮</t>
  </si>
  <si>
    <t>下游56.9</t>
  </si>
  <si>
    <t>31.74210</t>
  </si>
  <si>
    <t>常海锚#1专用浮</t>
  </si>
  <si>
    <t>下游61.4</t>
  </si>
  <si>
    <t>常海锚#2专用浮</t>
  </si>
  <si>
    <t>下游61.3</t>
  </si>
  <si>
    <t>招商专用岸标</t>
  </si>
  <si>
    <t>下游62</t>
  </si>
  <si>
    <t>招商施#2专用浮</t>
  </si>
  <si>
    <r>
      <rPr>
        <sz val="12"/>
        <rFont val="宋体"/>
        <charset val="134"/>
      </rPr>
      <t>通海施</t>
    </r>
    <r>
      <rPr>
        <sz val="10.5"/>
        <rFont val="Helvetica"/>
        <charset val="0"/>
      </rPr>
      <t>#1</t>
    </r>
    <r>
      <rPr>
        <sz val="10.5"/>
        <rFont val="宋体"/>
        <charset val="134"/>
      </rPr>
      <t>危险水域浮</t>
    </r>
  </si>
  <si>
    <t>下游63</t>
  </si>
  <si>
    <t>通海施#1专用浮</t>
  </si>
  <si>
    <t>下游63.0</t>
  </si>
  <si>
    <r>
      <rPr>
        <sz val="12"/>
        <rFont val="宋体"/>
        <charset val="134"/>
      </rPr>
      <t>通海施</t>
    </r>
    <r>
      <rPr>
        <sz val="10.5"/>
        <rFont val="Helvetica"/>
        <charset val="0"/>
      </rPr>
      <t>#2</t>
    </r>
    <r>
      <rPr>
        <sz val="10.5"/>
        <rFont val="宋体"/>
        <charset val="134"/>
      </rPr>
      <t>危险水域浮</t>
    </r>
  </si>
  <si>
    <t>下游64</t>
  </si>
  <si>
    <t>常海锚#3专用浮</t>
  </si>
  <si>
    <t>下游63.7</t>
  </si>
  <si>
    <t>通海专用岸标</t>
  </si>
  <si>
    <t>下游66</t>
  </si>
  <si>
    <t>常海锚#5专用浮</t>
  </si>
  <si>
    <t>121.01750</t>
  </si>
  <si>
    <t>常海锚#4专用浮</t>
  </si>
  <si>
    <t>下游66.1</t>
  </si>
  <si>
    <t>平台#1专用岸标</t>
  </si>
  <si>
    <t>下游67.7</t>
  </si>
  <si>
    <t>平台#2专用岸标</t>
  </si>
  <si>
    <t>B#1黑浮</t>
  </si>
  <si>
    <t>白茆沙北水道</t>
  </si>
  <si>
    <t>121.28960</t>
  </si>
  <si>
    <t>B#2黑浮</t>
  </si>
  <si>
    <t>B#2红浮</t>
  </si>
  <si>
    <t>下游36.4</t>
  </si>
  <si>
    <t>B#3红浮</t>
  </si>
  <si>
    <t>下游38.3</t>
  </si>
  <si>
    <t>31.65050</t>
  </si>
  <si>
    <t>B#3黑浮</t>
  </si>
  <si>
    <t>B#4黑浮</t>
  </si>
  <si>
    <t>下游40</t>
  </si>
  <si>
    <t>B#4红浮</t>
  </si>
  <si>
    <t>B#5黑浮</t>
  </si>
  <si>
    <t>下游42</t>
  </si>
  <si>
    <t>B#5红浮</t>
  </si>
  <si>
    <t>下游42.3</t>
  </si>
  <si>
    <t>B#6黑浮</t>
  </si>
  <si>
    <t>B#6红浮</t>
  </si>
  <si>
    <t>下游44.3</t>
  </si>
  <si>
    <t>海洋监测专用浮</t>
  </si>
  <si>
    <r>
      <rPr>
        <sz val="10.5"/>
        <rFont val="宋体"/>
        <charset val="134"/>
      </rPr>
      <t>下游</t>
    </r>
    <r>
      <rPr>
        <sz val="10.5"/>
        <rFont val="Helvetica"/>
        <charset val="0"/>
      </rPr>
      <t>44</t>
    </r>
  </si>
  <si>
    <t>B#7黑浮</t>
  </si>
  <si>
    <t>下游47.2</t>
  </si>
  <si>
    <t>B#7红浮</t>
  </si>
  <si>
    <t>下游47.4</t>
  </si>
  <si>
    <t>白茆#3危险水域标</t>
  </si>
  <si>
    <t>B#8红浮</t>
  </si>
  <si>
    <t>下游49.9</t>
  </si>
  <si>
    <t>B#8黑浮</t>
  </si>
  <si>
    <t>下游50</t>
  </si>
  <si>
    <t>白茆#6危险水域浮</t>
  </si>
  <si>
    <t>白茆#5危险水域浮</t>
  </si>
  <si>
    <t>下游52.1</t>
  </si>
  <si>
    <t>B#9红浮</t>
  </si>
  <si>
    <t>B#9黑浮</t>
  </si>
  <si>
    <t>白茆#4危险水域浮</t>
  </si>
  <si>
    <t>下游54</t>
  </si>
  <si>
    <t>B#10红浮</t>
  </si>
  <si>
    <t>下游55.2</t>
  </si>
  <si>
    <t>B#10黑浮</t>
  </si>
  <si>
    <t>白茆#3危险水域浮</t>
  </si>
  <si>
    <t>下游56.8</t>
  </si>
  <si>
    <t>121.11800</t>
  </si>
  <si>
    <t>B#11红浮</t>
  </si>
  <si>
    <t>B#11黑浮</t>
  </si>
  <si>
    <t>下游58.4</t>
  </si>
  <si>
    <t>B#12黑浮</t>
  </si>
  <si>
    <t>下游60.9</t>
  </si>
  <si>
    <t>原水#1专用浮</t>
  </si>
  <si>
    <t>121.23500</t>
  </si>
  <si>
    <t>测#1专用浮</t>
  </si>
  <si>
    <t>下游52.5</t>
  </si>
  <si>
    <t>海锚#2专用浮</t>
  </si>
  <si>
    <t>海锚#1专用浮</t>
  </si>
  <si>
    <t>121.17030</t>
  </si>
  <si>
    <t>海锚#4专用浮</t>
  </si>
  <si>
    <t>下游55.3</t>
  </si>
  <si>
    <t>海锚#3专用浮</t>
  </si>
  <si>
    <t>BZ#1黑浮</t>
  </si>
  <si>
    <t>长江北支水道</t>
  </si>
  <si>
    <t>距连兴港0</t>
  </si>
  <si>
    <t>下游参考图3-1、48214</t>
  </si>
  <si>
    <t>BZ#1红浮</t>
  </si>
  <si>
    <t>连兴港上示位标</t>
  </si>
  <si>
    <t>莫尔斯X</t>
  </si>
  <si>
    <t>中远下专用岸标</t>
  </si>
  <si>
    <t>距连兴港1</t>
  </si>
  <si>
    <t>中远上专用岸标</t>
  </si>
  <si>
    <t>距连兴港2</t>
  </si>
  <si>
    <t>中远施#1专用浮</t>
  </si>
  <si>
    <t>下游20</t>
  </si>
  <si>
    <t>中远施#2专用浮</t>
  </si>
  <si>
    <t>BZ#2红浮</t>
  </si>
  <si>
    <t>距连兴港4.0</t>
  </si>
  <si>
    <t>121.84100</t>
  </si>
  <si>
    <t>BZ#3红浮</t>
  </si>
  <si>
    <t>距连兴港6.0</t>
  </si>
  <si>
    <t>BZ#3-1红浮</t>
  </si>
  <si>
    <t>下游距连兴港8.0</t>
  </si>
  <si>
    <t>BZ#4红浮</t>
  </si>
  <si>
    <t>下游0</t>
  </si>
  <si>
    <t>五仓港示位标</t>
  </si>
  <si>
    <t>BZ#5红浮</t>
  </si>
  <si>
    <t>下游3.4</t>
  </si>
  <si>
    <t>BZ#6黑浮</t>
  </si>
  <si>
    <t>下游5.2</t>
  </si>
  <si>
    <t>三条港示位标</t>
  </si>
  <si>
    <t>下游6.4</t>
  </si>
  <si>
    <t>崇启#1黑浮</t>
  </si>
  <si>
    <t>下游7.5</t>
  </si>
  <si>
    <t>崇启#1红浮</t>
  </si>
  <si>
    <t>下游7.6</t>
  </si>
  <si>
    <t>崇启#2黑浮</t>
  </si>
  <si>
    <t>下游7.8</t>
  </si>
  <si>
    <t>崇启#2红浮</t>
  </si>
  <si>
    <t>崇专#1-1专用浮</t>
  </si>
  <si>
    <t>121.67420</t>
  </si>
  <si>
    <t>崇专#1专用浮</t>
  </si>
  <si>
    <t>崇专#2-1专用浮</t>
  </si>
  <si>
    <t>崇专#2专用浮</t>
  </si>
  <si>
    <t>121.67470</t>
  </si>
  <si>
    <t>崇专#4专用浮</t>
  </si>
  <si>
    <t>下游8.8</t>
  </si>
  <si>
    <t>121.65520</t>
  </si>
  <si>
    <t>崇启#3黑浮</t>
  </si>
  <si>
    <t>下游8.3</t>
  </si>
  <si>
    <t>崇启#3红浮</t>
  </si>
  <si>
    <t>崇启#3左右通航浮</t>
  </si>
  <si>
    <t>31.71760</t>
  </si>
  <si>
    <t>崇启#4黑浮</t>
  </si>
  <si>
    <t>崇启#4红浮</t>
  </si>
  <si>
    <t>121.66380</t>
  </si>
  <si>
    <t>崇启#4左右通航浮</t>
  </si>
  <si>
    <t>崇专#3-1专用浮</t>
  </si>
  <si>
    <t>121.65150</t>
  </si>
  <si>
    <t>31.70850</t>
  </si>
  <si>
    <t>崇专#3专用浮</t>
  </si>
  <si>
    <t>121.64850</t>
  </si>
  <si>
    <t>31.70380</t>
  </si>
  <si>
    <t>崇专#4-1专用浮</t>
  </si>
  <si>
    <t>崇启#5黑浮</t>
  </si>
  <si>
    <t>下游9.2</t>
  </si>
  <si>
    <t>崇启#5红浮</t>
  </si>
  <si>
    <t>崇启#6黑浮</t>
  </si>
  <si>
    <t>下游9.6</t>
  </si>
  <si>
    <t>崇启#6红浮</t>
  </si>
  <si>
    <t>BZ#8黑浮</t>
  </si>
  <si>
    <t>下游11.2</t>
  </si>
  <si>
    <t>121.63000</t>
  </si>
  <si>
    <t>BZ#8红浮</t>
  </si>
  <si>
    <t>头兴港下示位标</t>
  </si>
  <si>
    <t>下游11.4</t>
  </si>
  <si>
    <t>BZ#9黑浮</t>
  </si>
  <si>
    <t>下游13.4</t>
  </si>
  <si>
    <t>下游参考图3-2、48215</t>
  </si>
  <si>
    <t>BZ#9红浮</t>
  </si>
  <si>
    <t>BZ#9-1黑浮</t>
  </si>
  <si>
    <t>下游14.4</t>
  </si>
  <si>
    <t>BZ#9-1红浮</t>
  </si>
  <si>
    <t>121.59130</t>
  </si>
  <si>
    <t>BZ#10黑浮</t>
  </si>
  <si>
    <t>下游16.4</t>
  </si>
  <si>
    <t>BZ#10红浮</t>
  </si>
  <si>
    <t>31.75709</t>
  </si>
  <si>
    <t>BZ#11黑浮</t>
  </si>
  <si>
    <t>下游19.4</t>
  </si>
  <si>
    <t>121.54720</t>
  </si>
  <si>
    <t>BZ#11红浮</t>
  </si>
  <si>
    <t>湿地防治施#1专用浮</t>
  </si>
  <si>
    <r>
      <rPr>
        <sz val="12"/>
        <rFont val="宋体"/>
        <charset val="134"/>
      </rPr>
      <t>湿地防治施</t>
    </r>
    <r>
      <rPr>
        <sz val="10.5"/>
        <rFont val="Helvetica"/>
        <charset val="0"/>
      </rPr>
      <t>#2</t>
    </r>
    <r>
      <rPr>
        <sz val="10.5"/>
        <rFont val="宋体"/>
        <charset val="134"/>
      </rPr>
      <t>专用浮</t>
    </r>
  </si>
  <si>
    <t>崇启公铁施#1红浮</t>
  </si>
  <si>
    <t>崇启公铁施#1黑浮</t>
  </si>
  <si>
    <t>崇启公铁施#2黑浮</t>
  </si>
  <si>
    <t>崇启公铁施#2红浮</t>
  </si>
  <si>
    <t>崇启公铁施#3黑浮</t>
  </si>
  <si>
    <t>崇启公铁施#3红浮</t>
  </si>
  <si>
    <t>崇启公铁施#4红浮</t>
  </si>
  <si>
    <t>崇启公铁施#4黑浮</t>
  </si>
  <si>
    <t>崇启公铁施上#1危险水域浮</t>
  </si>
  <si>
    <t>崇启公铁施上#2危险水域浮</t>
  </si>
  <si>
    <t>崇启公铁施下#1危险水域浮</t>
  </si>
  <si>
    <t>崇启公铁施下#2危险水域浮</t>
  </si>
  <si>
    <t>崇启公铁施右#1专用浮</t>
  </si>
  <si>
    <t>崇启公铁施右#2专用浮</t>
  </si>
  <si>
    <t>崇启公铁施左#1专用浮</t>
  </si>
  <si>
    <t>崇启公铁施左#2专用浮</t>
  </si>
  <si>
    <t>BZ#12红浮</t>
  </si>
  <si>
    <t>下游23.4</t>
  </si>
  <si>
    <t>三和港示位标</t>
  </si>
  <si>
    <t>下游22.6</t>
  </si>
  <si>
    <t>BZ#13红浮</t>
  </si>
  <si>
    <t>庙港示位标</t>
  </si>
  <si>
    <t>BZ#14黑浮</t>
  </si>
  <si>
    <t>下游29.6</t>
  </si>
  <si>
    <t>BZ#14红浮</t>
  </si>
  <si>
    <t>BZ#14-1黑浮</t>
  </si>
  <si>
    <t>BZ#15黑浮</t>
  </si>
  <si>
    <t>下游35.8</t>
  </si>
  <si>
    <t>BZ#16黑浮</t>
  </si>
  <si>
    <t>下游38.8</t>
  </si>
  <si>
    <t>BZ#17红浮</t>
  </si>
  <si>
    <t>下游40.8</t>
  </si>
  <si>
    <t>下游参考图3-3、48216</t>
  </si>
  <si>
    <t>庙港#1专用岸标</t>
  </si>
  <si>
    <t>下游41</t>
  </si>
  <si>
    <t>庙港#2专用岸标</t>
  </si>
  <si>
    <t>庙港#3专用岸标</t>
  </si>
  <si>
    <t>大新河示位标</t>
  </si>
  <si>
    <t>下游42.6</t>
  </si>
  <si>
    <t>BZ#18红浮</t>
  </si>
  <si>
    <t>121.33392</t>
  </si>
  <si>
    <t>BZ#19红浮</t>
  </si>
  <si>
    <t>BZ#20红浮</t>
  </si>
  <si>
    <t>下游46.4</t>
  </si>
  <si>
    <t>大洪港示位标</t>
  </si>
  <si>
    <t>BZ#21红浮</t>
  </si>
  <si>
    <t>BZ#21黑浮</t>
  </si>
  <si>
    <t>下游48</t>
  </si>
  <si>
    <t>BZ#22黑浮</t>
  </si>
  <si>
    <t>下游51.0</t>
  </si>
  <si>
    <t>BZ#22-1黑浮</t>
  </si>
  <si>
    <t>下游51</t>
  </si>
  <si>
    <t>跃进#1专用岸标</t>
  </si>
  <si>
    <t>跃进#2专用岸标</t>
  </si>
  <si>
    <t>跃进#3专用岸标</t>
  </si>
  <si>
    <t>下游52</t>
  </si>
  <si>
    <t>BZ#23黑浮</t>
  </si>
  <si>
    <t>BZ#24黑浮</t>
  </si>
  <si>
    <t>下游52.7</t>
  </si>
  <si>
    <t>BZ#24-1红浮</t>
  </si>
  <si>
    <t>下游53.8</t>
  </si>
  <si>
    <t>BZ#25红浮</t>
  </si>
  <si>
    <t>BZ#25-1黑浮</t>
  </si>
  <si>
    <t>BZ#25-1红浮</t>
  </si>
  <si>
    <t>BZ#26红浮</t>
  </si>
  <si>
    <t>下游56.2</t>
  </si>
  <si>
    <t>BZ#27红浮</t>
  </si>
  <si>
    <t>121.15910</t>
  </si>
  <si>
    <t>BZ#28红浮</t>
  </si>
  <si>
    <t>下游58.1</t>
  </si>
  <si>
    <t>海隆重机专用岸标</t>
  </si>
  <si>
    <t>下游59</t>
  </si>
  <si>
    <t>北禁#1专用浮</t>
  </si>
  <si>
    <t>北禁#2专用浮</t>
  </si>
  <si>
    <t>北禁#3专用浮</t>
  </si>
  <si>
    <t>北禁#4专用浮</t>
  </si>
  <si>
    <t>北禁#5专用浮</t>
  </si>
  <si>
    <t>通联#1专用岸标</t>
  </si>
  <si>
    <t>距连兴港9.1</t>
  </si>
  <si>
    <t>通联#2专用岸标</t>
  </si>
  <si>
    <t>距连兴港9.2</t>
  </si>
  <si>
    <t>通联#3专用岸标</t>
  </si>
  <si>
    <t>距连兴港9.3</t>
  </si>
  <si>
    <t>临渡专用浮</t>
  </si>
  <si>
    <t>下游36.8</t>
  </si>
  <si>
    <t>崇塔#1专用岸标</t>
  </si>
  <si>
    <t>下游49.4</t>
  </si>
  <si>
    <t>崇塔#2专用岸标</t>
  </si>
  <si>
    <t>崇塔#3专用岸标</t>
  </si>
  <si>
    <t>下游49.6</t>
  </si>
  <si>
    <t>崇塔#4专用岸标</t>
  </si>
  <si>
    <t>C#2红浮</t>
  </si>
  <si>
    <t>常熟港专用航道</t>
  </si>
  <si>
    <t>下游58.8</t>
  </si>
  <si>
    <t>下游参考图4、47203</t>
  </si>
  <si>
    <t>C#3红浮</t>
  </si>
  <si>
    <t>下游60.5</t>
  </si>
  <si>
    <t>C#3黑浮</t>
  </si>
  <si>
    <t>C#4黑浮</t>
  </si>
  <si>
    <t>下游61.5</t>
  </si>
  <si>
    <t>C#4红浮</t>
  </si>
  <si>
    <t>C#5黑浮</t>
  </si>
  <si>
    <t>C#5红浮</t>
  </si>
  <si>
    <t>C#5-1黑浮</t>
  </si>
  <si>
    <t>C#6黑浮</t>
  </si>
  <si>
    <t>下游63.8</t>
  </si>
  <si>
    <t>C#7黑浮</t>
  </si>
  <si>
    <t>下游64.9</t>
  </si>
  <si>
    <t>121.02340</t>
  </si>
  <si>
    <t>白航下专用标</t>
  </si>
  <si>
    <t>C#7红浮</t>
  </si>
  <si>
    <t>下游65</t>
  </si>
  <si>
    <t>白航上专用标</t>
  </si>
  <si>
    <t>C#7-1黑浮</t>
  </si>
  <si>
    <t>下游65.7</t>
  </si>
  <si>
    <t>121.01500</t>
  </si>
  <si>
    <t>C#8黑浮</t>
  </si>
  <si>
    <t>专桥#1黑浮</t>
  </si>
  <si>
    <t>下游67.2</t>
  </si>
  <si>
    <t>专桥#2黑浮</t>
  </si>
  <si>
    <t>31.76310</t>
  </si>
  <si>
    <t>专桥#2红浮</t>
  </si>
  <si>
    <t>专桥#3黑浮</t>
  </si>
  <si>
    <t>下游68.2</t>
  </si>
  <si>
    <t>专桥#3红浮</t>
  </si>
  <si>
    <t>专桥#4黑浮</t>
  </si>
  <si>
    <t>下游68.8</t>
  </si>
  <si>
    <t>专桥#4红浮</t>
  </si>
  <si>
    <t>C#12黑浮</t>
  </si>
  <si>
    <t>下游69.3</t>
  </si>
  <si>
    <t>C#12红浮</t>
  </si>
  <si>
    <t>C#13黑浮</t>
  </si>
  <si>
    <t>下游69.7</t>
  </si>
  <si>
    <t>C#13红浮</t>
  </si>
  <si>
    <t>下游69.8</t>
  </si>
  <si>
    <t>C#14红浮</t>
  </si>
  <si>
    <t>下游70.9</t>
  </si>
  <si>
    <t>C#15黑浮</t>
  </si>
  <si>
    <t>下游71.4</t>
  </si>
  <si>
    <t>120.94800</t>
  </si>
  <si>
    <t>C#16黑浮</t>
  </si>
  <si>
    <t>下游72</t>
  </si>
  <si>
    <t>31.77070</t>
  </si>
  <si>
    <t>亨通专用岸标</t>
  </si>
  <si>
    <t>下游62.9</t>
  </si>
  <si>
    <t>121.04410</t>
  </si>
  <si>
    <t>长春下专用岸标</t>
  </si>
  <si>
    <t>长春上专用岸标</t>
  </si>
  <si>
    <t>常电东#2示位标</t>
  </si>
  <si>
    <t>下游68.6</t>
  </si>
  <si>
    <t>31.76130</t>
  </si>
  <si>
    <t>常电东#1示位标</t>
  </si>
  <si>
    <t>下游68.7</t>
  </si>
  <si>
    <t>31.76020</t>
  </si>
  <si>
    <t>常电西#2示位标</t>
  </si>
  <si>
    <t>常电前导标</t>
  </si>
  <si>
    <t>导标</t>
  </si>
  <si>
    <t>常电后导标</t>
  </si>
  <si>
    <t>定光</t>
  </si>
  <si>
    <t>常电西#1示位标</t>
  </si>
  <si>
    <t>下游68.9</t>
  </si>
  <si>
    <t>常护桩#1专用岸标</t>
  </si>
  <si>
    <t>下游69.5</t>
  </si>
  <si>
    <t>常护桩#2专用岸标</t>
  </si>
  <si>
    <t>常护桩#3专用岸标</t>
  </si>
  <si>
    <t>120.97150</t>
  </si>
  <si>
    <t>C#13-1专用浮</t>
  </si>
  <si>
    <t>常电#1专用岸标</t>
  </si>
  <si>
    <t>下游70</t>
  </si>
  <si>
    <t>常电#2专用岸标</t>
  </si>
  <si>
    <t>下游70.3</t>
  </si>
  <si>
    <t>120.96300</t>
  </si>
  <si>
    <t>31.77190</t>
  </si>
  <si>
    <t>常电专用浮</t>
  </si>
  <si>
    <t>下游70.4</t>
  </si>
  <si>
    <t>长港#2专用浮</t>
  </si>
  <si>
    <t>下游70.5</t>
  </si>
  <si>
    <t>长港#1专用岸标</t>
  </si>
  <si>
    <t>长港#1专用浮</t>
  </si>
  <si>
    <t>下游70.6</t>
  </si>
  <si>
    <t>120.95850</t>
  </si>
  <si>
    <t>长港#2专用岸标</t>
  </si>
  <si>
    <t>下游70.7</t>
  </si>
  <si>
    <t>苏桥#4红浮</t>
  </si>
  <si>
    <t>通州沙东水道</t>
  </si>
  <si>
    <t>苏桥#4黑浮</t>
  </si>
  <si>
    <t>下游68.3</t>
  </si>
  <si>
    <t>苏专#5专用浮</t>
  </si>
  <si>
    <t>苏专#6-1专用浮</t>
  </si>
  <si>
    <t>苏专#6专用浮</t>
  </si>
  <si>
    <t>苏专#7专用浮</t>
  </si>
  <si>
    <t>苏专#8-1专用浮</t>
  </si>
  <si>
    <t>苏专#8专用浮</t>
  </si>
  <si>
    <t>苏专#9专用浮</t>
  </si>
  <si>
    <t>苏专#5-1专用浮</t>
  </si>
  <si>
    <t>苏桥#5左右通航浮</t>
  </si>
  <si>
    <t>苏桥#5红浮</t>
  </si>
  <si>
    <t>31.77560</t>
  </si>
  <si>
    <t>苏桥#6左右通航浮</t>
  </si>
  <si>
    <t>下游71.2</t>
  </si>
  <si>
    <t>苏桥#6黑浮</t>
  </si>
  <si>
    <t>下游71.3</t>
  </si>
  <si>
    <t>#19黑浮</t>
  </si>
  <si>
    <t>下游72.8</t>
  </si>
  <si>
    <t>#19红浮</t>
  </si>
  <si>
    <t>下游72.9</t>
  </si>
  <si>
    <t>通州沙#1航道信息浮</t>
  </si>
  <si>
    <t>间歇闪</t>
  </si>
  <si>
    <t>下游73.0</t>
  </si>
  <si>
    <t>光电显示内容</t>
  </si>
  <si>
    <t>通潜#1提示浮标</t>
  </si>
  <si>
    <t>下游73.1</t>
  </si>
  <si>
    <t>通潜#5危险水域浮</t>
  </si>
  <si>
    <t>下游73.2</t>
  </si>
  <si>
    <t>120.93170</t>
  </si>
  <si>
    <t xml:space="preserve"> </t>
  </si>
  <si>
    <t>通潜#6危险水域浮</t>
  </si>
  <si>
    <t>下游73.4</t>
  </si>
  <si>
    <t>31.78690</t>
  </si>
  <si>
    <t>通潜#2危险水域浮</t>
  </si>
  <si>
    <t>下游73.5</t>
  </si>
  <si>
    <t>通潜#7危险水域浮</t>
  </si>
  <si>
    <t>下游73.7</t>
  </si>
  <si>
    <t>120.92770</t>
  </si>
  <si>
    <t>31.78900</t>
  </si>
  <si>
    <t>通州#1提示岸标</t>
  </si>
  <si>
    <t>下游73.8</t>
  </si>
  <si>
    <t>通潜#3提示浮标</t>
  </si>
  <si>
    <t>通潜#4提示浮标</t>
  </si>
  <si>
    <t>下游74</t>
  </si>
  <si>
    <t>通潜#8危险水域浮</t>
  </si>
  <si>
    <t>120.92570</t>
  </si>
  <si>
    <t>通潜#9提示浮标</t>
  </si>
  <si>
    <t>下游74.1</t>
  </si>
  <si>
    <t>#20黑浮</t>
  </si>
  <si>
    <t>下游74.2</t>
  </si>
  <si>
    <t>120.92950</t>
  </si>
  <si>
    <t>#20红浮</t>
  </si>
  <si>
    <t>120.92470</t>
  </si>
  <si>
    <t>通州#1-1危险水域标</t>
  </si>
  <si>
    <t>下游74.3</t>
  </si>
  <si>
    <t>通潜#10提示浮标</t>
  </si>
  <si>
    <t>下游74.4</t>
  </si>
  <si>
    <t>31.79530</t>
  </si>
  <si>
    <t>通州#2-1危险水域标</t>
  </si>
  <si>
    <t>下游74.8</t>
  </si>
  <si>
    <t>通州#2危险水域标</t>
  </si>
  <si>
    <t>下游75</t>
  </si>
  <si>
    <t>31.79160</t>
  </si>
  <si>
    <t>通州#3提示岸标</t>
  </si>
  <si>
    <t>下游75.7</t>
  </si>
  <si>
    <t>#21黑浮</t>
  </si>
  <si>
    <t>#21红浮</t>
  </si>
  <si>
    <t>下游75.8</t>
  </si>
  <si>
    <t>#21-1黑浮</t>
  </si>
  <si>
    <t>下游77.3</t>
  </si>
  <si>
    <t>#21-1红浮</t>
  </si>
  <si>
    <t>下游77.4</t>
  </si>
  <si>
    <t>120.90270</t>
  </si>
  <si>
    <t>通州#1危险水域浮</t>
  </si>
  <si>
    <t>通州#4提示岸标</t>
  </si>
  <si>
    <t>下游78.1</t>
  </si>
  <si>
    <t>#22黑浮</t>
  </si>
  <si>
    <t>下游78.7</t>
  </si>
  <si>
    <t>#22红浮</t>
  </si>
  <si>
    <t>下游79.2</t>
  </si>
  <si>
    <t>通州#2危险水域浮</t>
  </si>
  <si>
    <t>下游78.8</t>
  </si>
  <si>
    <t>31.83550</t>
  </si>
  <si>
    <t>通州#5提示岸标</t>
  </si>
  <si>
    <t>下游79.9</t>
  </si>
  <si>
    <t>通州#3危险水域浮</t>
  </si>
  <si>
    <t>下游80.8</t>
  </si>
  <si>
    <t>#23黑浮</t>
  </si>
  <si>
    <t>下游80.9</t>
  </si>
  <si>
    <t>#23红浮</t>
  </si>
  <si>
    <t>下游81.9</t>
  </si>
  <si>
    <t>通州#6提示岸标</t>
  </si>
  <si>
    <t>下游83.0</t>
  </si>
  <si>
    <t>通州#4提示浮标</t>
  </si>
  <si>
    <t>下游83.5</t>
  </si>
  <si>
    <t>#24黑浮</t>
  </si>
  <si>
    <t>下游84.4</t>
  </si>
  <si>
    <t>下游参考图5、48104</t>
  </si>
  <si>
    <t>#24红浮</t>
  </si>
  <si>
    <t>下游85.2</t>
  </si>
  <si>
    <t>通州#7提示岸标</t>
  </si>
  <si>
    <t>下游86</t>
  </si>
  <si>
    <t>#25黑浮</t>
  </si>
  <si>
    <t>下游87.4</t>
  </si>
  <si>
    <t>#25红浮</t>
  </si>
  <si>
    <t>通州沙#2航道信息浮</t>
  </si>
  <si>
    <t>通州#8提示岸标</t>
  </si>
  <si>
    <t>下游89.0</t>
  </si>
  <si>
    <t>#26黑浮</t>
  </si>
  <si>
    <t>下游90</t>
  </si>
  <si>
    <t>31.93160</t>
  </si>
  <si>
    <t>#26红浮</t>
  </si>
  <si>
    <t>平台#5专用岸标</t>
  </si>
  <si>
    <t>下游67.9</t>
  </si>
  <si>
    <t>平台#6专用岸标</t>
  </si>
  <si>
    <t>平台#3专用岸标</t>
  </si>
  <si>
    <t>下游68</t>
  </si>
  <si>
    <t>平台#4专用岸标</t>
  </si>
  <si>
    <t>GIL管廊管线浮标</t>
  </si>
  <si>
    <t>GIL管廊南管线标</t>
  </si>
  <si>
    <t>下游68.4</t>
  </si>
  <si>
    <t>120.98430</t>
  </si>
  <si>
    <t>润#2专用岸标</t>
  </si>
  <si>
    <t>下游69.2</t>
  </si>
  <si>
    <t>120.97510</t>
  </si>
  <si>
    <t>润#3专用岸标</t>
  </si>
  <si>
    <t>GIL管廊北管线标</t>
  </si>
  <si>
    <t>华润电厂专用岸标</t>
  </si>
  <si>
    <t>昆水管线标</t>
  </si>
  <si>
    <t>常水下管线标</t>
  </si>
  <si>
    <t>常水上管线标</t>
  </si>
  <si>
    <t>常水护#1专用岸标</t>
  </si>
  <si>
    <t>常水护#5专用岸标</t>
  </si>
  <si>
    <t>常水护#6专用岸标</t>
  </si>
  <si>
    <t>常水护#7专用岸标</t>
  </si>
  <si>
    <t>下游73.6</t>
  </si>
  <si>
    <t>常水护#8专用岸标</t>
  </si>
  <si>
    <t>常水护#10专用岸标</t>
  </si>
  <si>
    <t>常水护#9专用岸标</t>
  </si>
  <si>
    <t>120.91550</t>
  </si>
  <si>
    <t>昆水护#1专用岸标</t>
  </si>
  <si>
    <t>昆水护#2专用岸标</t>
  </si>
  <si>
    <t>常水护#3专用岸标</t>
  </si>
  <si>
    <t>常水护#11专用岸标</t>
  </si>
  <si>
    <t>常水护#12专用岸标</t>
  </si>
  <si>
    <t>常水护#13专用岸标</t>
  </si>
  <si>
    <t>常水护#14专用岸标</t>
  </si>
  <si>
    <t>下游73.9</t>
  </si>
  <si>
    <t>常水护#15专用岸标</t>
  </si>
  <si>
    <t>常水护#16专用岸标</t>
  </si>
  <si>
    <t>31.76810</t>
  </si>
  <si>
    <t>常水护#17专用岸标</t>
  </si>
  <si>
    <t>常水护#18专用岸标</t>
  </si>
  <si>
    <t>31.76720</t>
  </si>
  <si>
    <t>常水护#2专用岸标</t>
  </si>
  <si>
    <t>31.76870</t>
  </si>
  <si>
    <t>常水护#4专用岸标</t>
  </si>
  <si>
    <t>通危锚左#1专用浮</t>
  </si>
  <si>
    <t>下游77</t>
  </si>
  <si>
    <t>通危锚右#1专用浮</t>
  </si>
  <si>
    <t>下游78</t>
  </si>
  <si>
    <t>通危锚左#2专用浮</t>
  </si>
  <si>
    <t>下游79</t>
  </si>
  <si>
    <t>通危锚右#3专用浮</t>
  </si>
  <si>
    <t>下游81</t>
  </si>
  <si>
    <t>通危锚左#3专用浮</t>
  </si>
  <si>
    <t>通联Ⅱ左#1专用浮</t>
  </si>
  <si>
    <t>通联Ⅱ右#1专用浮</t>
  </si>
  <si>
    <t>下游82</t>
  </si>
  <si>
    <t>通联Ⅱ右#2专用浮</t>
  </si>
  <si>
    <t>下游85</t>
  </si>
  <si>
    <t>通联Ⅱ左#2专用浮</t>
  </si>
  <si>
    <t>通联Ⅰ左#1专用浮</t>
  </si>
  <si>
    <t>下游89</t>
  </si>
  <si>
    <t>通联Ⅰ右#1专用浮</t>
  </si>
  <si>
    <t>通联Ⅰ右#2专用浮</t>
  </si>
  <si>
    <t>通联Ⅰ左#3专用浮</t>
  </si>
  <si>
    <t>通水#1专用浮</t>
  </si>
  <si>
    <t>下游91.1</t>
  </si>
  <si>
    <t>120.87050</t>
  </si>
  <si>
    <t>通水#2专用浮</t>
  </si>
  <si>
    <t>下游91.3</t>
  </si>
  <si>
    <t>120.86830</t>
  </si>
  <si>
    <t>通水#3专用浮</t>
  </si>
  <si>
    <t>下游91.4</t>
  </si>
  <si>
    <t>Y#1红浮</t>
  </si>
  <si>
    <t>营船港专用航道</t>
  </si>
  <si>
    <t>120.97181</t>
  </si>
  <si>
    <t>Y#1黑浮</t>
  </si>
  <si>
    <t>下游70.2</t>
  </si>
  <si>
    <t>Y#2黑浮</t>
  </si>
  <si>
    <t>下游70.8</t>
  </si>
  <si>
    <t>120.96690</t>
  </si>
  <si>
    <t>Y#2红浮</t>
  </si>
  <si>
    <t>下游71.1</t>
  </si>
  <si>
    <t>Y#3红浮</t>
  </si>
  <si>
    <t>下游71.8</t>
  </si>
  <si>
    <t>Y#3黑浮</t>
  </si>
  <si>
    <t>下游72.1</t>
  </si>
  <si>
    <t>Y#4红浮</t>
  </si>
  <si>
    <t>下游72.7</t>
  </si>
  <si>
    <t>港德示位标</t>
  </si>
  <si>
    <t>下游73</t>
  </si>
  <si>
    <t>Y#4-1红浮</t>
  </si>
  <si>
    <t>Y#5红浮</t>
  </si>
  <si>
    <t>下游74.5</t>
  </si>
  <si>
    <t>Y#6红浮</t>
  </si>
  <si>
    <t>Y#6-1黑浮</t>
  </si>
  <si>
    <t>下游76</t>
  </si>
  <si>
    <t>Y#7红浮</t>
  </si>
  <si>
    <t>下游76.6</t>
  </si>
  <si>
    <t>Y#7-1红浮</t>
  </si>
  <si>
    <t>下游77.2</t>
  </si>
  <si>
    <t>南农闸示位标</t>
  </si>
  <si>
    <t>Y#8红浮</t>
  </si>
  <si>
    <t>下游77.6</t>
  </si>
  <si>
    <t>31.86060</t>
  </si>
  <si>
    <t>Y#8-1红浮</t>
  </si>
  <si>
    <t>Y#9红浮</t>
  </si>
  <si>
    <t>下游79.3</t>
  </si>
  <si>
    <t>120.92670</t>
  </si>
  <si>
    <t>Y#10红浮</t>
  </si>
  <si>
    <t>下游81.8</t>
  </si>
  <si>
    <t>新开闸示位标</t>
  </si>
  <si>
    <t>Y#11红浮</t>
  </si>
  <si>
    <t>下游84.8</t>
  </si>
  <si>
    <t>观音山下管线标</t>
  </si>
  <si>
    <t>下游71.6</t>
  </si>
  <si>
    <t>观音山#1专用浮</t>
  </si>
  <si>
    <t>观音山#2专用浮</t>
  </si>
  <si>
    <t>下游71.7</t>
  </si>
  <si>
    <t>观音山#3专用岸标</t>
  </si>
  <si>
    <t>观音山#1专用岸标</t>
  </si>
  <si>
    <t>观音山#2专用岸标</t>
  </si>
  <si>
    <t>120.96030</t>
  </si>
  <si>
    <t>观音山#4专用岸标</t>
  </si>
  <si>
    <t>观音山#5专用岸标</t>
  </si>
  <si>
    <t>观音山#6专用岸标</t>
  </si>
  <si>
    <t>观音山上管线标</t>
  </si>
  <si>
    <t>观音山#3专用浮</t>
  </si>
  <si>
    <t>下游71.9</t>
  </si>
  <si>
    <t>王子#1专用浮</t>
  </si>
  <si>
    <t>王子#2专用浮</t>
  </si>
  <si>
    <t>王子排水口专用岸标</t>
  </si>
  <si>
    <t>王子取水口专用岸标</t>
  </si>
  <si>
    <t>港水#1专用浮</t>
  </si>
  <si>
    <t>下游79.6</t>
  </si>
  <si>
    <t>港水#2专用浮</t>
  </si>
  <si>
    <t>下游79.8</t>
  </si>
  <si>
    <t>永钢#1红浮</t>
  </si>
  <si>
    <t>永钢专用航道</t>
  </si>
  <si>
    <t>下游72.5</t>
  </si>
  <si>
    <t>永钢#1黑浮</t>
  </si>
  <si>
    <t>120.93430</t>
  </si>
  <si>
    <t>永钢#2黑浮</t>
  </si>
  <si>
    <t>31.78320</t>
  </si>
  <si>
    <t>永钢#3黑浮</t>
  </si>
  <si>
    <t>永钢#4黑浮</t>
  </si>
  <si>
    <t>下游76.2</t>
  </si>
  <si>
    <t>永钢#4红浮</t>
  </si>
  <si>
    <t>下游76.5</t>
  </si>
  <si>
    <t>永钢#5黑浮</t>
  </si>
  <si>
    <t>下游77.7</t>
  </si>
  <si>
    <t>永钢#5红浮</t>
  </si>
  <si>
    <t>永钢#6黑浮</t>
  </si>
  <si>
    <t>下游79.1</t>
  </si>
  <si>
    <t>永钢#6红浮</t>
  </si>
  <si>
    <t>永钢#7黑浮</t>
  </si>
  <si>
    <t>下游80.5</t>
  </si>
  <si>
    <t>31.82530</t>
  </si>
  <si>
    <t>永钢#7红浮</t>
  </si>
  <si>
    <t>下游80.6</t>
  </si>
  <si>
    <t>永钢#8黑浮</t>
  </si>
  <si>
    <t>永钢#9黑浮</t>
  </si>
  <si>
    <t>永钢#9红浮</t>
  </si>
  <si>
    <t>下游83.6</t>
  </si>
  <si>
    <t>常锚#1专用浮</t>
  </si>
  <si>
    <t>常锚#2专用浮</t>
  </si>
  <si>
    <t>常锚#3专用浮</t>
  </si>
  <si>
    <t>120.91160</t>
  </si>
  <si>
    <t>铁黄沙专用岸标</t>
  </si>
  <si>
    <t>31.77590</t>
  </si>
  <si>
    <t>铁黄沙#1专用浮</t>
  </si>
  <si>
    <t>铁黄沙#2专用浮</t>
  </si>
  <si>
    <t>下游75.1</t>
  </si>
  <si>
    <t>铁黄沙#3专用浮</t>
  </si>
  <si>
    <t>下游75.4</t>
  </si>
  <si>
    <t>常锚#4专用浮</t>
  </si>
  <si>
    <t>120.88870</t>
  </si>
  <si>
    <t>常锚#5专用浮</t>
  </si>
  <si>
    <t>铁黄沙#4专用浮</t>
  </si>
  <si>
    <t>铁黄沙#5专用浮</t>
  </si>
  <si>
    <t>下游76.7</t>
  </si>
  <si>
    <t>铁黄沙#6专用浮</t>
  </si>
  <si>
    <t>下游77.1</t>
  </si>
  <si>
    <t>铁黄沙#7专用浮</t>
  </si>
  <si>
    <t>盛泰专用浮</t>
  </si>
  <si>
    <t>120.84770</t>
  </si>
  <si>
    <t>苏勘二#1危险水域浮</t>
  </si>
  <si>
    <t>苏勘二#1黑浮</t>
  </si>
  <si>
    <t>下游91</t>
  </si>
  <si>
    <t>苏勘二#2黑浮</t>
  </si>
  <si>
    <t>苏勘二#1红浮</t>
  </si>
  <si>
    <t>苏勘二#2红浮</t>
  </si>
  <si>
    <t>下游92</t>
  </si>
  <si>
    <t>苏勘二#2危险水域浮</t>
  </si>
  <si>
    <t>#27黑浮</t>
  </si>
  <si>
    <t>南通水道</t>
  </si>
  <si>
    <t>#27红浮</t>
  </si>
  <si>
    <t>下游91.7</t>
  </si>
  <si>
    <t>龙爪岩示位标</t>
  </si>
  <si>
    <t>下游91.8</t>
  </si>
  <si>
    <t>滨江警示浮</t>
  </si>
  <si>
    <t>#28黑浮</t>
  </si>
  <si>
    <t>下游92.6</t>
  </si>
  <si>
    <t>120.86010</t>
  </si>
  <si>
    <t>#28红浮</t>
  </si>
  <si>
    <t>下游93</t>
  </si>
  <si>
    <t>#28-1黑浮</t>
  </si>
  <si>
    <t>下游96</t>
  </si>
  <si>
    <t>31.98320</t>
  </si>
  <si>
    <t>#28-1红浮</t>
  </si>
  <si>
    <t>下游96.1</t>
  </si>
  <si>
    <t>#29黑浮</t>
  </si>
  <si>
    <t>下游97.8</t>
  </si>
  <si>
    <t>#29红浮</t>
  </si>
  <si>
    <t>下游98.2</t>
  </si>
  <si>
    <t>#30红浮</t>
  </si>
  <si>
    <t>下游100</t>
  </si>
  <si>
    <t>#30左右通航浮</t>
  </si>
  <si>
    <t>#31红浮</t>
  </si>
  <si>
    <t>下游101.1</t>
  </si>
  <si>
    <t>#31黑浮</t>
  </si>
  <si>
    <t>下游101.4</t>
  </si>
  <si>
    <t>#32红浮</t>
  </si>
  <si>
    <t>下游103.1</t>
  </si>
  <si>
    <t>下游参考图6、48105</t>
  </si>
  <si>
    <t>#32黑浮</t>
  </si>
  <si>
    <t>下游103</t>
  </si>
  <si>
    <t>沪通桥#1红浮</t>
  </si>
  <si>
    <t>下游105</t>
  </si>
  <si>
    <t>沪通桥#1黑浮</t>
  </si>
  <si>
    <t>下游105.3</t>
  </si>
  <si>
    <t>沪通桥#2黑浮</t>
  </si>
  <si>
    <t>下游106.7</t>
  </si>
  <si>
    <t>沪通桥#2红浮</t>
  </si>
  <si>
    <t>沪通桥#3红浮</t>
  </si>
  <si>
    <t>下游108.4</t>
  </si>
  <si>
    <t>沪通桥#1专用浮</t>
  </si>
  <si>
    <t>下游107.6</t>
  </si>
  <si>
    <t>120.71550</t>
  </si>
  <si>
    <t>沪通桥#2专用浮</t>
  </si>
  <si>
    <t>沪通桥#3专用浮</t>
  </si>
  <si>
    <t>下游108</t>
  </si>
  <si>
    <t>120.70950</t>
  </si>
  <si>
    <t>沪通桥#3黑浮</t>
  </si>
  <si>
    <t>下游108.6</t>
  </si>
  <si>
    <t>沪通桥#4黑浮</t>
  </si>
  <si>
    <t>下游110.1</t>
  </si>
  <si>
    <t>沪通桥#4红浮</t>
  </si>
  <si>
    <t>120.69100</t>
  </si>
  <si>
    <t>通锚右#1专用浮</t>
  </si>
  <si>
    <t>通锚右#2专用浮</t>
  </si>
  <si>
    <t>下游97</t>
  </si>
  <si>
    <t>通锚左#1专用浮</t>
  </si>
  <si>
    <t>下游96.0</t>
  </si>
  <si>
    <t>通锚左#2专用浮</t>
  </si>
  <si>
    <t>下游98</t>
  </si>
  <si>
    <t>通锚右#3专用浮</t>
  </si>
  <si>
    <t>下游99</t>
  </si>
  <si>
    <t>通锚左#3专用浮</t>
  </si>
  <si>
    <t>通锚右#4专用浮</t>
  </si>
  <si>
    <t>下游102</t>
  </si>
  <si>
    <t>通锚左#4专用浮</t>
  </si>
  <si>
    <t>通华#1专用浮</t>
  </si>
  <si>
    <t>下游102.7</t>
  </si>
  <si>
    <t>通华#2专用浮</t>
  </si>
  <si>
    <t>下游102.8</t>
  </si>
  <si>
    <t>通华#2-1专用浮</t>
  </si>
  <si>
    <t>下游102.9</t>
  </si>
  <si>
    <t>通华#3专用浮</t>
  </si>
  <si>
    <t>通华专用岸标</t>
  </si>
  <si>
    <t>通华护#1专用岸标</t>
  </si>
  <si>
    <t>通华护#2专用岸标</t>
  </si>
  <si>
    <t>沉#1危险水域浮</t>
  </si>
  <si>
    <t>沉#2危险水域浮</t>
  </si>
  <si>
    <t>张锚#1专用浮</t>
  </si>
  <si>
    <t>通华护#3专用岸标</t>
  </si>
  <si>
    <t>通华护#4专用岸标</t>
  </si>
  <si>
    <t>张锚#2专用浮</t>
  </si>
  <si>
    <t>下游103.5</t>
  </si>
  <si>
    <t>天电施左#2专用浮</t>
  </si>
  <si>
    <t>下游104</t>
  </si>
  <si>
    <t>天电施右#2专用浮</t>
  </si>
  <si>
    <t>通华#4-1专用浮</t>
  </si>
  <si>
    <t>通华#4专用浮</t>
  </si>
  <si>
    <t>通沙汽渡专用浮</t>
  </si>
  <si>
    <t>通沙警示浮</t>
  </si>
  <si>
    <t>通华#5专用浮</t>
  </si>
  <si>
    <t>下游104.1</t>
  </si>
  <si>
    <t>张锚#3专用浮</t>
  </si>
  <si>
    <t>下游105.4</t>
  </si>
  <si>
    <t>张锚#4专用浮</t>
  </si>
  <si>
    <t>下游105.9</t>
  </si>
  <si>
    <t>通粮危险水域浮</t>
  </si>
  <si>
    <t>下游110</t>
  </si>
  <si>
    <t>天#1黑浮</t>
  </si>
  <si>
    <t>天生港专用航道</t>
  </si>
  <si>
    <t>天#2红浮</t>
  </si>
  <si>
    <t>下游100.6</t>
  </si>
  <si>
    <t>天#3红浮</t>
  </si>
  <si>
    <t>下游101.8</t>
  </si>
  <si>
    <t>120.78790</t>
  </si>
  <si>
    <t>天#4红浮</t>
  </si>
  <si>
    <t>下游102.5</t>
  </si>
  <si>
    <t>天#5黑浮</t>
  </si>
  <si>
    <t>天#5左右通航浮</t>
  </si>
  <si>
    <t>下游103.2</t>
  </si>
  <si>
    <t>天电施左#1红浮</t>
  </si>
  <si>
    <t>下游103.4</t>
  </si>
  <si>
    <t>天电右施#1红浮</t>
  </si>
  <si>
    <t>天电左施#1黑浮</t>
  </si>
  <si>
    <t>天电左施危险水域浮</t>
  </si>
  <si>
    <t>天电施右#2黑浮</t>
  </si>
  <si>
    <t>天电右施#2红浮</t>
  </si>
  <si>
    <t>天电右施危险水域浮</t>
  </si>
  <si>
    <t>天电左施#2黑浮</t>
  </si>
  <si>
    <t>天#6黑浮</t>
  </si>
  <si>
    <t>下游103.8</t>
  </si>
  <si>
    <t>天#6红浮</t>
  </si>
  <si>
    <t>天#6左右通航浮</t>
  </si>
  <si>
    <t>120.76350</t>
  </si>
  <si>
    <t>天#7黑浮</t>
  </si>
  <si>
    <t>下游104.7</t>
  </si>
  <si>
    <t>天#7红浮</t>
  </si>
  <si>
    <t>天桥#1黑浮</t>
  </si>
  <si>
    <t>下游106.4</t>
  </si>
  <si>
    <t>天桥#1红浮</t>
  </si>
  <si>
    <t>天桥#2黑浮</t>
  </si>
  <si>
    <t>下游107.2</t>
  </si>
  <si>
    <t>天桥#2红浮</t>
  </si>
  <si>
    <t>下游107.3</t>
  </si>
  <si>
    <t>天桥#3黑浮</t>
  </si>
  <si>
    <t>下游108.5</t>
  </si>
  <si>
    <t>天桥#3红浮</t>
  </si>
  <si>
    <t>韩通示位标</t>
  </si>
  <si>
    <t>下游109.3</t>
  </si>
  <si>
    <t>天桥#4红浮</t>
  </si>
  <si>
    <t>下游109.8</t>
  </si>
  <si>
    <t>天#12红浮</t>
  </si>
  <si>
    <t>东沙桥#1黑浮</t>
  </si>
  <si>
    <t>下游111</t>
  </si>
  <si>
    <t>东沙桥#1红浮</t>
  </si>
  <si>
    <t>东沙桥#2黑浮</t>
  </si>
  <si>
    <t>下游111.6</t>
  </si>
  <si>
    <t>东沙桥#2红浮</t>
  </si>
  <si>
    <t>吉宝专用岸标</t>
  </si>
  <si>
    <t>下游101</t>
  </si>
  <si>
    <t>天水#1专用浮</t>
  </si>
  <si>
    <t>下游104.9</t>
  </si>
  <si>
    <t>32.03210</t>
  </si>
  <si>
    <t>天水#2专用浮</t>
  </si>
  <si>
    <t>下游105.1</t>
  </si>
  <si>
    <t>天水#3专用浮</t>
  </si>
  <si>
    <t>天电上管线标</t>
  </si>
  <si>
    <t>天电下管线标</t>
  </si>
  <si>
    <t>天护桩#1专用岸标</t>
  </si>
  <si>
    <t>天护桩#2专用岸标</t>
  </si>
  <si>
    <t>东沙大桥右#1界限标</t>
  </si>
  <si>
    <t>界限标</t>
  </si>
  <si>
    <t>下游110.5</t>
  </si>
  <si>
    <t>东沙大桥左#1界限标</t>
  </si>
  <si>
    <t xml:space="preserve">下游110.7 </t>
  </si>
  <si>
    <t>东沙大桥左#2界限标</t>
  </si>
  <si>
    <t xml:space="preserve">下游111.8 </t>
  </si>
  <si>
    <t>东沙大桥右#2界限标</t>
  </si>
  <si>
    <t xml:space="preserve">下游112.4 </t>
  </si>
  <si>
    <t>#41黑浮</t>
  </si>
  <si>
    <t>浏海沙水道</t>
  </si>
  <si>
    <t xml:space="preserve">下游112.0 </t>
  </si>
  <si>
    <t>32.00180</t>
  </si>
  <si>
    <t xml:space="preserve"> 公用</t>
  </si>
  <si>
    <t>#42红浮</t>
  </si>
  <si>
    <t>下游112.8</t>
  </si>
  <si>
    <t>#42黑浮</t>
  </si>
  <si>
    <t xml:space="preserve">下游114.1 </t>
  </si>
  <si>
    <t>#43红浮</t>
  </si>
  <si>
    <t>下游114.6</t>
  </si>
  <si>
    <t>#43黑浮</t>
  </si>
  <si>
    <t xml:space="preserve">下游115.7 </t>
  </si>
  <si>
    <t>#44-1左右通航浮</t>
  </si>
  <si>
    <t xml:space="preserve">下游117.7 </t>
  </si>
  <si>
    <t>32.00030</t>
  </si>
  <si>
    <t>#44左右通航浮</t>
  </si>
  <si>
    <t xml:space="preserve">下游117.8 </t>
  </si>
  <si>
    <t>#45黑浮</t>
  </si>
  <si>
    <t xml:space="preserve">下游119.8 </t>
  </si>
  <si>
    <t>下游参考图6、44106</t>
  </si>
  <si>
    <t>#45红浮</t>
  </si>
  <si>
    <t xml:space="preserve">下游120.0 </t>
  </si>
  <si>
    <t>#46黑浮</t>
  </si>
  <si>
    <t xml:space="preserve">下游122.8 </t>
  </si>
  <si>
    <t>#46红浮</t>
  </si>
  <si>
    <t xml:space="preserve">下游123.0 </t>
  </si>
  <si>
    <t>新世界#2专用浮</t>
  </si>
  <si>
    <t xml:space="preserve">下游109.6 </t>
  </si>
  <si>
    <t>沙洲#1专用浮</t>
  </si>
  <si>
    <t xml:space="preserve">下游109.9 </t>
  </si>
  <si>
    <t>120.69140</t>
  </si>
  <si>
    <t>通粮#1专用标</t>
  </si>
  <si>
    <t>通粮#2专用标</t>
  </si>
  <si>
    <t>沙洲#2专用岸标</t>
  </si>
  <si>
    <t xml:space="preserve">下游110.2 </t>
  </si>
  <si>
    <t>沙洲#3专用岸标</t>
  </si>
  <si>
    <t>沙洲#4专用岸标</t>
  </si>
  <si>
    <t xml:space="preserve">下游110.3 </t>
  </si>
  <si>
    <t>沙洲#5专用岸标</t>
  </si>
  <si>
    <t xml:space="preserve">下游110.4 </t>
  </si>
  <si>
    <t>31.99420</t>
  </si>
  <si>
    <t>越洋专用浮</t>
  </si>
  <si>
    <t xml:space="preserve">下游109.8 </t>
  </si>
  <si>
    <t>新世界#3专用浮</t>
  </si>
  <si>
    <t xml:space="preserve">下游112.3 </t>
  </si>
  <si>
    <t>海力#1专用岸标</t>
  </si>
  <si>
    <t>泓北沙下专用岸标</t>
  </si>
  <si>
    <t xml:space="preserve">下游116.4 </t>
  </si>
  <si>
    <t>泓北沙上专用岸标</t>
  </si>
  <si>
    <t xml:space="preserve">下游116.5 </t>
  </si>
  <si>
    <t>120.62540</t>
  </si>
  <si>
    <t>泓北沙专用浮</t>
  </si>
  <si>
    <t xml:space="preserve">下游116.7 </t>
  </si>
  <si>
    <t>沙钢专用岸标</t>
  </si>
  <si>
    <t xml:space="preserve">下游117.2 </t>
  </si>
  <si>
    <t>海力下专用岸标</t>
  </si>
  <si>
    <t>海力上专用岸标</t>
  </si>
  <si>
    <t>张水#1专用岸标</t>
  </si>
  <si>
    <t xml:space="preserve">下游118.4 </t>
  </si>
  <si>
    <t>张水#2专用岸标</t>
  </si>
  <si>
    <t>120.60280</t>
  </si>
  <si>
    <t>张水#3专用岸标</t>
  </si>
  <si>
    <t>张水#4专用岸标</t>
  </si>
  <si>
    <t xml:space="preserve">下游118.5 </t>
  </si>
  <si>
    <t>张水#5专用岸标</t>
  </si>
  <si>
    <t>张危#1专用浮</t>
  </si>
  <si>
    <t xml:space="preserve">下游121.7 </t>
  </si>
  <si>
    <t>张危#2专用浮</t>
  </si>
  <si>
    <t xml:space="preserve">下游121.8 </t>
  </si>
  <si>
    <t>浏海沙#1危险水域浮</t>
  </si>
  <si>
    <t xml:space="preserve">下游122.0 </t>
  </si>
  <si>
    <t>浏海沙#2危险水域浮</t>
  </si>
  <si>
    <t xml:space="preserve">下游124.0 </t>
  </si>
  <si>
    <t>张危#4专用浮</t>
  </si>
  <si>
    <t xml:space="preserve">下游126.0 </t>
  </si>
  <si>
    <t>张危#3专用浮</t>
  </si>
  <si>
    <t xml:space="preserve">下游126.2 </t>
  </si>
  <si>
    <t>大新示位标</t>
  </si>
  <si>
    <t>大新专用航道</t>
  </si>
  <si>
    <t xml:space="preserve">下游119.9 </t>
  </si>
  <si>
    <t>大新#2黑浮</t>
  </si>
  <si>
    <t>大新#3黑浮</t>
  </si>
  <si>
    <t xml:space="preserve">下游121.1 </t>
  </si>
  <si>
    <t>120.57420</t>
  </si>
  <si>
    <t>31.99700</t>
  </si>
  <si>
    <t>大新#4黑浮</t>
  </si>
  <si>
    <t>大新#4-1黑浮</t>
  </si>
  <si>
    <t>华达示位标</t>
  </si>
  <si>
    <t xml:space="preserve">下游123.7 </t>
  </si>
  <si>
    <t>32.00050</t>
  </si>
  <si>
    <t>大新#5黑浮</t>
  </si>
  <si>
    <t>D#1专用浮</t>
  </si>
  <si>
    <t>D#2专用浮</t>
  </si>
  <si>
    <t xml:space="preserve">下游123.5 </t>
  </si>
  <si>
    <t>大新#6黑浮</t>
  </si>
  <si>
    <t xml:space="preserve">下游124.9 </t>
  </si>
  <si>
    <t>段山港示位标</t>
  </si>
  <si>
    <t>张靖皋南施#1黑浮</t>
  </si>
  <si>
    <t>福姜沙中水道</t>
  </si>
  <si>
    <t xml:space="preserve">下游125.1 </t>
  </si>
  <si>
    <r>
      <rPr>
        <sz val="11"/>
        <rFont val="宋体"/>
        <charset val="134"/>
      </rPr>
      <t>张靖皋南施</t>
    </r>
    <r>
      <rPr>
        <sz val="11"/>
        <rFont val="Arial"/>
        <charset val="0"/>
      </rPr>
      <t>#1</t>
    </r>
    <r>
      <rPr>
        <sz val="11"/>
        <rFont val="宋体"/>
        <charset val="134"/>
      </rPr>
      <t>红浮</t>
    </r>
  </si>
  <si>
    <t>张靖皋南施#2黑浮</t>
  </si>
  <si>
    <t xml:space="preserve">下游126.1 </t>
  </si>
  <si>
    <r>
      <rPr>
        <sz val="11"/>
        <rFont val="宋体"/>
        <charset val="134"/>
      </rPr>
      <t>张靖皋南施</t>
    </r>
    <r>
      <rPr>
        <sz val="11"/>
        <rFont val="Arial"/>
        <charset val="0"/>
      </rPr>
      <t>#2</t>
    </r>
    <r>
      <rPr>
        <sz val="11"/>
        <rFont val="宋体"/>
        <charset val="134"/>
      </rPr>
      <t>红浮</t>
    </r>
  </si>
  <si>
    <r>
      <rPr>
        <sz val="11"/>
        <rFont val="宋体"/>
        <charset val="134"/>
      </rPr>
      <t>张靖皋南施</t>
    </r>
    <r>
      <rPr>
        <sz val="11"/>
        <rFont val="Arial"/>
        <charset val="0"/>
      </rPr>
      <t>#3</t>
    </r>
    <r>
      <rPr>
        <sz val="11"/>
        <rFont val="宋体"/>
        <charset val="134"/>
      </rPr>
      <t>黑浮</t>
    </r>
  </si>
  <si>
    <t xml:space="preserve">下游127.1 </t>
  </si>
  <si>
    <t>下游参考图6、44107</t>
  </si>
  <si>
    <r>
      <rPr>
        <sz val="11"/>
        <rFont val="宋体"/>
        <charset val="134"/>
      </rPr>
      <t>张靖皋南施</t>
    </r>
    <r>
      <rPr>
        <sz val="11"/>
        <rFont val="Arial"/>
        <charset val="0"/>
      </rPr>
      <t>#3</t>
    </r>
    <r>
      <rPr>
        <sz val="11"/>
        <rFont val="宋体"/>
        <charset val="134"/>
      </rPr>
      <t>红浮</t>
    </r>
  </si>
  <si>
    <t>下游参考图6、44108</t>
  </si>
  <si>
    <r>
      <rPr>
        <sz val="11"/>
        <rFont val="宋体"/>
        <charset val="134"/>
      </rPr>
      <t>张靖皋南施</t>
    </r>
    <r>
      <rPr>
        <sz val="11"/>
        <rFont val="Arial"/>
        <charset val="0"/>
      </rPr>
      <t>#4</t>
    </r>
    <r>
      <rPr>
        <sz val="11"/>
        <rFont val="宋体"/>
        <charset val="134"/>
      </rPr>
      <t>黑浮</t>
    </r>
  </si>
  <si>
    <t xml:space="preserve">下游128.1 </t>
  </si>
  <si>
    <t>下游参考图6、44109</t>
  </si>
  <si>
    <r>
      <rPr>
        <sz val="11"/>
        <rFont val="宋体"/>
        <charset val="134"/>
      </rPr>
      <t>张靖皋南施</t>
    </r>
    <r>
      <rPr>
        <sz val="11"/>
        <rFont val="Arial"/>
        <charset val="0"/>
      </rPr>
      <t>#4</t>
    </r>
    <r>
      <rPr>
        <sz val="11"/>
        <rFont val="宋体"/>
        <charset val="134"/>
      </rPr>
      <t>红浮</t>
    </r>
  </si>
  <si>
    <t>下游参考图6、44110</t>
  </si>
  <si>
    <t>张靖皋南施右#1专用浮</t>
  </si>
  <si>
    <t>下游126.0</t>
  </si>
  <si>
    <t>下游参考图7、44106</t>
  </si>
  <si>
    <t>张靖皋南施左#1专用浮</t>
  </si>
  <si>
    <t>32.01800</t>
  </si>
  <si>
    <t>张靖皋南施右#2专用浮</t>
  </si>
  <si>
    <t>张靖皋南施左#2专用浮</t>
  </si>
  <si>
    <t>张靖皋南施#1危险水域浮</t>
  </si>
  <si>
    <t>下游127.0</t>
  </si>
  <si>
    <t>张靖皋南施#2危险水域浮</t>
  </si>
  <si>
    <t xml:space="preserve">下游128.0 </t>
  </si>
  <si>
    <t>32.02240</t>
  </si>
  <si>
    <t>南堤#1提示岸标</t>
  </si>
  <si>
    <t xml:space="preserve">下游128.5 </t>
  </si>
  <si>
    <t>32.04220</t>
  </si>
  <si>
    <t>#48红浮</t>
  </si>
  <si>
    <t>120.50490</t>
  </si>
  <si>
    <t>32.02990</t>
  </si>
  <si>
    <t xml:space="preserve">                                                                                 </t>
  </si>
  <si>
    <t>SJ#13危险水域浮</t>
  </si>
  <si>
    <t xml:space="preserve">下游128.8 </t>
  </si>
  <si>
    <t>张靖皋南施#3危险水域浮</t>
  </si>
  <si>
    <t xml:space="preserve">下游129.0 </t>
  </si>
  <si>
    <t>#48黑浮</t>
  </si>
  <si>
    <t xml:space="preserve">下游129.1 </t>
  </si>
  <si>
    <t>SJ#14危险水域浮</t>
  </si>
  <si>
    <t xml:space="preserve">下游129.4 </t>
  </si>
  <si>
    <t>SJ#15危险水域浮</t>
  </si>
  <si>
    <t xml:space="preserve">下游129.8 </t>
  </si>
  <si>
    <t>南堤#2提示岸标</t>
  </si>
  <si>
    <t xml:space="preserve">下游130.0 </t>
  </si>
  <si>
    <t>SJ#16危险水域浮</t>
  </si>
  <si>
    <t xml:space="preserve">下游130.8 </t>
  </si>
  <si>
    <t>南堤#3提示岸标</t>
  </si>
  <si>
    <t xml:space="preserve">下游131.1 </t>
  </si>
  <si>
    <t>#49红浮</t>
  </si>
  <si>
    <t xml:space="preserve">下游131.3 </t>
  </si>
  <si>
    <t>120.47870</t>
  </si>
  <si>
    <t>SJ#17危险水域浮</t>
  </si>
  <si>
    <t xml:space="preserve">下游131.6 </t>
  </si>
  <si>
    <t>#49黑浮</t>
  </si>
  <si>
    <t xml:space="preserve">下游131.7 </t>
  </si>
  <si>
    <t>北堤#1提示岸标</t>
  </si>
  <si>
    <t>120.47380</t>
  </si>
  <si>
    <t>南堤#4提示岸标</t>
  </si>
  <si>
    <t xml:space="preserve">下游132.2 </t>
  </si>
  <si>
    <t>SJ#18危险水域浮</t>
  </si>
  <si>
    <t xml:space="preserve">下游132.4 </t>
  </si>
  <si>
    <t>120.46490</t>
  </si>
  <si>
    <t>北堤#2提示岸标</t>
  </si>
  <si>
    <t xml:space="preserve">下游132.5 </t>
  </si>
  <si>
    <t>120.46160</t>
  </si>
  <si>
    <t>#50黑浮</t>
  </si>
  <si>
    <t xml:space="preserve">下游132.9 </t>
  </si>
  <si>
    <t>#50红浮</t>
  </si>
  <si>
    <t>南堤#5提示岸标</t>
  </si>
  <si>
    <t xml:space="preserve">下游133.1 </t>
  </si>
  <si>
    <t>120.45320</t>
  </si>
  <si>
    <t>32.04310</t>
  </si>
  <si>
    <t>北堤#3提示岸标</t>
  </si>
  <si>
    <t xml:space="preserve">下游133.2 </t>
  </si>
  <si>
    <t>#51黑浮</t>
  </si>
  <si>
    <t xml:space="preserve">下游134.0 </t>
  </si>
  <si>
    <t>32.03200</t>
  </si>
  <si>
    <t>#52黑浮</t>
  </si>
  <si>
    <t>#51左右通航浮</t>
  </si>
  <si>
    <t>北堤#4提示岸标</t>
  </si>
  <si>
    <t>SJ#19危险水域浮</t>
  </si>
  <si>
    <t>32.03820</t>
  </si>
  <si>
    <t>#53黑浮</t>
  </si>
  <si>
    <t xml:space="preserve">下游134.4 </t>
  </si>
  <si>
    <t>120.40900</t>
  </si>
  <si>
    <t>#52红浮</t>
  </si>
  <si>
    <t>福姜沙#1提示岸标</t>
  </si>
  <si>
    <t xml:space="preserve">下游134.6 </t>
  </si>
  <si>
    <t>不发光</t>
  </si>
  <si>
    <t>SJ#19-1危险水域浮</t>
  </si>
  <si>
    <t xml:space="preserve">下游134.7 </t>
  </si>
  <si>
    <t>SJ#20危险水域浮</t>
  </si>
  <si>
    <t xml:space="preserve">下游134.8 </t>
  </si>
  <si>
    <t>FL#1危险水域浮</t>
  </si>
  <si>
    <t xml:space="preserve">下游134.9 </t>
  </si>
  <si>
    <t>SJ#21危险水域浮</t>
  </si>
  <si>
    <t xml:space="preserve">下游135.6 </t>
  </si>
  <si>
    <t>SJ#22危险水域浮</t>
  </si>
  <si>
    <t>SJ#23危险水域浮</t>
  </si>
  <si>
    <t xml:space="preserve">下游136.8 </t>
  </si>
  <si>
    <t>32.03000</t>
  </si>
  <si>
    <t>SJ#24危险水域浮</t>
  </si>
  <si>
    <t>黄快闪</t>
  </si>
  <si>
    <t>SJ#25危险水域浮</t>
  </si>
  <si>
    <t xml:space="preserve">下游137.9 </t>
  </si>
  <si>
    <t>SJ#26危险水域浮</t>
  </si>
  <si>
    <t>福姜沙#1航道信息浮</t>
  </si>
  <si>
    <t>航道信息标</t>
  </si>
  <si>
    <t xml:space="preserve">下游140.4 </t>
  </si>
  <si>
    <t>福姜沙#1危险水域标</t>
  </si>
  <si>
    <t xml:space="preserve">下游141.0 </t>
  </si>
  <si>
    <t>FL#1-1危险水域浮</t>
  </si>
  <si>
    <t xml:space="preserve">下游141.5 </t>
  </si>
  <si>
    <t>福姜沙#2危险水域标</t>
  </si>
  <si>
    <t xml:space="preserve">下游142 </t>
  </si>
  <si>
    <t>#54黑浮</t>
  </si>
  <si>
    <t xml:space="preserve">下游142.4 </t>
  </si>
  <si>
    <t>120.39890</t>
  </si>
  <si>
    <t>#54红浮</t>
  </si>
  <si>
    <t>FL#2危险水域浮</t>
  </si>
  <si>
    <t xml:space="preserve">下游142.5 </t>
  </si>
  <si>
    <t>#55红浮</t>
  </si>
  <si>
    <t xml:space="preserve">下游143.2 </t>
  </si>
  <si>
    <t>FL#3危险水域浮</t>
  </si>
  <si>
    <t xml:space="preserve">下游143.5 </t>
  </si>
  <si>
    <t>FL#3-1危险水域浮</t>
  </si>
  <si>
    <t>下游144</t>
  </si>
  <si>
    <t>#56左右通航浮</t>
  </si>
  <si>
    <t xml:space="preserve">下游144.2 </t>
  </si>
  <si>
    <t>#56红浮</t>
  </si>
  <si>
    <t xml:space="preserve">下游144.4 </t>
  </si>
  <si>
    <t>31.99590</t>
  </si>
  <si>
    <t>福姜沙#2危险水域浮</t>
  </si>
  <si>
    <t xml:space="preserve">下游145.0 </t>
  </si>
  <si>
    <t>FL#4危险水域浮</t>
  </si>
  <si>
    <t>31.99370</t>
  </si>
  <si>
    <t>FL#5危险水域浮</t>
  </si>
  <si>
    <t xml:space="preserve">下游145.1 </t>
  </si>
  <si>
    <t>FL#6危险水域浮</t>
  </si>
  <si>
    <t xml:space="preserve">下游145.2 </t>
  </si>
  <si>
    <t>福姜沙#2提示岸标</t>
  </si>
  <si>
    <t xml:space="preserve">下游145.6 </t>
  </si>
  <si>
    <t>#57红浮</t>
  </si>
  <si>
    <t xml:space="preserve">下游145.8 </t>
  </si>
  <si>
    <t>#57黑浮</t>
  </si>
  <si>
    <t xml:space="preserve">下游146.2 </t>
  </si>
  <si>
    <t>福姜沙#3航道信息浮</t>
  </si>
  <si>
    <t xml:space="preserve">下游146.5 </t>
  </si>
  <si>
    <t>FL#7危险水域浮</t>
  </si>
  <si>
    <t xml:space="preserve">下游146.9 </t>
  </si>
  <si>
    <t>31.97990</t>
  </si>
  <si>
    <t>#58黑浮</t>
  </si>
  <si>
    <t xml:space="preserve">下游147.6 </t>
  </si>
  <si>
    <t>FL#8危险水域浮</t>
  </si>
  <si>
    <t>#58红浮</t>
  </si>
  <si>
    <t xml:space="preserve">下游147.7 </t>
  </si>
  <si>
    <t>福姜沙#7航道信息浮</t>
  </si>
  <si>
    <t xml:space="preserve">下游147.8 </t>
  </si>
  <si>
    <t>靖江边滩水文专用浮</t>
  </si>
  <si>
    <t>下游148</t>
  </si>
  <si>
    <t>#59左右通航浮</t>
  </si>
  <si>
    <t xml:space="preserve">下游149.2 </t>
  </si>
  <si>
    <t>下游参考图7、46007</t>
  </si>
  <si>
    <t>#59黑浮</t>
  </si>
  <si>
    <t xml:space="preserve">下游150.0 </t>
  </si>
  <si>
    <t>#60黑浮</t>
  </si>
  <si>
    <t xml:space="preserve">下游153.4 </t>
  </si>
  <si>
    <t>#60红浮</t>
  </si>
  <si>
    <t>鹅鼻嘴示位标</t>
  </si>
  <si>
    <t xml:space="preserve">下游153.9 </t>
  </si>
  <si>
    <t>31.94060</t>
  </si>
  <si>
    <t>福中锚#2专用浮</t>
  </si>
  <si>
    <t>福中锚#1专用浮</t>
  </si>
  <si>
    <t xml:space="preserve">下游146.8 </t>
  </si>
  <si>
    <t>福中锚#3专用浮</t>
  </si>
  <si>
    <t>福中锚#4专用浮</t>
  </si>
  <si>
    <t>FB#1黑浮</t>
  </si>
  <si>
    <t>福姜沙北水道</t>
  </si>
  <si>
    <t xml:space="preserve">下游117.4 </t>
  </si>
  <si>
    <t>FB#2黑浮</t>
  </si>
  <si>
    <t xml:space="preserve">下游119.2 </t>
  </si>
  <si>
    <t>FB#2红浮</t>
  </si>
  <si>
    <t xml:space="preserve">下游119.4 </t>
  </si>
  <si>
    <t>长青沙闸下示位标</t>
  </si>
  <si>
    <t>FB#3红浮</t>
  </si>
  <si>
    <t xml:space="preserve">下游120.9 </t>
  </si>
  <si>
    <t>长青沙沿岸标</t>
  </si>
  <si>
    <t>沿岸标</t>
  </si>
  <si>
    <t>120.57580</t>
  </si>
  <si>
    <t>FB#4红浮</t>
  </si>
  <si>
    <t xml:space="preserve">下游123.1 </t>
  </si>
  <si>
    <t>张靖皋北施#1黑浮</t>
  </si>
  <si>
    <t xml:space="preserve">下游124.1 </t>
  </si>
  <si>
    <r>
      <rPr>
        <sz val="11"/>
        <rFont val="宋体"/>
        <charset val="134"/>
      </rPr>
      <t>张靖皋北施</t>
    </r>
    <r>
      <rPr>
        <sz val="11"/>
        <rFont val="Arial"/>
        <charset val="0"/>
      </rPr>
      <t>#1</t>
    </r>
    <r>
      <rPr>
        <sz val="11"/>
        <rFont val="宋体"/>
        <charset val="134"/>
      </rPr>
      <t>红浮</t>
    </r>
  </si>
  <si>
    <t>张靖皋北施#2黑浮</t>
  </si>
  <si>
    <r>
      <rPr>
        <sz val="11"/>
        <rFont val="宋体"/>
        <charset val="134"/>
      </rPr>
      <t>张靖皋北施</t>
    </r>
    <r>
      <rPr>
        <sz val="11"/>
        <rFont val="Arial"/>
        <charset val="0"/>
      </rPr>
      <t>#2</t>
    </r>
    <r>
      <rPr>
        <sz val="11"/>
        <rFont val="宋体"/>
        <charset val="134"/>
      </rPr>
      <t>红浮</t>
    </r>
  </si>
  <si>
    <r>
      <rPr>
        <sz val="11"/>
        <rFont val="宋体"/>
        <charset val="134"/>
      </rPr>
      <t>张靖皋北施</t>
    </r>
    <r>
      <rPr>
        <sz val="11"/>
        <rFont val="Arial"/>
        <charset val="0"/>
      </rPr>
      <t>#3</t>
    </r>
    <r>
      <rPr>
        <sz val="11"/>
        <rFont val="宋体"/>
        <charset val="134"/>
      </rPr>
      <t>黑浮</t>
    </r>
  </si>
  <si>
    <r>
      <rPr>
        <sz val="11"/>
        <rFont val="宋体"/>
        <charset val="134"/>
      </rPr>
      <t>张靖皋北施</t>
    </r>
    <r>
      <rPr>
        <sz val="11"/>
        <rFont val="Arial"/>
        <charset val="0"/>
      </rPr>
      <t>#3</t>
    </r>
    <r>
      <rPr>
        <sz val="11"/>
        <rFont val="宋体"/>
        <charset val="134"/>
      </rPr>
      <t>红浮</t>
    </r>
  </si>
  <si>
    <t>张靖皋北施#1专用浮</t>
  </si>
  <si>
    <t>下游125.0</t>
  </si>
  <si>
    <t>张靖皋北施#2专用浮</t>
  </si>
  <si>
    <t>如皋港下沿岸标</t>
  </si>
  <si>
    <t xml:space="preserve">下游126.4 </t>
  </si>
  <si>
    <t>FB#7红浮</t>
  </si>
  <si>
    <t xml:space="preserve">下游127.6 </t>
  </si>
  <si>
    <t>120.52680</t>
  </si>
  <si>
    <t>如皋港上沿岸标</t>
  </si>
  <si>
    <t>FB#8红浮</t>
  </si>
  <si>
    <t>FB#9黑浮</t>
  </si>
  <si>
    <t>下游129</t>
  </si>
  <si>
    <t>FB#9红浮</t>
  </si>
  <si>
    <t xml:space="preserve">下游128.7 </t>
  </si>
  <si>
    <t>32.07080</t>
  </si>
  <si>
    <t>FB#10黑浮</t>
  </si>
  <si>
    <t>32.07470</t>
  </si>
  <si>
    <t>FB#10红浮</t>
  </si>
  <si>
    <t>FB#11黑浮</t>
  </si>
  <si>
    <t xml:space="preserve">下游131.0 </t>
  </si>
  <si>
    <t>FB#11红浮</t>
  </si>
  <si>
    <t>32.07130</t>
  </si>
  <si>
    <t>FB#12黑浮</t>
  </si>
  <si>
    <t>下游132.0</t>
  </si>
  <si>
    <t>FB#12红浮</t>
  </si>
  <si>
    <t xml:space="preserve">下游132.0 </t>
  </si>
  <si>
    <t>下青龙港示位标</t>
  </si>
  <si>
    <t>FB#13黑浮</t>
  </si>
  <si>
    <t>FB#13红浮</t>
  </si>
  <si>
    <t xml:space="preserve">下游133.0 </t>
  </si>
  <si>
    <t>SJ#1危险水域浮</t>
  </si>
  <si>
    <t>SJ#2危险水域浮</t>
  </si>
  <si>
    <t>FB#14黑浮</t>
  </si>
  <si>
    <t xml:space="preserve">下游133.3 </t>
  </si>
  <si>
    <t>FB#14红浮</t>
  </si>
  <si>
    <t>SJ#3危险水域浮</t>
  </si>
  <si>
    <t xml:space="preserve">下游133.4 </t>
  </si>
  <si>
    <t>32.05530</t>
  </si>
  <si>
    <t>SJ#4危险水域浮</t>
  </si>
  <si>
    <t xml:space="preserve">下游133.7 </t>
  </si>
  <si>
    <t>双涧沙#1危险水域浮</t>
  </si>
  <si>
    <t xml:space="preserve">下游133.8 </t>
  </si>
  <si>
    <t>120.44030</t>
  </si>
  <si>
    <t>新华港务专用标</t>
  </si>
  <si>
    <t>塔型</t>
  </si>
  <si>
    <t>岸标</t>
  </si>
  <si>
    <t>下游134</t>
  </si>
  <si>
    <t>FB#15红浮</t>
  </si>
  <si>
    <t xml:space="preserve">下游134.5 </t>
  </si>
  <si>
    <t>120.43410</t>
  </si>
  <si>
    <t>双涧沙#2航道信息浮</t>
  </si>
  <si>
    <t>SJ#5危险水域浮</t>
  </si>
  <si>
    <t>SJ#6危险水域浮</t>
  </si>
  <si>
    <t>FB#15黑浮</t>
  </si>
  <si>
    <t xml:space="preserve">下游135.4 </t>
  </si>
  <si>
    <t>潜堤#1提示岸标</t>
  </si>
  <si>
    <t>SJ#7危险水域浮</t>
  </si>
  <si>
    <t xml:space="preserve">下游135.8 </t>
  </si>
  <si>
    <t>FB#16红浮</t>
  </si>
  <si>
    <t xml:space="preserve">下游137.0 </t>
  </si>
  <si>
    <t>FB#16黑浮</t>
  </si>
  <si>
    <t>下游137.1</t>
  </si>
  <si>
    <t>潜堤#2提示岸标</t>
  </si>
  <si>
    <t>SJ#8危险水域浮</t>
  </si>
  <si>
    <t xml:space="preserve">下游137.2 </t>
  </si>
  <si>
    <t>32.03990</t>
  </si>
  <si>
    <t>SJ#9危险水域浮</t>
  </si>
  <si>
    <t xml:space="preserve">下游137.4 </t>
  </si>
  <si>
    <t>120.42020</t>
  </si>
  <si>
    <t>SJ#11危险水域浮</t>
  </si>
  <si>
    <t xml:space="preserve">下游138.1 </t>
  </si>
  <si>
    <t>FB#17黑浮</t>
  </si>
  <si>
    <t xml:space="preserve">下游138.2 </t>
  </si>
  <si>
    <t>FB#17红浮</t>
  </si>
  <si>
    <t xml:space="preserve">下游138.6 </t>
  </si>
  <si>
    <t>SJ#10危险水域浮</t>
  </si>
  <si>
    <t xml:space="preserve">下游138.8 </t>
  </si>
  <si>
    <t>32.03340</t>
  </si>
  <si>
    <t>SJ#12危险水域浮</t>
  </si>
  <si>
    <t xml:space="preserve">下游139.4 </t>
  </si>
  <si>
    <t>120.41010</t>
  </si>
  <si>
    <t>FB#18黑浮</t>
  </si>
  <si>
    <t xml:space="preserve">下游140.0 </t>
  </si>
  <si>
    <t>32.02230</t>
  </si>
  <si>
    <t>FB#18红浮</t>
  </si>
  <si>
    <t xml:space="preserve">下游140.2 </t>
  </si>
  <si>
    <t>FB#19黑浮</t>
  </si>
  <si>
    <t xml:space="preserve">下游141.2 </t>
  </si>
  <si>
    <t>FB#20黑浮</t>
  </si>
  <si>
    <t xml:space="preserve">下游143.0 </t>
  </si>
  <si>
    <t>深国际专用岸标</t>
  </si>
  <si>
    <t>如皋停#1专用浮</t>
  </si>
  <si>
    <t>下游121</t>
  </si>
  <si>
    <t>皋水#1专用浮</t>
  </si>
  <si>
    <t xml:space="preserve">下游122.7 </t>
  </si>
  <si>
    <t>皋水#2专用浮</t>
  </si>
  <si>
    <t>皋水#3专用浮</t>
  </si>
  <si>
    <t>120.56990</t>
  </si>
  <si>
    <t>如皋停#2专用浮</t>
  </si>
  <si>
    <t>下游128</t>
  </si>
  <si>
    <t>32.06780</t>
  </si>
  <si>
    <t>又来沙上专用岸标</t>
  </si>
  <si>
    <t>又来沙下专用岸标</t>
  </si>
  <si>
    <t>J#8专用浮</t>
  </si>
  <si>
    <t xml:space="preserve">下游129.7 </t>
  </si>
  <si>
    <t>J#9专用浮</t>
  </si>
  <si>
    <t>三峰下专用岸标</t>
  </si>
  <si>
    <t xml:space="preserve">下游130.5 </t>
  </si>
  <si>
    <t>J#7专用浮</t>
  </si>
  <si>
    <t>J#6专用浮</t>
  </si>
  <si>
    <t>J#5专用浮</t>
  </si>
  <si>
    <t xml:space="preserve">下游132.1 </t>
  </si>
  <si>
    <t>安能专用岸标</t>
  </si>
  <si>
    <t>双江专用岸标</t>
  </si>
  <si>
    <t>中粮码头专用岸标</t>
  </si>
  <si>
    <t>更名（原为龙威专用岸标）</t>
  </si>
  <si>
    <t>国信专用浮</t>
  </si>
  <si>
    <t>下游143</t>
  </si>
  <si>
    <t>120.38300</t>
  </si>
  <si>
    <t>32.02480</t>
  </si>
  <si>
    <t>国信#1专用岸标</t>
  </si>
  <si>
    <t xml:space="preserve">下游143.1 </t>
  </si>
  <si>
    <t>国信#2专用岸标</t>
  </si>
  <si>
    <t>蟛蜞锚#1专用浮</t>
  </si>
  <si>
    <t xml:space="preserve">下游147 </t>
  </si>
  <si>
    <t>罗家桥#1专用浮</t>
  </si>
  <si>
    <t xml:space="preserve">下游147.0 </t>
  </si>
  <si>
    <t>罗家桥#2专用浮</t>
  </si>
  <si>
    <t xml:space="preserve">下游147.2 </t>
  </si>
  <si>
    <t>罗家桥#1专用岸标</t>
  </si>
  <si>
    <t>罗家桥#2专用岸标</t>
  </si>
  <si>
    <t>蟛蜞锚#2专用浮</t>
  </si>
  <si>
    <t>下游147</t>
  </si>
  <si>
    <t>蟛蜞锚#3专用浮</t>
  </si>
  <si>
    <t>华汇#1专用浮</t>
  </si>
  <si>
    <t xml:space="preserve">下游148.8 </t>
  </si>
  <si>
    <t>华汇#2专用浮</t>
  </si>
  <si>
    <t xml:space="preserve">下游148.9 </t>
  </si>
  <si>
    <t>华汇#3专用浮</t>
  </si>
  <si>
    <t>华汇#4专用浮</t>
  </si>
  <si>
    <t>FN#1红浮</t>
  </si>
  <si>
    <t>福姜沙南水道</t>
  </si>
  <si>
    <t>FN#2红浮</t>
  </si>
  <si>
    <t xml:space="preserve">下游134.2 </t>
  </si>
  <si>
    <t>FN#2黑浮</t>
  </si>
  <si>
    <t>FN#3红浮</t>
  </si>
  <si>
    <t>FN#3黑浮</t>
  </si>
  <si>
    <t>下游135.7</t>
  </si>
  <si>
    <t>120.44850</t>
  </si>
  <si>
    <t>张航专用岸标</t>
  </si>
  <si>
    <t>FN#4黑浮</t>
  </si>
  <si>
    <t>下游136.4</t>
  </si>
  <si>
    <t>FN#5黑浮</t>
  </si>
  <si>
    <t>下游136.8</t>
  </si>
  <si>
    <t>FN#5-1黑浮</t>
  </si>
  <si>
    <t>FN#6黑浮</t>
  </si>
  <si>
    <t>下游137.3</t>
  </si>
  <si>
    <t>FN#7黑浮</t>
  </si>
  <si>
    <t>下游138</t>
  </si>
  <si>
    <t>120.44760</t>
  </si>
  <si>
    <t>FN#8黑浮</t>
  </si>
  <si>
    <t>下游138.2</t>
  </si>
  <si>
    <t>FN#9黑浮</t>
  </si>
  <si>
    <t>下游138.6</t>
  </si>
  <si>
    <t>FN#10黑浮</t>
  </si>
  <si>
    <t>下游139.1</t>
  </si>
  <si>
    <t>FN#11黑浮</t>
  </si>
  <si>
    <t>下游139.7</t>
  </si>
  <si>
    <t>张家港专用岸标</t>
  </si>
  <si>
    <t>FN#12黑浮</t>
  </si>
  <si>
    <t>下游140.6</t>
  </si>
  <si>
    <t>FN#13黑浮</t>
  </si>
  <si>
    <t>FN#14黑浮</t>
  </si>
  <si>
    <t>下游143.6</t>
  </si>
  <si>
    <t>FN#15红浮</t>
  </si>
  <si>
    <t>下游144.7</t>
  </si>
  <si>
    <t>120.37010</t>
  </si>
  <si>
    <t>FN#15黑浮</t>
  </si>
  <si>
    <t>福姜沙#3危险水域标</t>
  </si>
  <si>
    <t>下游144.8</t>
  </si>
  <si>
    <t>福姜沙#6航道信息浮</t>
  </si>
  <si>
    <t>福姜沙#4危险水域标</t>
  </si>
  <si>
    <t>下游145</t>
  </si>
  <si>
    <t>FN#16黑浮</t>
  </si>
  <si>
    <t>下游145.1</t>
  </si>
  <si>
    <t>福姜沙#5危险水域标</t>
  </si>
  <si>
    <t>下游145.2</t>
  </si>
  <si>
    <t>福姜沙#5航道信息浮</t>
  </si>
  <si>
    <t>31.97450</t>
  </si>
  <si>
    <t>FN#16红浮</t>
  </si>
  <si>
    <t>下游145.4</t>
  </si>
  <si>
    <t>FL#11危险水域浮</t>
  </si>
  <si>
    <t>下游145.5</t>
  </si>
  <si>
    <t>120.35950</t>
  </si>
  <si>
    <t>福姜沙#4危险水域浮</t>
  </si>
  <si>
    <t>下游146.0</t>
  </si>
  <si>
    <t>FL#10危险水域浮</t>
  </si>
  <si>
    <t>下游146</t>
  </si>
  <si>
    <t>FN#17红浮</t>
  </si>
  <si>
    <t>下游146.4</t>
  </si>
  <si>
    <t>FL#9危险水域浮</t>
  </si>
  <si>
    <t>下游146.5</t>
  </si>
  <si>
    <t>FN#17黑浮</t>
  </si>
  <si>
    <t>下游147.1</t>
  </si>
  <si>
    <t>FN#18黑浮</t>
  </si>
  <si>
    <t>下游147.9</t>
  </si>
  <si>
    <t>FN#19红浮</t>
  </si>
  <si>
    <t>下游150.1</t>
  </si>
  <si>
    <t>双狮专用岸标</t>
  </si>
  <si>
    <t>下游135.3</t>
  </si>
  <si>
    <t>120.44990</t>
  </si>
  <si>
    <t>东华上专用岸标</t>
  </si>
  <si>
    <t>下游136.2</t>
  </si>
  <si>
    <t>孚宝#1专用浮</t>
  </si>
  <si>
    <t>下游136.6</t>
  </si>
  <si>
    <t>孚宝#2专用浮</t>
  </si>
  <si>
    <t>孚宝专用岸标</t>
  </si>
  <si>
    <t>道护桩#1专用岸标</t>
  </si>
  <si>
    <t>道护桩#2专用岸标</t>
  </si>
  <si>
    <t>道护桩#3专用岸标</t>
  </si>
  <si>
    <t>张电南管线标</t>
  </si>
  <si>
    <t>张电北管线标</t>
  </si>
  <si>
    <t>下游138.3</t>
  </si>
  <si>
    <t>肖水#1专用岸标</t>
  </si>
  <si>
    <t>下游151.2</t>
  </si>
  <si>
    <t>肖水#2专用岸标</t>
  </si>
  <si>
    <t>肖水#3专用岸标</t>
  </si>
  <si>
    <t>下游151.3</t>
  </si>
  <si>
    <t>肖水#4专用岸标</t>
  </si>
  <si>
    <t>下游151.4</t>
  </si>
  <si>
    <t>肖水#5专用岸标</t>
  </si>
  <si>
    <t>#61红浮</t>
  </si>
  <si>
    <t>江阴水道</t>
  </si>
  <si>
    <t>下游155.9</t>
  </si>
  <si>
    <t>#61左右通航浮</t>
  </si>
  <si>
    <t>下游156.2</t>
  </si>
  <si>
    <r>
      <rPr>
        <sz val="12"/>
        <rFont val="Times New Roman"/>
        <charset val="134"/>
      </rPr>
      <t>#62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</si>
  <si>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下游参考图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46007</t>
    </r>
  </si>
  <si>
    <t>长江镇江航道处</t>
  </si>
  <si>
    <r>
      <rPr>
        <sz val="12"/>
        <rFont val="Times New Roman"/>
        <charset val="134"/>
      </rPr>
      <t>#62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</si>
  <si>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BWZ#1</t>
    </r>
    <r>
      <rPr>
        <sz val="12"/>
        <rFont val="方正书宋_GBK"/>
        <charset val="134"/>
      </rPr>
      <t>黑浮</t>
    </r>
  </si>
  <si>
    <t>下六圩示位标</t>
  </si>
  <si>
    <r>
      <rPr>
        <sz val="12"/>
        <rFont val="宋体"/>
        <charset val="134"/>
      </rPr>
      <t>莫尔斯</t>
    </r>
    <r>
      <rPr>
        <sz val="12"/>
        <rFont val="Times New Roman"/>
        <charset val="134"/>
      </rPr>
      <t>X</t>
    </r>
  </si>
  <si>
    <r>
      <rPr>
        <sz val="12"/>
        <rFont val="Times New Roman"/>
        <charset val="134"/>
      </rPr>
      <t>#63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</si>
  <si>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#63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</si>
  <si>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BWZ#3</t>
    </r>
    <r>
      <rPr>
        <sz val="12"/>
        <rFont val="方正书宋_GBK"/>
        <charset val="134"/>
      </rPr>
      <t>红浮</t>
    </r>
  </si>
  <si>
    <t>长洋示位标</t>
  </si>
  <si>
    <r>
      <rPr>
        <sz val="12"/>
        <rFont val="宋体"/>
        <charset val="134"/>
      </rPr>
      <t>莫尔斯</t>
    </r>
    <r>
      <rPr>
        <sz val="12"/>
        <rFont val="Times New Roman"/>
        <charset val="134"/>
      </rPr>
      <t>P</t>
    </r>
  </si>
  <si>
    <r>
      <rPr>
        <sz val="12"/>
        <rFont val="Times New Roman"/>
        <charset val="134"/>
      </rPr>
      <t>#64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</si>
  <si>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#64</t>
    </r>
    <r>
      <rPr>
        <sz val="12"/>
        <rFont val="宋体"/>
        <charset val="134"/>
      </rPr>
      <t>黑浮</t>
    </r>
  </si>
  <si>
    <t>新沟示位标</t>
  </si>
  <si>
    <r>
      <rPr>
        <sz val="12"/>
        <rFont val="Times New Roman"/>
        <charset val="134"/>
      </rPr>
      <t>#65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</si>
  <si>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#65</t>
    </r>
    <r>
      <rPr>
        <sz val="12"/>
        <rFont val="宋体"/>
        <charset val="134"/>
      </rPr>
      <t>黑浮</t>
    </r>
  </si>
  <si>
    <t>申港示位标</t>
  </si>
  <si>
    <t>江阴港示位标</t>
  </si>
  <si>
    <r>
      <rPr>
        <sz val="12"/>
        <rFont val="Times New Roman"/>
        <charset val="134"/>
      </rPr>
      <t>#66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</si>
  <si>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#66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</si>
  <si>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#67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</si>
  <si>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#67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</si>
  <si>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#68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</si>
  <si>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#68</t>
    </r>
    <r>
      <rPr>
        <sz val="12"/>
        <rFont val="宋体"/>
        <charset val="134"/>
      </rPr>
      <t>红浮</t>
    </r>
  </si>
  <si>
    <t>江阴航道专用浮</t>
  </si>
  <si>
    <r>
      <rPr>
        <sz val="12"/>
        <rFont val="宋体"/>
        <charset val="134"/>
      </rPr>
      <t>下游参考图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45008</t>
    </r>
  </si>
  <si>
    <r>
      <rPr>
        <sz val="12"/>
        <rFont val="Times New Roman"/>
        <charset val="134"/>
      </rPr>
      <t>#69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</si>
  <si>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#69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</si>
  <si>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#70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</si>
  <si>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#70</t>
    </r>
    <r>
      <rPr>
        <sz val="12"/>
        <rFont val="宋体"/>
        <charset val="134"/>
      </rPr>
      <t>红浮</t>
    </r>
  </si>
  <si>
    <t>阿尔法示位标</t>
  </si>
  <si>
    <r>
      <rPr>
        <sz val="12"/>
        <rFont val="Times New Roman"/>
        <charset val="134"/>
      </rPr>
      <t>#71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</si>
  <si>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#71</t>
    </r>
    <r>
      <rPr>
        <sz val="12"/>
        <rFont val="宋体"/>
        <charset val="134"/>
      </rPr>
      <t>黑浮</t>
    </r>
  </si>
  <si>
    <t>长博专用岸标</t>
  </si>
  <si>
    <r>
      <rPr>
        <sz val="12"/>
        <rFont val="宋体"/>
        <charset val="134"/>
      </rPr>
      <t>澄危锚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</si>
  <si>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澄危锚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</si>
  <si>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澄危锚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</si>
  <si>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澄危锚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专用浮</t>
    </r>
  </si>
  <si>
    <t>中燃侧面岸标</t>
  </si>
  <si>
    <t>博联专用岸标</t>
  </si>
  <si>
    <t>博联侧面岸标</t>
  </si>
  <si>
    <t>永益专用岸标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</si>
  <si>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160.2</t>
    </r>
  </si>
  <si>
    <t>夏电专用岸标</t>
  </si>
  <si>
    <t>夏电专用浮</t>
  </si>
  <si>
    <t>大明专用岸标</t>
  </si>
  <si>
    <r>
      <rPr>
        <sz val="12"/>
        <rFont val="宋体"/>
        <charset val="134"/>
      </rPr>
      <t>澄海锚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</si>
  <si>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澄海锚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</si>
  <si>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澄海锚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</si>
  <si>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澄海锚</t>
    </r>
    <r>
      <rPr>
        <sz val="12"/>
        <rFont val="Times New Roman"/>
        <charset val="134"/>
      </rPr>
      <t>#5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</si>
  <si>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江阴海锚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</si>
  <si>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江阴海锚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</si>
  <si>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t>长宏专用岸标</t>
  </si>
  <si>
    <r>
      <rPr>
        <sz val="12"/>
        <rFont val="宋体"/>
        <charset val="134"/>
      </rPr>
      <t>申港河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</si>
  <si>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申港河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</si>
  <si>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申港河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</si>
  <si>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申港河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黑浮</t>
    </r>
  </si>
  <si>
    <t>暨渡专用岸标</t>
  </si>
  <si>
    <t>上五圩专用岸标</t>
  </si>
  <si>
    <t>中信专用岸标</t>
  </si>
  <si>
    <t>亚星专用岸标</t>
  </si>
  <si>
    <t>三房巷上专用岸标</t>
  </si>
  <si>
    <t>丽天专用岸标</t>
  </si>
  <si>
    <t>双良化工专用浮</t>
  </si>
  <si>
    <t>双良专用岸标</t>
  </si>
  <si>
    <r>
      <rPr>
        <sz val="12"/>
        <rFont val="宋体"/>
        <charset val="134"/>
      </rPr>
      <t>利电上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</si>
  <si>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利电上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</si>
  <si>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利电上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</si>
  <si>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利电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</si>
  <si>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r>
      <rPr>
        <sz val="12"/>
        <rFont val="方正书宋_GBK"/>
        <charset val="134"/>
      </rPr>
      <t>利电</t>
    </r>
    <r>
      <rPr>
        <sz val="12"/>
        <rFont val="Times New Roman"/>
        <charset val="134"/>
      </rPr>
      <t>#1</t>
    </r>
    <r>
      <rPr>
        <sz val="12"/>
        <rFont val="方正书宋_GBK"/>
        <charset val="134"/>
      </rPr>
      <t>专用岸标</t>
    </r>
  </si>
  <si>
    <t>下游171.3</t>
  </si>
  <si>
    <t>利电温排上管线标</t>
  </si>
  <si>
    <t>利电温排下管线标</t>
  </si>
  <si>
    <t>利电温排专用浮</t>
  </si>
  <si>
    <t>澄水下管线标</t>
  </si>
  <si>
    <r>
      <rPr>
        <sz val="12"/>
        <rFont val="宋体"/>
        <charset val="134"/>
      </rPr>
      <t>常水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</si>
  <si>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常水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</si>
  <si>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澄水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</si>
  <si>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澄水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</si>
  <si>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澄水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</si>
  <si>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t>澄水上管线标</t>
  </si>
  <si>
    <t>澄电北下管线岸标</t>
  </si>
  <si>
    <t>澄电南下管线岸标</t>
  </si>
  <si>
    <t>澄电北上管线岸标</t>
  </si>
  <si>
    <t>澄电南上管线岸标</t>
  </si>
  <si>
    <t>鑫福下专用岸标</t>
  </si>
  <si>
    <t>鑫福上专用岸标</t>
  </si>
  <si>
    <r>
      <rPr>
        <sz val="12"/>
        <rFont val="Times New Roman"/>
        <charset val="134"/>
      </rPr>
      <t>#72</t>
    </r>
    <r>
      <rPr>
        <sz val="12"/>
        <rFont val="宋体"/>
        <charset val="134"/>
      </rPr>
      <t>红浮</t>
    </r>
  </si>
  <si>
    <t>泰兴水道</t>
  </si>
  <si>
    <r>
      <rPr>
        <sz val="12"/>
        <rFont val="宋体"/>
        <charset val="134"/>
      </rPr>
      <t>下游参考图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45008</t>
    </r>
  </si>
  <si>
    <r>
      <rPr>
        <sz val="12"/>
        <rFont val="Times New Roman"/>
        <charset val="134"/>
      </rPr>
      <t>#73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</si>
  <si>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#73</t>
    </r>
    <r>
      <rPr>
        <sz val="12"/>
        <rFont val="宋体"/>
        <charset val="134"/>
      </rPr>
      <t>黑浮</t>
    </r>
  </si>
  <si>
    <t>常化下专用岸标</t>
  </si>
  <si>
    <t>常化上专用岸标</t>
  </si>
  <si>
    <r>
      <rPr>
        <sz val="12"/>
        <rFont val="Times New Roman"/>
        <charset val="134"/>
      </rPr>
      <t>#72</t>
    </r>
    <r>
      <rPr>
        <sz val="12"/>
        <rFont val="宋体"/>
        <charset val="134"/>
      </rPr>
      <t>左右通航浮</t>
    </r>
  </si>
  <si>
    <t>民生沿岸标</t>
  </si>
  <si>
    <r>
      <rPr>
        <sz val="12"/>
        <rFont val="宋体"/>
        <charset val="134"/>
      </rPr>
      <t>裕兴施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</si>
  <si>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常泰桥北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危险水域浮</t>
    </r>
  </si>
  <si>
    <t>危险通航水域标</t>
  </si>
  <si>
    <r>
      <rPr>
        <sz val="12"/>
        <rFont val="宋体"/>
        <charset val="134"/>
      </rPr>
      <t>常泰桥北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</si>
  <si>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常泰桥北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</si>
  <si>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常泰桥北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危险水域浮</t>
    </r>
  </si>
  <si>
    <r>
      <rPr>
        <sz val="12"/>
        <rFont val="宋体"/>
        <charset val="134"/>
      </rPr>
      <t>常泰桥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</si>
  <si>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常泰桥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</si>
  <si>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常泰桥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</si>
  <si>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常泰桥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</si>
  <si>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常泰桥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</si>
  <si>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常泰桥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</si>
  <si>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#75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</si>
  <si>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#75</t>
    </r>
    <r>
      <rPr>
        <sz val="12"/>
        <rFont val="宋体"/>
        <charset val="134"/>
      </rPr>
      <t>黑浮</t>
    </r>
  </si>
  <si>
    <t>润华下示位标</t>
  </si>
  <si>
    <t>润华上示位标</t>
  </si>
  <si>
    <r>
      <rPr>
        <sz val="12"/>
        <rFont val="Times New Roman"/>
        <charset val="134"/>
      </rPr>
      <t>#76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</si>
  <si>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#76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</si>
  <si>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#76-1</t>
    </r>
    <r>
      <rPr>
        <sz val="12"/>
        <rFont val="宋体"/>
        <charset val="134"/>
      </rPr>
      <t>左右通航浮</t>
    </r>
  </si>
  <si>
    <r>
      <rPr>
        <sz val="12"/>
        <rFont val="Times New Roman"/>
        <charset val="134"/>
      </rPr>
      <t>#77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</si>
  <si>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#77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</si>
  <si>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天星洲整治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危险水域浮</t>
    </r>
  </si>
  <si>
    <r>
      <rPr>
        <sz val="12"/>
        <rFont val="宋体"/>
        <charset val="134"/>
      </rPr>
      <t>天星洲整治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危险水域浮</t>
    </r>
  </si>
  <si>
    <r>
      <rPr>
        <sz val="12"/>
        <rFont val="宋体"/>
        <charset val="134"/>
      </rPr>
      <t>天星洲整治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危险水域浮</t>
    </r>
  </si>
  <si>
    <r>
      <rPr>
        <sz val="12"/>
        <rFont val="宋体"/>
        <charset val="134"/>
      </rPr>
      <t>天星洲整治</t>
    </r>
    <r>
      <rPr>
        <sz val="12"/>
        <rFont val="Times New Roman"/>
        <charset val="134"/>
      </rPr>
      <t>#5</t>
    </r>
    <r>
      <rPr>
        <sz val="12"/>
        <rFont val="宋体"/>
        <charset val="134"/>
      </rPr>
      <t>危险水域浮</t>
    </r>
  </si>
  <si>
    <r>
      <rPr>
        <sz val="12"/>
        <rFont val="宋体"/>
        <charset val="134"/>
      </rPr>
      <t>天星洲整治</t>
    </r>
    <r>
      <rPr>
        <sz val="12"/>
        <rFont val="Times New Roman"/>
        <charset val="134"/>
      </rPr>
      <t>#6</t>
    </r>
    <r>
      <rPr>
        <sz val="12"/>
        <rFont val="宋体"/>
        <charset val="134"/>
      </rPr>
      <t>危险水域浮</t>
    </r>
  </si>
  <si>
    <r>
      <rPr>
        <sz val="12"/>
        <rFont val="Times New Roman"/>
        <charset val="134"/>
      </rPr>
      <t>#78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</si>
  <si>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#79</t>
    </r>
    <r>
      <rPr>
        <sz val="12"/>
        <rFont val="宋体"/>
        <charset val="134"/>
      </rPr>
      <t>左右通航浮</t>
    </r>
  </si>
  <si>
    <r>
      <rPr>
        <sz val="12"/>
        <rFont val="Times New Roman"/>
        <charset val="134"/>
      </rPr>
      <t>T#1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</si>
  <si>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下游参考图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44209</t>
    </r>
  </si>
  <si>
    <r>
      <rPr>
        <sz val="12"/>
        <rFont val="Times New Roman"/>
        <charset val="134"/>
      </rPr>
      <t>#79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</si>
  <si>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#79</t>
    </r>
    <r>
      <rPr>
        <sz val="12"/>
        <rFont val="宋体"/>
        <charset val="134"/>
      </rPr>
      <t>红浮</t>
    </r>
  </si>
  <si>
    <t>十四圩示位标</t>
  </si>
  <si>
    <r>
      <rPr>
        <sz val="12"/>
        <rFont val="Times New Roman"/>
        <charset val="134"/>
      </rPr>
      <t>T#1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</si>
  <si>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T#2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</si>
  <si>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下游参考图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44209</t>
    </r>
  </si>
  <si>
    <r>
      <rPr>
        <sz val="12"/>
        <rFont val="Times New Roman"/>
        <charset val="134"/>
      </rPr>
      <t>T#2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</si>
  <si>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T#1-2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</si>
  <si>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199.0</t>
    </r>
  </si>
  <si>
    <t>左侧</t>
  </si>
  <si>
    <r>
      <rPr>
        <sz val="12"/>
        <rFont val="Times New Roman"/>
        <charset val="134"/>
      </rPr>
      <t>#80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</si>
  <si>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#80</t>
    </r>
    <r>
      <rPr>
        <sz val="12"/>
        <rFont val="宋体"/>
        <charset val="134"/>
      </rPr>
      <t>红浮</t>
    </r>
  </si>
  <si>
    <t>灯船</t>
  </si>
  <si>
    <r>
      <rPr>
        <sz val="12"/>
        <rFont val="宋体"/>
        <charset val="134"/>
      </rPr>
      <t>常化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</si>
  <si>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t>泰州港务下专用岸标</t>
  </si>
  <si>
    <r>
      <rPr>
        <sz val="12"/>
        <rFont val="宋体"/>
        <charset val="134"/>
      </rPr>
      <t>常化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</si>
  <si>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t>泰州港务上专用岸标</t>
  </si>
  <si>
    <r>
      <rPr>
        <sz val="12"/>
        <rFont val="宋体"/>
        <charset val="134"/>
      </rPr>
      <t>七圩专用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红浮</t>
    </r>
  </si>
  <si>
    <t>录安洲下专用岸标</t>
  </si>
  <si>
    <t>录安洲专用岸标</t>
  </si>
  <si>
    <r>
      <rPr>
        <sz val="12"/>
        <rFont val="宋体"/>
        <charset val="134"/>
      </rPr>
      <t>七圩专用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红浮</t>
    </r>
  </si>
  <si>
    <t>虹桥专用岸标</t>
  </si>
  <si>
    <r>
      <rPr>
        <sz val="12"/>
        <rFont val="宋体"/>
        <charset val="134"/>
      </rPr>
      <t>七圩专用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红浮</t>
    </r>
  </si>
  <si>
    <t>常泰桥南专用浮</t>
  </si>
  <si>
    <t>常泰桥南危险水域浮</t>
  </si>
  <si>
    <r>
      <rPr>
        <sz val="12"/>
        <rFont val="宋体"/>
        <charset val="134"/>
      </rPr>
      <t>常水保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</si>
  <si>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常水保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</si>
  <si>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常水保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</si>
  <si>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常水保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</si>
  <si>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常水保</t>
    </r>
    <r>
      <rPr>
        <sz val="12"/>
        <rFont val="Times New Roman"/>
        <charset val="134"/>
      </rPr>
      <t>#5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</si>
  <si>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常水保</t>
    </r>
    <r>
      <rPr>
        <sz val="12"/>
        <rFont val="Times New Roman"/>
        <charset val="134"/>
      </rPr>
      <t>#6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</si>
  <si>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常危锚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</si>
  <si>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常危锚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</si>
  <si>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常危锚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</si>
  <si>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常锚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</si>
  <si>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常锚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</si>
  <si>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t>润华下专用岸标</t>
  </si>
  <si>
    <r>
      <rPr>
        <sz val="12"/>
        <rFont val="宋体"/>
        <charset val="134"/>
      </rPr>
      <t>润华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</si>
  <si>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润华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</si>
  <si>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t>润华上专用岸标</t>
  </si>
  <si>
    <r>
      <rPr>
        <sz val="12"/>
        <rFont val="宋体"/>
        <charset val="134"/>
      </rPr>
      <t>常锚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</si>
  <si>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常锚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</si>
  <si>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天星洲锚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</si>
  <si>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天星洲锚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</si>
  <si>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天星洲锚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</si>
  <si>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天星洲锚</t>
    </r>
    <r>
      <rPr>
        <sz val="12"/>
        <rFont val="Times New Roman"/>
        <charset val="134"/>
      </rPr>
      <t>#5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</si>
  <si>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天星洲锚</t>
    </r>
    <r>
      <rPr>
        <sz val="12"/>
        <rFont val="Times New Roman"/>
        <charset val="134"/>
      </rPr>
      <t>#6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</si>
  <si>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天星洲锚</t>
    </r>
    <r>
      <rPr>
        <sz val="12"/>
        <rFont val="Times New Roman"/>
        <charset val="134"/>
      </rPr>
      <t>#8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</si>
  <si>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泰锚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</si>
  <si>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泰锚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</si>
  <si>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沙化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</si>
  <si>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沙化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</si>
  <si>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沙化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</si>
  <si>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t>沙化专用岸标</t>
  </si>
  <si>
    <r>
      <rPr>
        <sz val="12"/>
        <rFont val="宋体"/>
        <charset val="134"/>
      </rPr>
      <t>太平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</si>
  <si>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太平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</si>
  <si>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t>太平洋专用岸标</t>
  </si>
  <si>
    <t>新韩通下专用浮</t>
  </si>
  <si>
    <t>金燕专用岸标</t>
  </si>
  <si>
    <t>滨江下专用岸标</t>
  </si>
  <si>
    <t>滨江上专用岸标</t>
  </si>
  <si>
    <t>新韩通上专用岸标</t>
  </si>
  <si>
    <t>过船专用岸标</t>
  </si>
  <si>
    <r>
      <rPr>
        <sz val="12"/>
        <rFont val="宋体"/>
        <charset val="134"/>
      </rPr>
      <t>录安洲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黑浮</t>
    </r>
  </si>
  <si>
    <t>录安洲右汊</t>
  </si>
  <si>
    <r>
      <rPr>
        <sz val="12"/>
        <rFont val="宋体"/>
        <charset val="134"/>
      </rPr>
      <t>常化管线桥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红浮</t>
    </r>
  </si>
  <si>
    <t>罐形</t>
  </si>
  <si>
    <t>常化管线桥下左右通航浮</t>
  </si>
  <si>
    <t>锥形</t>
  </si>
  <si>
    <r>
      <rPr>
        <sz val="12"/>
        <rFont val="宋体"/>
        <charset val="134"/>
      </rPr>
      <t>常化管线桥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白浮</t>
    </r>
  </si>
  <si>
    <r>
      <rPr>
        <sz val="12"/>
        <rFont val="宋体"/>
        <charset val="134"/>
      </rPr>
      <t>常化管线桥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</si>
  <si>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常化管线桥上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左右通航浮</t>
    </r>
  </si>
  <si>
    <t>常化侧面岸标</t>
  </si>
  <si>
    <r>
      <rPr>
        <sz val="12"/>
        <rFont val="宋体"/>
        <charset val="134"/>
      </rPr>
      <t>常化管线桥上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左右通航浮</t>
    </r>
  </si>
  <si>
    <r>
      <rPr>
        <sz val="12"/>
        <rFont val="宋体"/>
        <charset val="134"/>
      </rPr>
      <t>常化管线桥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白浮</t>
    </r>
  </si>
  <si>
    <t>录安洲侧面岸标</t>
  </si>
  <si>
    <r>
      <rPr>
        <sz val="12"/>
        <rFont val="宋体"/>
        <charset val="134"/>
      </rPr>
      <t>录安洲大桥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红浮</t>
    </r>
  </si>
  <si>
    <t>录安洲大桥下左右通航浮</t>
  </si>
  <si>
    <t>录安洲大桥上左右通航浮</t>
  </si>
  <si>
    <r>
      <rPr>
        <sz val="12"/>
        <rFont val="宋体"/>
        <charset val="134"/>
      </rPr>
      <t>录安洲大桥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白浮</t>
    </r>
  </si>
  <si>
    <r>
      <rPr>
        <sz val="12"/>
        <rFont val="宋体"/>
        <charset val="134"/>
      </rPr>
      <t>录安洲大桥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红浮</t>
    </r>
  </si>
  <si>
    <t>常排水专用浮</t>
  </si>
  <si>
    <t>常排水管线标</t>
  </si>
  <si>
    <t>常州化工专用岸标</t>
  </si>
  <si>
    <t>录安洲夹下专用岸标</t>
  </si>
  <si>
    <t>港益重工专用岸标</t>
  </si>
  <si>
    <t>德胜港专用岸标</t>
  </si>
  <si>
    <r>
      <rPr>
        <sz val="12"/>
        <rFont val="宋体"/>
        <charset val="134"/>
      </rPr>
      <t>常武水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</si>
  <si>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常武水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</si>
  <si>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常武水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</si>
  <si>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常武水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</si>
  <si>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常泰右汊桥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白浮</t>
    </r>
  </si>
  <si>
    <r>
      <rPr>
        <sz val="12"/>
        <rFont val="宋体"/>
        <charset val="134"/>
      </rPr>
      <t>常泰右汊桥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</si>
  <si>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常泰右汊桥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白浮</t>
    </r>
  </si>
  <si>
    <r>
      <rPr>
        <sz val="12"/>
        <rFont val="宋体"/>
        <charset val="134"/>
      </rPr>
      <t>常泰右汊桥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</si>
  <si>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常泰右汊桥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白浮</t>
    </r>
  </si>
  <si>
    <r>
      <rPr>
        <sz val="12"/>
        <rFont val="宋体"/>
        <charset val="134"/>
      </rPr>
      <t>常泰右汊桥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</si>
  <si>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MY#1</t>
    </r>
    <r>
      <rPr>
        <sz val="12"/>
        <rFont val="宋体"/>
        <charset val="134"/>
      </rPr>
      <t>提示浮标</t>
    </r>
  </si>
  <si>
    <t>口岸直水道</t>
  </si>
  <si>
    <r>
      <rPr>
        <sz val="12"/>
        <rFont val="Times New Roman"/>
        <charset val="134"/>
      </rPr>
      <t>MY#2</t>
    </r>
    <r>
      <rPr>
        <sz val="12"/>
        <rFont val="宋体"/>
        <charset val="134"/>
      </rPr>
      <t>禁止抛锚浮</t>
    </r>
  </si>
  <si>
    <t>禁止抛锚标</t>
  </si>
  <si>
    <r>
      <rPr>
        <sz val="12"/>
        <rFont val="Times New Roman"/>
        <charset val="134"/>
      </rPr>
      <t>MY#2-1</t>
    </r>
    <r>
      <rPr>
        <sz val="12"/>
        <rFont val="宋体"/>
        <charset val="134"/>
      </rPr>
      <t>专用浮</t>
    </r>
  </si>
  <si>
    <r>
      <rPr>
        <sz val="12"/>
        <rFont val="Times New Roman"/>
        <charset val="134"/>
      </rPr>
      <t>MY#3</t>
    </r>
    <r>
      <rPr>
        <sz val="12"/>
        <rFont val="宋体"/>
        <charset val="134"/>
      </rPr>
      <t>禁止抛锚浮</t>
    </r>
  </si>
  <si>
    <r>
      <rPr>
        <sz val="12"/>
        <rFont val="Times New Roman"/>
        <charset val="134"/>
      </rPr>
      <t>MY#4</t>
    </r>
    <r>
      <rPr>
        <sz val="12"/>
        <rFont val="宋体"/>
        <charset val="134"/>
      </rPr>
      <t>禁止抛锚浮</t>
    </r>
  </si>
  <si>
    <r>
      <rPr>
        <sz val="12"/>
        <rFont val="Times New Roman"/>
        <charset val="134"/>
      </rPr>
      <t>MY#5</t>
    </r>
    <r>
      <rPr>
        <sz val="12"/>
        <rFont val="宋体"/>
        <charset val="134"/>
      </rPr>
      <t>禁止抛锚浮</t>
    </r>
  </si>
  <si>
    <r>
      <rPr>
        <sz val="12"/>
        <rFont val="Times New Roman"/>
        <charset val="134"/>
      </rPr>
      <t>MY#6</t>
    </r>
    <r>
      <rPr>
        <sz val="12"/>
        <rFont val="宋体"/>
        <charset val="134"/>
      </rPr>
      <t>禁止抛锚浮</t>
    </r>
  </si>
  <si>
    <r>
      <rPr>
        <sz val="12"/>
        <rFont val="Times New Roman"/>
        <charset val="134"/>
      </rPr>
      <t>MY#7</t>
    </r>
    <r>
      <rPr>
        <sz val="12"/>
        <rFont val="宋体"/>
        <charset val="134"/>
      </rPr>
      <t>禁止抛锚浮</t>
    </r>
  </si>
  <si>
    <r>
      <rPr>
        <sz val="12"/>
        <rFont val="Times New Roman"/>
        <charset val="134"/>
      </rPr>
      <t>MY#8</t>
    </r>
    <r>
      <rPr>
        <sz val="12"/>
        <rFont val="宋体"/>
        <charset val="134"/>
      </rPr>
      <t>禁止抛锚浮</t>
    </r>
  </si>
  <si>
    <r>
      <rPr>
        <sz val="12"/>
        <rFont val="Times New Roman"/>
        <charset val="134"/>
      </rPr>
      <t>MY#9</t>
    </r>
    <r>
      <rPr>
        <sz val="12"/>
        <rFont val="宋体"/>
        <charset val="134"/>
      </rPr>
      <t>禁止抛锚浮</t>
    </r>
  </si>
  <si>
    <r>
      <rPr>
        <sz val="12"/>
        <rFont val="Times New Roman"/>
        <charset val="134"/>
      </rPr>
      <t>MY#10</t>
    </r>
    <r>
      <rPr>
        <sz val="12"/>
        <rFont val="宋体"/>
        <charset val="134"/>
      </rPr>
      <t>提示浮标</t>
    </r>
  </si>
  <si>
    <r>
      <rPr>
        <sz val="12"/>
        <rFont val="Times New Roman"/>
        <charset val="134"/>
      </rPr>
      <t>MY#11</t>
    </r>
    <r>
      <rPr>
        <sz val="12"/>
        <rFont val="宋体"/>
        <charset val="134"/>
      </rPr>
      <t>禁止抛锚浮</t>
    </r>
  </si>
  <si>
    <r>
      <rPr>
        <sz val="12"/>
        <rFont val="Times New Roman"/>
        <charset val="134"/>
      </rPr>
      <t>MY#12</t>
    </r>
    <r>
      <rPr>
        <sz val="12"/>
        <rFont val="宋体"/>
        <charset val="134"/>
      </rPr>
      <t>禁止抛锚浮</t>
    </r>
  </si>
  <si>
    <r>
      <rPr>
        <sz val="12"/>
        <rFont val="Times New Roman"/>
        <charset val="134"/>
      </rPr>
      <t>MY#13</t>
    </r>
    <r>
      <rPr>
        <sz val="12"/>
        <rFont val="宋体"/>
        <charset val="134"/>
      </rPr>
      <t>禁止抛锚浮</t>
    </r>
  </si>
  <si>
    <r>
      <rPr>
        <sz val="12"/>
        <rFont val="Times New Roman"/>
        <charset val="134"/>
      </rPr>
      <t>MY#14</t>
    </r>
    <r>
      <rPr>
        <sz val="12"/>
        <rFont val="宋体"/>
        <charset val="134"/>
      </rPr>
      <t>禁止抛锚浮</t>
    </r>
  </si>
  <si>
    <r>
      <rPr>
        <sz val="12"/>
        <rFont val="Times New Roman"/>
        <charset val="134"/>
      </rPr>
      <t>MY#15</t>
    </r>
    <r>
      <rPr>
        <sz val="12"/>
        <rFont val="宋体"/>
        <charset val="134"/>
      </rPr>
      <t>禁止抛锚浮</t>
    </r>
  </si>
  <si>
    <r>
      <rPr>
        <sz val="12"/>
        <rFont val="Times New Roman"/>
        <charset val="134"/>
      </rPr>
      <t>MY#16</t>
    </r>
    <r>
      <rPr>
        <sz val="12"/>
        <rFont val="宋体"/>
        <charset val="134"/>
      </rPr>
      <t>禁止抛锚浮</t>
    </r>
  </si>
  <si>
    <r>
      <rPr>
        <sz val="12"/>
        <rFont val="Times New Roman"/>
        <charset val="134"/>
      </rPr>
      <t>MY#17</t>
    </r>
    <r>
      <rPr>
        <sz val="12"/>
        <rFont val="宋体"/>
        <charset val="134"/>
      </rPr>
      <t>禁止抛锚浮</t>
    </r>
  </si>
  <si>
    <r>
      <rPr>
        <sz val="12"/>
        <rFont val="Times New Roman"/>
        <charset val="134"/>
      </rPr>
      <t>MY#18</t>
    </r>
    <r>
      <rPr>
        <sz val="12"/>
        <rFont val="宋体"/>
        <charset val="134"/>
      </rPr>
      <t>禁止抛锚浮</t>
    </r>
  </si>
  <si>
    <t>铁匠港沿岸标</t>
  </si>
  <si>
    <r>
      <rPr>
        <sz val="12"/>
        <rFont val="Times New Roman"/>
        <charset val="134"/>
      </rPr>
      <t>#80-1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</si>
  <si>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#81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</si>
  <si>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T#3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</si>
  <si>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T#3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</si>
  <si>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#82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</si>
  <si>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#82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</si>
  <si>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T#4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</si>
  <si>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T#4</t>
    </r>
    <r>
      <rPr>
        <sz val="12"/>
        <rFont val="宋体"/>
        <charset val="134"/>
      </rPr>
      <t>黑浮</t>
    </r>
  </si>
  <si>
    <t>东兴港专用浮</t>
  </si>
  <si>
    <r>
      <rPr>
        <sz val="12"/>
        <rFont val="Times New Roman"/>
        <charset val="134"/>
      </rPr>
      <t>T#5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</si>
  <si>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#83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</si>
  <si>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208.0</t>
    </r>
  </si>
  <si>
    <r>
      <rPr>
        <sz val="12"/>
        <rFont val="Times New Roman"/>
        <charset val="134"/>
      </rPr>
      <t>#83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</si>
  <si>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T#5</t>
    </r>
    <r>
      <rPr>
        <sz val="12"/>
        <rFont val="宋体"/>
        <charset val="134"/>
      </rPr>
      <t>红浮</t>
    </r>
  </si>
  <si>
    <t>泰州大桥左下界限标</t>
  </si>
  <si>
    <r>
      <rPr>
        <sz val="12"/>
        <rFont val="宋体"/>
        <charset val="134"/>
      </rPr>
      <t>泰下行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</si>
  <si>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泰下行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</si>
  <si>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泰上行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</si>
  <si>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泰上行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</si>
  <si>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泰下行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</si>
  <si>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泰下行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</si>
  <si>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泰上行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</si>
  <si>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泰上行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</si>
  <si>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泰下行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</si>
  <si>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泰下行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</si>
  <si>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泰上行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</si>
  <si>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泰上行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红浮</t>
    </r>
  </si>
  <si>
    <t>泰桥左右通航浮</t>
  </si>
  <si>
    <r>
      <rPr>
        <sz val="12"/>
        <rFont val="宋体"/>
        <charset val="134"/>
      </rPr>
      <t>泰下行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红浮</t>
    </r>
  </si>
  <si>
    <t>二墩港专用浮</t>
  </si>
  <si>
    <t>泰州大桥右上界限浮标</t>
  </si>
  <si>
    <r>
      <rPr>
        <sz val="12"/>
        <rFont val="Times New Roman"/>
        <charset val="134"/>
      </rPr>
      <t>#87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</si>
  <si>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#87</t>
    </r>
    <r>
      <rPr>
        <sz val="12"/>
        <rFont val="宋体"/>
        <charset val="134"/>
      </rPr>
      <t>黑浮</t>
    </r>
  </si>
  <si>
    <t>连万州沿岸标</t>
  </si>
  <si>
    <t>海螺示位标</t>
  </si>
  <si>
    <r>
      <rPr>
        <sz val="12"/>
        <rFont val="Times New Roman"/>
        <charset val="134"/>
      </rPr>
      <t>#89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</si>
  <si>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#89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</si>
  <si>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#90</t>
    </r>
    <r>
      <rPr>
        <sz val="12"/>
        <rFont val="宋体"/>
        <charset val="134"/>
      </rPr>
      <t>红浮</t>
    </r>
  </si>
  <si>
    <t>鼎衡示位标</t>
  </si>
  <si>
    <r>
      <rPr>
        <sz val="12"/>
        <rFont val="Times New Roman"/>
        <charset val="134"/>
      </rPr>
      <t>#90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</si>
  <si>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万寿洲丁坝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</si>
  <si>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Times New Roman"/>
        <charset val="134"/>
      </rPr>
      <t>#90-1</t>
    </r>
    <r>
      <rPr>
        <sz val="12"/>
        <rFont val="宋体"/>
        <charset val="134"/>
      </rPr>
      <t>红浮</t>
    </r>
  </si>
  <si>
    <t>落成洲尾危险水域浮</t>
  </si>
  <si>
    <r>
      <rPr>
        <sz val="12"/>
        <rFont val="Times New Roman"/>
        <charset val="134"/>
      </rPr>
      <t>#91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</si>
  <si>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下游参考图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42110</t>
    </r>
  </si>
  <si>
    <r>
      <rPr>
        <sz val="12"/>
        <rFont val="Times New Roman"/>
        <charset val="134"/>
      </rPr>
      <t>#91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</si>
  <si>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#91-1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</si>
  <si>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下游参考图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42110</t>
    </r>
  </si>
  <si>
    <r>
      <rPr>
        <sz val="12"/>
        <rFont val="Times New Roman"/>
        <charset val="134"/>
      </rPr>
      <t>#91-1</t>
    </r>
    <r>
      <rPr>
        <sz val="12"/>
        <rFont val="宋体"/>
        <charset val="134"/>
      </rPr>
      <t>红浮</t>
    </r>
  </si>
  <si>
    <t>泰富示位标</t>
  </si>
  <si>
    <t>江都沿岸标</t>
  </si>
  <si>
    <r>
      <rPr>
        <sz val="12"/>
        <rFont val="Times New Roman"/>
        <charset val="134"/>
      </rPr>
      <t>#92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</si>
  <si>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#92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</si>
  <si>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落成洲守护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危险水域浮</t>
    </r>
  </si>
  <si>
    <r>
      <rPr>
        <sz val="12"/>
        <rFont val="Times New Roman"/>
        <charset val="134"/>
      </rPr>
      <t>×</t>
    </r>
    <r>
      <rPr>
        <sz val="12"/>
        <rFont val="宋体"/>
        <charset val="134"/>
      </rPr>
      <t>形显形定光</t>
    </r>
  </si>
  <si>
    <r>
      <rPr>
        <sz val="12"/>
        <rFont val="宋体"/>
        <charset val="134"/>
      </rPr>
      <t>落成洲守护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危险水域浮</t>
    </r>
  </si>
  <si>
    <r>
      <rPr>
        <sz val="12"/>
        <rFont val="宋体"/>
        <charset val="134"/>
      </rPr>
      <t>落成洲守护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危险水域浮</t>
    </r>
  </si>
  <si>
    <r>
      <rPr>
        <sz val="12"/>
        <rFont val="宋体"/>
        <charset val="134"/>
      </rPr>
      <t>落成洲守护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危险水域浮</t>
    </r>
  </si>
  <si>
    <r>
      <rPr>
        <sz val="12"/>
        <rFont val="宋体"/>
        <charset val="134"/>
      </rPr>
      <t>落成洲守护</t>
    </r>
    <r>
      <rPr>
        <sz val="12"/>
        <rFont val="Times New Roman"/>
        <charset val="134"/>
      </rPr>
      <t>#5</t>
    </r>
    <r>
      <rPr>
        <sz val="12"/>
        <rFont val="宋体"/>
        <charset val="134"/>
      </rPr>
      <t>危险水域浮</t>
    </r>
  </si>
  <si>
    <r>
      <rPr>
        <sz val="12"/>
        <rFont val="宋体"/>
        <charset val="134"/>
      </rPr>
      <t>落成洲守护</t>
    </r>
    <r>
      <rPr>
        <sz val="12"/>
        <rFont val="Times New Roman"/>
        <charset val="134"/>
      </rPr>
      <t>#6</t>
    </r>
    <r>
      <rPr>
        <sz val="12"/>
        <rFont val="宋体"/>
        <charset val="134"/>
      </rPr>
      <t>危险水域浮</t>
    </r>
  </si>
  <si>
    <r>
      <rPr>
        <sz val="12"/>
        <rFont val="宋体"/>
        <charset val="134"/>
      </rPr>
      <t>落成洲守护</t>
    </r>
    <r>
      <rPr>
        <sz val="12"/>
        <rFont val="Times New Roman"/>
        <charset val="134"/>
      </rPr>
      <t>#7</t>
    </r>
    <r>
      <rPr>
        <sz val="12"/>
        <rFont val="宋体"/>
        <charset val="134"/>
      </rPr>
      <t>危险水域浮</t>
    </r>
  </si>
  <si>
    <r>
      <rPr>
        <sz val="12"/>
        <rFont val="宋体"/>
        <charset val="134"/>
      </rPr>
      <t>落成洲守护</t>
    </r>
    <r>
      <rPr>
        <sz val="12"/>
        <rFont val="Times New Roman"/>
        <charset val="134"/>
      </rPr>
      <t>#8</t>
    </r>
    <r>
      <rPr>
        <sz val="12"/>
        <rFont val="宋体"/>
        <charset val="134"/>
      </rPr>
      <t>危险水域浮</t>
    </r>
  </si>
  <si>
    <r>
      <rPr>
        <sz val="12"/>
        <rFont val="宋体"/>
        <charset val="134"/>
      </rPr>
      <t>落成洲守护</t>
    </r>
    <r>
      <rPr>
        <sz val="12"/>
        <rFont val="Times New Roman"/>
        <charset val="134"/>
      </rPr>
      <t>#9</t>
    </r>
    <r>
      <rPr>
        <sz val="12"/>
        <rFont val="宋体"/>
        <charset val="134"/>
      </rPr>
      <t>危险水域浮</t>
    </r>
  </si>
  <si>
    <r>
      <rPr>
        <sz val="12"/>
        <rFont val="宋体"/>
        <charset val="134"/>
      </rPr>
      <t>落成洲守护</t>
    </r>
    <r>
      <rPr>
        <sz val="12"/>
        <rFont val="Times New Roman"/>
        <charset val="134"/>
      </rPr>
      <t>#10</t>
    </r>
    <r>
      <rPr>
        <sz val="12"/>
        <rFont val="宋体"/>
        <charset val="134"/>
      </rPr>
      <t>危险水域浮</t>
    </r>
  </si>
  <si>
    <r>
      <rPr>
        <sz val="12"/>
        <rFont val="宋体"/>
        <charset val="134"/>
      </rPr>
      <t>落成洲守护</t>
    </r>
    <r>
      <rPr>
        <sz val="12"/>
        <rFont val="Times New Roman"/>
        <charset val="134"/>
      </rPr>
      <t>#11</t>
    </r>
    <r>
      <rPr>
        <sz val="12"/>
        <rFont val="宋体"/>
        <charset val="134"/>
      </rPr>
      <t>危险水域浮</t>
    </r>
  </si>
  <si>
    <r>
      <rPr>
        <sz val="12"/>
        <rFont val="宋体"/>
        <charset val="134"/>
      </rPr>
      <t>落成洲守护</t>
    </r>
    <r>
      <rPr>
        <sz val="12"/>
        <rFont val="Times New Roman"/>
        <charset val="134"/>
      </rPr>
      <t>#12</t>
    </r>
    <r>
      <rPr>
        <sz val="12"/>
        <rFont val="宋体"/>
        <charset val="134"/>
      </rPr>
      <t>危险水域浮</t>
    </r>
  </si>
  <si>
    <r>
      <rPr>
        <sz val="12"/>
        <rFont val="宋体"/>
        <charset val="134"/>
      </rPr>
      <t>落成洲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航道信息浮</t>
    </r>
  </si>
  <si>
    <r>
      <rPr>
        <sz val="12"/>
        <rFont val="宋体"/>
        <charset val="134"/>
      </rPr>
      <t>落成洲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航道信息浮</t>
    </r>
  </si>
  <si>
    <t>落成洲上提示岸标</t>
  </si>
  <si>
    <t>落成洲下提示岸标</t>
  </si>
  <si>
    <r>
      <rPr>
        <sz val="12"/>
        <rFont val="Times New Roman"/>
        <charset val="134"/>
      </rPr>
      <t>#93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</si>
  <si>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#93</t>
    </r>
    <r>
      <rPr>
        <sz val="12"/>
        <rFont val="宋体"/>
        <charset val="134"/>
      </rPr>
      <t>红浮</t>
    </r>
  </si>
  <si>
    <t>落成洲上禁止抛锚标</t>
  </si>
  <si>
    <t>三益桥危险水域浮</t>
  </si>
  <si>
    <t>柱型</t>
  </si>
  <si>
    <t>设置</t>
  </si>
  <si>
    <r>
      <rPr>
        <sz val="12"/>
        <rFont val="Times New Roman"/>
        <charset val="134"/>
      </rPr>
      <t>#93-1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</si>
  <si>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#93-1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</si>
  <si>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#94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</si>
  <si>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#95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</si>
  <si>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#95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</si>
  <si>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泰锚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</si>
  <si>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泰锚</t>
    </r>
    <r>
      <rPr>
        <sz val="12"/>
        <rFont val="Times New Roman"/>
        <charset val="134"/>
      </rPr>
      <t>#6</t>
    </r>
    <r>
      <rPr>
        <sz val="12"/>
        <rFont val="宋体"/>
        <charset val="134"/>
      </rPr>
      <t>专用浮</t>
    </r>
  </si>
  <si>
    <t>如泰专用浮</t>
  </si>
  <si>
    <t>如泰上专用浮</t>
  </si>
  <si>
    <t>新浦专用岸标</t>
  </si>
  <si>
    <t>阿尔贝尔专用岸标</t>
  </si>
  <si>
    <r>
      <rPr>
        <sz val="12"/>
        <rFont val="宋体"/>
        <charset val="134"/>
      </rPr>
      <t>东夹江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</si>
  <si>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东夹江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</si>
  <si>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t>东夹江专用岸标</t>
  </si>
  <si>
    <t>伟业专用岸标</t>
  </si>
  <si>
    <t>中航专用岸标</t>
  </si>
  <si>
    <r>
      <rPr>
        <sz val="12"/>
        <rFont val="宋体"/>
        <charset val="134"/>
      </rPr>
      <t>泰电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</si>
  <si>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泰电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</si>
  <si>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泰电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</si>
  <si>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泰电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专用浮</t>
    </r>
  </si>
  <si>
    <t>泰电专用浮</t>
  </si>
  <si>
    <t>泰电下专用岸标</t>
  </si>
  <si>
    <t>泰电专用岸标</t>
  </si>
  <si>
    <t>兴隆上专用岸标</t>
  </si>
  <si>
    <t>泰水专用浮</t>
  </si>
  <si>
    <r>
      <rPr>
        <sz val="12"/>
        <rFont val="宋体"/>
        <charset val="134"/>
      </rPr>
      <t>三福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</si>
  <si>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t>联合动力专用岸标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</si>
  <si>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209.0</t>
    </r>
  </si>
  <si>
    <r>
      <rPr>
        <sz val="12"/>
        <rFont val="宋体"/>
        <charset val="134"/>
      </rPr>
      <t>三福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</si>
  <si>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t>永福专用岸标</t>
  </si>
  <si>
    <t>泰州集装箱专用岸标</t>
  </si>
  <si>
    <t>海企专用岸标</t>
  </si>
  <si>
    <t>泰州大桥上专用浮</t>
  </si>
  <si>
    <t>泰州大桥下专用浮</t>
  </si>
  <si>
    <t>泰水下专用浮</t>
  </si>
  <si>
    <r>
      <rPr>
        <sz val="12"/>
        <rFont val="宋体"/>
        <charset val="134"/>
      </rPr>
      <t>泰水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</si>
  <si>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泰水</t>
    </r>
    <r>
      <rPr>
        <sz val="12"/>
        <rFont val="Times New Roman"/>
        <charset val="134"/>
      </rPr>
      <t>#1-1</t>
    </r>
    <r>
      <rPr>
        <sz val="12"/>
        <rFont val="宋体"/>
        <charset val="134"/>
      </rPr>
      <t>专用浮</t>
    </r>
  </si>
  <si>
    <t>泰水下管线标</t>
  </si>
  <si>
    <r>
      <rPr>
        <sz val="12"/>
        <rFont val="宋体"/>
        <charset val="134"/>
      </rPr>
      <t>泰水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</si>
  <si>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泰水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</si>
  <si>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泰水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</si>
  <si>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泰水</t>
    </r>
    <r>
      <rPr>
        <sz val="12"/>
        <rFont val="Times New Roman"/>
        <charset val="134"/>
      </rPr>
      <t>#5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</si>
  <si>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泰水</t>
    </r>
    <r>
      <rPr>
        <sz val="12"/>
        <rFont val="Times New Roman"/>
        <charset val="134"/>
      </rPr>
      <t>#6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</si>
  <si>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泰水</t>
    </r>
    <r>
      <rPr>
        <sz val="12"/>
        <rFont val="Times New Roman"/>
        <charset val="134"/>
      </rPr>
      <t>#6-1</t>
    </r>
    <r>
      <rPr>
        <sz val="12"/>
        <rFont val="宋体"/>
        <charset val="134"/>
      </rPr>
      <t>专用浮</t>
    </r>
  </si>
  <si>
    <t>泰水上管线标</t>
  </si>
  <si>
    <t>泰水上专用浮</t>
  </si>
  <si>
    <r>
      <rPr>
        <sz val="12"/>
        <rFont val="宋体"/>
        <charset val="134"/>
      </rPr>
      <t>扬中水厂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</si>
  <si>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扬中水厂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</si>
  <si>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扬中水厂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</si>
  <si>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扬中水厂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专用浮</t>
    </r>
  </si>
  <si>
    <t>泰州港专用岸标</t>
  </si>
  <si>
    <r>
      <rPr>
        <sz val="12"/>
        <rFont val="宋体"/>
        <charset val="134"/>
      </rPr>
      <t>东联油品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</si>
  <si>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东联油品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</si>
  <si>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t>东联油品专用岸标</t>
  </si>
  <si>
    <t>通江油品专用岸标</t>
  </si>
  <si>
    <t>滨江危险水域浮</t>
  </si>
  <si>
    <t>杨湾水政专用浮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</si>
  <si>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219.8</t>
    </r>
  </si>
  <si>
    <t>海昌专用岸标</t>
  </si>
  <si>
    <t>中船扬州下专用岸标</t>
  </si>
  <si>
    <t>中船扬州上专用岸标</t>
  </si>
  <si>
    <t>落成洲下危险水域浮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</si>
  <si>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225.4</t>
    </r>
  </si>
  <si>
    <r>
      <rPr>
        <sz val="12"/>
        <rFont val="宋体"/>
        <charset val="134"/>
      </rPr>
      <t>新镇危锚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</si>
  <si>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新镇危锚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</si>
  <si>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新镇危锚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专用浮</t>
    </r>
  </si>
  <si>
    <t>江都专用岸标</t>
  </si>
  <si>
    <r>
      <rPr>
        <sz val="12"/>
        <rFont val="宋体"/>
        <charset val="134"/>
      </rPr>
      <t>大全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</si>
  <si>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大全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</si>
  <si>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亨达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</si>
  <si>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亨达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</si>
  <si>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亨达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</si>
  <si>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扬五水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</si>
  <si>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扬五水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</si>
  <si>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扬五水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</si>
  <si>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扬五水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</si>
  <si>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镇锚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</si>
  <si>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镇锚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</si>
  <si>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镇锚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专用浮</t>
    </r>
  </si>
  <si>
    <t>盛华港务专用浮</t>
  </si>
  <si>
    <r>
      <rPr>
        <sz val="12"/>
        <rFont val="Times New Roman"/>
        <charset val="134"/>
      </rPr>
      <t>TP#1</t>
    </r>
    <r>
      <rPr>
        <sz val="12"/>
        <rFont val="宋体"/>
        <charset val="134"/>
      </rPr>
      <t>红浮</t>
    </r>
  </si>
  <si>
    <t>太平洲捷水道</t>
  </si>
  <si>
    <r>
      <rPr>
        <sz val="12"/>
        <rFont val="Times New Roman"/>
        <charset val="134"/>
      </rPr>
      <t>TP#1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</si>
  <si>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TP#2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</si>
  <si>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TP#2</t>
    </r>
    <r>
      <rPr>
        <sz val="12"/>
        <rFont val="宋体"/>
        <charset val="134"/>
      </rPr>
      <t>黑浮</t>
    </r>
  </si>
  <si>
    <t>大津下专用岸标</t>
  </si>
  <si>
    <r>
      <rPr>
        <sz val="12"/>
        <rFont val="宋体"/>
        <charset val="134"/>
      </rPr>
      <t>下游参考图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45008</t>
    </r>
  </si>
  <si>
    <t>大津上专用岸标</t>
  </si>
  <si>
    <r>
      <rPr>
        <sz val="12"/>
        <rFont val="宋体"/>
        <charset val="134"/>
      </rPr>
      <t>扬中二桥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白浮</t>
    </r>
  </si>
  <si>
    <t>扬中二桥下左右通航浮</t>
  </si>
  <si>
    <t>扬中二桥上左右通航浮</t>
  </si>
  <si>
    <r>
      <rPr>
        <sz val="12"/>
        <rFont val="宋体"/>
        <charset val="134"/>
      </rPr>
      <t>扬中二桥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</si>
  <si>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TP#3</t>
    </r>
    <r>
      <rPr>
        <sz val="12"/>
        <rFont val="宋体"/>
        <charset val="134"/>
      </rPr>
      <t>白浮</t>
    </r>
  </si>
  <si>
    <r>
      <rPr>
        <sz val="12"/>
        <rFont val="Times New Roman"/>
        <charset val="134"/>
      </rPr>
      <t>TP#4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</si>
  <si>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TP#6</t>
    </r>
    <r>
      <rPr>
        <sz val="12"/>
        <rFont val="宋体"/>
        <charset val="134"/>
      </rPr>
      <t>白浮</t>
    </r>
  </si>
  <si>
    <r>
      <rPr>
        <sz val="12"/>
        <rFont val="Times New Roman"/>
        <charset val="134"/>
      </rPr>
      <t>TP#7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</si>
  <si>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TP#8</t>
    </r>
    <r>
      <rPr>
        <sz val="12"/>
        <rFont val="宋体"/>
        <charset val="134"/>
      </rPr>
      <t>白浮</t>
    </r>
  </si>
  <si>
    <r>
      <rPr>
        <sz val="12"/>
        <rFont val="Times New Roman"/>
        <charset val="134"/>
      </rPr>
      <t>TP#8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</si>
  <si>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TP#10</t>
    </r>
    <r>
      <rPr>
        <sz val="12"/>
        <rFont val="宋体"/>
        <charset val="134"/>
      </rPr>
      <t>黑浮</t>
    </r>
  </si>
  <si>
    <t>丹阳飞达侧面岸标</t>
  </si>
  <si>
    <t>大王庄侧面岸标</t>
  </si>
  <si>
    <r>
      <rPr>
        <sz val="12"/>
        <rFont val="Times New Roman"/>
        <charset val="134"/>
      </rPr>
      <t>TP#11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</si>
  <si>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TP#12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</si>
  <si>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TP#13</t>
    </r>
    <r>
      <rPr>
        <sz val="12"/>
        <rFont val="宋体"/>
        <charset val="134"/>
      </rPr>
      <t>黑浮</t>
    </r>
  </si>
  <si>
    <t>王里桥侧面岸标</t>
  </si>
  <si>
    <r>
      <rPr>
        <sz val="12"/>
        <rFont val="Times New Roman"/>
        <charset val="134"/>
      </rPr>
      <t>TP#14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</si>
  <si>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202.7</t>
    </r>
  </si>
  <si>
    <t>长旺侧面岸标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</si>
  <si>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203.4</t>
    </r>
  </si>
  <si>
    <r>
      <rPr>
        <sz val="12"/>
        <rFont val="Times New Roman"/>
        <charset val="134"/>
      </rPr>
      <t>TP#16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</si>
  <si>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204.3</t>
    </r>
  </si>
  <si>
    <r>
      <rPr>
        <sz val="12"/>
        <rFont val="Times New Roman"/>
        <charset val="134"/>
      </rPr>
      <t>TP#16</t>
    </r>
    <r>
      <rPr>
        <sz val="12"/>
        <rFont val="宋体"/>
        <charset val="134"/>
      </rPr>
      <t>黑浮</t>
    </r>
  </si>
  <si>
    <t>姚桥下侧面岸标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</si>
  <si>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204.6</t>
    </r>
  </si>
  <si>
    <r>
      <rPr>
        <sz val="12"/>
        <rFont val="Times New Roman"/>
        <charset val="134"/>
      </rPr>
      <t>TP#17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</si>
  <si>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205.0</t>
    </r>
  </si>
  <si>
    <t>姚桥侧面岸标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</si>
  <si>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205.4</t>
    </r>
  </si>
  <si>
    <r>
      <rPr>
        <sz val="12"/>
        <rFont val="Times New Roman"/>
        <charset val="134"/>
      </rPr>
      <t>TP#19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</si>
  <si>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205.7</t>
    </r>
  </si>
  <si>
    <t>新生圩侧面岸标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</si>
  <si>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205.8</t>
    </r>
  </si>
  <si>
    <r>
      <rPr>
        <sz val="12"/>
        <rFont val="Times New Roman"/>
        <charset val="134"/>
      </rPr>
      <t>TP#20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</si>
  <si>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206.4</t>
    </r>
  </si>
  <si>
    <t>新生圩上侧面岸标</t>
  </si>
  <si>
    <t>新洲下左右通航浮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</si>
  <si>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207.0</t>
    </r>
  </si>
  <si>
    <r>
      <rPr>
        <sz val="12"/>
        <rFont val="Times New Roman"/>
        <charset val="134"/>
      </rPr>
      <t>TP#21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</si>
  <si>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TP#21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</si>
  <si>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TP#21-1</t>
    </r>
    <r>
      <rPr>
        <sz val="12"/>
        <rFont val="宋体"/>
        <charset val="134"/>
      </rPr>
      <t>红浮</t>
    </r>
  </si>
  <si>
    <r>
      <rPr>
        <sz val="12"/>
        <rFont val="方正书宋_GBK"/>
        <charset val="134"/>
      </rPr>
      <t>下游</t>
    </r>
    <r>
      <rPr>
        <sz val="12"/>
        <rFont val="Times New Roman"/>
        <charset val="134"/>
      </rPr>
      <t>207.2</t>
    </r>
  </si>
  <si>
    <r>
      <rPr>
        <sz val="12"/>
        <rFont val="Times New Roman"/>
        <charset val="134"/>
      </rPr>
      <t>TP#21-2</t>
    </r>
    <r>
      <rPr>
        <sz val="12"/>
        <rFont val="宋体"/>
        <charset val="134"/>
      </rPr>
      <t>红浮</t>
    </r>
  </si>
  <si>
    <t>兴隆镇侧面岸标</t>
  </si>
  <si>
    <t>恢复使用</t>
  </si>
  <si>
    <r>
      <rPr>
        <sz val="12"/>
        <rFont val="Times New Roman"/>
        <charset val="134"/>
      </rPr>
      <t>TP#23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</si>
  <si>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207.2</t>
    </r>
  </si>
  <si>
    <r>
      <rPr>
        <sz val="12"/>
        <rFont val="Times New Roman"/>
        <charset val="134"/>
      </rPr>
      <t>TP#24</t>
    </r>
    <r>
      <rPr>
        <sz val="12"/>
        <rFont val="宋体"/>
        <charset val="134"/>
      </rPr>
      <t>红浮</t>
    </r>
  </si>
  <si>
    <t>调整</t>
  </si>
  <si>
    <r>
      <rPr>
        <sz val="12"/>
        <rFont val="Times New Roman"/>
        <charset val="134"/>
      </rPr>
      <t>TP#25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</si>
  <si>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TP#25-1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</si>
  <si>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TP#25-1</t>
    </r>
    <r>
      <rPr>
        <sz val="12"/>
        <rFont val="宋体"/>
        <charset val="134"/>
      </rPr>
      <t>白浮</t>
    </r>
  </si>
  <si>
    <t>园博园示位标</t>
  </si>
  <si>
    <r>
      <rPr>
        <sz val="12"/>
        <rFont val="方正书宋_GBK"/>
        <charset val="134"/>
      </rPr>
      <t>莫</t>
    </r>
    <r>
      <rPr>
        <sz val="12"/>
        <rFont val="Times New Roman"/>
        <charset val="134"/>
      </rPr>
      <t>X</t>
    </r>
    <r>
      <rPr>
        <sz val="12"/>
        <rFont val="方正书宋_GBK"/>
        <charset val="134"/>
      </rPr>
      <t>绿</t>
    </r>
  </si>
  <si>
    <r>
      <rPr>
        <sz val="12"/>
        <rFont val="方正书宋_GBK"/>
        <charset val="134"/>
      </rPr>
      <t>下游</t>
    </r>
    <r>
      <rPr>
        <sz val="12"/>
        <rFont val="Times New Roman"/>
        <charset val="134"/>
      </rPr>
      <t>209.1</t>
    </r>
  </si>
  <si>
    <r>
      <rPr>
        <sz val="12"/>
        <rFont val="宋体"/>
        <charset val="134"/>
      </rPr>
      <t>泰州大桥夹下行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白浮</t>
    </r>
  </si>
  <si>
    <r>
      <rPr>
        <sz val="12"/>
        <rFont val="宋体"/>
        <charset val="134"/>
      </rPr>
      <t>泰州大桥夹下行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</si>
  <si>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泰州大桥夹上行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白浮</t>
    </r>
  </si>
  <si>
    <r>
      <rPr>
        <sz val="12"/>
        <rFont val="宋体"/>
        <charset val="134"/>
      </rPr>
      <t>泰州大桥夹上行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</si>
  <si>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泰州大桥夹上行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</si>
  <si>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泰州大桥夹上行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白浮</t>
    </r>
  </si>
  <si>
    <r>
      <rPr>
        <sz val="12"/>
        <rFont val="宋体"/>
        <charset val="134"/>
      </rPr>
      <t>泰州大桥夹下行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红浮</t>
    </r>
  </si>
  <si>
    <t>姚桥施危险水域浮</t>
  </si>
  <si>
    <t>下游209.6</t>
  </si>
  <si>
    <r>
      <rPr>
        <sz val="12"/>
        <rFont val="宋体"/>
        <charset val="134"/>
      </rPr>
      <t>泰州大桥夹下行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白浮</t>
    </r>
  </si>
  <si>
    <r>
      <rPr>
        <sz val="12"/>
        <rFont val="宋体"/>
        <charset val="134"/>
      </rPr>
      <t>泰州大桥夹上行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</si>
  <si>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泰州大桥夹上行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白浮</t>
    </r>
  </si>
  <si>
    <r>
      <rPr>
        <sz val="12"/>
        <rFont val="宋体"/>
        <charset val="134"/>
      </rPr>
      <t>泰州大桥夹下行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白浮</t>
    </r>
  </si>
  <si>
    <r>
      <rPr>
        <sz val="12"/>
        <rFont val="宋体"/>
        <charset val="134"/>
      </rPr>
      <t>泰州大桥夹下行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红浮</t>
    </r>
  </si>
  <si>
    <t>新洲上左右通航浮</t>
  </si>
  <si>
    <r>
      <rPr>
        <sz val="12"/>
        <rFont val="Times New Roman"/>
        <charset val="134"/>
      </rPr>
      <t>TP#26</t>
    </r>
    <r>
      <rPr>
        <sz val="12"/>
        <rFont val="宋体"/>
        <charset val="134"/>
      </rPr>
      <t>红浮</t>
    </r>
  </si>
  <si>
    <t>恢复布设位置</t>
  </si>
  <si>
    <r>
      <rPr>
        <sz val="12"/>
        <rFont val="Times New Roman"/>
        <charset val="134"/>
      </rPr>
      <t>TP#27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</si>
  <si>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TP#27</t>
    </r>
    <r>
      <rPr>
        <sz val="12"/>
        <rFont val="宋体"/>
        <charset val="134"/>
      </rPr>
      <t>白浮</t>
    </r>
  </si>
  <si>
    <r>
      <rPr>
        <sz val="12"/>
        <rFont val="Times New Roman"/>
        <charset val="134"/>
      </rPr>
      <t>TP#28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</si>
  <si>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扬中三桥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白浮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</si>
  <si>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217.2</t>
    </r>
  </si>
  <si>
    <t>扬中三桥下左右通航浮</t>
  </si>
  <si>
    <t>扬中三桥上左右通航浮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</si>
  <si>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218.7</t>
    </r>
  </si>
  <si>
    <r>
      <rPr>
        <sz val="12"/>
        <rFont val="宋体"/>
        <charset val="134"/>
      </rPr>
      <t>扬中三桥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红浮</t>
    </r>
  </si>
  <si>
    <r>
      <rPr>
        <sz val="12"/>
        <rFont val="方正书宋_GBK"/>
        <charset val="134"/>
      </rPr>
      <t>扬中一桥下</t>
    </r>
    <r>
      <rPr>
        <sz val="12"/>
        <rFont val="Times New Roman"/>
        <charset val="134"/>
      </rPr>
      <t>#2</t>
    </r>
    <r>
      <rPr>
        <sz val="12"/>
        <rFont val="方正书宋_GBK"/>
        <charset val="134"/>
      </rPr>
      <t>危险水域浮</t>
    </r>
  </si>
  <si>
    <r>
      <rPr>
        <sz val="12"/>
        <rFont val="方正书宋_GBK"/>
        <charset val="134"/>
      </rPr>
      <t>下游</t>
    </r>
    <r>
      <rPr>
        <sz val="12"/>
        <rFont val="Times New Roman"/>
        <charset val="134"/>
      </rPr>
      <t>224.5</t>
    </r>
  </si>
  <si>
    <r>
      <rPr>
        <sz val="12"/>
        <rFont val="方正书宋_GBK"/>
        <charset val="134"/>
      </rPr>
      <t>扬中一桥下</t>
    </r>
    <r>
      <rPr>
        <sz val="12"/>
        <rFont val="Times New Roman"/>
        <charset val="134"/>
      </rPr>
      <t>#3</t>
    </r>
    <r>
      <rPr>
        <sz val="12"/>
        <rFont val="方正书宋_GBK"/>
        <charset val="134"/>
      </rPr>
      <t>危险水域浮</t>
    </r>
  </si>
  <si>
    <r>
      <rPr>
        <sz val="12"/>
        <rFont val="方正书宋_GBK"/>
        <charset val="134"/>
      </rPr>
      <t>扬中一桥下</t>
    </r>
    <r>
      <rPr>
        <sz val="12"/>
        <rFont val="Times New Roman"/>
        <charset val="134"/>
      </rPr>
      <t>#1</t>
    </r>
    <r>
      <rPr>
        <sz val="12"/>
        <rFont val="方正书宋_GBK"/>
        <charset val="134"/>
      </rPr>
      <t>危险水域浮</t>
    </r>
  </si>
  <si>
    <r>
      <rPr>
        <sz val="12"/>
        <rFont val="方正书宋_GBK"/>
        <charset val="134"/>
      </rPr>
      <t>扬中一桥上</t>
    </r>
    <r>
      <rPr>
        <sz val="12"/>
        <rFont val="Times New Roman"/>
        <charset val="134"/>
      </rPr>
      <t>#3</t>
    </r>
    <r>
      <rPr>
        <sz val="12"/>
        <rFont val="方正书宋_GBK"/>
        <charset val="134"/>
      </rPr>
      <t>危险水域浮</t>
    </r>
  </si>
  <si>
    <r>
      <rPr>
        <sz val="12"/>
        <rFont val="方正书宋_GBK"/>
        <charset val="134"/>
      </rPr>
      <t>下游</t>
    </r>
    <r>
      <rPr>
        <sz val="12"/>
        <rFont val="Times New Roman"/>
        <charset val="134"/>
      </rPr>
      <t>224.6</t>
    </r>
  </si>
  <si>
    <r>
      <rPr>
        <sz val="12"/>
        <rFont val="方正书宋_GBK"/>
        <charset val="134"/>
      </rPr>
      <t>扬中一桥上</t>
    </r>
    <r>
      <rPr>
        <sz val="12"/>
        <rFont val="Times New Roman"/>
        <charset val="134"/>
      </rPr>
      <t>#1</t>
    </r>
    <r>
      <rPr>
        <sz val="12"/>
        <rFont val="方正书宋_GBK"/>
        <charset val="134"/>
      </rPr>
      <t>危险水域浮</t>
    </r>
  </si>
  <si>
    <r>
      <rPr>
        <sz val="12"/>
        <rFont val="方正书宋_GBK"/>
        <charset val="134"/>
      </rPr>
      <t>扬中一桥上</t>
    </r>
    <r>
      <rPr>
        <sz val="12"/>
        <rFont val="Times New Roman"/>
        <charset val="134"/>
      </rPr>
      <t>#2</t>
    </r>
    <r>
      <rPr>
        <sz val="12"/>
        <rFont val="方正书宋_GBK"/>
        <charset val="134"/>
      </rPr>
      <t>危险水域浮</t>
    </r>
  </si>
  <si>
    <r>
      <rPr>
        <sz val="12"/>
        <rFont val="宋体"/>
        <charset val="134"/>
      </rPr>
      <t>扬中大桥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白浮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</si>
  <si>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224.3</t>
    </r>
  </si>
  <si>
    <r>
      <rPr>
        <sz val="12"/>
        <rFont val="宋体"/>
        <charset val="134"/>
      </rPr>
      <t>扬中大桥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</si>
  <si>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225.8</t>
    </r>
  </si>
  <si>
    <t>扬中大桥下左右通航浮</t>
  </si>
  <si>
    <t>扬中大桥上左右通航浮</t>
  </si>
  <si>
    <t>太平示位标</t>
  </si>
  <si>
    <r>
      <rPr>
        <sz val="12"/>
        <rFont val="方正书宋_GBK"/>
        <charset val="134"/>
      </rPr>
      <t>莫</t>
    </r>
    <r>
      <rPr>
        <sz val="12"/>
        <rFont val="Times New Roman"/>
        <charset val="134"/>
      </rPr>
      <t>H</t>
    </r>
  </si>
  <si>
    <r>
      <rPr>
        <sz val="12"/>
        <rFont val="方正书宋_GBK"/>
        <charset val="134"/>
      </rPr>
      <t>下游</t>
    </r>
    <r>
      <rPr>
        <sz val="12"/>
        <rFont val="Times New Roman"/>
        <charset val="134"/>
      </rPr>
      <t>237.9</t>
    </r>
  </si>
  <si>
    <r>
      <rPr>
        <sz val="12"/>
        <rFont val="Times New Roman"/>
        <charset val="134"/>
      </rPr>
      <t>TP#28-1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</si>
  <si>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229.1</t>
    </r>
  </si>
  <si>
    <r>
      <rPr>
        <sz val="12"/>
        <rFont val="Times New Roman"/>
        <charset val="134"/>
      </rPr>
      <t>TP#29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</si>
  <si>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238.8</t>
    </r>
  </si>
  <si>
    <r>
      <rPr>
        <sz val="12"/>
        <rFont val="Times New Roman"/>
        <charset val="134"/>
      </rPr>
      <t>TP#30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</si>
  <si>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239.7</t>
    </r>
  </si>
  <si>
    <r>
      <rPr>
        <sz val="12"/>
        <rFont val="Times New Roman"/>
        <charset val="134"/>
      </rPr>
      <t>TP#30</t>
    </r>
    <r>
      <rPr>
        <sz val="12"/>
        <rFont val="宋体"/>
        <charset val="134"/>
      </rPr>
      <t>红浮</t>
    </r>
  </si>
  <si>
    <t>大津二期专用岸标</t>
  </si>
  <si>
    <t>大津能源下专用岸标</t>
  </si>
  <si>
    <t>大津能源上专用岸标</t>
  </si>
  <si>
    <t>祥龙建材专用岸标</t>
  </si>
  <si>
    <r>
      <rPr>
        <sz val="12"/>
        <rFont val="宋体"/>
        <charset val="134"/>
      </rPr>
      <t>珩群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</si>
  <si>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丹阳飞达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专用岸标</t>
    </r>
  </si>
  <si>
    <t>长旺燃右下管线浮标</t>
  </si>
  <si>
    <t>长旺燃左下管线标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</si>
  <si>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204.2</t>
    </r>
  </si>
  <si>
    <t>长旺燃左上管线标</t>
  </si>
  <si>
    <t>长旺燃右上管线浮标</t>
  </si>
  <si>
    <t>长旺下专用岸标</t>
  </si>
  <si>
    <t>长旺上专用岸标</t>
  </si>
  <si>
    <t>大地水泥下专用岸标</t>
  </si>
  <si>
    <t>大地水泥上专用岸标</t>
  </si>
  <si>
    <t>扬中水利专用浮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</si>
  <si>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215.1</t>
    </r>
  </si>
  <si>
    <t>大港下专用岸标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</si>
  <si>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221.9</t>
    </r>
  </si>
  <si>
    <t>大港上专用岸标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</si>
  <si>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222.9</t>
    </r>
  </si>
  <si>
    <t>丹徒水利治江专用岸标</t>
  </si>
  <si>
    <t>预制厂下专用岸标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</si>
  <si>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226.2</t>
    </r>
  </si>
  <si>
    <t>预制厂上专用岸标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</si>
  <si>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226.7</t>
    </r>
  </si>
  <si>
    <r>
      <rPr>
        <sz val="12"/>
        <rFont val="宋体"/>
        <charset val="134"/>
      </rPr>
      <t>大路机场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</si>
  <si>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238.3</t>
    </r>
  </si>
  <si>
    <r>
      <rPr>
        <sz val="12"/>
        <rFont val="宋体"/>
        <charset val="134"/>
      </rPr>
      <t>大路机场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</si>
  <si>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238.4</t>
    </r>
  </si>
  <si>
    <r>
      <rPr>
        <sz val="12"/>
        <rFont val="宋体"/>
        <charset val="134"/>
      </rPr>
      <t>大路机场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</si>
  <si>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238.7</t>
    </r>
  </si>
  <si>
    <r>
      <rPr>
        <sz val="12"/>
        <rFont val="宋体"/>
        <charset val="134"/>
      </rPr>
      <t>大路机场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</si>
  <si>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239.1</t>
    </r>
  </si>
  <si>
    <r>
      <rPr>
        <sz val="12"/>
        <rFont val="宋体"/>
        <charset val="134"/>
      </rPr>
      <t>大路机场</t>
    </r>
    <r>
      <rPr>
        <sz val="12"/>
        <rFont val="Times New Roman"/>
        <charset val="134"/>
      </rPr>
      <t>#5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</si>
  <si>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239.4</t>
    </r>
  </si>
  <si>
    <r>
      <rPr>
        <sz val="12"/>
        <rFont val="宋体"/>
        <charset val="134"/>
      </rPr>
      <t>镇临停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</si>
  <si>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238.5</t>
    </r>
  </si>
  <si>
    <r>
      <rPr>
        <sz val="12"/>
        <rFont val="宋体"/>
        <charset val="134"/>
      </rPr>
      <t>镇临停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</si>
  <si>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镇临停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</si>
  <si>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镇临停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</si>
  <si>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五峰山桥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红浮</t>
    </r>
  </si>
  <si>
    <t>丹徒直水道</t>
  </si>
  <si>
    <r>
      <rPr>
        <sz val="12"/>
        <rFont val="宋体"/>
        <charset val="134"/>
      </rPr>
      <t>五峰山桥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</si>
  <si>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五峰山桥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</si>
  <si>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五峰山桥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</si>
  <si>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五峰山桥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</si>
  <si>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五峰山桥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</si>
  <si>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t>五峰山桥危险水域浮</t>
  </si>
  <si>
    <t>马鞍矶示位标</t>
  </si>
  <si>
    <r>
      <rPr>
        <sz val="12"/>
        <rFont val="Times New Roman"/>
        <charset val="134"/>
      </rPr>
      <t>#98</t>
    </r>
    <r>
      <rPr>
        <sz val="12"/>
        <rFont val="宋体"/>
        <charset val="134"/>
      </rPr>
      <t>黑浮</t>
    </r>
  </si>
  <si>
    <t>大港沿岸标</t>
  </si>
  <si>
    <r>
      <rPr>
        <sz val="12"/>
        <rFont val="Times New Roman"/>
        <charset val="134"/>
      </rPr>
      <t>#99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</si>
  <si>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#100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</si>
  <si>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#100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</si>
  <si>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#100-1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</si>
  <si>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#101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</si>
  <si>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#101</t>
    </r>
    <r>
      <rPr>
        <sz val="12"/>
        <rFont val="宋体"/>
        <charset val="134"/>
      </rPr>
      <t>红浮</t>
    </r>
  </si>
  <si>
    <t>港龙石化示位标</t>
  </si>
  <si>
    <r>
      <rPr>
        <sz val="12"/>
        <rFont val="Times New Roman"/>
        <charset val="134"/>
      </rPr>
      <t>#101-1</t>
    </r>
    <r>
      <rPr>
        <sz val="12"/>
        <rFont val="宋体"/>
        <charset val="134"/>
      </rPr>
      <t>黑浮</t>
    </r>
  </si>
  <si>
    <t>镇粮沿岸标</t>
  </si>
  <si>
    <t>谏电示位标</t>
  </si>
  <si>
    <r>
      <rPr>
        <sz val="12"/>
        <rFont val="Times New Roman"/>
        <charset val="134"/>
      </rPr>
      <t>#102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</si>
  <si>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#102-1</t>
    </r>
    <r>
      <rPr>
        <sz val="12"/>
        <rFont val="宋体"/>
        <charset val="134"/>
      </rPr>
      <t>黑浮</t>
    </r>
  </si>
  <si>
    <t>谏壁河口危险水域浮</t>
  </si>
  <si>
    <r>
      <rPr>
        <sz val="12"/>
        <rFont val="Times New Roman"/>
        <charset val="134"/>
      </rPr>
      <t>#103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</si>
  <si>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#103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</si>
  <si>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HC#1</t>
    </r>
    <r>
      <rPr>
        <sz val="12"/>
        <rFont val="宋体"/>
        <charset val="134"/>
      </rPr>
      <t>危险水域浮</t>
    </r>
  </si>
  <si>
    <r>
      <rPr>
        <sz val="12"/>
        <rFont val="Times New Roman"/>
        <charset val="134"/>
      </rPr>
      <t>HC#2</t>
    </r>
    <r>
      <rPr>
        <sz val="12"/>
        <rFont val="宋体"/>
        <charset val="134"/>
      </rPr>
      <t>危险水域浮</t>
    </r>
  </si>
  <si>
    <r>
      <rPr>
        <sz val="12"/>
        <rFont val="Times New Roman"/>
        <charset val="134"/>
      </rPr>
      <t>HC#3</t>
    </r>
    <r>
      <rPr>
        <sz val="12"/>
        <rFont val="宋体"/>
        <charset val="134"/>
      </rPr>
      <t>危险水域浮</t>
    </r>
  </si>
  <si>
    <r>
      <rPr>
        <sz val="12"/>
        <rFont val="Times New Roman"/>
        <charset val="134"/>
      </rPr>
      <t>HC#4</t>
    </r>
    <r>
      <rPr>
        <sz val="12"/>
        <rFont val="宋体"/>
        <charset val="134"/>
      </rPr>
      <t>危险水域浮</t>
    </r>
  </si>
  <si>
    <r>
      <rPr>
        <sz val="12"/>
        <rFont val="Times New Roman"/>
        <charset val="134"/>
      </rPr>
      <t>HC#5</t>
    </r>
    <r>
      <rPr>
        <sz val="12"/>
        <rFont val="宋体"/>
        <charset val="134"/>
      </rPr>
      <t>危险水域浮</t>
    </r>
  </si>
  <si>
    <r>
      <rPr>
        <sz val="12"/>
        <rFont val="Times New Roman"/>
        <charset val="134"/>
      </rPr>
      <t>HC#6</t>
    </r>
    <r>
      <rPr>
        <sz val="12"/>
        <rFont val="宋体"/>
        <charset val="134"/>
      </rPr>
      <t>禁止抛锚浮</t>
    </r>
  </si>
  <si>
    <r>
      <rPr>
        <sz val="12"/>
        <rFont val="Times New Roman"/>
        <charset val="134"/>
      </rPr>
      <t>HC#7</t>
    </r>
    <r>
      <rPr>
        <sz val="12"/>
        <rFont val="宋体"/>
        <charset val="134"/>
      </rPr>
      <t>禁止抛锚浮</t>
    </r>
  </si>
  <si>
    <r>
      <rPr>
        <sz val="12"/>
        <rFont val="Times New Roman"/>
        <charset val="134"/>
      </rPr>
      <t>HC#8</t>
    </r>
    <r>
      <rPr>
        <sz val="12"/>
        <rFont val="宋体"/>
        <charset val="134"/>
      </rPr>
      <t>禁止抛锚浮</t>
    </r>
  </si>
  <si>
    <r>
      <rPr>
        <sz val="12"/>
        <rFont val="Times New Roman"/>
        <charset val="134"/>
      </rPr>
      <t>HC#9</t>
    </r>
    <r>
      <rPr>
        <sz val="12"/>
        <rFont val="宋体"/>
        <charset val="134"/>
      </rPr>
      <t>禁止抛锚浮</t>
    </r>
  </si>
  <si>
    <r>
      <rPr>
        <sz val="12"/>
        <rFont val="宋体"/>
        <charset val="134"/>
      </rPr>
      <t>和畅洲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航道信息浮</t>
    </r>
  </si>
  <si>
    <t>和畅洲左下提示岸标</t>
  </si>
  <si>
    <t>和畅洲右下提示岸标</t>
  </si>
  <si>
    <t>和畅洲左上提示岸标</t>
  </si>
  <si>
    <t>和畅洲右上提示岸标</t>
  </si>
  <si>
    <t>润祥下专用岸标</t>
  </si>
  <si>
    <t>润祥上专用岸标</t>
  </si>
  <si>
    <t>奇美专用岸标</t>
  </si>
  <si>
    <t>金东专用岸标</t>
  </si>
  <si>
    <r>
      <rPr>
        <sz val="12"/>
        <rFont val="宋体"/>
        <charset val="134"/>
      </rPr>
      <t>高渡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</si>
  <si>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高渡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</si>
  <si>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t>镇港下专用岸标</t>
  </si>
  <si>
    <t>孟家港下专用岸标</t>
  </si>
  <si>
    <t>镇港上专用岸标</t>
  </si>
  <si>
    <t>孟家港上专用岸标</t>
  </si>
  <si>
    <t>大港专用岸标</t>
  </si>
  <si>
    <t>丹水专用浮</t>
  </si>
  <si>
    <r>
      <rPr>
        <sz val="12"/>
        <rFont val="宋体"/>
        <charset val="134"/>
      </rPr>
      <t>丹水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</si>
  <si>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丹水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</si>
  <si>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丹水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</si>
  <si>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丹水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</si>
  <si>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大港水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</si>
  <si>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大港水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</si>
  <si>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t>大港水右下管线标</t>
  </si>
  <si>
    <t>大港水右上管线标</t>
  </si>
  <si>
    <t>大港水左下管线浮标</t>
  </si>
  <si>
    <t>大港水左上管线浮标</t>
  </si>
  <si>
    <t>镇海应专用浮</t>
  </si>
  <si>
    <r>
      <rPr>
        <sz val="12"/>
        <rFont val="宋体"/>
        <charset val="134"/>
      </rPr>
      <t>新水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</si>
  <si>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新水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</si>
  <si>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新水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</si>
  <si>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t>镇粮专用岸标</t>
  </si>
  <si>
    <t>谏电专用岸标</t>
  </si>
  <si>
    <t>谏电专用浮</t>
  </si>
  <si>
    <r>
      <rPr>
        <sz val="12"/>
        <rFont val="Times New Roman"/>
        <charset val="134"/>
      </rPr>
      <t>YXZ#5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</si>
  <si>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248.0</t>
    </r>
  </si>
  <si>
    <r>
      <rPr>
        <sz val="12"/>
        <rFont val="Times New Roman"/>
        <charset val="134"/>
      </rPr>
      <t>YXZ#6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</si>
  <si>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YXZ#7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</si>
  <si>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YXZ#8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</si>
  <si>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YXZ#9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</si>
  <si>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249.0</t>
    </r>
  </si>
  <si>
    <r>
      <rPr>
        <sz val="12"/>
        <rFont val="Times New Roman"/>
        <charset val="134"/>
      </rPr>
      <t>YXZ#10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</si>
  <si>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YXZ#11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</si>
  <si>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YXZ#12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</si>
  <si>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YXZ#13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</si>
  <si>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258.0</t>
    </r>
  </si>
  <si>
    <r>
      <rPr>
        <sz val="12"/>
        <rFont val="Times New Roman"/>
        <charset val="134"/>
      </rPr>
      <t>YXZ#14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</si>
  <si>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YXZ#15</t>
    </r>
    <r>
      <rPr>
        <sz val="12"/>
        <rFont val="宋体"/>
        <charset val="134"/>
      </rPr>
      <t>红浮</t>
    </r>
  </si>
  <si>
    <t>北洲航道信息浮</t>
  </si>
  <si>
    <t>航道信息浮</t>
  </si>
  <si>
    <t>间歇善</t>
  </si>
  <si>
    <r>
      <rPr>
        <sz val="12"/>
        <rFont val="宋体"/>
        <charset val="134"/>
      </rPr>
      <t>宝桥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</si>
  <si>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宝桥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</si>
  <si>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Times New Roman"/>
        <charset val="134"/>
      </rPr>
      <t>#103-1</t>
    </r>
    <r>
      <rPr>
        <sz val="12"/>
        <rFont val="宋体"/>
        <charset val="134"/>
      </rPr>
      <t>黑浮</t>
    </r>
  </si>
  <si>
    <t>焦山水道</t>
  </si>
  <si>
    <r>
      <rPr>
        <sz val="12"/>
        <rFont val="Times New Roman"/>
        <charset val="134"/>
      </rPr>
      <t>#103-1</t>
    </r>
    <r>
      <rPr>
        <sz val="12"/>
        <rFont val="宋体"/>
        <charset val="134"/>
      </rPr>
      <t>红浮</t>
    </r>
  </si>
  <si>
    <t>尹公洲下沿岸标</t>
  </si>
  <si>
    <r>
      <rPr>
        <sz val="12"/>
        <rFont val="Times New Roman"/>
        <charset val="134"/>
      </rPr>
      <t>#104</t>
    </r>
    <r>
      <rPr>
        <sz val="12"/>
        <rFont val="宋体"/>
        <charset val="134"/>
      </rPr>
      <t>红浮</t>
    </r>
  </si>
  <si>
    <t>尹公洲上沿岸标</t>
  </si>
  <si>
    <r>
      <rPr>
        <sz val="12"/>
        <rFont val="Times New Roman"/>
        <charset val="134"/>
      </rPr>
      <t>#105</t>
    </r>
    <r>
      <rPr>
        <sz val="12"/>
        <rFont val="宋体"/>
        <charset val="134"/>
      </rPr>
      <t>红浮</t>
    </r>
  </si>
  <si>
    <t>尹公洲危险水域浮</t>
  </si>
  <si>
    <r>
      <rPr>
        <sz val="12"/>
        <rFont val="Times New Roman"/>
        <charset val="134"/>
      </rPr>
      <t>#105-1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</si>
  <si>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#105-1</t>
    </r>
    <r>
      <rPr>
        <sz val="12"/>
        <rFont val="宋体"/>
        <charset val="134"/>
      </rPr>
      <t>红浮</t>
    </r>
  </si>
  <si>
    <t>新民洲下沿岸标</t>
  </si>
  <si>
    <r>
      <rPr>
        <sz val="12"/>
        <rFont val="Times New Roman"/>
        <charset val="134"/>
      </rPr>
      <t>#106</t>
    </r>
    <r>
      <rPr>
        <sz val="12"/>
        <rFont val="宋体"/>
        <charset val="134"/>
      </rPr>
      <t>红浮</t>
    </r>
  </si>
  <si>
    <t>新民洲沿岸标</t>
  </si>
  <si>
    <r>
      <rPr>
        <sz val="12"/>
        <rFont val="Times New Roman"/>
        <charset val="134"/>
      </rPr>
      <t>#107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</si>
  <si>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下游参考图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42211</t>
    </r>
  </si>
  <si>
    <r>
      <rPr>
        <sz val="12"/>
        <rFont val="Times New Roman"/>
        <charset val="134"/>
      </rPr>
      <t>#107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</si>
  <si>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#108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</si>
  <si>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下游参考图</t>
    </r>
    <r>
      <rPr>
        <sz val="12"/>
        <rFont val="Times New Roman"/>
        <charset val="134"/>
      </rPr>
      <t>12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42211</t>
    </r>
  </si>
  <si>
    <r>
      <rPr>
        <sz val="12"/>
        <rFont val="Times New Roman"/>
        <charset val="134"/>
      </rPr>
      <t>#108</t>
    </r>
    <r>
      <rPr>
        <sz val="12"/>
        <rFont val="宋体"/>
        <charset val="134"/>
      </rPr>
      <t>红浮</t>
    </r>
  </si>
  <si>
    <t>六圩专用浮</t>
  </si>
  <si>
    <r>
      <rPr>
        <sz val="12"/>
        <rFont val="Times New Roman"/>
        <charset val="134"/>
      </rPr>
      <t>#108-1</t>
    </r>
    <r>
      <rPr>
        <sz val="12"/>
        <rFont val="宋体"/>
        <charset val="134"/>
      </rPr>
      <t>红浮</t>
    </r>
  </si>
  <si>
    <t>六圩沿岸标</t>
  </si>
  <si>
    <r>
      <rPr>
        <sz val="12"/>
        <rFont val="Times New Roman"/>
        <charset val="134"/>
      </rPr>
      <t>#110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</si>
  <si>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#111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</si>
  <si>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#111</t>
    </r>
    <r>
      <rPr>
        <sz val="12"/>
        <rFont val="宋体"/>
        <charset val="134"/>
      </rPr>
      <t>黑浮</t>
    </r>
  </si>
  <si>
    <t>定易洲示位标</t>
  </si>
  <si>
    <r>
      <rPr>
        <sz val="12"/>
        <rFont val="Times New Roman"/>
        <charset val="134"/>
      </rPr>
      <t>#112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</si>
  <si>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#112</t>
    </r>
    <r>
      <rPr>
        <sz val="12"/>
        <rFont val="宋体"/>
        <charset val="134"/>
      </rPr>
      <t>黑浮</t>
    </r>
  </si>
  <si>
    <t>龙门口沿岸标</t>
  </si>
  <si>
    <t>焦南滩危险水域浮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</si>
  <si>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257.1</t>
    </r>
  </si>
  <si>
    <r>
      <rPr>
        <sz val="12"/>
        <rFont val="宋体"/>
        <charset val="134"/>
      </rPr>
      <t>新洲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</si>
  <si>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新洲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</si>
  <si>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t>新港国际专用岸标</t>
  </si>
  <si>
    <r>
      <rPr>
        <sz val="12"/>
        <rFont val="宋体"/>
        <charset val="134"/>
      </rPr>
      <t>定易洲锚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</si>
  <si>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定易洲锚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</si>
  <si>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定易洲锚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</si>
  <si>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定易洲锚</t>
    </r>
    <r>
      <rPr>
        <sz val="12"/>
        <rFont val="Times New Roman"/>
        <charset val="134"/>
      </rPr>
      <t>#5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</si>
  <si>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定易洲锚</t>
    </r>
    <r>
      <rPr>
        <sz val="12"/>
        <rFont val="Times New Roman"/>
        <charset val="134"/>
      </rPr>
      <t>#7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</si>
  <si>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定易洲锚</t>
    </r>
    <r>
      <rPr>
        <sz val="12"/>
        <rFont val="Times New Roman"/>
        <charset val="134"/>
      </rPr>
      <t>#8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</si>
  <si>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定易洲锚</t>
    </r>
    <r>
      <rPr>
        <sz val="12"/>
        <rFont val="Times New Roman"/>
        <charset val="134"/>
      </rPr>
      <t>#9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</si>
  <si>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定易洲锚</t>
    </r>
    <r>
      <rPr>
        <sz val="12"/>
        <rFont val="Times New Roman"/>
        <charset val="134"/>
      </rPr>
      <t>#10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</si>
  <si>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定易洲锚</t>
    </r>
    <r>
      <rPr>
        <sz val="12"/>
        <rFont val="Times New Roman"/>
        <charset val="134"/>
      </rPr>
      <t>#11</t>
    </r>
    <r>
      <rPr>
        <sz val="12"/>
        <rFont val="宋体"/>
        <charset val="134"/>
      </rPr>
      <t>专用浮</t>
    </r>
  </si>
  <si>
    <t>宝胜专用岸标</t>
  </si>
  <si>
    <t>扬州港专用岸标</t>
  </si>
  <si>
    <t>远扬国际专用浮</t>
  </si>
  <si>
    <t>扬州港沿岸标</t>
  </si>
  <si>
    <r>
      <rPr>
        <sz val="12"/>
        <rFont val="方正书宋_GBK"/>
        <charset val="134"/>
      </rPr>
      <t>下游</t>
    </r>
    <r>
      <rPr>
        <sz val="12"/>
        <rFont val="Times New Roman"/>
        <charset val="134"/>
      </rPr>
      <t>269.9</t>
    </r>
  </si>
  <si>
    <t>扬二电下专用岸标</t>
  </si>
  <si>
    <r>
      <rPr>
        <sz val="12"/>
        <rFont val="宋体"/>
        <charset val="134"/>
      </rPr>
      <t>扬电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</si>
  <si>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扬电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</si>
  <si>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扬电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</si>
  <si>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扬电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</si>
  <si>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扬电上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</si>
  <si>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扬电上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</si>
  <si>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扬电上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</si>
  <si>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扬电上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专用浮</t>
    </r>
  </si>
  <si>
    <t>扬二电专用岸标</t>
  </si>
  <si>
    <r>
      <rPr>
        <sz val="12"/>
        <rFont val="宋体"/>
        <charset val="134"/>
      </rPr>
      <t>永纸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</si>
  <si>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永纸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</si>
  <si>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定易洲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</si>
  <si>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定易洲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</si>
  <si>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征润州水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</si>
  <si>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征润州水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</si>
  <si>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t>镇海专用浮</t>
  </si>
  <si>
    <r>
      <rPr>
        <sz val="12"/>
        <rFont val="宋体"/>
        <charset val="134"/>
      </rPr>
      <t>瓜渡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</si>
  <si>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瓜渡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</si>
  <si>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瓜渡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</si>
  <si>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r>
      <rPr>
        <sz val="12"/>
        <rFont val="Times New Roman"/>
        <charset val="134"/>
      </rPr>
      <t>#112-1</t>
    </r>
    <r>
      <rPr>
        <sz val="12"/>
        <rFont val="宋体"/>
        <charset val="134"/>
      </rPr>
      <t>左右通航浮</t>
    </r>
  </si>
  <si>
    <t>仪征水道</t>
  </si>
  <si>
    <t>润扬大桥下沿岸标</t>
  </si>
  <si>
    <r>
      <rPr>
        <sz val="12"/>
        <rFont val="Times New Roman"/>
        <charset val="134"/>
      </rPr>
      <t>#113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</si>
  <si>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#113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</si>
  <si>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#114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</si>
  <si>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#114</t>
    </r>
    <r>
      <rPr>
        <sz val="12"/>
        <rFont val="宋体"/>
        <charset val="134"/>
      </rPr>
      <t>黑浮</t>
    </r>
  </si>
  <si>
    <t>朱家洲示位标</t>
  </si>
  <si>
    <r>
      <rPr>
        <sz val="12"/>
        <rFont val="Times New Roman"/>
        <charset val="134"/>
      </rPr>
      <t>#115</t>
    </r>
    <r>
      <rPr>
        <sz val="12"/>
        <rFont val="宋体"/>
        <charset val="134"/>
      </rPr>
      <t>黑浮</t>
    </r>
  </si>
  <si>
    <t>龙门港沿岸标</t>
  </si>
  <si>
    <t>船港沿岸标</t>
  </si>
  <si>
    <r>
      <rPr>
        <sz val="12"/>
        <rFont val="Times New Roman"/>
        <charset val="134"/>
      </rPr>
      <t>#116</t>
    </r>
    <r>
      <rPr>
        <sz val="12"/>
        <rFont val="宋体"/>
        <charset val="134"/>
      </rPr>
      <t>黑浮</t>
    </r>
  </si>
  <si>
    <t>二重沿岸标</t>
  </si>
  <si>
    <t>二重示位标</t>
  </si>
  <si>
    <r>
      <rPr>
        <sz val="12"/>
        <rFont val="Times New Roman"/>
        <charset val="134"/>
      </rPr>
      <t>#117</t>
    </r>
    <r>
      <rPr>
        <sz val="12"/>
        <rFont val="宋体"/>
        <charset val="134"/>
      </rPr>
      <t>黑浮</t>
    </r>
  </si>
  <si>
    <t>马家口沿岸标</t>
  </si>
  <si>
    <r>
      <rPr>
        <sz val="12"/>
        <rFont val="Times New Roman"/>
        <charset val="134"/>
      </rPr>
      <t>#117-1</t>
    </r>
    <r>
      <rPr>
        <sz val="12"/>
        <rFont val="宋体"/>
        <charset val="134"/>
      </rPr>
      <t>黑浮</t>
    </r>
  </si>
  <si>
    <t>高资上沿岸标</t>
  </si>
  <si>
    <r>
      <rPr>
        <sz val="12"/>
        <rFont val="Times New Roman"/>
        <charset val="134"/>
      </rPr>
      <t>SY#1</t>
    </r>
    <r>
      <rPr>
        <sz val="12"/>
        <rFont val="宋体"/>
        <charset val="134"/>
      </rPr>
      <t>危险水域浮</t>
    </r>
  </si>
  <si>
    <r>
      <rPr>
        <sz val="12"/>
        <rFont val="Times New Roman"/>
        <charset val="134"/>
      </rPr>
      <t>SY#2</t>
    </r>
    <r>
      <rPr>
        <sz val="12"/>
        <rFont val="宋体"/>
        <charset val="134"/>
      </rPr>
      <t>危险水域浮</t>
    </r>
  </si>
  <si>
    <r>
      <rPr>
        <sz val="12"/>
        <rFont val="Times New Roman"/>
        <charset val="134"/>
      </rPr>
      <t>SY#3</t>
    </r>
    <r>
      <rPr>
        <sz val="12"/>
        <rFont val="宋体"/>
        <charset val="134"/>
      </rPr>
      <t>危险水域浮</t>
    </r>
  </si>
  <si>
    <r>
      <rPr>
        <sz val="12"/>
        <rFont val="Times New Roman"/>
        <charset val="134"/>
      </rPr>
      <t>SY#3-1</t>
    </r>
    <r>
      <rPr>
        <sz val="12"/>
        <rFont val="宋体"/>
        <charset val="134"/>
      </rPr>
      <t>危险水域浮</t>
    </r>
  </si>
  <si>
    <r>
      <rPr>
        <sz val="12"/>
        <rFont val="Times New Roman"/>
        <charset val="134"/>
      </rPr>
      <t>SY#4</t>
    </r>
    <r>
      <rPr>
        <sz val="12"/>
        <rFont val="宋体"/>
        <charset val="134"/>
      </rPr>
      <t>危险水域浮</t>
    </r>
  </si>
  <si>
    <r>
      <rPr>
        <sz val="12"/>
        <rFont val="Times New Roman"/>
        <charset val="134"/>
      </rPr>
      <t>SY#5</t>
    </r>
    <r>
      <rPr>
        <sz val="12"/>
        <rFont val="宋体"/>
        <charset val="134"/>
      </rPr>
      <t>危险水域浮</t>
    </r>
  </si>
  <si>
    <r>
      <rPr>
        <sz val="12"/>
        <rFont val="宋体"/>
        <charset val="134"/>
      </rPr>
      <t>下游参考图</t>
    </r>
    <r>
      <rPr>
        <sz val="12"/>
        <rFont val="Times New Roman"/>
        <charset val="134"/>
      </rPr>
      <t>12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43012</t>
    </r>
  </si>
  <si>
    <r>
      <rPr>
        <sz val="12"/>
        <rFont val="Times New Roman"/>
        <charset val="134"/>
      </rPr>
      <t>SY#5-1</t>
    </r>
    <r>
      <rPr>
        <sz val="12"/>
        <rFont val="宋体"/>
        <charset val="134"/>
      </rPr>
      <t>危险水域浮</t>
    </r>
  </si>
  <si>
    <r>
      <rPr>
        <sz val="12"/>
        <rFont val="Times New Roman"/>
        <charset val="134"/>
      </rPr>
      <t>SY#6</t>
    </r>
    <r>
      <rPr>
        <sz val="12"/>
        <rFont val="宋体"/>
        <charset val="134"/>
      </rPr>
      <t>危险水域浮</t>
    </r>
  </si>
  <si>
    <r>
      <rPr>
        <sz val="12"/>
        <rFont val="Times New Roman"/>
        <charset val="134"/>
      </rPr>
      <t>SY#7</t>
    </r>
    <r>
      <rPr>
        <sz val="12"/>
        <rFont val="宋体"/>
        <charset val="134"/>
      </rPr>
      <t>危险水域浮</t>
    </r>
  </si>
  <si>
    <r>
      <rPr>
        <sz val="12"/>
        <rFont val="Times New Roman"/>
        <charset val="134"/>
      </rPr>
      <t>SY#11</t>
    </r>
    <r>
      <rPr>
        <sz val="12"/>
        <rFont val="宋体"/>
        <charset val="134"/>
      </rPr>
      <t>危险水域浮</t>
    </r>
  </si>
  <si>
    <t>仪征捷水道</t>
  </si>
  <si>
    <r>
      <rPr>
        <sz val="12"/>
        <rFont val="Times New Roman"/>
        <charset val="134"/>
      </rPr>
      <t>SY#12</t>
    </r>
    <r>
      <rPr>
        <sz val="12"/>
        <rFont val="宋体"/>
        <charset val="134"/>
      </rPr>
      <t>危险水域浮</t>
    </r>
  </si>
  <si>
    <r>
      <rPr>
        <sz val="12"/>
        <rFont val="Times New Roman"/>
        <charset val="134"/>
      </rPr>
      <t>SY#13</t>
    </r>
    <r>
      <rPr>
        <sz val="12"/>
        <rFont val="宋体"/>
        <charset val="134"/>
      </rPr>
      <t>危险水域浮</t>
    </r>
  </si>
  <si>
    <t>世业洲上提示岸标</t>
  </si>
  <si>
    <t>世业洲下提示岸标</t>
  </si>
  <si>
    <r>
      <rPr>
        <sz val="12"/>
        <rFont val="宋体"/>
        <charset val="134"/>
      </rPr>
      <t>世业洲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航道信息浮</t>
    </r>
  </si>
  <si>
    <r>
      <rPr>
        <sz val="12"/>
        <rFont val="宋体"/>
        <charset val="134"/>
      </rPr>
      <t>世业洲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航道信息浮</t>
    </r>
  </si>
  <si>
    <r>
      <rPr>
        <sz val="12"/>
        <rFont val="宋体"/>
        <charset val="134"/>
      </rPr>
      <t>世业洲</t>
    </r>
    <r>
      <rPr>
        <sz val="12"/>
        <rFont val="Times New Roman"/>
        <charset val="134"/>
      </rPr>
      <t>#5</t>
    </r>
    <r>
      <rPr>
        <sz val="12"/>
        <rFont val="宋体"/>
        <charset val="134"/>
      </rPr>
      <t>航道信息浮</t>
    </r>
  </si>
  <si>
    <r>
      <rPr>
        <sz val="12"/>
        <rFont val="Times New Roman"/>
        <charset val="134"/>
      </rPr>
      <t>#118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</si>
  <si>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#119</t>
    </r>
    <r>
      <rPr>
        <sz val="12"/>
        <rFont val="宋体"/>
        <charset val="134"/>
      </rPr>
      <t>黑浮</t>
    </r>
  </si>
  <si>
    <t>中船专用岸标</t>
  </si>
  <si>
    <t>二重下专用岸标</t>
  </si>
  <si>
    <r>
      <rPr>
        <sz val="12"/>
        <rFont val="宋体"/>
        <charset val="134"/>
      </rPr>
      <t>高资锚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</si>
  <si>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高资锚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</si>
  <si>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高资锚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</si>
  <si>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高资锚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</si>
  <si>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高资锚</t>
    </r>
    <r>
      <rPr>
        <sz val="12"/>
        <rFont val="Times New Roman"/>
        <charset val="134"/>
      </rPr>
      <t>#5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</si>
  <si>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高资锚</t>
    </r>
    <r>
      <rPr>
        <sz val="12"/>
        <rFont val="Times New Roman"/>
        <charset val="134"/>
      </rPr>
      <t>#6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</si>
  <si>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高资锚</t>
    </r>
    <r>
      <rPr>
        <sz val="12"/>
        <rFont val="Times New Roman"/>
        <charset val="134"/>
      </rPr>
      <t>#7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</si>
  <si>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镇电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</si>
  <si>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镇电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</si>
  <si>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t>台泥专用岸标</t>
  </si>
  <si>
    <t>建华专用岸标</t>
  </si>
  <si>
    <r>
      <rPr>
        <sz val="12"/>
        <rFont val="宋体"/>
        <charset val="134"/>
      </rPr>
      <t>句电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</si>
  <si>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句电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</si>
  <si>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t>句电专用岸标</t>
  </si>
  <si>
    <r>
      <rPr>
        <sz val="11"/>
        <rFont val="宋体"/>
        <charset val="134"/>
      </rPr>
      <t>句水施左</t>
    </r>
    <r>
      <rPr>
        <sz val="11"/>
        <rFont val="Times New Roman"/>
        <charset val="134"/>
      </rPr>
      <t>#1</t>
    </r>
    <r>
      <rPr>
        <sz val="11"/>
        <rFont val="宋体"/>
        <charset val="134"/>
      </rPr>
      <t>专用浮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</si>
  <si>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291.4</t>
    </r>
  </si>
  <si>
    <r>
      <rPr>
        <sz val="11"/>
        <rFont val="宋体"/>
        <charset val="134"/>
      </rPr>
      <t>句水施左</t>
    </r>
    <r>
      <rPr>
        <sz val="11"/>
        <rFont val="Times New Roman"/>
        <charset val="134"/>
      </rPr>
      <t>#2</t>
    </r>
    <r>
      <rPr>
        <sz val="11"/>
        <rFont val="宋体"/>
        <charset val="134"/>
      </rPr>
      <t>专用浮</t>
    </r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</si>
  <si>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291.7</t>
    </r>
  </si>
  <si>
    <t>句水施右专用浮</t>
  </si>
  <si>
    <r>
      <rPr>
        <sz val="12"/>
        <rFont val="宋体"/>
        <charset val="134"/>
      </rPr>
      <t>润扬大桥北汊桥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</si>
  <si>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润扬大桥北汊桥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</si>
  <si>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润扬大桥北汊桥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</si>
  <si>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润扬大桥北汊桥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黑浮</t>
    </r>
  </si>
  <si>
    <r>
      <rPr>
        <sz val="12"/>
        <rFont val="宋体"/>
        <charset val="134"/>
      </rPr>
      <t>润扬大桥北汊桥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</si>
  <si>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润扬大桥北汊桥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红浮</t>
    </r>
  </si>
  <si>
    <r>
      <rPr>
        <sz val="12"/>
        <rFont val="宋体"/>
        <charset val="134"/>
      </rPr>
      <t>润扬大桥北汊桥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红浮</t>
    </r>
  </si>
  <si>
    <t>国裕沿岸标</t>
  </si>
  <si>
    <r>
      <rPr>
        <sz val="12"/>
        <rFont val="Times New Roman"/>
        <charset val="134"/>
      </rPr>
      <t>Y#1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</si>
  <si>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Y#2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</si>
  <si>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Y#3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</si>
  <si>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Y#4</t>
    </r>
    <r>
      <rPr>
        <sz val="12"/>
        <rFont val="宋体"/>
        <charset val="134"/>
      </rPr>
      <t>红浮</t>
    </r>
  </si>
  <si>
    <r>
      <rPr>
        <sz val="12"/>
        <rFont val="Times New Roman"/>
        <charset val="134"/>
      </rPr>
      <t>Y#1</t>
    </r>
    <r>
      <rPr>
        <sz val="12"/>
        <rFont val="宋体"/>
        <charset val="134"/>
      </rPr>
      <t>黑浮</t>
    </r>
  </si>
  <si>
    <r>
      <rPr>
        <sz val="12"/>
        <rFont val="Times New Roman"/>
        <charset val="134"/>
      </rPr>
      <t>Y#2</t>
    </r>
    <r>
      <rPr>
        <sz val="12"/>
        <rFont val="宋体"/>
        <charset val="134"/>
      </rPr>
      <t>黑浮</t>
    </r>
  </si>
  <si>
    <t>苏豪沿岸标</t>
  </si>
  <si>
    <r>
      <rPr>
        <sz val="12"/>
        <rFont val="宋体"/>
        <charset val="134"/>
      </rPr>
      <t>扬水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</si>
  <si>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扬水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</si>
  <si>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扬水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专用浮</t>
    </r>
  </si>
  <si>
    <r>
      <rPr>
        <sz val="12"/>
        <rFont val="宋体"/>
        <charset val="134"/>
      </rPr>
      <t>扬水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专用浮</t>
    </r>
  </si>
  <si>
    <t>世业洲潜坝左提示岸标</t>
  </si>
  <si>
    <r>
      <rPr>
        <sz val="12"/>
        <rFont val="宋体"/>
        <charset val="134"/>
      </rPr>
      <t>世业洲潜坝</t>
    </r>
    <r>
      <rPr>
        <sz val="12"/>
        <rFont val="Times New Roman"/>
        <charset val="134"/>
      </rPr>
      <t>#1</t>
    </r>
    <r>
      <rPr>
        <sz val="12"/>
        <rFont val="宋体"/>
        <charset val="134"/>
      </rPr>
      <t>禁止抛锚浮</t>
    </r>
  </si>
  <si>
    <r>
      <rPr>
        <sz val="12"/>
        <rFont val="宋体"/>
        <charset val="134"/>
      </rPr>
      <t>世业洲潜坝</t>
    </r>
    <r>
      <rPr>
        <sz val="12"/>
        <rFont val="Times New Roman"/>
        <charset val="134"/>
      </rPr>
      <t>#3</t>
    </r>
    <r>
      <rPr>
        <sz val="12"/>
        <rFont val="宋体"/>
        <charset val="134"/>
      </rPr>
      <t>禁止抛锚浮</t>
    </r>
  </si>
  <si>
    <r>
      <rPr>
        <sz val="12"/>
        <rFont val="宋体"/>
        <charset val="134"/>
      </rPr>
      <t>世业洲潜坝</t>
    </r>
    <r>
      <rPr>
        <sz val="12"/>
        <rFont val="Times New Roman"/>
        <charset val="134"/>
      </rPr>
      <t>#2</t>
    </r>
    <r>
      <rPr>
        <sz val="12"/>
        <rFont val="宋体"/>
        <charset val="134"/>
      </rPr>
      <t>禁止抛锚浮</t>
    </r>
  </si>
  <si>
    <r>
      <rPr>
        <sz val="12"/>
        <rFont val="宋体"/>
        <charset val="134"/>
      </rPr>
      <t>世业洲潜坝</t>
    </r>
    <r>
      <rPr>
        <sz val="12"/>
        <rFont val="Times New Roman"/>
        <charset val="134"/>
      </rPr>
      <t>#4</t>
    </r>
    <r>
      <rPr>
        <sz val="12"/>
        <rFont val="宋体"/>
        <charset val="134"/>
      </rPr>
      <t>禁止抛锚浮</t>
    </r>
  </si>
  <si>
    <t>世业洲潜坝右提示岸标</t>
  </si>
  <si>
    <t>国船专用浮</t>
  </si>
  <si>
    <t>国裕专用岸标</t>
  </si>
  <si>
    <t>舜船专用浮</t>
  </si>
  <si>
    <r>
      <rPr>
        <sz val="12"/>
        <rFont val="宋体"/>
        <charset val="134"/>
      </rPr>
      <t>时代施</t>
    </r>
    <r>
      <rPr>
        <sz val="11"/>
        <rFont val="Times New Roman"/>
        <charset val="134"/>
      </rPr>
      <t>#1</t>
    </r>
    <r>
      <rPr>
        <sz val="11"/>
        <rFont val="方正书宋_GBK"/>
        <charset val="134"/>
      </rPr>
      <t>黑浮</t>
    </r>
  </si>
  <si>
    <r>
      <rPr>
        <sz val="12"/>
        <rFont val="方正书宋_GBK"/>
        <charset val="134"/>
      </rPr>
      <t>下游</t>
    </r>
    <r>
      <rPr>
        <sz val="12"/>
        <rFont val="Times New Roman"/>
        <charset val="134"/>
      </rPr>
      <t>289.1</t>
    </r>
  </si>
  <si>
    <r>
      <rPr>
        <sz val="12"/>
        <rFont val="方正书宋_GBK"/>
        <charset val="134"/>
      </rPr>
      <t>时代施</t>
    </r>
    <r>
      <rPr>
        <sz val="11"/>
        <rFont val="Times New Roman"/>
        <charset val="134"/>
      </rPr>
      <t>#2</t>
    </r>
    <r>
      <rPr>
        <sz val="11"/>
        <rFont val="方正书宋_GBK"/>
        <charset val="134"/>
      </rPr>
      <t>黑浮</t>
    </r>
  </si>
  <si>
    <r>
      <rPr>
        <sz val="12"/>
        <rFont val="方正书宋_GBK"/>
        <charset val="134"/>
      </rPr>
      <t>下游</t>
    </r>
    <r>
      <rPr>
        <sz val="12"/>
        <rFont val="Times New Roman"/>
        <charset val="134"/>
      </rPr>
      <t>290.2</t>
    </r>
  </si>
  <si>
    <t>世业洲#1航道信息浮</t>
  </si>
  <si>
    <t>下游292.9</t>
  </si>
  <si>
    <t>下游参考图12、43012</t>
  </si>
  <si>
    <t>长江南京航道局</t>
  </si>
  <si>
    <t>SY#10危险水域浮</t>
  </si>
  <si>
    <t>下游293.0</t>
  </si>
  <si>
    <t>SY#8危险水域浮</t>
  </si>
  <si>
    <t>世业洲#2航道信息浮</t>
  </si>
  <si>
    <t>下游293.2</t>
  </si>
  <si>
    <t>SY#9航道整治建筑物提示浮</t>
  </si>
  <si>
    <t>下游293.3</t>
  </si>
  <si>
    <t>江苏金陵#1专用浮</t>
  </si>
  <si>
    <t>下游293.1</t>
  </si>
  <si>
    <t>江苏金陵#2专用岸标</t>
  </si>
  <si>
    <t>大唐电厂#1专用浮</t>
  </si>
  <si>
    <t>下游294.7</t>
  </si>
  <si>
    <t>下游参考图13、43012</t>
  </si>
  <si>
    <t>大唐电厂#2专用浮</t>
  </si>
  <si>
    <t>下游294.8</t>
  </si>
  <si>
    <t>#120黑浮</t>
  </si>
  <si>
    <t>#120红浮</t>
  </si>
  <si>
    <t>下游295.1</t>
  </si>
  <si>
    <t>仪征港务下专用岸标</t>
  </si>
  <si>
    <t>下游295.2</t>
  </si>
  <si>
    <t>仪征港务上专用岸标</t>
  </si>
  <si>
    <t>下游295.8</t>
  </si>
  <si>
    <t>环球专用岸标</t>
  </si>
  <si>
    <t>下游295.3</t>
  </si>
  <si>
    <t>#121黑浮</t>
  </si>
  <si>
    <t>下游297.7</t>
  </si>
  <si>
    <t>#121红浮</t>
  </si>
  <si>
    <t>联检#1专用浮</t>
  </si>
  <si>
    <t>下游296.1</t>
  </si>
  <si>
    <t>联检#2专用浮</t>
  </si>
  <si>
    <t>联检#3专用浮</t>
  </si>
  <si>
    <t>联检#4专用浮</t>
  </si>
  <si>
    <t>下游299.3</t>
  </si>
  <si>
    <t>联检#5专用浮</t>
  </si>
  <si>
    <t>下游299.4</t>
  </si>
  <si>
    <t>#122黑浮</t>
  </si>
  <si>
    <t>下游300.6</t>
  </si>
  <si>
    <t>#122红浮</t>
  </si>
  <si>
    <t>恒基达鑫#1专用岸标</t>
  </si>
  <si>
    <t>下游301.3</t>
  </si>
  <si>
    <t>恒基达鑫#2专用岸标</t>
  </si>
  <si>
    <t>下游301.7</t>
  </si>
  <si>
    <t>建滔石化码头专用岸标</t>
  </si>
  <si>
    <t>下游302.3</t>
  </si>
  <si>
    <t>#123黑浮</t>
  </si>
  <si>
    <t>下游303.4</t>
  </si>
  <si>
    <t>#123红浮</t>
  </si>
  <si>
    <t>下游303.6</t>
  </si>
  <si>
    <t>608609专用岸标</t>
  </si>
  <si>
    <t>下游304.0</t>
  </si>
  <si>
    <t>中化码头专用岸标</t>
  </si>
  <si>
    <t>下游304.3</t>
  </si>
  <si>
    <t>洗舱专用浮</t>
  </si>
  <si>
    <t>下游305.5</t>
  </si>
  <si>
    <t>#124红浮</t>
  </si>
  <si>
    <t>下游306.1</t>
  </si>
  <si>
    <t>#125红浮</t>
  </si>
  <si>
    <t>下游307.4</t>
  </si>
  <si>
    <t>#125黑浮</t>
  </si>
  <si>
    <t>下游307.6</t>
  </si>
  <si>
    <t>仪化#1专用浮</t>
  </si>
  <si>
    <t>下游306.2</t>
  </si>
  <si>
    <t>仪化#2专用浮</t>
  </si>
  <si>
    <t>仪化#3专用浮</t>
  </si>
  <si>
    <t>下游306.3</t>
  </si>
  <si>
    <t>仪水#1专用浮</t>
  </si>
  <si>
    <t>仪水#2专用浮</t>
  </si>
  <si>
    <t>下游306.4</t>
  </si>
  <si>
    <t>仪水#3专用浮</t>
  </si>
  <si>
    <t>龙潭桥上黑浮</t>
  </si>
  <si>
    <t>龙潭水道</t>
  </si>
  <si>
    <t>下游307.9</t>
  </si>
  <si>
    <t>龙宇码头专用岸标</t>
  </si>
  <si>
    <t>下游308.1</t>
  </si>
  <si>
    <t>汇能码头专用浮</t>
  </si>
  <si>
    <t>下游308.8</t>
  </si>
  <si>
    <t>张子港沿岸标</t>
  </si>
  <si>
    <t>下游308.7</t>
  </si>
  <si>
    <t>#126黑浮</t>
  </si>
  <si>
    <t>下游309.0</t>
  </si>
  <si>
    <t>龙潭下示位标</t>
  </si>
  <si>
    <t>莫P</t>
  </si>
  <si>
    <t>下游310.5</t>
  </si>
  <si>
    <t>张子港上侧面岸标</t>
  </si>
  <si>
    <t>龙七施#1专用浮</t>
  </si>
  <si>
    <t>下游311.0</t>
  </si>
  <si>
    <t>#126红浮</t>
  </si>
  <si>
    <t>下游311.1</t>
  </si>
  <si>
    <t>仪化锚地#1专用浮</t>
  </si>
  <si>
    <t>下游309.5</t>
  </si>
  <si>
    <t>仪化锚地#2专用浮</t>
  </si>
  <si>
    <t>乌鱼洲锚地#1专用浮</t>
  </si>
  <si>
    <t>乌鱼洲锚地#2专用浮</t>
  </si>
  <si>
    <t>下游310.6</t>
  </si>
  <si>
    <t>乌鱼洲锚地#3专用浮</t>
  </si>
  <si>
    <t>下游312.1</t>
  </si>
  <si>
    <t>乌鱼洲锚地#4专用浮</t>
  </si>
  <si>
    <t>下游312.0</t>
  </si>
  <si>
    <t>乌鱼洲锚地#5专用浮</t>
  </si>
  <si>
    <t>下游313.9</t>
  </si>
  <si>
    <t>#127黑浮</t>
  </si>
  <si>
    <t>下游312.2</t>
  </si>
  <si>
    <t>#129黑浮</t>
  </si>
  <si>
    <t>下游314.8</t>
  </si>
  <si>
    <t>带子洲沿岸标</t>
  </si>
  <si>
    <t>#130红浮</t>
  </si>
  <si>
    <t>下游316.8</t>
  </si>
  <si>
    <t>#130黑浮</t>
  </si>
  <si>
    <t>下游316.9</t>
  </si>
  <si>
    <t>华能金陵危险水域浮</t>
  </si>
  <si>
    <t>下游317.1</t>
  </si>
  <si>
    <t>2026-06-16 18:38:37</t>
  </si>
  <si>
    <t>华能金陵专用岸标</t>
  </si>
  <si>
    <t>下游317.2</t>
  </si>
  <si>
    <t>华能金陵#1专用浮</t>
  </si>
  <si>
    <t>华能金陵#2专用浮</t>
  </si>
  <si>
    <t>下游317.3</t>
  </si>
  <si>
    <t>龙潭取水口#1专用浮</t>
  </si>
  <si>
    <t>下游317.9</t>
  </si>
  <si>
    <t>龙潭取水口#2专用浮</t>
  </si>
  <si>
    <t>龙潭示位标</t>
  </si>
  <si>
    <t>莫H</t>
  </si>
  <si>
    <t>下游318.1</t>
  </si>
  <si>
    <t>#131红浮</t>
  </si>
  <si>
    <t>下游318.2</t>
  </si>
  <si>
    <t>#131黑浮</t>
  </si>
  <si>
    <t>下游318.3</t>
  </si>
  <si>
    <t>#132黑浮</t>
  </si>
  <si>
    <t>下游320.5</t>
  </si>
  <si>
    <t>下游参考图13、43013</t>
  </si>
  <si>
    <t>孔家村沿岸标</t>
  </si>
  <si>
    <t>四桥#1黑浮</t>
  </si>
  <si>
    <t>下游323.1</t>
  </si>
  <si>
    <t>下游参考图14、41013</t>
  </si>
  <si>
    <t>四桥#1红浮</t>
  </si>
  <si>
    <t>四桥#2黑浮</t>
  </si>
  <si>
    <t>下游323.8</t>
  </si>
  <si>
    <t>四桥#2红浮</t>
  </si>
  <si>
    <t>四桥#3红浮</t>
  </si>
  <si>
    <t>下游324.5</t>
  </si>
  <si>
    <t>四桥#3黑浮</t>
  </si>
  <si>
    <t>下游324.6</t>
  </si>
  <si>
    <t>四桥#4黑浮</t>
  </si>
  <si>
    <t>下游325.5</t>
  </si>
  <si>
    <t>四桥#4红浮</t>
  </si>
  <si>
    <t>南炼#1专用浮</t>
  </si>
  <si>
    <t>南炼#2专用浮</t>
  </si>
  <si>
    <t>金陵石化南下管线浮标</t>
  </si>
  <si>
    <t>定光三盏呈三角形</t>
  </si>
  <si>
    <t>下游324.9</t>
  </si>
  <si>
    <t>南炼#3专用浮</t>
  </si>
  <si>
    <t>金陵石化北下管线标</t>
  </si>
  <si>
    <t>下游325.2</t>
  </si>
  <si>
    <t>南炼#4专用浮</t>
  </si>
  <si>
    <t>下游325.3</t>
  </si>
  <si>
    <t>金陵石化北中管线标</t>
  </si>
  <si>
    <t>南炼#5专用浮</t>
  </si>
  <si>
    <t>下游325.6</t>
  </si>
  <si>
    <t>金陵石化南中管线浮标</t>
  </si>
  <si>
    <t>下游325.7</t>
  </si>
  <si>
    <t>金陵石化北上管线标</t>
  </si>
  <si>
    <t>下游326.0</t>
  </si>
  <si>
    <t>南炼取水口#1专用浮</t>
  </si>
  <si>
    <t>清江码头#1专用浮</t>
  </si>
  <si>
    <t>下游326.1</t>
  </si>
  <si>
    <t>清江码头#2专用浮</t>
  </si>
  <si>
    <t>清江码头#3专用浮</t>
  </si>
  <si>
    <t>下游326.2</t>
  </si>
  <si>
    <t>清江码头专用岸标</t>
  </si>
  <si>
    <t>下游326.4</t>
  </si>
  <si>
    <t>金陵石化南上管线浮标</t>
  </si>
  <si>
    <t>下游326.5</t>
  </si>
  <si>
    <t>南炼取水口#2专用浮</t>
  </si>
  <si>
    <t>下游326.7</t>
  </si>
  <si>
    <t>南炼取水口#5专用浮</t>
  </si>
  <si>
    <t>下游326.8</t>
  </si>
  <si>
    <t>南炼取水口#3专用浮</t>
  </si>
  <si>
    <t>南炼取水口#4专用浮</t>
  </si>
  <si>
    <t>#135红浮</t>
  </si>
  <si>
    <t>#135-1红浮</t>
  </si>
  <si>
    <t>下游327.5</t>
  </si>
  <si>
    <t>#136黑浮</t>
  </si>
  <si>
    <t>下游328.3</t>
  </si>
  <si>
    <t>#136红浮</t>
  </si>
  <si>
    <t>下游328.2</t>
  </si>
  <si>
    <t>清江码头#2专用岸标</t>
  </si>
  <si>
    <t>下游327.1</t>
  </si>
  <si>
    <t>欧德油储专用岸标</t>
  </si>
  <si>
    <t>下游327.8</t>
  </si>
  <si>
    <t>欧德油储二期码头专用浮</t>
  </si>
  <si>
    <t>下游328.0</t>
  </si>
  <si>
    <t>西坝五期码头专用岸标</t>
  </si>
  <si>
    <t>下游328.4</t>
  </si>
  <si>
    <t>化工园水厂#1专用浮</t>
  </si>
  <si>
    <t>下游329.5</t>
  </si>
  <si>
    <t>化工园水厂#2专用浮</t>
  </si>
  <si>
    <t>#137左右通航浮</t>
  </si>
  <si>
    <t>草鞋峡水道</t>
  </si>
  <si>
    <t>下游330.6</t>
  </si>
  <si>
    <t>#138黑浮</t>
  </si>
  <si>
    <t>下游332.4</t>
  </si>
  <si>
    <t>南京二桥南下界限标</t>
  </si>
  <si>
    <t>下游333.2</t>
  </si>
  <si>
    <t>南京二桥#1红浮</t>
  </si>
  <si>
    <t>下游333.4</t>
  </si>
  <si>
    <t>南京二桥#1黑浮</t>
  </si>
  <si>
    <t>下游333.5</t>
  </si>
  <si>
    <t>南京二桥北下界限标</t>
  </si>
  <si>
    <t>下游333.6</t>
  </si>
  <si>
    <t>南京二桥#2黑浮</t>
  </si>
  <si>
    <t>下游333.9</t>
  </si>
  <si>
    <t>南京二桥#2红浮</t>
  </si>
  <si>
    <t>南京二桥#3红浮</t>
  </si>
  <si>
    <t>下游334.6</t>
  </si>
  <si>
    <t>南京二桥#3黑浮</t>
  </si>
  <si>
    <t>下游334.7</t>
  </si>
  <si>
    <t>南京二桥#4红浮</t>
  </si>
  <si>
    <t>下游335.2</t>
  </si>
  <si>
    <t>南京二桥#4黑浮</t>
  </si>
  <si>
    <t>下游335.3</t>
  </si>
  <si>
    <t>南京二桥南上界限标</t>
  </si>
  <si>
    <t>下游335.7</t>
  </si>
  <si>
    <t>南京二桥北上界限标</t>
  </si>
  <si>
    <t>下游335.9</t>
  </si>
  <si>
    <t>#139红浮</t>
  </si>
  <si>
    <t>下游336.6</t>
  </si>
  <si>
    <t>#139黑浮</t>
  </si>
  <si>
    <t>下游336.7</t>
  </si>
  <si>
    <t>和燕路南下管线浮标</t>
  </si>
  <si>
    <t>和燕路北下管线浮标</t>
  </si>
  <si>
    <t>和燕路南上管线浮标</t>
  </si>
  <si>
    <t>下游337.1</t>
  </si>
  <si>
    <t>和燕路北上管线浮标</t>
  </si>
  <si>
    <t>下游337.2</t>
  </si>
  <si>
    <t>烷基苯厂#1专用浮</t>
  </si>
  <si>
    <t>烷基苯厂#2专用浮</t>
  </si>
  <si>
    <t>下游337.4</t>
  </si>
  <si>
    <t>烷基苯厂#3专用浮</t>
  </si>
  <si>
    <t>下游337.5</t>
  </si>
  <si>
    <t>烷基苯厂#4专用浮</t>
  </si>
  <si>
    <t>#140黑浮</t>
  </si>
  <si>
    <t>下游338.7</t>
  </si>
  <si>
    <t>#140红浮</t>
  </si>
  <si>
    <t>下游338.8</t>
  </si>
  <si>
    <t>#140-1白浮</t>
  </si>
  <si>
    <t>下游340.1</t>
  </si>
  <si>
    <t>#140-1红浮</t>
  </si>
  <si>
    <t>八卦洲头#1危险水域浮</t>
  </si>
  <si>
    <t>下游340.6</t>
  </si>
  <si>
    <t>八卦洲头#2危险水域浮</t>
  </si>
  <si>
    <t>下游340.8</t>
  </si>
  <si>
    <t>八卦洲头#3危险水域浮</t>
  </si>
  <si>
    <t>下游341.0</t>
  </si>
  <si>
    <t>八卦洲头#4危险水域浮</t>
  </si>
  <si>
    <t>西方角左右通航岸标</t>
  </si>
  <si>
    <t>下游340.9</t>
  </si>
  <si>
    <t>天河口#1黑浮</t>
  </si>
  <si>
    <t>宝塔水道</t>
  </si>
  <si>
    <t>下游330.5</t>
  </si>
  <si>
    <t>天河口#2白浮</t>
  </si>
  <si>
    <t>下游330.7</t>
  </si>
  <si>
    <t>天河口下示位标</t>
  </si>
  <si>
    <t>下游331.0</t>
  </si>
  <si>
    <t>八卦洲下#1红浮</t>
  </si>
  <si>
    <t>八卦洲下#1-1红浮</t>
  </si>
  <si>
    <t>天河口#3白浮</t>
  </si>
  <si>
    <t>天河口#4白浮</t>
  </si>
  <si>
    <t>下游331</t>
  </si>
  <si>
    <t>八卦洲下#2红浮</t>
  </si>
  <si>
    <t>扬子前过渡导标</t>
  </si>
  <si>
    <t>过渡导标</t>
  </si>
  <si>
    <t>前岸</t>
  </si>
  <si>
    <t>扬子后过渡导标</t>
  </si>
  <si>
    <t>后岸</t>
  </si>
  <si>
    <t>八卦洲下#3红浮</t>
  </si>
  <si>
    <t>天河口上沿岸标</t>
  </si>
  <si>
    <t>下游330.8</t>
  </si>
  <si>
    <t>八卦洲下#3-1红浮</t>
  </si>
  <si>
    <t>扬子洗舱#1黑浮</t>
  </si>
  <si>
    <t>八卦洲下#4红浮</t>
  </si>
  <si>
    <t>扬子洗舱#2黑浮</t>
  </si>
  <si>
    <t>皇厂河沿岸标</t>
  </si>
  <si>
    <t>八卦洲下#5红浮</t>
  </si>
  <si>
    <t>八卦洲下#6红浮</t>
  </si>
  <si>
    <t>下游331.4</t>
  </si>
  <si>
    <t>八卦洲下#7红浮</t>
  </si>
  <si>
    <t>下游332.0</t>
  </si>
  <si>
    <t>九里埂沿岸标</t>
  </si>
  <si>
    <t>扬子锚地#1专用浮</t>
  </si>
  <si>
    <t>下游332.2</t>
  </si>
  <si>
    <t>扬子锚地#2专用浮</t>
  </si>
  <si>
    <t>八卦洲下#8红浮</t>
  </si>
  <si>
    <t>下游332.5</t>
  </si>
  <si>
    <t>马汊河浅滩#1红浮</t>
  </si>
  <si>
    <t>马汊河浅滩白浮</t>
  </si>
  <si>
    <t>下游335.0</t>
  </si>
  <si>
    <t>扬子锚地#3专用浮</t>
  </si>
  <si>
    <t>下游335.5</t>
  </si>
  <si>
    <t>扬子锚地#4专用浮</t>
  </si>
  <si>
    <t>马汊河浅滩#2红浮</t>
  </si>
  <si>
    <t>南京二桥北汊七孔#1白浮</t>
  </si>
  <si>
    <t>下游335.1</t>
  </si>
  <si>
    <t>南京二桥北汊七孔#2白浮</t>
  </si>
  <si>
    <t>南京二桥北汊北#1专用浮</t>
  </si>
  <si>
    <t>下游335.6</t>
  </si>
  <si>
    <t>南京二桥北汊北#2专用浮</t>
  </si>
  <si>
    <t>南京二桥北汊北#3专用浮</t>
  </si>
  <si>
    <t>南京二桥北汊北#4专用浮</t>
  </si>
  <si>
    <t>南京二桥北汊七孔#1红浮</t>
  </si>
  <si>
    <t>南京二桥北汊南#1专用浮</t>
  </si>
  <si>
    <t>南京二桥北汊南#2专用浮</t>
  </si>
  <si>
    <t>下游335.8</t>
  </si>
  <si>
    <t>南京二桥北汊八孔#1白浮</t>
  </si>
  <si>
    <t>南京二桥北汊八孔#1红浮</t>
  </si>
  <si>
    <t>南京二桥北汊八孔#2白浮</t>
  </si>
  <si>
    <t>下游336.0</t>
  </si>
  <si>
    <t>南京二桥北汊八孔#2红浮</t>
  </si>
  <si>
    <t>八卦洲中#1红浮</t>
  </si>
  <si>
    <t>八卦洲中#2红浮</t>
  </si>
  <si>
    <t>下游337.0</t>
  </si>
  <si>
    <t>八卦洲中#3红浮</t>
  </si>
  <si>
    <t>八卦洲中#4红浮</t>
  </si>
  <si>
    <t>上坝红浮</t>
  </si>
  <si>
    <t>下游337.7</t>
  </si>
  <si>
    <t>南热调头专用浮</t>
  </si>
  <si>
    <t>下游338.0</t>
  </si>
  <si>
    <t>南钢红浮</t>
  </si>
  <si>
    <t>下游337.9</t>
  </si>
  <si>
    <t>南钢调头专用浮</t>
  </si>
  <si>
    <t>下游338.2</t>
  </si>
  <si>
    <t>南钢#1白浮</t>
  </si>
  <si>
    <t>下游338.3</t>
  </si>
  <si>
    <t>南钢#2白浮</t>
  </si>
  <si>
    <t>下游338.5</t>
  </si>
  <si>
    <t>宝塔角沿岸标</t>
  </si>
  <si>
    <t>南钢锚地#1专用浮</t>
  </si>
  <si>
    <t>下游338.6</t>
  </si>
  <si>
    <t>南钢锚地#2专用浮</t>
  </si>
  <si>
    <t>下游339.3</t>
  </si>
  <si>
    <t>南钢锚地#3专用浮</t>
  </si>
  <si>
    <t>南钢锚地#4专用浮</t>
  </si>
  <si>
    <t>下游339.5</t>
  </si>
  <si>
    <t>南钢#3白浮</t>
  </si>
  <si>
    <t>南钢进港#1专用浮</t>
  </si>
  <si>
    <t>下游339.4</t>
  </si>
  <si>
    <t>南钢进港#2专用浮</t>
  </si>
  <si>
    <t>下游339.7</t>
  </si>
  <si>
    <t>港池右侧示位标</t>
  </si>
  <si>
    <t>港池左侧示位标</t>
  </si>
  <si>
    <t>莫X</t>
  </si>
  <si>
    <t>下游340.2</t>
  </si>
  <si>
    <t>上坝桥#1白浮</t>
  </si>
  <si>
    <t>上坝桥#1红浮</t>
  </si>
  <si>
    <t>上坝桥#2白浮</t>
  </si>
  <si>
    <t>上坝桥#2红浮</t>
  </si>
  <si>
    <t>上坝桥#3白浮</t>
  </si>
  <si>
    <t>下游339.2</t>
  </si>
  <si>
    <t>上坝桥#3红浮</t>
  </si>
  <si>
    <t>上坝桥#1危险水域浮</t>
  </si>
  <si>
    <t>上坝桥#2危险水域浮</t>
  </si>
  <si>
    <t>下游340.0</t>
  </si>
  <si>
    <t>上坝桥#3危险水域浮</t>
  </si>
  <si>
    <t>上坝桥专用岸标</t>
  </si>
  <si>
    <t>下游339.1</t>
  </si>
  <si>
    <t>南钢#5白浮</t>
  </si>
  <si>
    <t>南钢#6白浮</t>
  </si>
  <si>
    <t>下游339.9</t>
  </si>
  <si>
    <t>八卦洲头沿岸标</t>
  </si>
  <si>
    <t>南钢#7白浮</t>
  </si>
  <si>
    <t>下游340.5</t>
  </si>
  <si>
    <t>海企专用浮</t>
  </si>
  <si>
    <t>扬子取水口#1专用浮</t>
  </si>
  <si>
    <t>下游331.5</t>
  </si>
  <si>
    <t>扬子取水口#2专用浮</t>
  </si>
  <si>
    <t>扬子#1专用岸标</t>
  </si>
  <si>
    <t>扬子#2专用岸标</t>
  </si>
  <si>
    <t>扬子乙烯专用浮</t>
  </si>
  <si>
    <t>下游334.8</t>
  </si>
  <si>
    <t>南化取水口#1专用浮</t>
  </si>
  <si>
    <t>南化取水口#2专用浮</t>
  </si>
  <si>
    <t>南热取水口#1专用浮</t>
  </si>
  <si>
    <t>下游337.8</t>
  </si>
  <si>
    <t>南热取水口#2专用浮</t>
  </si>
  <si>
    <t>华能专用浮</t>
  </si>
  <si>
    <t>大厂水厂南下管线标</t>
  </si>
  <si>
    <t>大厂水厂北下管线标</t>
  </si>
  <si>
    <t>大厂水厂南上管线标</t>
  </si>
  <si>
    <t>大厂水厂北上管线标</t>
  </si>
  <si>
    <t>大厂水厂#1专用浮</t>
  </si>
  <si>
    <t>大厂水厂#2专用浮</t>
  </si>
  <si>
    <t>#141红浮</t>
  </si>
  <si>
    <t>南京大桥水道</t>
  </si>
  <si>
    <t>下游342.0</t>
  </si>
  <si>
    <t>#141黑浮</t>
  </si>
  <si>
    <t>下游342.4</t>
  </si>
  <si>
    <t>#141-1红浮</t>
  </si>
  <si>
    <t>下游343.0</t>
  </si>
  <si>
    <t>2026-01-21 09:58:51</t>
  </si>
  <si>
    <t>南京大桥四孔#1白浮</t>
  </si>
  <si>
    <t>下游344.0</t>
  </si>
  <si>
    <t>南京大桥四孔#1红浮</t>
  </si>
  <si>
    <t>下游344.3</t>
  </si>
  <si>
    <t>南京大桥四孔#2白浮</t>
  </si>
  <si>
    <t>下游344.4</t>
  </si>
  <si>
    <t>南京大桥四孔#2红浮</t>
  </si>
  <si>
    <t>下游344.6</t>
  </si>
  <si>
    <t>南京大桥四孔#3白浮</t>
  </si>
  <si>
    <t>下游344.7</t>
  </si>
  <si>
    <t>南京大桥六孔#1白浮</t>
  </si>
  <si>
    <t>下游345.0</t>
  </si>
  <si>
    <t>南京大桥六孔#1红浮</t>
  </si>
  <si>
    <t>南京大桥六孔#2白浮</t>
  </si>
  <si>
    <t>下游345.3</t>
  </si>
  <si>
    <t>南京大桥六孔#2红浮</t>
  </si>
  <si>
    <t>南京大桥六孔#3白浮</t>
  </si>
  <si>
    <t>双闪加绿定光</t>
  </si>
  <si>
    <t>下游346.0</t>
  </si>
  <si>
    <t>南京大桥八孔#1白浮</t>
  </si>
  <si>
    <t>下游344.9</t>
  </si>
  <si>
    <t>南京大桥八孔#1红浮</t>
  </si>
  <si>
    <t>下游344.8</t>
  </si>
  <si>
    <t>南京大桥八孔#2白浮</t>
  </si>
  <si>
    <t>下游345.2</t>
  </si>
  <si>
    <t>南京大桥八孔#2红浮</t>
  </si>
  <si>
    <t>南京大桥八孔#3左右通航浮</t>
  </si>
  <si>
    <t>下游345.9</t>
  </si>
  <si>
    <t>南京大桥八孔#3红浮</t>
  </si>
  <si>
    <t>定光加红单闪</t>
  </si>
  <si>
    <t>三号线南下管线标</t>
  </si>
  <si>
    <t>下游342.6</t>
  </si>
  <si>
    <t>三号线南上管线标</t>
  </si>
  <si>
    <t>下游342.7</t>
  </si>
  <si>
    <t>三号线北下管线标</t>
  </si>
  <si>
    <t>下游343.4</t>
  </si>
  <si>
    <t>三号线北上管线标</t>
  </si>
  <si>
    <t>浦口下侧面岸标</t>
  </si>
  <si>
    <t>南京水道</t>
  </si>
  <si>
    <t>下游347.2</t>
  </si>
  <si>
    <t>下游参考图14</t>
  </si>
  <si>
    <t>#142红浮</t>
  </si>
  <si>
    <t>下游347.3</t>
  </si>
  <si>
    <t>#143红浮</t>
  </si>
  <si>
    <t>下游349.7</t>
  </si>
  <si>
    <t>下游参考图15</t>
  </si>
  <si>
    <t>浦口中侧面岸标</t>
  </si>
  <si>
    <t>下游350.1</t>
  </si>
  <si>
    <t>#144红浮</t>
  </si>
  <si>
    <t>下游351.8</t>
  </si>
  <si>
    <t>#144黑浮</t>
  </si>
  <si>
    <t>下游352.2</t>
  </si>
  <si>
    <t>#145红浮</t>
  </si>
  <si>
    <t>下游354.1</t>
  </si>
  <si>
    <t>#145黑浮</t>
  </si>
  <si>
    <t>下游354.4</t>
  </si>
  <si>
    <t>#146红浮</t>
  </si>
  <si>
    <t>下游356.4</t>
  </si>
  <si>
    <t>#146黑浮</t>
  </si>
  <si>
    <t>下游356.9</t>
  </si>
  <si>
    <t>江心洲桥#1白浮</t>
  </si>
  <si>
    <t>下游358.2</t>
  </si>
  <si>
    <t>江心洲桥#1红浮</t>
  </si>
  <si>
    <t>江心洲桥#1左右通航浮</t>
  </si>
  <si>
    <t>江心洲桥#2白浮</t>
  </si>
  <si>
    <t>下游359.4</t>
  </si>
  <si>
    <t>江心洲桥#2红浮</t>
  </si>
  <si>
    <t>江心洲桥#2左右通航浮</t>
  </si>
  <si>
    <t>江心洲桥#3红浮</t>
  </si>
  <si>
    <t>下游360.0</t>
  </si>
  <si>
    <t>#148黑浮</t>
  </si>
  <si>
    <t>下游360.7</t>
  </si>
  <si>
    <t>#148红浮</t>
  </si>
  <si>
    <t>梅子洲头侧面岸标</t>
  </si>
  <si>
    <t>下游361.4</t>
  </si>
  <si>
    <t>南京三桥南下界限标</t>
  </si>
  <si>
    <t>下游362.0</t>
  </si>
  <si>
    <t>南京三桥北下界限标</t>
  </si>
  <si>
    <t>下游362.9</t>
  </si>
  <si>
    <t>南京三桥北侧#1专用浮</t>
  </si>
  <si>
    <t>下游363.4</t>
  </si>
  <si>
    <t>南京三桥北侧#2专用浮</t>
  </si>
  <si>
    <t>南京三桥北侧#3专用浮</t>
  </si>
  <si>
    <t>下游363.3</t>
  </si>
  <si>
    <t>南京三桥北侧#4专用浮</t>
  </si>
  <si>
    <t>南京三桥南辅墩#1专用浮</t>
  </si>
  <si>
    <t>南京三桥南辅墩#2专用浮</t>
  </si>
  <si>
    <t>下游363.7</t>
  </si>
  <si>
    <t>大胜关桥区#1黑浮</t>
  </si>
  <si>
    <t>下游362.2</t>
  </si>
  <si>
    <t>大胜关桥区#2黑浮</t>
  </si>
  <si>
    <t>下游362.8</t>
  </si>
  <si>
    <t>大胜关桥区#2红浮</t>
  </si>
  <si>
    <t>大胜关桥区#3黑浮</t>
  </si>
  <si>
    <t>下游363.2</t>
  </si>
  <si>
    <t>大胜关桥区#3红浮</t>
  </si>
  <si>
    <t>大胜关桥区#4黑浮</t>
  </si>
  <si>
    <t>下游364.1</t>
  </si>
  <si>
    <t>大胜关桥区#4红浮</t>
  </si>
  <si>
    <t>大胜关桥区#5红浮</t>
  </si>
  <si>
    <t>下游364.6</t>
  </si>
  <si>
    <t>大胜关桥区#5黑浮</t>
  </si>
  <si>
    <t>下游364.8</t>
  </si>
  <si>
    <t>大胜关七墩#1左右通航浮</t>
  </si>
  <si>
    <t>大胜关桥区#6红浮</t>
  </si>
  <si>
    <t>下游365.8</t>
  </si>
  <si>
    <t>大胜关桥区#6黑浮</t>
  </si>
  <si>
    <t>下游365.9</t>
  </si>
  <si>
    <t>大胜关七墩#2左右通航浮</t>
  </si>
  <si>
    <t>大胜关桥区#7黑浮</t>
  </si>
  <si>
    <t>下游366.4</t>
  </si>
  <si>
    <t>大胜关桥区#7红浮</t>
  </si>
  <si>
    <t>大胜关七墩#3左右通航浮</t>
  </si>
  <si>
    <t>下游366.5</t>
  </si>
  <si>
    <t>大胜关桥区#8红浮</t>
  </si>
  <si>
    <t>下游367.2</t>
  </si>
  <si>
    <t>大胜关桥区#8黑浮</t>
  </si>
  <si>
    <t>下游367.5</t>
  </si>
  <si>
    <t>大胜关南上界限标</t>
  </si>
  <si>
    <t>大胜关北上界限标</t>
  </si>
  <si>
    <t>下游368.8</t>
  </si>
  <si>
    <t>板桥汽渡#2专用浮</t>
  </si>
  <si>
    <t>板桥汽渡#1专用浮</t>
  </si>
  <si>
    <t>纬三路南下管线浮标</t>
  </si>
  <si>
    <t>下游348.6</t>
  </si>
  <si>
    <t>纬三路北下管线浮标</t>
  </si>
  <si>
    <t>下游348.7</t>
  </si>
  <si>
    <t>纬三路南上管线浮标</t>
  </si>
  <si>
    <t>下游349.6</t>
  </si>
  <si>
    <t>纬三路北上管线浮标</t>
  </si>
  <si>
    <t>下游350.0</t>
  </si>
  <si>
    <t>江浦水厂#1专用浮</t>
  </si>
  <si>
    <t>下游351.5</t>
  </si>
  <si>
    <t>江浦水厂#2专用浮</t>
  </si>
  <si>
    <t>下游351.6</t>
  </si>
  <si>
    <t>江浦水厂#3专用浮</t>
  </si>
  <si>
    <t>下游351.7</t>
  </si>
  <si>
    <t>江浦水厂#1专用岸标</t>
  </si>
  <si>
    <t>江浦水厂#2专用岸标</t>
  </si>
  <si>
    <t>江浦水厂#4专用浮</t>
  </si>
  <si>
    <t>江北取水#1专用浮</t>
  </si>
  <si>
    <t>下游352.1</t>
  </si>
  <si>
    <t>江北取水#2专用浮</t>
  </si>
  <si>
    <t>江北取水#3专用浮</t>
  </si>
  <si>
    <t>江北取水#4专用浮</t>
  </si>
  <si>
    <t>下游352.3</t>
  </si>
  <si>
    <t>纬七路南下管线标</t>
  </si>
  <si>
    <t>下游353.8</t>
  </si>
  <si>
    <t>纬七路南上管线标</t>
  </si>
  <si>
    <t>纬七路北下管线浮标</t>
  </si>
  <si>
    <t>下游354.2</t>
  </si>
  <si>
    <t>纬七路北上管线浮标</t>
  </si>
  <si>
    <t>十号线南上管线标</t>
  </si>
  <si>
    <t>十号线北上管线浮标</t>
  </si>
  <si>
    <t>下游354.8</t>
  </si>
  <si>
    <t>下游局测流专用浮</t>
  </si>
  <si>
    <t>下游局测流#2专用浮</t>
  </si>
  <si>
    <t>下游364.7</t>
  </si>
  <si>
    <t>苏源#1专用岸标</t>
  </si>
  <si>
    <t>下游365.7</t>
  </si>
  <si>
    <t>苏源#2专用浮</t>
  </si>
  <si>
    <t>苏源#3专用浮</t>
  </si>
  <si>
    <t>水政#1专用浮</t>
  </si>
  <si>
    <t>下游367.0</t>
  </si>
  <si>
    <t>水政#2专用浮</t>
  </si>
  <si>
    <t>下游367</t>
  </si>
  <si>
    <t>水政#3专用浮</t>
  </si>
  <si>
    <t>下游367.1</t>
  </si>
  <si>
    <t>梅山专用浮</t>
  </si>
  <si>
    <t>下游368.5</t>
  </si>
  <si>
    <t>七坝国际#1专用浮</t>
  </si>
  <si>
    <t>下游368.6</t>
  </si>
  <si>
    <t>梅山#2专用浮</t>
  </si>
  <si>
    <t>下游369.6</t>
  </si>
  <si>
    <t>梅山#1专用浮</t>
  </si>
  <si>
    <t>梅山#3专用浮</t>
  </si>
  <si>
    <t>下游369.7</t>
  </si>
  <si>
    <t>纬三路夹江北下管线浮标</t>
  </si>
  <si>
    <t>下游348.5</t>
  </si>
  <si>
    <t>纬三路夹江北上管线浮标</t>
  </si>
  <si>
    <t>夹江大桥#1白浮</t>
  </si>
  <si>
    <t>下游353.3</t>
  </si>
  <si>
    <t>夹江大桥#1红浮</t>
  </si>
  <si>
    <t>夹江大桥#2红浮</t>
  </si>
  <si>
    <t>下游353.7</t>
  </si>
  <si>
    <t>夹江大桥#2白浮</t>
  </si>
  <si>
    <t>江山步行桥#1白浮</t>
  </si>
  <si>
    <t>下游357.8</t>
  </si>
  <si>
    <t>江山步行桥#2白浮</t>
  </si>
  <si>
    <t>下游357.9</t>
  </si>
  <si>
    <t>江山步行桥#1红浮</t>
  </si>
  <si>
    <t>下游358.0</t>
  </si>
  <si>
    <t>江山步行桥#3白浮</t>
  </si>
  <si>
    <t>下游358.1</t>
  </si>
  <si>
    <t>江山步行桥#2红浮</t>
  </si>
  <si>
    <t>江山步行桥#3红浮</t>
  </si>
  <si>
    <t>下游358.3</t>
  </si>
  <si>
    <t>建宁西路北上管线浮标</t>
  </si>
  <si>
    <t>下游347.0</t>
  </si>
  <si>
    <t>建宁西路南上管线浮标</t>
  </si>
  <si>
    <t>建宁西路南下管线浮标</t>
  </si>
  <si>
    <t>建宁西路北下管线浮标</t>
  </si>
  <si>
    <t>纬三路夹江南下管线浮标</t>
  </si>
  <si>
    <t>纬三路夹江南中管线浮标</t>
  </si>
  <si>
    <t>下游349.0</t>
  </si>
  <si>
    <t>纬三路夹江南上管线浮标</t>
  </si>
  <si>
    <t>十号线夹江南下管线浮标</t>
  </si>
  <si>
    <t>下游353.9</t>
  </si>
  <si>
    <t>十号线夹江北下管线浮标</t>
  </si>
  <si>
    <t>十号线夹江南上管线浮标</t>
  </si>
  <si>
    <t>下游354.3</t>
  </si>
  <si>
    <t>十号线夹江北上管线浮标</t>
  </si>
  <si>
    <t>七坝下侧面岸标</t>
  </si>
  <si>
    <t>凡家矶水道</t>
  </si>
  <si>
    <t>下游369.2</t>
  </si>
  <si>
    <t>下游参考图16</t>
  </si>
  <si>
    <t>七坝码头专用岸标</t>
  </si>
  <si>
    <t>下游369.4</t>
  </si>
  <si>
    <t>#150红浮</t>
  </si>
  <si>
    <t>#151红浮</t>
  </si>
  <si>
    <t>下游372.4</t>
  </si>
  <si>
    <t>七坝侧面岸标</t>
  </si>
  <si>
    <t>下游373.3</t>
  </si>
  <si>
    <t>#152红浮</t>
  </si>
  <si>
    <t>下游374.0</t>
  </si>
  <si>
    <t>桥林水#1黑浮</t>
  </si>
  <si>
    <t>桥林水红浮</t>
  </si>
  <si>
    <t>下游375.0</t>
  </si>
  <si>
    <t>桥林水#2黑浮</t>
  </si>
  <si>
    <t>下游375.7</t>
  </si>
  <si>
    <t>桥林水#1专用浮</t>
  </si>
  <si>
    <t>下游375.2</t>
  </si>
  <si>
    <t>桥林水#2专用浮</t>
  </si>
  <si>
    <t>下游375.3</t>
  </si>
  <si>
    <t>大箭山侧面岸标</t>
  </si>
  <si>
    <t>下游376.3</t>
  </si>
  <si>
    <t>#153红浮</t>
  </si>
  <si>
    <t>#153-1红浮</t>
  </si>
  <si>
    <t>下游377.9</t>
  </si>
  <si>
    <t>#153黑浮</t>
  </si>
  <si>
    <t>下游377.6</t>
  </si>
  <si>
    <t>#154红浮</t>
  </si>
  <si>
    <t>下游379.1</t>
  </si>
  <si>
    <t>新济洲侧面岸标</t>
  </si>
  <si>
    <t>下游379.5</t>
  </si>
  <si>
    <t>#155红危浮</t>
  </si>
  <si>
    <t>互闪</t>
  </si>
  <si>
    <t>下游381.2</t>
  </si>
  <si>
    <t>新济洲中白浮</t>
  </si>
  <si>
    <t>下游381.4</t>
  </si>
  <si>
    <t>丽山示位标</t>
  </si>
  <si>
    <t>下游381.8</t>
  </si>
  <si>
    <t>#156红危浮</t>
  </si>
  <si>
    <t>下游383.8</t>
  </si>
  <si>
    <t>新生洲下白浮</t>
  </si>
  <si>
    <t>下游383.4</t>
  </si>
  <si>
    <t>#156-1红危浮</t>
  </si>
  <si>
    <t>下游385.5</t>
  </si>
  <si>
    <t>新生洲中白浮</t>
  </si>
  <si>
    <t>下游386.4</t>
  </si>
  <si>
    <t>#157红危浮</t>
  </si>
  <si>
    <t>下游387.1</t>
  </si>
  <si>
    <t>#157-1红浮</t>
  </si>
  <si>
    <t>下游387.9</t>
  </si>
  <si>
    <t>新生洲头黑浮</t>
  </si>
  <si>
    <t>下游389.0</t>
  </si>
  <si>
    <t>#158红浮</t>
  </si>
  <si>
    <t>下游389.6</t>
  </si>
  <si>
    <t>#159黑浮</t>
  </si>
  <si>
    <t>下游390.9</t>
  </si>
  <si>
    <t>滨江水厂#1专用浮</t>
  </si>
  <si>
    <t>滨江水厂#2专用浮</t>
  </si>
  <si>
    <t>滨江水厂#3专用浮</t>
  </si>
  <si>
    <t>下游381.7</t>
  </si>
  <si>
    <t>滨江水厂#4专用浮</t>
  </si>
  <si>
    <t>海宏专用浮</t>
  </si>
  <si>
    <t>乌江左右通航浮</t>
  </si>
  <si>
    <t>乌江水道</t>
  </si>
  <si>
    <t>下游377.0</t>
  </si>
  <si>
    <t>骚狗山侧面岸标</t>
  </si>
  <si>
    <t>下游378.1</t>
  </si>
  <si>
    <t>骚狗山危险水域浮</t>
  </si>
  <si>
    <t>乌江#1红浮</t>
  </si>
  <si>
    <t>下游378.3</t>
  </si>
  <si>
    <t>乌江#1-1黑浮</t>
  </si>
  <si>
    <t>下游380.0</t>
  </si>
  <si>
    <t>乌江#1-1红浮</t>
  </si>
  <si>
    <t>下游378.5</t>
  </si>
  <si>
    <t>乌江#1黑浮</t>
  </si>
  <si>
    <t>乌江#2红浮</t>
  </si>
  <si>
    <t>乌江#1-2白浮</t>
  </si>
  <si>
    <t>乌江#2黑浮</t>
  </si>
  <si>
    <t>下游380.5</t>
  </si>
  <si>
    <t>乌江#3红浮</t>
  </si>
  <si>
    <t>下游381.1</t>
  </si>
  <si>
    <t>乌江#3黑浮</t>
  </si>
  <si>
    <t>下游382.0</t>
  </si>
  <si>
    <t>马港下侧面岸标</t>
  </si>
  <si>
    <t>马鞍山水道</t>
  </si>
  <si>
    <t>长江芜湖航道处</t>
  </si>
  <si>
    <t>#160白浮</t>
  </si>
  <si>
    <t>2026年05月02日</t>
  </si>
  <si>
    <t>#161黑浮</t>
  </si>
  <si>
    <t>马港上侧面岸标</t>
  </si>
  <si>
    <t>#162黑浮</t>
  </si>
  <si>
    <t>神农洲侧面岸标</t>
  </si>
  <si>
    <t>江心洲水道</t>
  </si>
  <si>
    <t>#163黑浮</t>
  </si>
  <si>
    <t>黄洲头侧面岸标</t>
  </si>
  <si>
    <t>小黄洲侧面岸标</t>
  </si>
  <si>
    <t>2026年04月27日</t>
  </si>
  <si>
    <t>#164红浮</t>
  </si>
  <si>
    <t>2026年02月14日</t>
  </si>
  <si>
    <t>#163左右通航浮</t>
  </si>
  <si>
    <t>无</t>
  </si>
  <si>
    <t>#164-1红浮</t>
  </si>
  <si>
    <t>和洲下侧面岸标</t>
  </si>
  <si>
    <t>夹江#1白浮</t>
  </si>
  <si>
    <t>2026年04月04日</t>
  </si>
  <si>
    <t>#165红浮</t>
  </si>
  <si>
    <t>夹江#1红浮</t>
  </si>
  <si>
    <t>夹江#2白浮</t>
  </si>
  <si>
    <t>#166红浮</t>
  </si>
  <si>
    <t>和洲上白浮</t>
  </si>
  <si>
    <t>夹江#2红浮</t>
  </si>
  <si>
    <t>夹江#2-1红浮</t>
  </si>
  <si>
    <t>下游参考图17</t>
  </si>
  <si>
    <t>#167红浮</t>
  </si>
  <si>
    <t>2026年01月27日</t>
  </si>
  <si>
    <t>夹江#3红浮</t>
  </si>
  <si>
    <t>夹江上左右通航浮</t>
  </si>
  <si>
    <t>#168白浮</t>
  </si>
  <si>
    <t>#168红浮</t>
  </si>
  <si>
    <t>2026年05月04日</t>
  </si>
  <si>
    <t>马公铁桥#2黑浮</t>
  </si>
  <si>
    <t>2026年03月26日</t>
  </si>
  <si>
    <t>马公铁桥#1黑浮</t>
  </si>
  <si>
    <t>马公铁桥#1红浮</t>
  </si>
  <si>
    <t>2026年03月27日</t>
  </si>
  <si>
    <t>马公铁桥#2红浮</t>
  </si>
  <si>
    <t>#172黑浮</t>
  </si>
  <si>
    <t>江心洲头侧面岸标</t>
  </si>
  <si>
    <t>#173黑浮</t>
  </si>
  <si>
    <t>彭兴洲侧面岸标</t>
  </si>
  <si>
    <t>#173左右通航浮</t>
  </si>
  <si>
    <t>#174黑浮</t>
  </si>
  <si>
    <t>#174红浮</t>
  </si>
  <si>
    <t>裕进口白浮</t>
  </si>
  <si>
    <t>西华水道</t>
  </si>
  <si>
    <t>#175红浮</t>
  </si>
  <si>
    <t>陈家洲尾左右通航标</t>
  </si>
  <si>
    <t>陈家洲侧面岸标</t>
  </si>
  <si>
    <t>裕出口白浮</t>
  </si>
  <si>
    <t>#176红浮</t>
  </si>
  <si>
    <t>2026年04月06日</t>
  </si>
  <si>
    <t>#177红浮</t>
  </si>
  <si>
    <t>陈家洲中白浮</t>
  </si>
  <si>
    <t>2026年01月22日</t>
  </si>
  <si>
    <t>曹姑洲侧面岸标</t>
  </si>
  <si>
    <t>曹姑洲横流标</t>
  </si>
  <si>
    <t>菱形</t>
  </si>
  <si>
    <t>横流标</t>
  </si>
  <si>
    <t>顿光</t>
  </si>
  <si>
    <t>下游参考图18</t>
  </si>
  <si>
    <t>2026年05月31日</t>
  </si>
  <si>
    <t>西华山侧面岸标</t>
  </si>
  <si>
    <t>#178白浮</t>
  </si>
  <si>
    <t>2026年03月18日</t>
  </si>
  <si>
    <t>二矶侧面岸标</t>
  </si>
  <si>
    <t>四褐山侧面岸标</t>
  </si>
  <si>
    <t>#179白浮</t>
  </si>
  <si>
    <t>四褐山上侧面岸标</t>
  </si>
  <si>
    <t>#180黑浮</t>
  </si>
  <si>
    <t>朱家桥侧面岸标</t>
  </si>
  <si>
    <t>#181白浮</t>
  </si>
  <si>
    <t>2026年05月28日</t>
  </si>
  <si>
    <t>#183白浮</t>
  </si>
  <si>
    <t>芜湖水道</t>
  </si>
  <si>
    <t>芜申运河口白浮</t>
  </si>
  <si>
    <t>#183红浮</t>
  </si>
  <si>
    <t>2026年02月09日</t>
  </si>
  <si>
    <t>芜申运河口红浮</t>
  </si>
  <si>
    <t>芜申运河口左右通航浮</t>
  </si>
  <si>
    <t>2025年12月25日</t>
  </si>
  <si>
    <t>#184白浮</t>
  </si>
  <si>
    <t>#184红浮</t>
  </si>
  <si>
    <t>#185白浮</t>
  </si>
  <si>
    <t>#185红浮</t>
  </si>
  <si>
    <t>2026年04月24日</t>
  </si>
  <si>
    <t>山西嘴侧面岸标</t>
  </si>
  <si>
    <t>白茆水道</t>
  </si>
  <si>
    <t>#186红浮</t>
  </si>
  <si>
    <t>新沟侧面岸标</t>
  </si>
  <si>
    <t>#188红浮</t>
  </si>
  <si>
    <t>2026年04月16日</t>
  </si>
  <si>
    <t>管巷侧面岸标</t>
  </si>
  <si>
    <t>#189红浮</t>
  </si>
  <si>
    <t>五信店侧面岸标</t>
  </si>
  <si>
    <t>#190红浮</t>
  </si>
  <si>
    <t>三坝侧面岸标</t>
  </si>
  <si>
    <t>#192红浮</t>
  </si>
  <si>
    <t>2026年05月27日</t>
  </si>
  <si>
    <t>大河圩侧面岸标</t>
  </si>
  <si>
    <t>#193红浮</t>
  </si>
  <si>
    <t>2026年05月24日</t>
  </si>
  <si>
    <t>#193白浮</t>
  </si>
  <si>
    <t>#194红浮</t>
  </si>
  <si>
    <t>#194白浮</t>
  </si>
  <si>
    <t>保定圩上侧面岸标</t>
  </si>
  <si>
    <t>#196白浮</t>
  </si>
  <si>
    <t>#196红浮</t>
  </si>
  <si>
    <t>#197白浮</t>
  </si>
  <si>
    <t>2026年04月22日</t>
  </si>
  <si>
    <t>#199黑浮</t>
  </si>
  <si>
    <t>2026年04月02日</t>
  </si>
  <si>
    <t>高安圩侧面岸标</t>
  </si>
  <si>
    <t>#200白浮</t>
  </si>
  <si>
    <t>2026年01月26日</t>
  </si>
  <si>
    <t>#201白浮</t>
  </si>
  <si>
    <t>黑沙洲南水道</t>
  </si>
  <si>
    <t>#201-1红浮</t>
  </si>
  <si>
    <t>#201红浮</t>
  </si>
  <si>
    <t>建华施#2红浮</t>
  </si>
  <si>
    <t>下游参考图19</t>
  </si>
  <si>
    <t>2026年06月09日</t>
  </si>
  <si>
    <t>#202黑浮</t>
  </si>
  <si>
    <t>#203白浮</t>
  </si>
  <si>
    <t>2026年04月08日</t>
  </si>
  <si>
    <t>#202红浮</t>
  </si>
  <si>
    <t>#204白浮</t>
  </si>
  <si>
    <t>#203红浮</t>
  </si>
  <si>
    <t>#205白浮</t>
  </si>
  <si>
    <t>#205红浮</t>
  </si>
  <si>
    <t>2026年04月14日</t>
  </si>
  <si>
    <t>#204红浮</t>
  </si>
  <si>
    <t>#206红浮</t>
  </si>
  <si>
    <t>#207红浮</t>
  </si>
  <si>
    <t>#207白浮</t>
  </si>
  <si>
    <t>#206白浮</t>
  </si>
  <si>
    <t>#208白浮</t>
  </si>
  <si>
    <t>荻港水道</t>
  </si>
  <si>
    <t>板子矶侧面岸标</t>
  </si>
  <si>
    <t>#209白浮</t>
  </si>
  <si>
    <t>#210白浮</t>
  </si>
  <si>
    <t>红桃村侧面岸标</t>
  </si>
  <si>
    <t>#213白浮</t>
  </si>
  <si>
    <t>#214白浮</t>
  </si>
  <si>
    <t>协诚施#2红危浮</t>
  </si>
  <si>
    <t>互</t>
  </si>
  <si>
    <t>闪</t>
  </si>
  <si>
    <t>下游参考图20</t>
  </si>
  <si>
    <t>#215红浮</t>
  </si>
  <si>
    <t>#215白浮</t>
  </si>
  <si>
    <t>#216白浮</t>
  </si>
  <si>
    <t>金牛渡侧面岸标</t>
  </si>
  <si>
    <t>#217白浮</t>
  </si>
  <si>
    <t>#216红浮</t>
  </si>
  <si>
    <t>#217红浮</t>
  </si>
  <si>
    <t>太阳洲尾侧面岸标</t>
  </si>
  <si>
    <t>太阳洲水道</t>
  </si>
  <si>
    <t>#218红浮</t>
  </si>
  <si>
    <t>#219红浮</t>
  </si>
  <si>
    <t>太阳洲中侧面岸标</t>
  </si>
  <si>
    <t>#220黑浮</t>
  </si>
  <si>
    <t>#220红浮</t>
  </si>
  <si>
    <t>#221红浮</t>
  </si>
  <si>
    <t>#221黑浮</t>
  </si>
  <si>
    <t>#222黑浮</t>
  </si>
  <si>
    <t>#222红浮</t>
  </si>
  <si>
    <t>#223黑浮</t>
  </si>
  <si>
    <t>#223红浮</t>
  </si>
  <si>
    <t>刘家渡侧面岸标</t>
  </si>
  <si>
    <t>#224红浮</t>
  </si>
  <si>
    <t>#225黑浮</t>
  </si>
  <si>
    <t>#225红浮</t>
  </si>
  <si>
    <t>灯笼地侧面岸标</t>
  </si>
  <si>
    <t>#226红浮</t>
  </si>
  <si>
    <t>#226黑浮</t>
  </si>
  <si>
    <t>土桥水道</t>
  </si>
  <si>
    <t>#227红浮</t>
  </si>
  <si>
    <t>洪家湾侧面岸标</t>
  </si>
  <si>
    <t>#228左右通航浮</t>
  </si>
  <si>
    <t>#228黑浮</t>
  </si>
  <si>
    <t>土桥侧面岸标</t>
  </si>
  <si>
    <t>#229红浮</t>
  </si>
  <si>
    <t>#230红浮</t>
  </si>
  <si>
    <t>2026年06月10日</t>
  </si>
  <si>
    <t>#230白浮</t>
  </si>
  <si>
    <t>#230-1白浮</t>
  </si>
  <si>
    <t>#231白浮</t>
  </si>
  <si>
    <t>#231红浮</t>
  </si>
  <si>
    <t>2026年06月01日</t>
  </si>
  <si>
    <t>土桥中侧面岸标</t>
  </si>
  <si>
    <t>#233白浮</t>
  </si>
  <si>
    <t>下游参考图21</t>
  </si>
  <si>
    <t>#232红浮</t>
  </si>
  <si>
    <t>#234白浮</t>
  </si>
  <si>
    <t>2026年04月30日</t>
  </si>
  <si>
    <t>#233红浮</t>
  </si>
  <si>
    <t>#234红浮</t>
  </si>
  <si>
    <t>#235白浮</t>
  </si>
  <si>
    <t>2026年05月01日</t>
  </si>
  <si>
    <t>#235红浮</t>
  </si>
  <si>
    <t>#236红浮</t>
  </si>
  <si>
    <t>2026年03月05日</t>
  </si>
  <si>
    <t>#236白浮</t>
  </si>
  <si>
    <t>#237白浮</t>
  </si>
  <si>
    <t>#238红浮</t>
  </si>
  <si>
    <t>2026年04月20日</t>
  </si>
  <si>
    <t>#237左右通航浮</t>
  </si>
  <si>
    <t>#238白浮</t>
  </si>
  <si>
    <t>#239黑浮</t>
  </si>
  <si>
    <t>#239红浮</t>
  </si>
  <si>
    <t>2026年05月08日</t>
  </si>
  <si>
    <t>铜桥上水#1黑浮</t>
  </si>
  <si>
    <t>铜陵大桥水道</t>
  </si>
  <si>
    <t>下游参考图22</t>
  </si>
  <si>
    <t>铜桥下水#1红浮</t>
  </si>
  <si>
    <t>铜陵大桥#1危险水域浮</t>
  </si>
  <si>
    <t>铜陵大桥#2危险水域浮</t>
  </si>
  <si>
    <t>铜桥#1左右通航浮</t>
  </si>
  <si>
    <t>铜桥上水#2黑浮</t>
  </si>
  <si>
    <t>铜桥下水#2红浮</t>
  </si>
  <si>
    <t>铜陵大桥#3危险水域浮</t>
  </si>
  <si>
    <t>铜桥#2左右通航浮</t>
  </si>
  <si>
    <t>铜桥下水#3红浮</t>
  </si>
  <si>
    <t>铜桥#3左右通航浮</t>
  </si>
  <si>
    <t>#240白浮</t>
  </si>
  <si>
    <t>大通水道（下段）</t>
  </si>
  <si>
    <t>#240红浮</t>
  </si>
  <si>
    <t>#241黑浮</t>
  </si>
  <si>
    <t>#241红浮</t>
  </si>
  <si>
    <t>#242黑浮</t>
  </si>
  <si>
    <t>#242红浮</t>
  </si>
  <si>
    <t>#243黑浮</t>
  </si>
  <si>
    <t>#243红浮</t>
  </si>
  <si>
    <t>#244白浮</t>
  </si>
  <si>
    <t>大通水道（上段）</t>
  </si>
  <si>
    <t>#244红浮</t>
  </si>
  <si>
    <t>#245白浮</t>
  </si>
  <si>
    <t>#246红浮</t>
  </si>
  <si>
    <t>2026年06月05日</t>
  </si>
  <si>
    <t>#245红浮</t>
  </si>
  <si>
    <t>#246白浮</t>
  </si>
  <si>
    <t>#248白浮</t>
  </si>
  <si>
    <t>#248红浮</t>
  </si>
  <si>
    <t>#250白浮</t>
  </si>
  <si>
    <t>贵池水道</t>
  </si>
  <si>
    <t>#250红浮</t>
  </si>
  <si>
    <t>2026年05月30日</t>
  </si>
  <si>
    <t>#251白浮</t>
  </si>
  <si>
    <t>#251红浮</t>
  </si>
  <si>
    <t>#251-1红浮</t>
  </si>
  <si>
    <t>#252白浮</t>
  </si>
  <si>
    <t>#252红浮</t>
  </si>
  <si>
    <t>2026年03月04日</t>
  </si>
  <si>
    <t>#253白浮</t>
  </si>
  <si>
    <t>#253红浮</t>
  </si>
  <si>
    <t>#254白浮</t>
  </si>
  <si>
    <t>#254红浮</t>
  </si>
  <si>
    <t>#255白浮</t>
  </si>
  <si>
    <t>2026年01月21日</t>
  </si>
  <si>
    <t>#255红浮</t>
  </si>
  <si>
    <t>#256白浮</t>
  </si>
  <si>
    <t>#256红浮</t>
  </si>
  <si>
    <t>#257白浮</t>
  </si>
  <si>
    <t>#257红浮</t>
  </si>
  <si>
    <t>扫帚沟侧面岸标</t>
  </si>
  <si>
    <t>#258红浮</t>
  </si>
  <si>
    <t>#259白浮</t>
  </si>
  <si>
    <t>#259红浮</t>
  </si>
  <si>
    <t>#261白浮</t>
  </si>
  <si>
    <t>太子矶水道</t>
  </si>
  <si>
    <t>#261红浮</t>
  </si>
  <si>
    <t>2026年04月05日</t>
  </si>
  <si>
    <t>#262白浮</t>
  </si>
  <si>
    <t>#262红浮</t>
  </si>
  <si>
    <t>#263红浮</t>
  </si>
  <si>
    <t>Z#1白浮</t>
  </si>
  <si>
    <t>#263左右通航浮</t>
  </si>
  <si>
    <t>Z#2白浮</t>
  </si>
  <si>
    <t>三江口示位标</t>
  </si>
  <si>
    <t>Z#1红浮</t>
  </si>
  <si>
    <t>#264红浮</t>
  </si>
  <si>
    <t>Z#8白浮</t>
  </si>
  <si>
    <t>Z#3白浮</t>
  </si>
  <si>
    <t>Z#9白浮</t>
  </si>
  <si>
    <t>Z#6白浮</t>
  </si>
  <si>
    <t>#264白浮</t>
  </si>
  <si>
    <t>Z#5白浮</t>
  </si>
  <si>
    <t>Z#7白浮</t>
  </si>
  <si>
    <t>Z#4白浮</t>
  </si>
  <si>
    <t>Z#7红浮</t>
  </si>
  <si>
    <t>Z#4红浮</t>
  </si>
  <si>
    <t>Z#6红浮</t>
  </si>
  <si>
    <t>Z#2红浮</t>
  </si>
  <si>
    <t>Z#5红浮</t>
  </si>
  <si>
    <t>Z#1-1红浮</t>
  </si>
  <si>
    <t>2026年02月24日</t>
  </si>
  <si>
    <t>Z#3红浮</t>
  </si>
  <si>
    <t>Z#10白浮</t>
  </si>
  <si>
    <t>Z#10红浮</t>
  </si>
  <si>
    <t>#265红浮</t>
  </si>
  <si>
    <t>Z#8红浮</t>
  </si>
  <si>
    <t>Z#9红浮</t>
  </si>
  <si>
    <t>枞阳船闸示位标</t>
  </si>
  <si>
    <t>Z#11白浮</t>
  </si>
  <si>
    <t>#265白浮</t>
  </si>
  <si>
    <t>#266红浮</t>
  </si>
  <si>
    <t>Z#11红浮</t>
  </si>
  <si>
    <t>#267白浮</t>
  </si>
  <si>
    <t>#266白浮</t>
  </si>
  <si>
    <t>#268白浮</t>
  </si>
  <si>
    <t>下游参考图24</t>
  </si>
  <si>
    <t>2026年04月01日</t>
  </si>
  <si>
    <t>#267红浮</t>
  </si>
  <si>
    <t>#268红浮</t>
  </si>
  <si>
    <t>#269白浮</t>
  </si>
  <si>
    <t>2026年06月03日</t>
  </si>
  <si>
    <t>#270白浮</t>
  </si>
  <si>
    <t>#269红浮</t>
  </si>
  <si>
    <t>#271红浮</t>
  </si>
  <si>
    <t>2026年03月11日</t>
  </si>
  <si>
    <t>#270红浮</t>
  </si>
  <si>
    <t>#272白浮</t>
  </si>
  <si>
    <t>#272红浮</t>
  </si>
  <si>
    <t>#273白浮</t>
  </si>
  <si>
    <t>#273红浮</t>
  </si>
  <si>
    <t>新河坝侧面岸标</t>
  </si>
  <si>
    <t>#274白浮</t>
  </si>
  <si>
    <t>钱江口侧面岸标</t>
  </si>
  <si>
    <t>钱江嘴侧面岸标</t>
  </si>
  <si>
    <t>安庆水道</t>
  </si>
  <si>
    <t>安庆#1红浮</t>
  </si>
  <si>
    <t>安庆#2红浮</t>
  </si>
  <si>
    <t>2026年05月25日</t>
  </si>
  <si>
    <t>郑家村白浮</t>
  </si>
  <si>
    <t>安庆#3红浮</t>
  </si>
  <si>
    <t>安庆#4红浮</t>
  </si>
  <si>
    <t>航道码头侧面岸标</t>
  </si>
  <si>
    <t>安庆#5红浮</t>
  </si>
  <si>
    <t>2026年04月29日</t>
  </si>
  <si>
    <t>安庆#6红浮</t>
  </si>
  <si>
    <t>仁家墩侧面岸标</t>
  </si>
  <si>
    <t>五里庙下红浮</t>
  </si>
  <si>
    <t>五里庙上红浮</t>
  </si>
  <si>
    <t>下游参考图25</t>
  </si>
  <si>
    <t>安庆港白浮</t>
  </si>
  <si>
    <t>2026年06月04日</t>
  </si>
  <si>
    <t>安庆港#1红浮</t>
  </si>
  <si>
    <t>焚烟亭白浮</t>
  </si>
  <si>
    <t>安庆港#2红浮</t>
  </si>
  <si>
    <t>下杨家套侧面岸标</t>
  </si>
  <si>
    <t>官洲水道</t>
  </si>
  <si>
    <t>杨家套#1白浮</t>
  </si>
  <si>
    <t>杨家套#2白浮</t>
  </si>
  <si>
    <t>2026年06月02日</t>
  </si>
  <si>
    <t>上杨家套侧面岸标</t>
  </si>
  <si>
    <t>官洲#1红浮</t>
  </si>
  <si>
    <t>官洲尾侧面岸标</t>
  </si>
  <si>
    <t>官洲#2红浮</t>
  </si>
  <si>
    <t>官洲下白浮</t>
  </si>
  <si>
    <t>官洲#3红浮</t>
  </si>
  <si>
    <t>官洲上白浮</t>
  </si>
  <si>
    <t>2026年04月21日</t>
  </si>
  <si>
    <t>官洲头白浮</t>
  </si>
  <si>
    <t>官洲#5红浮</t>
  </si>
  <si>
    <t>官洲#4红浮</t>
  </si>
  <si>
    <t>双河白浮</t>
  </si>
  <si>
    <t>官洲#6红浮</t>
  </si>
  <si>
    <t>官洲#7红浮</t>
  </si>
  <si>
    <t>官洲#8红浮</t>
  </si>
  <si>
    <t>皖河港侧面岸标</t>
  </si>
  <si>
    <t>马家墩白浮</t>
  </si>
  <si>
    <t>官洲#9红浮</t>
  </si>
  <si>
    <t>王家墩侧面岸标</t>
  </si>
  <si>
    <t>罗家洲红浮</t>
  </si>
  <si>
    <t>2026年06月20日</t>
  </si>
  <si>
    <t>吉阳矶侧面岸标</t>
  </si>
  <si>
    <t>东流水道</t>
  </si>
  <si>
    <t>陈吉洲#1白浮</t>
  </si>
  <si>
    <t>陈吉洲下红浮</t>
  </si>
  <si>
    <t>陈吉洲#2白浮</t>
  </si>
  <si>
    <t>2026年01月07日</t>
  </si>
  <si>
    <t>陈吉洲#3白浮</t>
  </si>
  <si>
    <t>陈吉洲上红浮</t>
  </si>
  <si>
    <t>东流#1白浮</t>
  </si>
  <si>
    <t>东流#1红浮</t>
  </si>
  <si>
    <t>江边塔侧面岸标</t>
  </si>
  <si>
    <t>东流#2白浮</t>
  </si>
  <si>
    <t>玉带洲下提示浮标</t>
  </si>
  <si>
    <t>东流#2红浮</t>
  </si>
  <si>
    <t>东流#3白危浮</t>
  </si>
  <si>
    <t>东流#3红浮</t>
  </si>
  <si>
    <t>太慈取水专用浮</t>
  </si>
  <si>
    <t>下游参考图26</t>
  </si>
  <si>
    <t>东流#4白浮</t>
  </si>
  <si>
    <t>东流#5红浮</t>
  </si>
  <si>
    <t>东流#4红浮</t>
  </si>
  <si>
    <t>天玉串沟上危险水域浮</t>
  </si>
  <si>
    <t>天玉串沟危险水域浮</t>
  </si>
  <si>
    <t>东流#5白危浮</t>
  </si>
  <si>
    <t>东流#6白浮</t>
  </si>
  <si>
    <t>稠林矶示位标</t>
  </si>
  <si>
    <t>东流#6红浮</t>
  </si>
  <si>
    <t>老虎滩下提示浮标</t>
  </si>
  <si>
    <t>东流#7红浮</t>
  </si>
  <si>
    <t>东流#8白浮</t>
  </si>
  <si>
    <t>东流#8红浮</t>
  </si>
  <si>
    <t>东流#9白浮</t>
  </si>
  <si>
    <t>老虎滩上提示浮标</t>
  </si>
  <si>
    <t>雷港口白浮</t>
  </si>
  <si>
    <t>牌石矶红浮</t>
  </si>
  <si>
    <t>桃树滩白浮</t>
  </si>
  <si>
    <t>浏口下白浮</t>
  </si>
  <si>
    <t>东流直水道</t>
  </si>
  <si>
    <t>张公矶红浮</t>
  </si>
  <si>
    <t>2026年01月09日</t>
  </si>
  <si>
    <t>浏口白浮</t>
  </si>
  <si>
    <t>娘娘庙下红浮</t>
  </si>
  <si>
    <t>娘娘庙白浮</t>
  </si>
  <si>
    <t>娘娘庙红浮</t>
  </si>
  <si>
    <t>娘娘庙上白浮</t>
  </si>
  <si>
    <t>全兴洲白浮</t>
  </si>
  <si>
    <t>马当阻塞线水道</t>
  </si>
  <si>
    <t>全兴洲侧面岸标</t>
  </si>
  <si>
    <t>马阻下白浮</t>
  </si>
  <si>
    <t>马阻#1红浮</t>
  </si>
  <si>
    <t>马阻白浮</t>
  </si>
  <si>
    <t>马阻#2红浮</t>
  </si>
  <si>
    <t>马阻#3红浮</t>
  </si>
  <si>
    <t>老林洲黑浮</t>
  </si>
  <si>
    <t>下游参考图28</t>
  </si>
  <si>
    <t>大盾构侧面岸标</t>
  </si>
  <si>
    <t>马阻上白浮</t>
  </si>
  <si>
    <t>凤凰矶侧面岸标</t>
  </si>
  <si>
    <t>新生洲下侧面岸标</t>
  </si>
  <si>
    <t>乌江#4白浮</t>
  </si>
  <si>
    <t>新生洲中侧面岸标</t>
  </si>
  <si>
    <t>乌江#5白浮</t>
  </si>
  <si>
    <t>新生洲上侧面岸标</t>
  </si>
  <si>
    <t>乌江#6白浮</t>
  </si>
  <si>
    <t>乌江#7白浮</t>
  </si>
  <si>
    <t>乌江#7红浮</t>
  </si>
  <si>
    <t>乌江#8白浮</t>
  </si>
  <si>
    <t>乌江#8红浮</t>
  </si>
  <si>
    <t>乌江#9黑浮</t>
  </si>
  <si>
    <t>乌江#9红浮</t>
  </si>
  <si>
    <t>乌江#10黑浮</t>
  </si>
  <si>
    <t>乌江#10红浮</t>
  </si>
  <si>
    <t>卜集取水#2专用浮</t>
  </si>
  <si>
    <t>2026年05月12日</t>
  </si>
  <si>
    <t>卜集取水#1危险水域浮</t>
  </si>
  <si>
    <t>乌江#11白浮</t>
  </si>
  <si>
    <t>2026年05月07日</t>
  </si>
  <si>
    <t>乌江#11红浮</t>
  </si>
  <si>
    <t>乌江#12白浮</t>
  </si>
  <si>
    <t>小黄洲上侧面岸标</t>
  </si>
  <si>
    <t>乌江#13红浮</t>
  </si>
  <si>
    <t>太平府#1红浮</t>
  </si>
  <si>
    <t>太平府水道（下段）</t>
  </si>
  <si>
    <t>太平府#2红浮</t>
  </si>
  <si>
    <t>太平府#1白浮</t>
  </si>
  <si>
    <t>夹江下左右通航浮</t>
  </si>
  <si>
    <t>太平府#2白浮</t>
  </si>
  <si>
    <t>太平府#4红浮</t>
  </si>
  <si>
    <t>太平府#3红浮</t>
  </si>
  <si>
    <t>太平府#3白浮</t>
  </si>
  <si>
    <t>慈水施#1专用浮</t>
  </si>
  <si>
    <t>太平府#5红浮</t>
  </si>
  <si>
    <t>太平府#4白浮</t>
  </si>
  <si>
    <t>太平府#6红浮</t>
  </si>
  <si>
    <t>马公铁桥支#3白浮</t>
  </si>
  <si>
    <t>2026年03月25日</t>
  </si>
  <si>
    <t>马公铁桥支#2白浮</t>
  </si>
  <si>
    <t>马公铁桥支#1白浮</t>
  </si>
  <si>
    <t>太平府#5白浮</t>
  </si>
  <si>
    <t>马公铁桥支#3红浮</t>
  </si>
  <si>
    <t>马公铁桥支#1红浮</t>
  </si>
  <si>
    <t>马公铁桥支#2红浮</t>
  </si>
  <si>
    <t>太平府#6白浮</t>
  </si>
  <si>
    <t>太平府水道（上段）</t>
  </si>
  <si>
    <t>华庆石化侧面岸标</t>
  </si>
  <si>
    <t>太平府中侧面岸标</t>
  </si>
  <si>
    <t>太平府#9白浮</t>
  </si>
  <si>
    <t>太平府#8白浮</t>
  </si>
  <si>
    <t>太平府#7白浮</t>
  </si>
  <si>
    <t>2026年04月03日</t>
  </si>
  <si>
    <t>太平府#10红浮</t>
  </si>
  <si>
    <t>姑溪河口红浮</t>
  </si>
  <si>
    <t>太平府上侧面岸标</t>
  </si>
  <si>
    <t>太平府#11红浮</t>
  </si>
  <si>
    <t>太平府#10白浮</t>
  </si>
  <si>
    <t>2026年04月15日</t>
  </si>
  <si>
    <t>太平府#12红浮</t>
  </si>
  <si>
    <t>彭兴洲下侧面岸标</t>
  </si>
  <si>
    <t>太白下侧面岸标</t>
  </si>
  <si>
    <t>太平府#12白浮</t>
  </si>
  <si>
    <t>2026年05月09日</t>
  </si>
  <si>
    <t>彭兴洲上侧面岸标</t>
  </si>
  <si>
    <t>太平府#15红浮</t>
  </si>
  <si>
    <t>太白上侧面岸标</t>
  </si>
  <si>
    <t>太平府#16红浮</t>
  </si>
  <si>
    <t>太平府#17红浮</t>
  </si>
  <si>
    <t>2026年01月03日</t>
  </si>
  <si>
    <t>西梁山侧面岸标</t>
  </si>
  <si>
    <t>裕溪口水道</t>
  </si>
  <si>
    <t>张家湾侧面岸标</t>
  </si>
  <si>
    <t>陈家洲下侧面岸标</t>
  </si>
  <si>
    <t>裕#1红浮</t>
  </si>
  <si>
    <t>裕#2红浮</t>
  </si>
  <si>
    <t>2026年05月13日</t>
  </si>
  <si>
    <t>裕#3红浮</t>
  </si>
  <si>
    <t>2026年01月24日</t>
  </si>
  <si>
    <t>蒋家圩侧面岸标</t>
  </si>
  <si>
    <t>裕#4红浮</t>
  </si>
  <si>
    <t>蒋家圩上侧面岸标</t>
  </si>
  <si>
    <t>裕#5红浮</t>
  </si>
  <si>
    <t>裕#1白浮</t>
  </si>
  <si>
    <t>裕#6红浮</t>
  </si>
  <si>
    <t>2026年05月11日</t>
  </si>
  <si>
    <t>裕#7红浮</t>
  </si>
  <si>
    <t>裕#3白浮</t>
  </si>
  <si>
    <t>裕#4白浮</t>
  </si>
  <si>
    <t>裕溪口#1白浮</t>
  </si>
  <si>
    <t>2026年01月16日</t>
  </si>
  <si>
    <t>裕#8红浮</t>
  </si>
  <si>
    <t>裕#5白浮</t>
  </si>
  <si>
    <t>2026年05月06日</t>
  </si>
  <si>
    <t>裕#9红浮</t>
  </si>
  <si>
    <t>裕#6白浮</t>
  </si>
  <si>
    <t>裕#10红浮</t>
  </si>
  <si>
    <t>成德洲东港#1红浮</t>
  </si>
  <si>
    <t>成德洲东港水道</t>
  </si>
  <si>
    <t>成德洲东港#2红浮</t>
  </si>
  <si>
    <t>成德洲东港#1黑浮</t>
  </si>
  <si>
    <t>成德洲东港#3红浮</t>
  </si>
  <si>
    <t>东港下侧面岸标</t>
  </si>
  <si>
    <t>成德洲东港#4红浮</t>
  </si>
  <si>
    <t>老洲下侧面岸标</t>
  </si>
  <si>
    <t>成德洲东港#5红浮</t>
  </si>
  <si>
    <t>老洲中侧面岸标</t>
  </si>
  <si>
    <t>成德洲东港#6红浮</t>
  </si>
  <si>
    <t>老洲上侧面岸标</t>
  </si>
  <si>
    <t>成德洲东港#7红浮</t>
  </si>
  <si>
    <t>2026年03月29日</t>
  </si>
  <si>
    <t>成德洲东港#6黑浮</t>
  </si>
  <si>
    <t>成德洲东港#8红浮</t>
  </si>
  <si>
    <t>成德洲东港#7黑浮</t>
  </si>
  <si>
    <t>成德洲东港#9红浮</t>
  </si>
  <si>
    <t>成德洲东港#8黑浮</t>
  </si>
  <si>
    <t>成德洲东港#10红浮</t>
  </si>
  <si>
    <t>成德洲东港#11红浮</t>
  </si>
  <si>
    <t>成德洲东港#9黑浮</t>
  </si>
  <si>
    <t>成德洲东港#12红浮</t>
  </si>
  <si>
    <t>安庆南#1红浮</t>
  </si>
  <si>
    <t>安庆南水道（下段）</t>
  </si>
  <si>
    <t>安庆南下左右通航浮</t>
  </si>
  <si>
    <t>安庆南#1白浮</t>
  </si>
  <si>
    <t>安庆南#3红浮</t>
  </si>
  <si>
    <t>安庆南#4红浮</t>
  </si>
  <si>
    <t>安庆南#3白浮</t>
  </si>
  <si>
    <t>安庆南#2白浮</t>
  </si>
  <si>
    <t>安庆南#5红浮</t>
  </si>
  <si>
    <t>安庆南#4白浮</t>
  </si>
  <si>
    <t>安庆南#4-1白浮</t>
  </si>
  <si>
    <t>安庆南#5白浮</t>
  </si>
  <si>
    <t>安庆南#7红浮</t>
  </si>
  <si>
    <t>安庆南#6白浮</t>
  </si>
  <si>
    <t>安庆南水道（上段）</t>
  </si>
  <si>
    <t>安庆南#7-1红浮</t>
  </si>
  <si>
    <t>2026年06月15日</t>
  </si>
  <si>
    <t>安庆南#7白浮</t>
  </si>
  <si>
    <t>2026年04月09日</t>
  </si>
  <si>
    <t>安庆南#8白浮</t>
  </si>
  <si>
    <t>安庆南#8红浮</t>
  </si>
  <si>
    <t>安庆南#9白浮</t>
  </si>
  <si>
    <t>安庆南#9红浮</t>
  </si>
  <si>
    <t>安庆南#10红浮</t>
  </si>
  <si>
    <t>安庆南#10白浮</t>
  </si>
  <si>
    <t>2026年04月17日</t>
  </si>
  <si>
    <t>安庆南#11白浮</t>
  </si>
  <si>
    <t>安庆南#12红浮</t>
  </si>
  <si>
    <t>2026年06月11日</t>
  </si>
  <si>
    <t>安庆南上左右通航浮</t>
  </si>
  <si>
    <t>2026年06月16日</t>
  </si>
  <si>
    <t>东流东港下左右通航浮</t>
  </si>
  <si>
    <t>东流东港水道</t>
  </si>
  <si>
    <t>东流东港#1白浮</t>
  </si>
  <si>
    <t>东流东港#1红浮</t>
  </si>
  <si>
    <t>东流东港#2红浮</t>
  </si>
  <si>
    <t>2026年01月23日</t>
  </si>
  <si>
    <t>东流东港#4红浮</t>
  </si>
  <si>
    <t>东流东港#4白危浮</t>
  </si>
  <si>
    <t>东流东港#5红浮</t>
  </si>
  <si>
    <t>东流东港#6红浮</t>
  </si>
  <si>
    <t>东流东港#5白危浮</t>
  </si>
  <si>
    <t>东流东港#7红浮</t>
  </si>
  <si>
    <t>东流东港#6白危浮</t>
  </si>
  <si>
    <t>东流东港上左右通航浮</t>
  </si>
  <si>
    <t>马鞍山四水厂#3专用浮</t>
  </si>
  <si>
    <t>马鞍山四水厂#2专用浮</t>
  </si>
  <si>
    <t>马鞍山四水厂#1专用浮</t>
  </si>
  <si>
    <t>慈湖码头专用岸标</t>
  </si>
  <si>
    <t>马二电#3专用浮</t>
  </si>
  <si>
    <t>马二电#2专用浮</t>
  </si>
  <si>
    <t>马二电#4专用浮</t>
  </si>
  <si>
    <t>小黄洲海锚#2专用浮</t>
  </si>
  <si>
    <t>第二能源总厂专用浮</t>
  </si>
  <si>
    <t>马二电#1专用浮</t>
  </si>
  <si>
    <t>小黄洲海锚#1专用浮</t>
  </si>
  <si>
    <t>第二能源总厂上专用浮</t>
  </si>
  <si>
    <t>小黄洲江锚#4专用浮</t>
  </si>
  <si>
    <t>小黄洲江锚#1专用浮</t>
  </si>
  <si>
    <t>马电#3专用浮</t>
  </si>
  <si>
    <t>小黄洲江锚#8专用浮</t>
  </si>
  <si>
    <t>马电#1专用浮</t>
  </si>
  <si>
    <t>小黄洲江锚#3专用浮</t>
  </si>
  <si>
    <t>马电#2专用浮</t>
  </si>
  <si>
    <t>马电#4专用浮</t>
  </si>
  <si>
    <t>小黄洲江锚#2专用浮</t>
  </si>
  <si>
    <t>小黄洲江锚#5专用浮</t>
  </si>
  <si>
    <t>小黄洲江锚#6专用浮</t>
  </si>
  <si>
    <t>小黄洲江锚#7专用浮</t>
  </si>
  <si>
    <t>快捷物流专用岸标</t>
  </si>
  <si>
    <t>江乌整治二期#1禁止抛锚浮</t>
  </si>
  <si>
    <t>皖江#3危险水域浮</t>
  </si>
  <si>
    <t>江乌整治二期#2禁止抛锚浮</t>
  </si>
  <si>
    <t>皖江施#1白浮</t>
  </si>
  <si>
    <t>皖江施#2白浮</t>
  </si>
  <si>
    <t>皖江#2危险水域浮</t>
  </si>
  <si>
    <t>皖江#1危险水域浮</t>
  </si>
  <si>
    <t>江乌整治二期#3提示浮标</t>
  </si>
  <si>
    <t>夹江上专用浮</t>
  </si>
  <si>
    <t xml:space="preserve">郑蒲港专用岸标 </t>
  </si>
  <si>
    <t>马桥#2白浮</t>
  </si>
  <si>
    <t>马桥#1白浮</t>
  </si>
  <si>
    <t>马桥#2红浮</t>
  </si>
  <si>
    <t>马桥#1红浮</t>
  </si>
  <si>
    <t>马桥左下界限标</t>
  </si>
  <si>
    <t>马桥右下界限标</t>
  </si>
  <si>
    <t>马桥#4白浮</t>
  </si>
  <si>
    <t>马桥#3白浮</t>
  </si>
  <si>
    <t>马桥#3红浮</t>
  </si>
  <si>
    <t>马桥#5白浮</t>
  </si>
  <si>
    <t>马桥#4红浮</t>
  </si>
  <si>
    <t>马桥#5红浮</t>
  </si>
  <si>
    <t>马公铁桥北#3危险水域浮</t>
  </si>
  <si>
    <t>马公铁桥北#1危险水域浮</t>
  </si>
  <si>
    <t>马公铁桥北#2危险水域浮</t>
  </si>
  <si>
    <t>马桥右上界限标</t>
  </si>
  <si>
    <t>马桥左上界限标</t>
  </si>
  <si>
    <t>江心洲整治#1专用浮</t>
  </si>
  <si>
    <t>2026年02月28日</t>
  </si>
  <si>
    <t>江心洲整治#2专用浮</t>
  </si>
  <si>
    <t>综合基地专用浮</t>
  </si>
  <si>
    <t>综合基地#02危险水域浮</t>
  </si>
  <si>
    <t>综合基地#01危险水域浮</t>
  </si>
  <si>
    <t>东西梁山电左下管线标</t>
  </si>
  <si>
    <t>2026年04月13日</t>
  </si>
  <si>
    <t>东西梁山电右下管线标</t>
  </si>
  <si>
    <t>东西粱山电右上管线标</t>
  </si>
  <si>
    <t>华衍#1专用浮</t>
  </si>
  <si>
    <t>东西梁山电左上管线标</t>
  </si>
  <si>
    <t>华衍#4专用浮</t>
  </si>
  <si>
    <t>芜湖服务区#1专用浮</t>
  </si>
  <si>
    <t>2026年03月06日</t>
  </si>
  <si>
    <t>华衍#2专用浮</t>
  </si>
  <si>
    <t>华衍#3专用浮</t>
  </si>
  <si>
    <t>东梁山锚右专用浮</t>
  </si>
  <si>
    <t>2026年03月10日</t>
  </si>
  <si>
    <t>芜湖服务区#2专用浮</t>
  </si>
  <si>
    <t>东梁山锚左专用浮</t>
  </si>
  <si>
    <t>芜湖联检左#1专用浮</t>
  </si>
  <si>
    <t>2026年03月12日</t>
  </si>
  <si>
    <t>芜湖联检右#1专用浮</t>
  </si>
  <si>
    <t>2026年03月13日</t>
  </si>
  <si>
    <t>芜裕整治#1提示浮标</t>
  </si>
  <si>
    <t>芜湖联检右#2专用浮</t>
  </si>
  <si>
    <t>泰桥主施左#2危险水域浮</t>
  </si>
  <si>
    <t>泰桥主施左#1危险水域浮</t>
  </si>
  <si>
    <t>2026年05月14日</t>
  </si>
  <si>
    <t>芜湖联检左#2专用浮</t>
  </si>
  <si>
    <t>泰桥主施右#2危险水域浮</t>
  </si>
  <si>
    <t>芜裕整治#3危险水域浮</t>
  </si>
  <si>
    <t>X形显形定光</t>
  </si>
  <si>
    <t>芜裕整治#2危险水域浮</t>
  </si>
  <si>
    <t>芜发电#2专用浮</t>
  </si>
  <si>
    <t>芜裕整治#4提示浮标</t>
  </si>
  <si>
    <t>芜发电#4专用浮</t>
  </si>
  <si>
    <t>芜发电#3专用浮</t>
  </si>
  <si>
    <t>芜发电#1专用浮</t>
  </si>
  <si>
    <t>芜裕整治#5危险水域浮</t>
  </si>
  <si>
    <t>融汇化工专用岸标</t>
  </si>
  <si>
    <t>绿洲取水专用浮</t>
  </si>
  <si>
    <t>芜裕整治#6危险水域浮</t>
  </si>
  <si>
    <t>11孔#1白浮</t>
  </si>
  <si>
    <t>芜湖大桥水道（上段）</t>
  </si>
  <si>
    <t>10孔#2黑浮</t>
  </si>
  <si>
    <t>芜湖大桥水道（下段）</t>
  </si>
  <si>
    <t>12孔#1红浮</t>
  </si>
  <si>
    <t>大桥上示位标</t>
  </si>
  <si>
    <t>11孔#1红浮</t>
  </si>
  <si>
    <t>大桥下左右通航浮</t>
  </si>
  <si>
    <t>11孔#2黑浮</t>
  </si>
  <si>
    <t>12孔#2红浮</t>
  </si>
  <si>
    <t>11孔#2红浮</t>
  </si>
  <si>
    <t>无焦专用岸标</t>
  </si>
  <si>
    <t>大桥上左右通航浮</t>
  </si>
  <si>
    <t>芜公铁桥#1黑浮</t>
  </si>
  <si>
    <t>芜公铁桥#1红浮</t>
  </si>
  <si>
    <t>无焦专用浮</t>
  </si>
  <si>
    <t>芜公铁桥#2黑浮</t>
  </si>
  <si>
    <t>芜公铁桥#2红浮</t>
  </si>
  <si>
    <t>芜公铁桥#2左右通航浮</t>
  </si>
  <si>
    <t>芜公铁桥#1左右通航浮</t>
  </si>
  <si>
    <t>芜公铁桥#3白浮</t>
  </si>
  <si>
    <t>芜公铁桥侧面岸标</t>
  </si>
  <si>
    <t>芜公铁桥左上界限浮标</t>
  </si>
  <si>
    <t>芜公铁桥#3左右通航浮</t>
  </si>
  <si>
    <t>芜公铁桥#4左右通航浮</t>
  </si>
  <si>
    <t>芜公铁桥#4黑浮</t>
  </si>
  <si>
    <t>芜公铁桥#4红浮</t>
  </si>
  <si>
    <t>芜公铁桥右上界限浮标</t>
  </si>
  <si>
    <t>芜旅专用浮</t>
  </si>
  <si>
    <t>健康路水厂专用浮</t>
  </si>
  <si>
    <t>芜湖四水厂#1专用浮</t>
  </si>
  <si>
    <t>芜湖四水厂#3专用浮</t>
  </si>
  <si>
    <t>芜湖四水厂#2专用浮</t>
  </si>
  <si>
    <t>惠生联圩专用浮</t>
  </si>
  <si>
    <t>白茆锚左#1专用浮</t>
  </si>
  <si>
    <t>2026年06月08日</t>
  </si>
  <si>
    <t>白茆锚左#3专用浮</t>
  </si>
  <si>
    <t>无为一水厂#2专用浮</t>
  </si>
  <si>
    <t>2026年02月12日</t>
  </si>
  <si>
    <t>无为一水厂#1专用浮</t>
  </si>
  <si>
    <t>小洲锚左#1专用浮</t>
  </si>
  <si>
    <t>小洲锚右#1专用浮</t>
  </si>
  <si>
    <t>小洲锚左#3专用浮</t>
  </si>
  <si>
    <t>小洲锚右#5专用浮</t>
  </si>
  <si>
    <t>小洲锚左#5专用浮</t>
  </si>
  <si>
    <t>小洲锚危险水域浮</t>
  </si>
  <si>
    <t>三山危锚#1专用浮</t>
  </si>
  <si>
    <t>三山危锚#3专用浮</t>
  </si>
  <si>
    <t>三山危锚#5专用浮</t>
  </si>
  <si>
    <t>三山普锚#2专用浮</t>
  </si>
  <si>
    <t>三山普锚#1专用浮</t>
  </si>
  <si>
    <t>三山普锚#3专用浮</t>
  </si>
  <si>
    <t>三山普锚#4专用浮</t>
  </si>
  <si>
    <t>芜华电#1专用浮</t>
  </si>
  <si>
    <t>芜华电#2专用浮</t>
  </si>
  <si>
    <t>芜华电#3专用浮</t>
  </si>
  <si>
    <t>芜华电#4专用浮</t>
  </si>
  <si>
    <t>三山水厂#3专用浮</t>
  </si>
  <si>
    <t>三山水厂#2专用浮</t>
  </si>
  <si>
    <t>三山水厂#1专用浮</t>
  </si>
  <si>
    <t>华电专用岸标</t>
  </si>
  <si>
    <t>新兴铸管#1专用浮</t>
  </si>
  <si>
    <t>新兴铸管#4专用浮</t>
  </si>
  <si>
    <t>新兴铸管#3专用浮</t>
  </si>
  <si>
    <t>新兴铸管#2专用浮</t>
  </si>
  <si>
    <t>芜湖二桥辅#1白浮</t>
  </si>
  <si>
    <t>芜湖二桥#1红浮</t>
  </si>
  <si>
    <t>芜湖二桥下左右通航浮</t>
  </si>
  <si>
    <t>芜湖二桥右下界限标</t>
  </si>
  <si>
    <t>芜湖二桥左下界限浮标</t>
  </si>
  <si>
    <t>芜湖二桥#3黑浮</t>
  </si>
  <si>
    <t>芜湖二桥#2黑浮</t>
  </si>
  <si>
    <t>芜湖二桥辅#2白浮</t>
  </si>
  <si>
    <t>芜湖二桥#2红浮</t>
  </si>
  <si>
    <t>芜湖二桥#3红浮</t>
  </si>
  <si>
    <t>2026年03月23日</t>
  </si>
  <si>
    <t>芜湖二桥右上界限标</t>
  </si>
  <si>
    <t>芜湖二桥左上界限浮标</t>
  </si>
  <si>
    <t>中石化码头专用岸标</t>
  </si>
  <si>
    <t>LNG危险水域浮</t>
  </si>
  <si>
    <t>中桩物流专用岸标</t>
  </si>
  <si>
    <t>建华管桩专用岸标</t>
  </si>
  <si>
    <t>黑南整治#1危险水域浮</t>
  </si>
  <si>
    <t>新港水厂#1专用浮</t>
  </si>
  <si>
    <t>新港水厂#2专用浮</t>
  </si>
  <si>
    <t>黑南整治#2危险水域浮</t>
  </si>
  <si>
    <t>繁昌取水专用浮</t>
  </si>
  <si>
    <t>黑南整治#3危险水域浮</t>
  </si>
  <si>
    <t>黑南整治#2-1危险水域浮</t>
  </si>
  <si>
    <t>黑南整治#3-1危险水域浮</t>
  </si>
  <si>
    <t>黑南整治#4危险水域浮</t>
  </si>
  <si>
    <t>黑南整治#6危险水域浮</t>
  </si>
  <si>
    <t>黑南整治#5危险水域浮</t>
  </si>
  <si>
    <t>黑南整治#6-1危险水域浮</t>
  </si>
  <si>
    <t>黑南整治#7危险水域浮</t>
  </si>
  <si>
    <t>黑南整治#5-1危险水域浮</t>
  </si>
  <si>
    <t>万家滩锚#3专用浮</t>
  </si>
  <si>
    <t>万家滩锚#4专用浮</t>
  </si>
  <si>
    <t>万家滩锚#1专用浮</t>
  </si>
  <si>
    <t>黑南整治#9危险水域浮</t>
  </si>
  <si>
    <t>黑南整治#8危险水域浮</t>
  </si>
  <si>
    <t>黑南整治#10危险水域浮</t>
  </si>
  <si>
    <t>万家滩锚#2专用浮</t>
  </si>
  <si>
    <t>万家滩锚#5专用浮</t>
  </si>
  <si>
    <t>万家滩锚#6专用浮</t>
  </si>
  <si>
    <t>繁昌供水#4专用浮</t>
  </si>
  <si>
    <t>繁昌供水#3专用浮</t>
  </si>
  <si>
    <t>繁昌供水#2专用浮</t>
  </si>
  <si>
    <t>繁昌供水#1专用浮</t>
  </si>
  <si>
    <t>南方水泥侧面岸标</t>
  </si>
  <si>
    <t>无为取水#1专用浮</t>
  </si>
  <si>
    <t>无为取水#5专用浮</t>
  </si>
  <si>
    <t>无为取水#2专用浮</t>
  </si>
  <si>
    <t>无为取水#4专用浮</t>
  </si>
  <si>
    <t>无为取水#3专用浮</t>
  </si>
  <si>
    <t>铜公铁桥#1白浮</t>
  </si>
  <si>
    <t>铜公铁桥#1红浮</t>
  </si>
  <si>
    <t>铜公铁桥右下界限标</t>
  </si>
  <si>
    <t>铜公铁桥左下界限标</t>
  </si>
  <si>
    <t>铜公铁桥#2白浮</t>
  </si>
  <si>
    <t>铜公铁桥#2红浮</t>
  </si>
  <si>
    <t>铜公铁桥#3白浮</t>
  </si>
  <si>
    <t>铜公铁桥#3红浮</t>
  </si>
  <si>
    <t>铜公铁桥#5白浮</t>
  </si>
  <si>
    <t>铜公铁桥#4白浮</t>
  </si>
  <si>
    <t>铜公铁桥#4红浮</t>
  </si>
  <si>
    <t>铜公铁桥#5红浮</t>
  </si>
  <si>
    <t>铜公铁桥右上界限标</t>
  </si>
  <si>
    <t>国电铜陵#3专用浮</t>
  </si>
  <si>
    <t>国电铜陵#1专用浮</t>
  </si>
  <si>
    <t>国电铜陵#4专用浮</t>
  </si>
  <si>
    <t>铜公铁桥左上界限标</t>
  </si>
  <si>
    <t>国电铜陵#2专用浮</t>
  </si>
  <si>
    <t>五水#1专用浮</t>
  </si>
  <si>
    <t>五水#2专用浮</t>
  </si>
  <si>
    <t>五水#3专用浮</t>
  </si>
  <si>
    <t>蛤蟆矶危险水域浮</t>
  </si>
  <si>
    <t>土桥整治#1专用浮</t>
  </si>
  <si>
    <t>土桥整治#2专用浮</t>
  </si>
  <si>
    <t>方港河锚#2专用浮</t>
  </si>
  <si>
    <t>方港河锚#1专用浮</t>
  </si>
  <si>
    <t>方港河锚#3专用浮</t>
  </si>
  <si>
    <t>方港河锚#4专用浮</t>
  </si>
  <si>
    <t>铜陵皖能鑫港专用岸标</t>
  </si>
  <si>
    <t>皖能铜陵发电#1专用浮</t>
  </si>
  <si>
    <t>皖能铜陵发电#2专用浮</t>
  </si>
  <si>
    <t>老洲取水危险水域浮</t>
  </si>
  <si>
    <t>老洲取水专用浮</t>
  </si>
  <si>
    <t>景观平台#2专用浮</t>
  </si>
  <si>
    <t>九华停泊区#1专用浮</t>
  </si>
  <si>
    <t>九华停泊区#3专用浮</t>
  </si>
  <si>
    <t>九华停泊区#2专用浮</t>
  </si>
  <si>
    <t>九华停泊区#4专用浮</t>
  </si>
  <si>
    <t>池州电厂排水口专用浮</t>
  </si>
  <si>
    <t>池州电厂取水口上专用浮</t>
  </si>
  <si>
    <t>池州公铁北施#1危险水域浮</t>
  </si>
  <si>
    <t>池州电厂取水口下专用浮</t>
  </si>
  <si>
    <t>池州公铁北施#2危险水域浮</t>
  </si>
  <si>
    <t>池州公铁施#1白浮</t>
  </si>
  <si>
    <t>池州公铁施#2白浮</t>
  </si>
  <si>
    <t>2026年05月26日</t>
  </si>
  <si>
    <t>池州公铁施#1红浮</t>
  </si>
  <si>
    <t>池州公铁施#3白浮</t>
  </si>
  <si>
    <t>池州公铁施#2红浮</t>
  </si>
  <si>
    <t>池州公铁北施专用浮</t>
  </si>
  <si>
    <t>池州公铁南施危险水域浮</t>
  </si>
  <si>
    <t>泥洲锚地#1-1专用浮</t>
  </si>
  <si>
    <t>泥洲锚地#2专用浮</t>
  </si>
  <si>
    <t>泥洲锚地#2-1专用浮</t>
  </si>
  <si>
    <t>泥洲锚地#1专用浮</t>
  </si>
  <si>
    <t>江口施#2专用浮</t>
  </si>
  <si>
    <t>2026年02月22日</t>
  </si>
  <si>
    <t>泥洲锚地#3专用浮</t>
  </si>
  <si>
    <t>泥洲锚地#3-1专用浮</t>
  </si>
  <si>
    <t>枞阳取水#1专用浮</t>
  </si>
  <si>
    <t>枞阳取水#2专用浮</t>
  </si>
  <si>
    <t>枞阳取水#3专用浮</t>
  </si>
  <si>
    <t>山锚地下专用浮</t>
  </si>
  <si>
    <t>山锚地上专用浮</t>
  </si>
  <si>
    <t>池州桥#1黑浮</t>
  </si>
  <si>
    <t>池州桥#1红浮</t>
  </si>
  <si>
    <t>池州桥右下界限标</t>
  </si>
  <si>
    <t>池州桥左下界限标</t>
  </si>
  <si>
    <t>池州桥#2黑浮</t>
  </si>
  <si>
    <t>池州桥#2红浮</t>
  </si>
  <si>
    <t>池州桥#3红浮</t>
  </si>
  <si>
    <t>池州桥危险水域浮</t>
  </si>
  <si>
    <t>池州桥右上界限标</t>
  </si>
  <si>
    <t>池州桥左上界限标</t>
  </si>
  <si>
    <t>三江口锚地#1专用浮</t>
  </si>
  <si>
    <t>三江口锚地#3专用浮</t>
  </si>
  <si>
    <t>三江口锚地#2专用浮</t>
  </si>
  <si>
    <t>三江口锚地#4专用浮</t>
  </si>
  <si>
    <t>拦江矶航行警戒区右下界限浮标</t>
  </si>
  <si>
    <t>拦江矶航行警戒区右上界限浮标</t>
  </si>
  <si>
    <t>安铁桥#1白浮</t>
  </si>
  <si>
    <t>安铁桥#2白浮</t>
  </si>
  <si>
    <t>安铁桥左下界限浮标</t>
  </si>
  <si>
    <t>安铁桥#4白浮</t>
  </si>
  <si>
    <t>安铁桥#3白浮</t>
  </si>
  <si>
    <t>安铁桥#1红浮</t>
  </si>
  <si>
    <t>安铁桥#2红浮</t>
  </si>
  <si>
    <t>安铁桥#3红浮</t>
  </si>
  <si>
    <t>安铁桥#4红浮</t>
  </si>
  <si>
    <t>长风港码头下专用浮</t>
  </si>
  <si>
    <t>长风码头专用岸标</t>
  </si>
  <si>
    <t>安铁桥右上界限浮标</t>
  </si>
  <si>
    <t>永利专用浮</t>
  </si>
  <si>
    <t>安庆电厂施#1专用浮</t>
  </si>
  <si>
    <t>安庆电厂侧面岸标</t>
  </si>
  <si>
    <t>安庆电厂码头专用浮</t>
  </si>
  <si>
    <t>安庆电厂施#2专用浮</t>
  </si>
  <si>
    <t>安庆整治下危险水域浮</t>
  </si>
  <si>
    <t>安庆电厂取水口#1专用浮</t>
  </si>
  <si>
    <t>2026年02月10日</t>
  </si>
  <si>
    <t>安庆电厂取水口#2专用浮</t>
  </si>
  <si>
    <t>安庆电厂取水口#3专用浮</t>
  </si>
  <si>
    <t>汪家墩专用浮</t>
  </si>
  <si>
    <t>安庆电厂取水口#4专用浮</t>
  </si>
  <si>
    <t>安庆整治#1专用浮</t>
  </si>
  <si>
    <t>综合码头专用浮</t>
  </si>
  <si>
    <t>安庆整治上危险水域浮</t>
  </si>
  <si>
    <t>五里庙锚地下专用浮</t>
  </si>
  <si>
    <t>安庆石化白浮</t>
  </si>
  <si>
    <t>五里庙锚地中专用浮</t>
  </si>
  <si>
    <t>仁家墩排水口专用浮</t>
  </si>
  <si>
    <t>五里庙锚地上专用浮</t>
  </si>
  <si>
    <t>安庆大桥#3白浮</t>
  </si>
  <si>
    <t>安庆大桥#2白浮</t>
  </si>
  <si>
    <t>安庆大桥#1白浮</t>
  </si>
  <si>
    <t>安庆大桥#1红浮</t>
  </si>
  <si>
    <t>安庆大桥#3红浮</t>
  </si>
  <si>
    <t>安庆大桥#2红浮</t>
  </si>
  <si>
    <t>航道码头专用浮</t>
  </si>
  <si>
    <t>安庆大桥#4白浮</t>
  </si>
  <si>
    <t>安庆大桥#4红浮</t>
  </si>
  <si>
    <t>大渡口锚地下专用浮</t>
  </si>
  <si>
    <t>大渡口锚地上专用浮</t>
  </si>
  <si>
    <t>安水左下管线浮标</t>
  </si>
  <si>
    <t>安水左上管线浮标</t>
  </si>
  <si>
    <t>川气东送左下管线浮标</t>
  </si>
  <si>
    <t>安庆海口右施#2专用浮</t>
  </si>
  <si>
    <t>安庆海口右施#1专用浮</t>
  </si>
  <si>
    <t>川气东送右下管线浮标</t>
  </si>
  <si>
    <t>川气东送左上管线浮标</t>
  </si>
  <si>
    <t>川气东送右上管线浮标</t>
  </si>
  <si>
    <t>安庆海口右施危险水域浮</t>
  </si>
  <si>
    <t>官洲下危险水域浮</t>
  </si>
  <si>
    <t>官洲危险水域浮</t>
  </si>
  <si>
    <t>官洲专用浮</t>
  </si>
  <si>
    <t>漳湖取水危险水域浮</t>
  </si>
  <si>
    <t>漳湖取水专用浮</t>
  </si>
  <si>
    <t>东流公用码头施#1专用浮</t>
  </si>
  <si>
    <t>东流水上加油站专用浮</t>
  </si>
  <si>
    <t>东流整治#4危险水域浮</t>
  </si>
  <si>
    <t>东流丁坝#1专用浮</t>
  </si>
  <si>
    <t>东流整治#1危险水域浮</t>
  </si>
  <si>
    <t>东流整治#2危险水域浮</t>
  </si>
  <si>
    <t>东流整治#3危险水域浮</t>
  </si>
  <si>
    <t>广信农化专用浮</t>
  </si>
  <si>
    <t>望东桥#1白浮</t>
  </si>
  <si>
    <t>望东桥左下界限标</t>
  </si>
  <si>
    <t>望东桥右下界限标</t>
  </si>
  <si>
    <t>望东桥#2白浮</t>
  </si>
  <si>
    <t>望东桥#1红浮</t>
  </si>
  <si>
    <t>望东桥#1左右通航浮</t>
  </si>
  <si>
    <t>望东桥危险水域浮</t>
  </si>
  <si>
    <t>望东桥#3白浮</t>
  </si>
  <si>
    <t>望东桥#2红浮</t>
  </si>
  <si>
    <t>望东桥#2左右通航浮</t>
  </si>
  <si>
    <t>望东桥#3左右通航浮</t>
  </si>
  <si>
    <t>望东桥#4白浮</t>
  </si>
  <si>
    <t>望东桥#3红浮</t>
  </si>
  <si>
    <t>望东桥左上界限标</t>
  </si>
  <si>
    <t>望东桥右上界限标</t>
  </si>
  <si>
    <t>龙江水#1专用浮</t>
  </si>
  <si>
    <t>龙江水#2专用浮</t>
  </si>
  <si>
    <t>龙江水#3专用浮</t>
  </si>
  <si>
    <t>马当整治#1危险水域浮</t>
  </si>
  <si>
    <t>马当整治#2危险水域浮</t>
  </si>
  <si>
    <t>瓜子号洲危停#2专用浮</t>
  </si>
  <si>
    <t>下游参考图27</t>
  </si>
  <si>
    <t>瓜子号洲危停#1专用浮</t>
  </si>
  <si>
    <t>马当整治#3危险水域浮</t>
  </si>
  <si>
    <t>彭泽核电码头专用浮</t>
  </si>
  <si>
    <t>马当整治下危险水域浮</t>
  </si>
  <si>
    <t>马当整治#4危险水域浮</t>
  </si>
  <si>
    <t>马当整治#5危险水域浮</t>
  </si>
  <si>
    <t>马当整治#7专用浮</t>
  </si>
  <si>
    <t>马当整治#6危险水域浮</t>
  </si>
  <si>
    <t>马当整治上危险水域浮</t>
  </si>
  <si>
    <t>5孔#2-1白浮</t>
  </si>
  <si>
    <t>安庆整治二期#4提示浮标</t>
  </si>
  <si>
    <t>安庆整治二期#3禁止抛锚浮</t>
  </si>
  <si>
    <t>中电#3专用浮</t>
  </si>
  <si>
    <t>中电#2专用浮</t>
  </si>
  <si>
    <t>江心洲整治二期#4提示浮标</t>
  </si>
  <si>
    <t>郑蒲锚地#2专用浮</t>
  </si>
  <si>
    <t>郑蒲锚地#3专用浮</t>
  </si>
  <si>
    <t>郑蒲锚地#5专用浮</t>
  </si>
  <si>
    <t>安庆整治二期#8禁止抛锚浮</t>
  </si>
  <si>
    <t>安庆整治二期#12危险水域浮</t>
  </si>
  <si>
    <t>安庆整治二期#5禁止抛锚浮</t>
  </si>
  <si>
    <t>安庆整治二期#10提示浮标</t>
  </si>
  <si>
    <t>安庆整治二期#7禁止抛锚浮</t>
  </si>
  <si>
    <t>郑蒲锚地#4专用浮</t>
  </si>
  <si>
    <t>郑蒲锚地#1专用浮</t>
  </si>
  <si>
    <t>江心洲整治二期#1提示浮标</t>
  </si>
  <si>
    <t>安庆整治二期#11危险水域浮</t>
  </si>
  <si>
    <t>华谊码头专用浮</t>
  </si>
  <si>
    <t>新兴际华码头专用岸标</t>
  </si>
  <si>
    <t>新兴际华专用浮</t>
  </si>
  <si>
    <t>芜水#3专用浮</t>
  </si>
  <si>
    <t>芜水#1专用浮</t>
  </si>
  <si>
    <t>石化#1专用浮</t>
  </si>
  <si>
    <t>芜水#2专用浮</t>
  </si>
  <si>
    <t>黑南整治二期#1专用浮</t>
  </si>
  <si>
    <t>中电#1专用浮</t>
  </si>
  <si>
    <t>安庆整治二期#9禁止抛锚浮</t>
  </si>
  <si>
    <t>安庆整治二期#6禁止抛锚浮</t>
  </si>
  <si>
    <t>江心洲整治二期#5专用浮</t>
  </si>
  <si>
    <t>景观平台#1专用浮</t>
  </si>
  <si>
    <t>马和汽渡#1专用浮</t>
  </si>
  <si>
    <t>马和汽渡#2专用浮</t>
  </si>
  <si>
    <t>测流#4专用浮</t>
  </si>
  <si>
    <t>测流#2专用浮</t>
  </si>
  <si>
    <t>测流#3专用浮</t>
  </si>
  <si>
    <t>测流#1专用浮</t>
  </si>
  <si>
    <t>含城#1专用浮</t>
  </si>
  <si>
    <t>含城#3专用浮</t>
  </si>
  <si>
    <t>含城#2专用浮</t>
  </si>
  <si>
    <t>巢湖#2专用浮</t>
  </si>
  <si>
    <t>马钢供排水厂#2专用浮</t>
  </si>
  <si>
    <t>马钢供排水厂#4专用浮</t>
  </si>
  <si>
    <t>马钢供排水厂#3专用浮</t>
  </si>
  <si>
    <t>马钢供排水厂#5专用浮</t>
  </si>
  <si>
    <t>马钢供排水厂#1专用浮</t>
  </si>
  <si>
    <t>采石旅游#1专用浮</t>
  </si>
  <si>
    <t>马桥支#1白浮</t>
  </si>
  <si>
    <t>马桥支#2白浮</t>
  </si>
  <si>
    <t>马桥支#1红浮</t>
  </si>
  <si>
    <t>马桥支#2红浮</t>
  </si>
  <si>
    <t>马桥支#3红浮</t>
  </si>
  <si>
    <t>马桥支危险水域浮</t>
  </si>
  <si>
    <t>马桥支上左右通航浮</t>
  </si>
  <si>
    <t>马桥支下左右通航浮</t>
  </si>
  <si>
    <t>马桥支右下界限标</t>
  </si>
  <si>
    <t>马桥支左下界限标</t>
  </si>
  <si>
    <t>马桥支右上界限标</t>
  </si>
  <si>
    <t>马桥支#3白浮</t>
  </si>
  <si>
    <t>马桥支左上界限标</t>
  </si>
  <si>
    <t>马三电#1专用浮</t>
  </si>
  <si>
    <t>马三电#4专用浮</t>
  </si>
  <si>
    <t>马三电#2专用浮</t>
  </si>
  <si>
    <t>马三电#3专用浮</t>
  </si>
  <si>
    <t>马港润水厂#2专用浮</t>
  </si>
  <si>
    <t>马港润水厂#3专用浮</t>
  </si>
  <si>
    <t>马港润水厂#1专用浮</t>
  </si>
  <si>
    <t>泰桥副施左#1危险水域浮</t>
  </si>
  <si>
    <t>泰桥副施右#2危险水域浮</t>
  </si>
  <si>
    <t>芜裕整治#12危险水域浮</t>
  </si>
  <si>
    <t>芜裕整治#10危险水域浮</t>
  </si>
  <si>
    <t>芜裕整治#11提示浮标</t>
  </si>
  <si>
    <t>芜裕整治#9危险水域浮</t>
  </si>
  <si>
    <t>芜裕整治#8危险水域浮</t>
  </si>
  <si>
    <t>芜裕整治#7提示浮标</t>
  </si>
  <si>
    <t>5孔#1白浮</t>
  </si>
  <si>
    <t>5孔#1红浮</t>
  </si>
  <si>
    <t>5孔#2白浮</t>
  </si>
  <si>
    <t>危化品锚#2专用浮</t>
  </si>
  <si>
    <t>危化品锚#1专用浮</t>
  </si>
  <si>
    <t>危化品锚#3专用浮</t>
  </si>
  <si>
    <t>汀洲锚#2专用浮</t>
  </si>
  <si>
    <t>汀洲锚#1专用浮</t>
  </si>
  <si>
    <t>铜陵汇成港口专用岸标</t>
  </si>
  <si>
    <t>铜陵动力厂取水口专用浮</t>
  </si>
  <si>
    <t>牛帽山水管专用浮</t>
  </si>
  <si>
    <t>铜水#3专用浮</t>
  </si>
  <si>
    <t>铜水#4专用浮</t>
  </si>
  <si>
    <t>铜水#5专用浮</t>
  </si>
  <si>
    <t>牛头山锚地下专用浮</t>
  </si>
  <si>
    <t>牛头山锚地上专用浮</t>
  </si>
  <si>
    <t>远航牛头山码头专用浮</t>
  </si>
  <si>
    <t>池州油库专用浮</t>
  </si>
  <si>
    <t>安庆南停#1专用浮</t>
  </si>
  <si>
    <t>安庆南3停#2专用浮</t>
  </si>
  <si>
    <t>安庆南停#2专用浮</t>
  </si>
  <si>
    <t>安庆南停#3专用浮</t>
  </si>
  <si>
    <t>前江水禁止抛锚标</t>
  </si>
  <si>
    <t>前江水危险水域浮</t>
  </si>
  <si>
    <t>老洲线左上管线浮标</t>
  </si>
  <si>
    <t>老洲线左下管线浮标</t>
  </si>
  <si>
    <t>长九侧面岸标</t>
  </si>
  <si>
    <t>长九专用红浮</t>
  </si>
  <si>
    <t>和州#1专用浮</t>
  </si>
  <si>
    <t>老洲线右下管线浮标</t>
  </si>
  <si>
    <t>东苑码头专用岸标</t>
  </si>
  <si>
    <t>老洲线右上管线浮标</t>
  </si>
  <si>
    <t>铜水#2专用浮</t>
  </si>
  <si>
    <t>汇隆码头专用岸标</t>
  </si>
  <si>
    <t>铜水#1专用浮</t>
  </si>
  <si>
    <t>和州#2专用浮</t>
  </si>
  <si>
    <t>无为水#2专用浮</t>
  </si>
  <si>
    <t>黑沙洲北水道</t>
  </si>
  <si>
    <t>无为水#1专用浮</t>
  </si>
  <si>
    <t>无为水#3专用浮</t>
  </si>
  <si>
    <t>马当山侧面岸标</t>
  </si>
  <si>
    <t>红色</t>
  </si>
  <si>
    <t>单闪光</t>
  </si>
  <si>
    <t>马当南水道</t>
  </si>
  <si>
    <t>长江九江航道处</t>
  </si>
  <si>
    <t>2025-07-17 09:52:07</t>
  </si>
  <si>
    <t/>
  </si>
  <si>
    <t>马南整治#1专用浮</t>
  </si>
  <si>
    <t xml:space="preserve">锥形 </t>
  </si>
  <si>
    <t>黄色</t>
  </si>
  <si>
    <t>2026-07-04 05:20:46</t>
  </si>
  <si>
    <t>马当咀侧面岸标</t>
  </si>
  <si>
    <t>绿色</t>
  </si>
  <si>
    <t>增设</t>
  </si>
  <si>
    <t>马当镇沿岸标</t>
  </si>
  <si>
    <t>马南整治#1禁止抛锚浮</t>
  </si>
  <si>
    <t xml:space="preserve">锥形   </t>
  </si>
  <si>
    <t>快闪光</t>
  </si>
  <si>
    <t>2026-05-29 10:25:41</t>
  </si>
  <si>
    <t>马南整治#2专用浮</t>
  </si>
  <si>
    <t>双闪光</t>
  </si>
  <si>
    <t>2026-05-29 10:25:10</t>
  </si>
  <si>
    <t>马南整治下提示浮标</t>
  </si>
  <si>
    <t>马当南#1白浮</t>
  </si>
  <si>
    <t>2026-05-29 10:25:13</t>
  </si>
  <si>
    <t>马当南#1红浮</t>
  </si>
  <si>
    <t xml:space="preserve">罐形   </t>
  </si>
  <si>
    <t>2026-05-29 10:35:21</t>
  </si>
  <si>
    <t>马当南#1-1红浮</t>
  </si>
  <si>
    <t>2026-05-29 11:07:40</t>
  </si>
  <si>
    <t>马当南#2红浮</t>
  </si>
  <si>
    <t>2026-07-04 09:21:19</t>
  </si>
  <si>
    <t>马当南#2白危浮</t>
  </si>
  <si>
    <t xml:space="preserve">叉形锥形   </t>
  </si>
  <si>
    <t>互闪光</t>
  </si>
  <si>
    <t>马南整治#2禁止抛锚浮</t>
  </si>
  <si>
    <t>马南整治#3危险水域浮</t>
  </si>
  <si>
    <t>2026-07-04 05:30:40</t>
  </si>
  <si>
    <t>马南整治#6专用浮</t>
  </si>
  <si>
    <t>2026-07-04 06:21:29</t>
  </si>
  <si>
    <t>马当南#3白浮</t>
  </si>
  <si>
    <t>马当南#3红浮</t>
  </si>
  <si>
    <t>马南整治#4危险水域浮</t>
  </si>
  <si>
    <t>2026-05-29 10:35:17</t>
  </si>
  <si>
    <t>马当南#3-1白浮</t>
  </si>
  <si>
    <t>2026-05-29 11:07:10</t>
  </si>
  <si>
    <t>马当南#4红浮</t>
  </si>
  <si>
    <t>2026-05-29 10:34:18</t>
  </si>
  <si>
    <t>泽诚专用岸标</t>
  </si>
  <si>
    <t xml:space="preserve">罐型  </t>
  </si>
  <si>
    <t>2025-12-03 16:51:57</t>
  </si>
  <si>
    <t>马南整治#5危险水域浮</t>
  </si>
  <si>
    <t>马当南#4-1红浮</t>
  </si>
  <si>
    <t>2026-07-04 05:11:09</t>
  </si>
  <si>
    <t>马当南#4白浮</t>
  </si>
  <si>
    <t>2026-05-30 08:54:57</t>
  </si>
  <si>
    <t>马南整治上提示浮标</t>
  </si>
  <si>
    <t>马当南#5红浮</t>
  </si>
  <si>
    <t>宝矶施#1专用浮</t>
  </si>
  <si>
    <t>2026-06-25 12:07:42</t>
  </si>
  <si>
    <t>马当上沿岸标</t>
  </si>
  <si>
    <t>2026-07-04 03:20:54</t>
  </si>
  <si>
    <t>马当南#5白浮</t>
  </si>
  <si>
    <t>2026-07-04 03:20:55</t>
  </si>
  <si>
    <t>宝矶施#2专用浮</t>
  </si>
  <si>
    <t>马当南#6白浮</t>
  </si>
  <si>
    <t>马当南#6红浮</t>
  </si>
  <si>
    <t>2026-05-29 10:34:17</t>
  </si>
  <si>
    <t>彭郎矶侧面岸标</t>
  </si>
  <si>
    <t>2025-07-17 09:25:27</t>
  </si>
  <si>
    <t>矶山园侧面岸标</t>
  </si>
  <si>
    <t>2025-07-17 10:16:29</t>
  </si>
  <si>
    <t>南方水泥#1专用浮</t>
  </si>
  <si>
    <t>东北横水道</t>
  </si>
  <si>
    <t>2026-05-29 21:31:02</t>
  </si>
  <si>
    <t>南方水泥#2专用浮</t>
  </si>
  <si>
    <t>2026-05-29 10:35:24</t>
  </si>
  <si>
    <t>康普力专用浮</t>
  </si>
  <si>
    <t>2026-05-29 10:16:13</t>
  </si>
  <si>
    <t>泓达施专用浮</t>
  </si>
  <si>
    <t>2026-06-25 12:08:07</t>
  </si>
  <si>
    <t>东北横#1白浮</t>
  </si>
  <si>
    <t>泓达施红危浮</t>
  </si>
  <si>
    <t>红、黄</t>
  </si>
  <si>
    <t>下游参考图29</t>
  </si>
  <si>
    <t>长峰专用岸标</t>
  </si>
  <si>
    <t>2025-07-17 09:52:04</t>
  </si>
  <si>
    <t>东北横#1红浮</t>
  </si>
  <si>
    <t>东北横#2白浮</t>
  </si>
  <si>
    <t>2026-06-07 03:11:02</t>
  </si>
  <si>
    <t>东北横#2红浮</t>
  </si>
  <si>
    <t>2026-05-29 10:46:48</t>
  </si>
  <si>
    <t>套口沿岸标</t>
  </si>
  <si>
    <t>2025-07-17 09:42:37</t>
  </si>
  <si>
    <t>东北横#3白浮</t>
  </si>
  <si>
    <t>东北横#3红浮</t>
  </si>
  <si>
    <t>2026-06-24 12:36:58</t>
  </si>
  <si>
    <t>宿松港侧面岸标</t>
  </si>
  <si>
    <t>2025-07-17 16:58:51</t>
  </si>
  <si>
    <t>东北横#4红浮</t>
  </si>
  <si>
    <t>2026-07-04 01:12:05</t>
  </si>
  <si>
    <t>东北横整治#1专用浮</t>
  </si>
  <si>
    <t>2026-05-29 10:46:44</t>
  </si>
  <si>
    <t>东北横#5白浮</t>
  </si>
  <si>
    <t>2026-05-29 10:46:47</t>
  </si>
  <si>
    <t>东北横整治#2专用浮</t>
  </si>
  <si>
    <t>东北横整治#2禁止抛锚浮</t>
  </si>
  <si>
    <t>2026-05-29 10:46:43</t>
  </si>
  <si>
    <t>东北横整治#3禁止抛锚浮</t>
  </si>
  <si>
    <t>东北横#5红浮</t>
  </si>
  <si>
    <t>东北横#6白浮</t>
  </si>
  <si>
    <t>东北横整治#1禁止抛锚浮</t>
  </si>
  <si>
    <t>2026-07-04 05:52:32</t>
  </si>
  <si>
    <t>东北横整治#4禁止抛锚浮</t>
  </si>
  <si>
    <t>棉洲圩锚#1专用浮</t>
  </si>
  <si>
    <t>2026-05-29 11:07:24</t>
  </si>
  <si>
    <t>棉洲圩锚#4专用浮</t>
  </si>
  <si>
    <t>2026-05-29 11:07:21</t>
  </si>
  <si>
    <t>棉洲圩锚#6专用浮</t>
  </si>
  <si>
    <t>2026-05-29 11:07:22</t>
  </si>
  <si>
    <t>东北横#6红浮</t>
  </si>
  <si>
    <t>2026-06-24 22:50:49</t>
  </si>
  <si>
    <t>东北横#7白浮</t>
  </si>
  <si>
    <t>棉洲圩锚#7专用浮</t>
  </si>
  <si>
    <t>2026-05-29 11:07:29</t>
  </si>
  <si>
    <t>棉洲圩锚#2专用浮</t>
  </si>
  <si>
    <t>棉洲圩锚#3专用浮</t>
  </si>
  <si>
    <t>2026-05-29 11:07:25</t>
  </si>
  <si>
    <t>棉洲圩锚#5专用浮</t>
  </si>
  <si>
    <t>棉洲圩锚#8专用浮</t>
  </si>
  <si>
    <t>英科取水专用浮</t>
  </si>
  <si>
    <t>东北横#7红浮</t>
  </si>
  <si>
    <t>东北横#9白浮</t>
  </si>
  <si>
    <t>红光侧面岸标</t>
  </si>
  <si>
    <t>2026-06-10 01:41:46</t>
  </si>
  <si>
    <t>红光红浮</t>
  </si>
  <si>
    <t>2026-05-29 10:47:48</t>
  </si>
  <si>
    <t>东北横#8红浮</t>
  </si>
  <si>
    <t>2026-05-29 21:20:49</t>
  </si>
  <si>
    <t>东北横#9红浮</t>
  </si>
  <si>
    <t>2026-06-26 13:47:43</t>
  </si>
  <si>
    <t>公用码头#1危险水域浮</t>
  </si>
  <si>
    <t>2026-06-25 10:20:41</t>
  </si>
  <si>
    <t>银砂湾专用岸标</t>
  </si>
  <si>
    <t>2025-07-17 10:32:25</t>
  </si>
  <si>
    <t>东北横#10白浮</t>
  </si>
  <si>
    <t>下游参考图30</t>
  </si>
  <si>
    <t>公用码头#2危险水域浮</t>
  </si>
  <si>
    <t>神华码头专用岸标</t>
  </si>
  <si>
    <t>2025-07-17 09:52:01</t>
  </si>
  <si>
    <t>东北横整治#1危险水域浮</t>
  </si>
  <si>
    <t>永和洲沿岸标</t>
  </si>
  <si>
    <t>2025-07-17 09:42:08</t>
  </si>
  <si>
    <t>东北横#11白浮</t>
  </si>
  <si>
    <t>东北横#10红浮</t>
  </si>
  <si>
    <t>2026-07-04 06:11:05</t>
  </si>
  <si>
    <t>东北横整治#2危险水域浮</t>
  </si>
  <si>
    <t>永和洲危锚#1专用浮</t>
  </si>
  <si>
    <t>湖口水道</t>
  </si>
  <si>
    <t>2026-07-02 19:01:43</t>
  </si>
  <si>
    <t>永和洲危锚#3专用浮</t>
  </si>
  <si>
    <t>湖口#1白浮</t>
  </si>
  <si>
    <t>2026-05-29 21:31:04</t>
  </si>
  <si>
    <t>湖口#1红浮</t>
  </si>
  <si>
    <t>2026-06-30 11:00:40</t>
  </si>
  <si>
    <t>永和洲危锚#2专用浮</t>
  </si>
  <si>
    <t>2026-06-30 19:31:24</t>
  </si>
  <si>
    <t>永和洲危锚#4专用浮</t>
  </si>
  <si>
    <t>2026-05-29 21:31:03</t>
  </si>
  <si>
    <t>永和洲锚#1专用浮</t>
  </si>
  <si>
    <t>永和洲锚#3专用浮</t>
  </si>
  <si>
    <t>湖口#2白浮</t>
  </si>
  <si>
    <t>油库专用浮</t>
  </si>
  <si>
    <t>永和洲锚#2专用浮</t>
  </si>
  <si>
    <t>2026-07-04 01:22:27</t>
  </si>
  <si>
    <t>永和洲锚#4专用浮</t>
  </si>
  <si>
    <t>湖口#3白浮</t>
  </si>
  <si>
    <t>湖口#3红浮</t>
  </si>
  <si>
    <t>2026-07-04 01:30:44</t>
  </si>
  <si>
    <t>赛得利专用岸标</t>
  </si>
  <si>
    <t>2025-07-17 09:25:17</t>
  </si>
  <si>
    <t>九钢#1专用浮</t>
  </si>
  <si>
    <t>九钢专用岸标</t>
  </si>
  <si>
    <t>2025-07-17 09:42:25</t>
  </si>
  <si>
    <t>九钢#2专用浮</t>
  </si>
  <si>
    <t>江铜专用浮</t>
  </si>
  <si>
    <t>金沙港务码头专用岸标</t>
  </si>
  <si>
    <t>张南#1白浮</t>
  </si>
  <si>
    <t>张家洲南水道</t>
  </si>
  <si>
    <t>2026-06-24 08:21:24</t>
  </si>
  <si>
    <t>张南#1红浮</t>
  </si>
  <si>
    <t>2026-07-04 05:11:08</t>
  </si>
  <si>
    <t>张南#2红浮</t>
  </si>
  <si>
    <t>2026-06-01 20:41:26</t>
  </si>
  <si>
    <t>联港专用浮</t>
  </si>
  <si>
    <t>2026-06-25 10:33:19</t>
  </si>
  <si>
    <t>力星物流码头专用岸标</t>
  </si>
  <si>
    <t>张南#2黑浮</t>
  </si>
  <si>
    <t xml:space="preserve">柱形   </t>
  </si>
  <si>
    <t>联达侧面岸标</t>
  </si>
  <si>
    <t>2025-07-17 09:52:17</t>
  </si>
  <si>
    <t>竹鸡山侧面岸标</t>
  </si>
  <si>
    <t>2025-07-17 10:00:05</t>
  </si>
  <si>
    <t>竹鸡山危险水域浮</t>
  </si>
  <si>
    <t>2026-05-29 21:31:06</t>
  </si>
  <si>
    <t>张南#3白浮</t>
  </si>
  <si>
    <t>2026-06-05 00:01:16</t>
  </si>
  <si>
    <t>张南#3红浮</t>
  </si>
  <si>
    <t>江电北上管线标</t>
  </si>
  <si>
    <t>架空杆形</t>
  </si>
  <si>
    <t>2025-07-17 09:42:32</t>
  </si>
  <si>
    <t>江电北下管线标</t>
  </si>
  <si>
    <t>2025-07-17 09:42:33</t>
  </si>
  <si>
    <t>江电南上管线标</t>
  </si>
  <si>
    <t>江电南下管线标</t>
  </si>
  <si>
    <t>张南#4左右通航浮</t>
  </si>
  <si>
    <t>白色</t>
  </si>
  <si>
    <t>三闪光</t>
  </si>
  <si>
    <t>张南#4白浮</t>
  </si>
  <si>
    <t>2026-06-04 17:56:09</t>
  </si>
  <si>
    <t>张南丁坝#1提示浮标</t>
  </si>
  <si>
    <t>张南#5白浮</t>
  </si>
  <si>
    <t>张南#5红浮</t>
  </si>
  <si>
    <t>张南丁坝禁止抛锚浮</t>
  </si>
  <si>
    <t>鄱阳湖口示位标</t>
  </si>
  <si>
    <t>-</t>
  </si>
  <si>
    <t>2026-05-03 14:41:26</t>
  </si>
  <si>
    <t>张南#6白浮</t>
  </si>
  <si>
    <t>张南#6红浮</t>
  </si>
  <si>
    <t>张南丁坝#2提示浮标</t>
  </si>
  <si>
    <t>2026-06-24 09:04:25</t>
  </si>
  <si>
    <t>官厂侧面岸标</t>
  </si>
  <si>
    <t>2026-07-04 01:22:29</t>
  </si>
  <si>
    <t>张南#7白浮</t>
  </si>
  <si>
    <t>2026-06-24 09:51:39</t>
  </si>
  <si>
    <t>张南#7红浮</t>
  </si>
  <si>
    <t>2026-05-29 21:31:05</t>
  </si>
  <si>
    <t>张南#7-1白浮</t>
  </si>
  <si>
    <t>2026-06-09 13:13:43</t>
  </si>
  <si>
    <t>张南#7-2白浮</t>
  </si>
  <si>
    <t>张南#8红浮</t>
  </si>
  <si>
    <t>官洲整治#1危险水域浮</t>
  </si>
  <si>
    <t>张南#9红浮</t>
  </si>
  <si>
    <t>官洲下禁止抛锚浮</t>
  </si>
  <si>
    <t xml:space="preserve">灯船   </t>
  </si>
  <si>
    <t>官洲整治#2危险水域浮</t>
  </si>
  <si>
    <t>官洲整治#3危险水域浮</t>
  </si>
  <si>
    <t>官洲上禁止抛锚浮</t>
  </si>
  <si>
    <t>张南#10红浮</t>
  </si>
  <si>
    <t>张南#8黑浮</t>
  </si>
  <si>
    <t>张南#11红浮</t>
  </si>
  <si>
    <t>2026-05-29 21:41:25</t>
  </si>
  <si>
    <t>张南#9白浮</t>
  </si>
  <si>
    <t>新油锚#1专用浮</t>
  </si>
  <si>
    <t>新油锚#2专用浮</t>
  </si>
  <si>
    <t>2026-05-29 21:41:26</t>
  </si>
  <si>
    <t>新油锚#3专用浮</t>
  </si>
  <si>
    <t>新油锚#4专用浮</t>
  </si>
  <si>
    <t>新油锚#5专用浮</t>
  </si>
  <si>
    <t>越盛专用浮</t>
  </si>
  <si>
    <t>仲元#2专用浮</t>
  </si>
  <si>
    <t>张南#10白浮</t>
  </si>
  <si>
    <t>江煤专用浮</t>
  </si>
  <si>
    <t>江煤侧面岸标</t>
  </si>
  <si>
    <t>2026-06-10 17:13:59</t>
  </si>
  <si>
    <t>张家洲头右提示岸标</t>
  </si>
  <si>
    <t>杆型</t>
  </si>
  <si>
    <t>蓝色</t>
  </si>
  <si>
    <t>无灯</t>
  </si>
  <si>
    <t>2025-07-17 10:16:39</t>
  </si>
  <si>
    <t>揽江矶下红浮</t>
  </si>
  <si>
    <t>张家洲头整治危险水域浮</t>
  </si>
  <si>
    <t>揽江矶危险水域浮</t>
  </si>
  <si>
    <t>揽江矶上红浮</t>
  </si>
  <si>
    <t>九桥施#1专用浮</t>
  </si>
  <si>
    <t>九江大桥水道</t>
  </si>
  <si>
    <t>2026-06-25 12:07:37</t>
  </si>
  <si>
    <t>九桥施#2专用浮</t>
  </si>
  <si>
    <t>九炼减速红浮</t>
  </si>
  <si>
    <t>2026-05-30 09:02:39</t>
  </si>
  <si>
    <t>九石化#1专用浮</t>
  </si>
  <si>
    <t>九石化#2专用浮</t>
  </si>
  <si>
    <t>中石化专用浮</t>
  </si>
  <si>
    <t>九江礁白浮</t>
  </si>
  <si>
    <t>2026-05-30 09:03:24</t>
  </si>
  <si>
    <t>九江炼油厂专用浮</t>
  </si>
  <si>
    <t>2026-05-30 09:02:38</t>
  </si>
  <si>
    <t>九江电厂#1专用浮</t>
  </si>
  <si>
    <t>2026-05-29 10:25:12</t>
  </si>
  <si>
    <t>九江礁上白浮</t>
  </si>
  <si>
    <t>2026-05-30 09:03:23</t>
  </si>
  <si>
    <t>九江大桥下#1左右通航浮</t>
  </si>
  <si>
    <t>2025-11-27 09:30:39</t>
  </si>
  <si>
    <t>九江港#1白浮</t>
  </si>
  <si>
    <t>2026-05-30 08:54:39</t>
  </si>
  <si>
    <t>九江电厂#2专用浮</t>
  </si>
  <si>
    <t>九电侧面岸标</t>
  </si>
  <si>
    <t>2025-07-17 10:24:29</t>
  </si>
  <si>
    <t>小池码头专用岸标</t>
  </si>
  <si>
    <t>2025-07-17 09:25:42</t>
  </si>
  <si>
    <t>九江大桥上#1左右通航浮</t>
  </si>
  <si>
    <t>2026-06-30 09:41:56</t>
  </si>
  <si>
    <t>九江大桥上#1红浮</t>
  </si>
  <si>
    <t>2026-07-04 01:22:28</t>
  </si>
  <si>
    <t>九江大桥下#2左右通航浮</t>
  </si>
  <si>
    <t>2025-07-17 10:49:18</t>
  </si>
  <si>
    <t>九江大桥下白浮</t>
  </si>
  <si>
    <t>2025-07-17 09:42:43</t>
  </si>
  <si>
    <t>九江大桥上#2左右通航浮</t>
  </si>
  <si>
    <t>2026-05-05 19:51:18</t>
  </si>
  <si>
    <t>九江大桥上#2红浮</t>
  </si>
  <si>
    <t>九江大桥上#3左右通航浮</t>
  </si>
  <si>
    <t>2025-10-29 10:45:17</t>
  </si>
  <si>
    <t>九江港#1红浮</t>
  </si>
  <si>
    <t>九江大桥上#3红浮</t>
  </si>
  <si>
    <t>2026-02-25 09:07:40</t>
  </si>
  <si>
    <t>九江港#3红浮</t>
  </si>
  <si>
    <t>九江水道</t>
  </si>
  <si>
    <t>两湖补水施专用浮</t>
  </si>
  <si>
    <t>2026-06-25 12:08:02</t>
  </si>
  <si>
    <t>九江水厂#1专用浮</t>
  </si>
  <si>
    <t>九江水厂#2专用浮</t>
  </si>
  <si>
    <t>九江港#2红浮</t>
  </si>
  <si>
    <t>2026-07-04 03:11:18</t>
  </si>
  <si>
    <t>九江港#2-1白浮</t>
  </si>
  <si>
    <t>2026-06-17 16:15:37</t>
  </si>
  <si>
    <t>龙开河水厂专用浮</t>
  </si>
  <si>
    <t>九江港#2-2白浮</t>
  </si>
  <si>
    <t>九江港#3白浮</t>
  </si>
  <si>
    <t>下游参考图31</t>
  </si>
  <si>
    <t>2026-07-01 20:50:43</t>
  </si>
  <si>
    <t>姚港锚#1专用浮</t>
  </si>
  <si>
    <t xml:space="preserve">柱形 </t>
  </si>
  <si>
    <t>姚港锚#3专用浮</t>
  </si>
  <si>
    <t>九江港#2白浮</t>
  </si>
  <si>
    <t>2026-06-15 15:48:09</t>
  </si>
  <si>
    <t>九江港#4白浮</t>
  </si>
  <si>
    <t>姚港锚#2专用浮</t>
  </si>
  <si>
    <t>姚港锚#4专用浮</t>
  </si>
  <si>
    <t>九江公路桥危险水域浮</t>
  </si>
  <si>
    <t>2026-05-30 09:02:54</t>
  </si>
  <si>
    <t>九江公路桥#1红浮</t>
  </si>
  <si>
    <t>2026-05-29 21:41:27</t>
  </si>
  <si>
    <t>九江公路桥#1黑浮</t>
  </si>
  <si>
    <t>上港九江专用浮</t>
  </si>
  <si>
    <t>九江公路桥#2红浮</t>
  </si>
  <si>
    <t>九江公路桥#2黑浮</t>
  </si>
  <si>
    <t>九江公路桥#3红浮</t>
  </si>
  <si>
    <t>九江公路桥#3黑浮</t>
  </si>
  <si>
    <t>九集专用浮</t>
  </si>
  <si>
    <t>安信专用岸标</t>
  </si>
  <si>
    <t>2025-07-17 10:32:29</t>
  </si>
  <si>
    <t>官湖港红浮</t>
  </si>
  <si>
    <t>2026-06-07 11:41:27</t>
  </si>
  <si>
    <t>执法码头#1专用浮</t>
  </si>
  <si>
    <t>2026-06-25 10:34:02</t>
  </si>
  <si>
    <t>城门山铜矿专用浮</t>
  </si>
  <si>
    <t>安九桥#1红浮</t>
  </si>
  <si>
    <t>2026-05-30 09:02:47</t>
  </si>
  <si>
    <t>安九桥#1黑浮</t>
  </si>
  <si>
    <t>安九桥下右界限标</t>
  </si>
  <si>
    <t>2025-12-24 11:31:26</t>
  </si>
  <si>
    <t>安九桥下左界限标</t>
  </si>
  <si>
    <t>2025-12-24 11:31:27</t>
  </si>
  <si>
    <t>执法码头#2专用浮</t>
  </si>
  <si>
    <t>下游参考图32</t>
  </si>
  <si>
    <t>安九桥#2红浮</t>
  </si>
  <si>
    <t>2026-05-30 08:55:53</t>
  </si>
  <si>
    <t>安九桥#2黑浮</t>
  </si>
  <si>
    <t>2026-05-29 11:07:34</t>
  </si>
  <si>
    <t>安九桥上左界限标</t>
  </si>
  <si>
    <t>九江#1白浮</t>
  </si>
  <si>
    <t>九江#1红浮</t>
  </si>
  <si>
    <t>安九桥#3白浮</t>
  </si>
  <si>
    <t>2026-07-04 04:30:48</t>
  </si>
  <si>
    <t>安九桥#3红浮</t>
  </si>
  <si>
    <t>安九桥上右界限标</t>
  </si>
  <si>
    <t>九江#2白浮</t>
  </si>
  <si>
    <t>九江#2红浮</t>
  </si>
  <si>
    <t>2026-06-07 11:54:20</t>
  </si>
  <si>
    <t>新九整治#1专用浮</t>
  </si>
  <si>
    <t>鳊鱼滩整治#1提示浮标</t>
  </si>
  <si>
    <t>新九整治#2专用浮</t>
  </si>
  <si>
    <t>新九整治#3专用浮</t>
  </si>
  <si>
    <t>九江南#3白浮</t>
  </si>
  <si>
    <t>2026-06-11 10:51:21</t>
  </si>
  <si>
    <t>九江南#3红浮</t>
  </si>
  <si>
    <t>2026-07-05 17:01:02</t>
  </si>
  <si>
    <t>鳊鱼滩整治#2提示浮标</t>
  </si>
  <si>
    <t>2026-07-06 23:01:16</t>
  </si>
  <si>
    <t>九江南#4白浮</t>
  </si>
  <si>
    <t>2026-05-30 09:02:40</t>
  </si>
  <si>
    <t>九江南#4红浮</t>
  </si>
  <si>
    <t>九江南#5白浮</t>
  </si>
  <si>
    <t>九江南#5红浮</t>
  </si>
  <si>
    <t>城西砂石#1专用浮</t>
  </si>
  <si>
    <t>2026-06-25 11:08:59</t>
  </si>
  <si>
    <t>城西砂石#2专用浮</t>
  </si>
  <si>
    <t>城西砂石专用浮</t>
  </si>
  <si>
    <t>新洲#1白浮</t>
  </si>
  <si>
    <t>新洲水道</t>
  </si>
  <si>
    <t>2026-05-30 09:11:19</t>
  </si>
  <si>
    <t>九江南#6红浮</t>
  </si>
  <si>
    <t>2026-06-11 11:21:57</t>
  </si>
  <si>
    <t>赤湖#1专用浮</t>
  </si>
  <si>
    <t>2026-05-29 11:07:50</t>
  </si>
  <si>
    <t>赤湖#2专用浮</t>
  </si>
  <si>
    <t>2026-05-29 11:07:51</t>
  </si>
  <si>
    <t>新九整治#12专用浮</t>
  </si>
  <si>
    <t>新九整治#6专用浮</t>
  </si>
  <si>
    <t xml:space="preserve">灯船 </t>
  </si>
  <si>
    <t>新洲#1红浮</t>
  </si>
  <si>
    <t>2026-06-11 12:11:24</t>
  </si>
  <si>
    <t>赤湖#3专用浮</t>
  </si>
  <si>
    <t>2026-05-29 11:07:56</t>
  </si>
  <si>
    <t>九瑞取水下管线标</t>
  </si>
  <si>
    <t>水底杆形</t>
  </si>
  <si>
    <t>2025-07-17 10:08:45</t>
  </si>
  <si>
    <t>徐家湾整治下提示岸标</t>
  </si>
  <si>
    <t>2025-07-17 10:08:24</t>
  </si>
  <si>
    <t>新九整治#7专用浮</t>
  </si>
  <si>
    <t>新洲#2白浮</t>
  </si>
  <si>
    <t>水厂#1专用浮</t>
  </si>
  <si>
    <t>水厂#2专用浮</t>
  </si>
  <si>
    <t>九瑞取水上管线标</t>
  </si>
  <si>
    <t>下游参考图33</t>
  </si>
  <si>
    <t>新洲#2红浮</t>
  </si>
  <si>
    <t>2026-05-30 09:11:18</t>
  </si>
  <si>
    <t>新九整治#8专用浮</t>
  </si>
  <si>
    <t>新洲#3白浮</t>
  </si>
  <si>
    <t>2026-07-04 05:52:33</t>
  </si>
  <si>
    <t>新洲#3红浮</t>
  </si>
  <si>
    <t>新九整治#10禁止抛锚浮</t>
  </si>
  <si>
    <t>新九整治#9专用浮</t>
  </si>
  <si>
    <t>新九整治#11禁止抛锚浮</t>
  </si>
  <si>
    <t>新洲#4白浮</t>
  </si>
  <si>
    <t>新洲#4红浮</t>
  </si>
  <si>
    <t>徐家湾整治上提示岸标</t>
  </si>
  <si>
    <t>2025-10-23 09:23:52</t>
  </si>
  <si>
    <t>新洲#5白浮</t>
  </si>
  <si>
    <t>2026-07-05 09:21:42</t>
  </si>
  <si>
    <t>新洲#5红浮</t>
  </si>
  <si>
    <t>新洲#6白浮</t>
  </si>
  <si>
    <t>2026-05-30 09:11:17</t>
  </si>
  <si>
    <t>新洲#6红浮</t>
  </si>
  <si>
    <t>新洲#7白浮</t>
  </si>
  <si>
    <t>新洲#7红浮</t>
  </si>
  <si>
    <t>2026-06-04 22:40:44</t>
  </si>
  <si>
    <t>新洲#8白浮</t>
  </si>
  <si>
    <t>新洲#8红浮</t>
  </si>
  <si>
    <t>武穴整治#1专用浮</t>
  </si>
  <si>
    <t>武穴水道</t>
  </si>
  <si>
    <t>2026-05-30 09:23:14</t>
  </si>
  <si>
    <t>武穴#1白浮</t>
  </si>
  <si>
    <t>下游参考图34</t>
  </si>
  <si>
    <t>武穴#1红浮</t>
  </si>
  <si>
    <t>2026-06-01 00:55:59</t>
  </si>
  <si>
    <t>武穴整治#1危险水域浮</t>
  </si>
  <si>
    <t>2026-05-30 11:30:58</t>
  </si>
  <si>
    <t>武穴整治禁止抛锚浮</t>
  </si>
  <si>
    <t>华中木业专用岸标</t>
  </si>
  <si>
    <t>吉恩重工专用岸标</t>
  </si>
  <si>
    <t>武穴#2白浮</t>
  </si>
  <si>
    <t>武穴#2红浮</t>
  </si>
  <si>
    <t>2026-05-30 09:23:15</t>
  </si>
  <si>
    <t>武穴整治#2危险水域浮</t>
  </si>
  <si>
    <t>武穴#3白浮</t>
  </si>
  <si>
    <t>武穴#3红浮</t>
  </si>
  <si>
    <t>武穴整治#2专用浮</t>
  </si>
  <si>
    <t>理文#1专用浮</t>
  </si>
  <si>
    <t>武穴#4白浮</t>
  </si>
  <si>
    <t>武穴#4红浮</t>
  </si>
  <si>
    <t>武穴锚#1专用浮</t>
  </si>
  <si>
    <t>武穴锚#3专用浮</t>
  </si>
  <si>
    <t>理文#2专用浮</t>
  </si>
  <si>
    <t>新洋丰专用岸标</t>
  </si>
  <si>
    <t>2025-07-17 09:33:17</t>
  </si>
  <si>
    <t>武穴#5红浮</t>
  </si>
  <si>
    <t>武穴锚#2专用浮</t>
  </si>
  <si>
    <t>武穴锚#4专用浮</t>
  </si>
  <si>
    <t>瑞昌工业城专用岸标</t>
  </si>
  <si>
    <t>源发施#1专用浮</t>
  </si>
  <si>
    <t>2026-05-29 11:07:45</t>
  </si>
  <si>
    <t>源发施#2专用浮</t>
  </si>
  <si>
    <t>狗头矶侧面岸标</t>
  </si>
  <si>
    <t>2025-07-17 09:42:47</t>
  </si>
  <si>
    <t>亚东#1专用浮</t>
  </si>
  <si>
    <t>2026-05-30 09:23:49</t>
  </si>
  <si>
    <t>亚东#2专用浮</t>
  </si>
  <si>
    <t>2026-05-29 11:07:35</t>
  </si>
  <si>
    <t>亚东沿岸标</t>
  </si>
  <si>
    <t>2026-01-26 15:25:44</t>
  </si>
  <si>
    <t>瑞昌港侧面岸标</t>
  </si>
  <si>
    <t>振航专用岸标</t>
  </si>
  <si>
    <t>2025-07-17 09:42:17</t>
  </si>
  <si>
    <t>仙姑山侧面岸标</t>
  </si>
  <si>
    <t>水务专用浮</t>
  </si>
  <si>
    <t>江州施#2专用浮</t>
  </si>
  <si>
    <t>2026-06-25 12:07:40</t>
  </si>
  <si>
    <t>江洲施#1专用浮</t>
  </si>
  <si>
    <t>武穴桥#1白浮</t>
  </si>
  <si>
    <t>鲤鱼山水道</t>
  </si>
  <si>
    <t>下游参考图35</t>
  </si>
  <si>
    <t>长江武汉航道局</t>
  </si>
  <si>
    <t>尖山侧面岸标</t>
  </si>
  <si>
    <t>武穴桥右侧面岸标</t>
  </si>
  <si>
    <t>武穴桥#2白浮</t>
  </si>
  <si>
    <t>电建施#1专用浮</t>
  </si>
  <si>
    <t>武穴桥#3白浮</t>
  </si>
  <si>
    <t>鲤鱼山#1红浮</t>
  </si>
  <si>
    <t>电建施#2专用浮</t>
  </si>
  <si>
    <t>鲤鱼山整治下提示浮标</t>
  </si>
  <si>
    <t>方牌</t>
  </si>
  <si>
    <t>鲤鱼山#2红危浮</t>
  </si>
  <si>
    <t>鲤鱼山#1白浮</t>
  </si>
  <si>
    <t>鲤鱼山整治#1危险水域浮</t>
  </si>
  <si>
    <t>鲤鱼山#3红危浮</t>
  </si>
  <si>
    <t>鲤鱼山整治#2危险水域浮</t>
  </si>
  <si>
    <t>鲤鱼山#2白浮</t>
  </si>
  <si>
    <t>鲤鱼山#4红危浮</t>
  </si>
  <si>
    <t>鲤鱼山#5红危浮</t>
  </si>
  <si>
    <t>鲤鱼山整治#3危险水域浮</t>
  </si>
  <si>
    <t>鲤鱼山整治#4危险水域浮</t>
  </si>
  <si>
    <t>鲤鱼山整治上提示浮标</t>
  </si>
  <si>
    <t>鲤鱼山#3白浮</t>
  </si>
  <si>
    <t>富池红浮</t>
  </si>
  <si>
    <t>华新水泥施专用浮</t>
  </si>
  <si>
    <t>大矶头白浮</t>
  </si>
  <si>
    <t>田镇下白浮</t>
  </si>
  <si>
    <t>祥云码头专用岸标</t>
  </si>
  <si>
    <t>恒鹏施#1专用浮</t>
  </si>
  <si>
    <t>半壁山侧面岸标</t>
  </si>
  <si>
    <t>亚东施白浮</t>
  </si>
  <si>
    <t>搁排矶水道</t>
  </si>
  <si>
    <t>富江码头专用浮</t>
  </si>
  <si>
    <t>亚东施#1危险水域浮</t>
  </si>
  <si>
    <t>亚东施#2专用浮</t>
  </si>
  <si>
    <t>娲石码头#1专用浮</t>
  </si>
  <si>
    <t>田镇过河岸标</t>
  </si>
  <si>
    <t>过河标</t>
  </si>
  <si>
    <t>莫尔斯“M”</t>
  </si>
  <si>
    <t>娲石码头#2专用浮</t>
  </si>
  <si>
    <t>沙村#1红浮</t>
  </si>
  <si>
    <t>沙村停#1专用浮</t>
  </si>
  <si>
    <t>沙村停#2专用浮</t>
  </si>
  <si>
    <t>沙村#2红浮</t>
  </si>
  <si>
    <t>牛关矶侧面岸标</t>
  </si>
  <si>
    <t>黄冈亚东侧面岸标</t>
  </si>
  <si>
    <t>掀棚咀过河岸标</t>
  </si>
  <si>
    <t>莫尔斯“D”</t>
  </si>
  <si>
    <t>富池码头侧面岸标</t>
  </si>
  <si>
    <t>马口码头下侧面岸标</t>
  </si>
  <si>
    <t>富强码头侧面岸标</t>
  </si>
  <si>
    <t>洞庭礁红浮</t>
  </si>
  <si>
    <t>马口港侧面岸标</t>
  </si>
  <si>
    <t>华新骨料侧面岸标</t>
  </si>
  <si>
    <t>下游参考图36</t>
  </si>
  <si>
    <t>华新骨料#1专用浮</t>
  </si>
  <si>
    <t>华新骨料#2专用浮</t>
  </si>
  <si>
    <t>铁水联施#1专用浮</t>
  </si>
  <si>
    <t>铁水联施危险水域浮</t>
  </si>
  <si>
    <t>马口白浮</t>
  </si>
  <si>
    <t>余家湾红浮</t>
  </si>
  <si>
    <t>搁排矶#1红浮</t>
  </si>
  <si>
    <t>搁排矶白浮</t>
  </si>
  <si>
    <t>搁排矶#2红浮</t>
  </si>
  <si>
    <t>川气东送左管线标</t>
  </si>
  <si>
    <t>川气东送右管线标</t>
  </si>
  <si>
    <t>龙全码头白浮</t>
  </si>
  <si>
    <t>猴儿矶危险水域浮</t>
  </si>
  <si>
    <t>猴儿矶红浮</t>
  </si>
  <si>
    <t>新塘白浮</t>
  </si>
  <si>
    <t>火山码头专用浮</t>
  </si>
  <si>
    <t>通济白浮</t>
  </si>
  <si>
    <t>黄颡口红浮</t>
  </si>
  <si>
    <t>蕲春水道</t>
  </si>
  <si>
    <t>蕲春#1红浮</t>
  </si>
  <si>
    <t>钓鱼台侧面岸标</t>
  </si>
  <si>
    <t>蕲春#2红浮</t>
  </si>
  <si>
    <t>凤凰山侧面岸标</t>
  </si>
  <si>
    <t>李家洲整治下提示岸标</t>
  </si>
  <si>
    <t>李家洲整治#1专用浮</t>
  </si>
  <si>
    <t>挂河口下侧面岸标</t>
  </si>
  <si>
    <t>蕲春#3红浮</t>
  </si>
  <si>
    <t>李家洲整治#2专用浮</t>
  </si>
  <si>
    <t>李家下洲危锚#1专用浮</t>
  </si>
  <si>
    <t>李家下洲危锚#2专用浮</t>
  </si>
  <si>
    <t>蕲春湾红浮</t>
  </si>
  <si>
    <t>挂河口沿岸标</t>
  </si>
  <si>
    <t>李家下洲危锚#3专用浮</t>
  </si>
  <si>
    <t>李家下洲危锚#4专用浮</t>
  </si>
  <si>
    <t>李家下洲锚#2专用浮</t>
  </si>
  <si>
    <t>李家下洲锚#1专用浮</t>
  </si>
  <si>
    <t>十里铺沿岸标</t>
  </si>
  <si>
    <t>下游参考图37</t>
  </si>
  <si>
    <t>李家洲整治上提示岸标</t>
  </si>
  <si>
    <t>联检锚#1专用浮</t>
  </si>
  <si>
    <t>联检锚#2专用浮</t>
  </si>
  <si>
    <t>李家洲#1红浮</t>
  </si>
  <si>
    <t>联检锚#3专用浮</t>
  </si>
  <si>
    <t>联检锚#4专用浮</t>
  </si>
  <si>
    <t>黄石取危险水域浮</t>
  </si>
  <si>
    <t>新港有色码头#1专用浮</t>
  </si>
  <si>
    <t>李家洲#2红浮</t>
  </si>
  <si>
    <t>新港有色码头#2专用浮</t>
  </si>
  <si>
    <t>三期散货泊#2专用浮</t>
  </si>
  <si>
    <t>大山下沿岸标</t>
  </si>
  <si>
    <t>华新水泥阳新专用浮</t>
  </si>
  <si>
    <t>三期通用泊#2专用浮</t>
  </si>
  <si>
    <t>李家洲#3红浮</t>
  </si>
  <si>
    <t>棋盘洲港#1专用浮</t>
  </si>
  <si>
    <t>管窑码头#1白浮</t>
  </si>
  <si>
    <t>管窑码头#2白浮</t>
  </si>
  <si>
    <t>棋盘洲港#2专用浮</t>
  </si>
  <si>
    <t>李家洲#4红浮</t>
  </si>
  <si>
    <t>棋盘洲港#3专用浮</t>
  </si>
  <si>
    <t>合矶沿岸标</t>
  </si>
  <si>
    <t>一期10号泊位#1专用浮</t>
  </si>
  <si>
    <t>韦沅口红浮</t>
  </si>
  <si>
    <t>牯牛沙水道</t>
  </si>
  <si>
    <t>牯取水施危险水域浮</t>
  </si>
  <si>
    <t>牯牛沙#1红浮</t>
  </si>
  <si>
    <t>小湾矶下沿岸标</t>
  </si>
  <si>
    <t>牯牛沙#2红浮</t>
  </si>
  <si>
    <t>小湾矶#1白浮</t>
  </si>
  <si>
    <t>牯牛沙#3红浮</t>
  </si>
  <si>
    <t>茅山施#1专用浮</t>
  </si>
  <si>
    <t>茅山施#2专用浮</t>
  </si>
  <si>
    <t>牯牛沙整治下提示浮标</t>
  </si>
  <si>
    <t>小湾矶#2白浮</t>
  </si>
  <si>
    <t>道士袱#1红危浮</t>
  </si>
  <si>
    <t>牯牛沙整治下禁止抛锚浮</t>
  </si>
  <si>
    <t>道士袱白浮</t>
  </si>
  <si>
    <t>道士袱#2红危浮</t>
  </si>
  <si>
    <t>下游参考图38</t>
  </si>
  <si>
    <t>丝茅径过河浮标</t>
  </si>
  <si>
    <t>道士袱#3红危浮</t>
  </si>
  <si>
    <t>牯牛沙整治上提示浮标</t>
  </si>
  <si>
    <t>牯牛沙整治上禁止抛锚浮</t>
  </si>
  <si>
    <t>团林岸#1白浮</t>
  </si>
  <si>
    <t>团林岸#2白浮</t>
  </si>
  <si>
    <t>西塞山电厂#1专用浮</t>
  </si>
  <si>
    <t>黄石水道</t>
  </si>
  <si>
    <t>西塞山电厂#2专用浮</t>
  </si>
  <si>
    <t>西塞山电厂#3专用浮</t>
  </si>
  <si>
    <t>西塞山电厂#4专用浮</t>
  </si>
  <si>
    <t>西塞山过河岸标</t>
  </si>
  <si>
    <t>周家湾侧面岸标</t>
  </si>
  <si>
    <t>新冶钢下侧面岸标</t>
  </si>
  <si>
    <t>黄石#1白浮</t>
  </si>
  <si>
    <t>黄石#2白浮</t>
  </si>
  <si>
    <t>新冶钢侧面岸标</t>
  </si>
  <si>
    <t>黄石#3白浮</t>
  </si>
  <si>
    <t>黄石礁红浮</t>
  </si>
  <si>
    <t>海观山侧面岸标</t>
  </si>
  <si>
    <t>黄石#4白浮</t>
  </si>
  <si>
    <t>黄石#5白浮</t>
  </si>
  <si>
    <t>凉亭山侧面岸标</t>
  </si>
  <si>
    <t>黄石桥上水#1白浮</t>
  </si>
  <si>
    <t>黄石桥#1左右通航浮</t>
  </si>
  <si>
    <t>黄石桥下水#1红浮</t>
  </si>
  <si>
    <t>黄石桥上水#2白浮</t>
  </si>
  <si>
    <t>黄石桥#2左右通航浮</t>
  </si>
  <si>
    <t>黄石桥下水#2红浮</t>
  </si>
  <si>
    <t>黄石桥#3左右通航浮</t>
  </si>
  <si>
    <t>黄石桥上水#3白浮</t>
  </si>
  <si>
    <t>黄石桥下水#3红浮</t>
  </si>
  <si>
    <t>黄石桥#4左右通航浮</t>
  </si>
  <si>
    <t>黄石桥下水#4红浮</t>
  </si>
  <si>
    <t>黄石桥上水#4白浮</t>
  </si>
  <si>
    <t>固昌危险水域浮</t>
  </si>
  <si>
    <t>黄石桥进口红浮</t>
  </si>
  <si>
    <t>武昌套红浮</t>
  </si>
  <si>
    <t>戴家洲水道</t>
  </si>
  <si>
    <t>回风矶上白浮</t>
  </si>
  <si>
    <t>下游参考图39</t>
  </si>
  <si>
    <t>戴直#1红浮</t>
  </si>
  <si>
    <t>戴下左右通航浮</t>
  </si>
  <si>
    <t>戴家洲水道圆港</t>
  </si>
  <si>
    <t>戴圆#1红浮</t>
  </si>
  <si>
    <t>戴圆#1侧面岸标</t>
  </si>
  <si>
    <t>戴家洲下示位标</t>
  </si>
  <si>
    <t>莫尔斯“H”</t>
  </si>
  <si>
    <t>戴直#1白危浮</t>
  </si>
  <si>
    <t>绿、黄</t>
  </si>
  <si>
    <t>戴家洲护岸整治下提示岸标</t>
  </si>
  <si>
    <t>戴直#2红危浮</t>
  </si>
  <si>
    <t>戴圆#2红浮</t>
  </si>
  <si>
    <t>戴直#3红危浮</t>
  </si>
  <si>
    <t>戴直#2侧面岸标</t>
  </si>
  <si>
    <t>戴圆#2侧面岸标</t>
  </si>
  <si>
    <t>戴圆#3侧面岸标</t>
  </si>
  <si>
    <t>戴直#4红危浮</t>
  </si>
  <si>
    <t>戴圆#3红浮</t>
  </si>
  <si>
    <t>戴直#3侧面岸标</t>
  </si>
  <si>
    <t>戴家洲护岸整治中提示岸标</t>
  </si>
  <si>
    <t>戴圆#4侧面岸标</t>
  </si>
  <si>
    <t>戴圆#4红浮</t>
  </si>
  <si>
    <t>戴直#5红危浮</t>
  </si>
  <si>
    <t>戴直#4侧面岸标</t>
  </si>
  <si>
    <t>戴直#5侧面岸标</t>
  </si>
  <si>
    <t>戴圆#5红浮</t>
  </si>
  <si>
    <t>戴圆#5白浮</t>
  </si>
  <si>
    <t>戴直#6红危浮</t>
  </si>
  <si>
    <t>建材码头施#1专用浮</t>
  </si>
  <si>
    <t>戴圆#6白浮</t>
  </si>
  <si>
    <t>戴圆#6红浮</t>
  </si>
  <si>
    <t>戴家洲丁坝整治下提示岸标</t>
  </si>
  <si>
    <t>建材码头施#2专用浮</t>
  </si>
  <si>
    <t>戴直#6侧面岸标</t>
  </si>
  <si>
    <t>戴家洲护岸整治上提示岸标</t>
  </si>
  <si>
    <t>戴直#7白危浮</t>
  </si>
  <si>
    <t>戴直#7红危浮</t>
  </si>
  <si>
    <t>戴直乱石堆危险水域浮</t>
  </si>
  <si>
    <t>戴家洲丁坝整治上提示岸标</t>
  </si>
  <si>
    <t>戴直#8白危浮</t>
  </si>
  <si>
    <t>戴直#8红危浮</t>
  </si>
  <si>
    <t>戴直#9白浮</t>
  </si>
  <si>
    <t>下游参考图40</t>
  </si>
  <si>
    <t>戴家洲整治#1危险水域浮</t>
  </si>
  <si>
    <t>巴河水道</t>
  </si>
  <si>
    <t>戴直#9红浮</t>
  </si>
  <si>
    <t>戴直#10白危浮</t>
  </si>
  <si>
    <t>鄂机航油专用浮</t>
  </si>
  <si>
    <t>戴家洲整治#6危险水域浮</t>
  </si>
  <si>
    <t>戴直#10红浮</t>
  </si>
  <si>
    <t>戴家洲整治#3危险水域浮</t>
  </si>
  <si>
    <t>巴河口示位标</t>
  </si>
  <si>
    <t>莫尔斯“X”</t>
  </si>
  <si>
    <t>戴直进口白浮</t>
  </si>
  <si>
    <t>戴家洲整治#8危险水域浮</t>
  </si>
  <si>
    <t>戴家洲整治#4危险水域浮</t>
  </si>
  <si>
    <t>燕矶沿岸标</t>
  </si>
  <si>
    <t>燕矶#1白浮</t>
  </si>
  <si>
    <t>戴家洲整治#5危险水域浮</t>
  </si>
  <si>
    <t>戴家洲整治#10危险水域浮</t>
  </si>
  <si>
    <t>戴家洲鱼骨坝提示浮标</t>
  </si>
  <si>
    <t>燕矶桥右施专用浮</t>
  </si>
  <si>
    <t>燕矶桥左施专用浮</t>
  </si>
  <si>
    <t>燕矶桥左施危险水域浮</t>
  </si>
  <si>
    <t>晨鸣林纸码头#1专用浮</t>
  </si>
  <si>
    <t>池湖港整治下禁止抛锚浮</t>
  </si>
  <si>
    <t>池湖港#1白浮</t>
  </si>
  <si>
    <t>池湖港#1红危浮</t>
  </si>
  <si>
    <t>池湖港整治下提示岸标</t>
  </si>
  <si>
    <t>晨鸣林纸码头#2专用浮</t>
  </si>
  <si>
    <t>池湖港#2红危浮</t>
  </si>
  <si>
    <t>池湖港整治上禁止抛锚浮</t>
  </si>
  <si>
    <t>池湖港#2白浮</t>
  </si>
  <si>
    <t>池湖港整治上提示岸标</t>
  </si>
  <si>
    <t>池湖港#3白浮</t>
  </si>
  <si>
    <t>池湖港#3红浮</t>
  </si>
  <si>
    <t>鄂黄桥#1红浮</t>
  </si>
  <si>
    <t>鄂黄桥#1白浮</t>
  </si>
  <si>
    <t>鄂黄桥#1危险水域浮</t>
  </si>
  <si>
    <t>黄冈三水厂专用浮</t>
  </si>
  <si>
    <t>鄂黄桥#2白浮</t>
  </si>
  <si>
    <t>鄂黄桥#2红浮</t>
  </si>
  <si>
    <t>鄂黄桥#2危险水域浮</t>
  </si>
  <si>
    <t>鄂黄桥#3红浮</t>
  </si>
  <si>
    <t>鄂黄桥#3白浮</t>
  </si>
  <si>
    <t>鄂黄桥#4红浮</t>
  </si>
  <si>
    <t>城东水厂#1专用浮</t>
  </si>
  <si>
    <t>城东水厂#2专用浮</t>
  </si>
  <si>
    <t>观音阁红浮</t>
  </si>
  <si>
    <t>沙洲水道</t>
  </si>
  <si>
    <t>下游参考图41</t>
  </si>
  <si>
    <t>沙洲#1白浮</t>
  </si>
  <si>
    <t>沙洲锚#2专用浮</t>
  </si>
  <si>
    <t>樊口侧面岸标</t>
  </si>
  <si>
    <t>沙洲锚#1专用浮</t>
  </si>
  <si>
    <t>沙洲#2白浮</t>
  </si>
  <si>
    <t>沙洲锚#4专用浮</t>
  </si>
  <si>
    <t>沙洲锚#3专用浮</t>
  </si>
  <si>
    <t>沙洲#3白浮</t>
  </si>
  <si>
    <t>沙洲#1侧面岸标</t>
  </si>
  <si>
    <t>沙洲#4白危浮</t>
  </si>
  <si>
    <t>沙洲#5白危浮</t>
  </si>
  <si>
    <t>超凡物流#1红浮</t>
  </si>
  <si>
    <t>超凡物流#2红浮</t>
  </si>
  <si>
    <t>沙洲#6白危浮</t>
  </si>
  <si>
    <t>沙洲#2侧面岸标</t>
  </si>
  <si>
    <t>沙洲#7白浮</t>
  </si>
  <si>
    <t>沙洲整治提示岸标</t>
  </si>
  <si>
    <t>沙洲整治禁止抛锚岸标</t>
  </si>
  <si>
    <t>沙洲#8白浮</t>
  </si>
  <si>
    <t>黄冈二水厂专用浮</t>
  </si>
  <si>
    <t>沙洲#3侧面岸标</t>
  </si>
  <si>
    <t>沙洲#9白浮</t>
  </si>
  <si>
    <t>路家湾侧面岸标</t>
  </si>
  <si>
    <t>三江港红浮</t>
  </si>
  <si>
    <t>合创重工专用浮</t>
  </si>
  <si>
    <t>三江港侧面岸标</t>
  </si>
  <si>
    <t>三和管桩红浮</t>
  </si>
  <si>
    <t>黄冈桥#1白浮</t>
  </si>
  <si>
    <t>下游参考图42</t>
  </si>
  <si>
    <t>黄冈桥#1红浮</t>
  </si>
  <si>
    <t>黄冈桥#2白浮</t>
  </si>
  <si>
    <t>黄冈桥#2红浮</t>
  </si>
  <si>
    <t>黄冈桥#3白浮</t>
  </si>
  <si>
    <t>黄冈桥#3红浮</t>
  </si>
  <si>
    <t>黄冈桥进口红浮</t>
  </si>
  <si>
    <t>钟家湾施危险水域浮</t>
  </si>
  <si>
    <t>罗湖洲水道</t>
  </si>
  <si>
    <t>钟家湾施#1专用浮</t>
  </si>
  <si>
    <t>唐家渡白浮</t>
  </si>
  <si>
    <t>西河铺护岸整治下提示岸标</t>
  </si>
  <si>
    <t>碛矶港#1白浮</t>
  </si>
  <si>
    <t>碛矶港#1红浮</t>
  </si>
  <si>
    <t>碛矶港#2白浮</t>
  </si>
  <si>
    <t>西河铺护岸整治上提示岸标</t>
  </si>
  <si>
    <t>碛矶港#2红浮</t>
  </si>
  <si>
    <t>东槽洲下示位标</t>
  </si>
  <si>
    <t>碛矶港#3红浮</t>
  </si>
  <si>
    <t>东槽洲整治下提示岸标</t>
  </si>
  <si>
    <t>东槽洲白浮</t>
  </si>
  <si>
    <t>碛矶港#4红浮</t>
  </si>
  <si>
    <t>东槽洲整治上提示岸标</t>
  </si>
  <si>
    <t>碛矶港#3白浮</t>
  </si>
  <si>
    <t>人民洲整治下提示浮标</t>
  </si>
  <si>
    <t>碛矶港#5红危浮</t>
  </si>
  <si>
    <t>碛矶港#4白危浮</t>
  </si>
  <si>
    <t>碛矶港#6红危浮</t>
  </si>
  <si>
    <t>人民洲整治上提示浮标</t>
  </si>
  <si>
    <t>碛矶港#5白危浮</t>
  </si>
  <si>
    <t>碛矶港#7红浮</t>
  </si>
  <si>
    <t>碛矶港进口白浮</t>
  </si>
  <si>
    <t>下游参考图43</t>
  </si>
  <si>
    <t>碛矶港#8红浮</t>
  </si>
  <si>
    <t>刘家村整治提示岸标</t>
  </si>
  <si>
    <t>双柳桥施#1专用浮</t>
  </si>
  <si>
    <t>湖广水道</t>
  </si>
  <si>
    <t>泥矶红浮</t>
  </si>
  <si>
    <t>双柳桥施#2专用浮</t>
  </si>
  <si>
    <t>挖沟#1白浮</t>
  </si>
  <si>
    <t>葛华水厂#1红浮</t>
  </si>
  <si>
    <t>葛华水厂#2红浮</t>
  </si>
  <si>
    <t>挖沟#2白浮</t>
  </si>
  <si>
    <t>湖广#1红危浮</t>
  </si>
  <si>
    <t>湖广整治下提示岸标</t>
  </si>
  <si>
    <t>湖广#2红危浮</t>
  </si>
  <si>
    <t>宏达恒信施白浮</t>
  </si>
  <si>
    <t>中交二航预制件#1白浮</t>
  </si>
  <si>
    <t>湖广#3红危浮</t>
  </si>
  <si>
    <t>中交二航预制件#2白浮</t>
  </si>
  <si>
    <t>武船双柳#1专用浮</t>
  </si>
  <si>
    <t>武船双柳#2专用浮</t>
  </si>
  <si>
    <t>湖广#4红危浮</t>
  </si>
  <si>
    <t>武船双柳#3专用浮</t>
  </si>
  <si>
    <t>湖广整治危险水域浮</t>
  </si>
  <si>
    <t>叶家洲白浮</t>
  </si>
  <si>
    <t>湖广整治上提示岸标</t>
  </si>
  <si>
    <t>兰郑长成品油右下管线标</t>
  </si>
  <si>
    <t>牧鹅洲水道</t>
  </si>
  <si>
    <t>兰郑长成品油右上管线标</t>
  </si>
  <si>
    <t>牧鹅湖红浮</t>
  </si>
  <si>
    <t>兰郑长成品油左下管线标</t>
  </si>
  <si>
    <t>兰郑长成品油左上管线标</t>
  </si>
  <si>
    <t>天然气外环线右下管线标</t>
  </si>
  <si>
    <t>天然气外环线右上管线标</t>
  </si>
  <si>
    <t>天然气外环线左下管线浮</t>
  </si>
  <si>
    <t>天然气外环线左上管线浮</t>
  </si>
  <si>
    <t>阳逻二水厂施#1白浮</t>
  </si>
  <si>
    <t>下游参考图44</t>
  </si>
  <si>
    <t>阳逻二水厂施#2白浮</t>
  </si>
  <si>
    <t>猴子矶侧面岸标</t>
  </si>
  <si>
    <t>鄂州电厂#1红浮</t>
  </si>
  <si>
    <t>牧鹅洲下口白浮</t>
  </si>
  <si>
    <t>鄂州电厂#2红浮</t>
  </si>
  <si>
    <t>左岭缷煤码头红浮</t>
  </si>
  <si>
    <t>牧鹅洲下提示浮标</t>
  </si>
  <si>
    <t>美利石侧面岸标</t>
  </si>
  <si>
    <t>牧鹅洲#1白浮</t>
  </si>
  <si>
    <t>牧鹅洲整治#1危险水域浮</t>
  </si>
  <si>
    <t>牧鹅洲#2白浮</t>
  </si>
  <si>
    <t>白浒山沿岸标</t>
  </si>
  <si>
    <t>牧鹅洲整治#3危险水域浮</t>
  </si>
  <si>
    <t>牧鹅洲#3白浮</t>
  </si>
  <si>
    <t>民生码头红浮</t>
  </si>
  <si>
    <t>牧鹅洲上提示浮标</t>
  </si>
  <si>
    <t>花山新港#1红浮</t>
  </si>
  <si>
    <t>周阳港#1白浮</t>
  </si>
  <si>
    <t>花山新港#2红浮</t>
  </si>
  <si>
    <t>乙烯气码头#1专用浮</t>
  </si>
  <si>
    <t>阳逻水道</t>
  </si>
  <si>
    <t>乙烯气码头#3专用浮</t>
  </si>
  <si>
    <t>乙烯气码头红浮</t>
  </si>
  <si>
    <t>李家矶锚地#1专用浮</t>
  </si>
  <si>
    <t>李家矶锚地#3专用浮</t>
  </si>
  <si>
    <t>乙烯气码头#2专用浮</t>
  </si>
  <si>
    <t>乙烯重件码头#1红浮</t>
  </si>
  <si>
    <t>乙烯重件码头#2红浮</t>
  </si>
  <si>
    <t>周阳港#2白浮</t>
  </si>
  <si>
    <t>李家矶锚地#2专用浮</t>
  </si>
  <si>
    <t>李家矶锚地#4专用浮</t>
  </si>
  <si>
    <t>洗舱站专用浮</t>
  </si>
  <si>
    <t>恒阳化工#1红浮</t>
  </si>
  <si>
    <t>武汉石油码头#1专用浮</t>
  </si>
  <si>
    <t>恒阳化工#2红浮</t>
  </si>
  <si>
    <t>周阳港#3白浮</t>
  </si>
  <si>
    <t>武汉石油码头#2专用浮</t>
  </si>
  <si>
    <t>向家尾红浮</t>
  </si>
  <si>
    <t>龙口白浮</t>
  </si>
  <si>
    <t>阳逻桥#1红浮</t>
  </si>
  <si>
    <t>阳逻桥#1白浮</t>
  </si>
  <si>
    <t>阳逻桥#2红浮</t>
  </si>
  <si>
    <t>乙烯码头取水头#2专用浮</t>
  </si>
  <si>
    <t>乙烯码头取水头#1专用浮</t>
  </si>
  <si>
    <t>阳逻桥#2白浮</t>
  </si>
  <si>
    <t>阳逻桥#3红浮</t>
  </si>
  <si>
    <t>乙烯码头取水头下管线标</t>
  </si>
  <si>
    <t>乙烯码头取水头上管线标</t>
  </si>
  <si>
    <t>乙烯码头取水头#3专用浮</t>
  </si>
  <si>
    <t>阳逻桥#4红浮</t>
  </si>
  <si>
    <t>阳逻港三作业区白浮</t>
  </si>
  <si>
    <t>中游参考图1</t>
  </si>
  <si>
    <t>乙烯煤码头施#1专用浮</t>
  </si>
  <si>
    <t>乙烯煤码头施#5专用浮</t>
  </si>
  <si>
    <t>乙烯煤码头施#3专用浮</t>
  </si>
  <si>
    <t>乙烯煤码头施#2专用浮</t>
  </si>
  <si>
    <t>乙烯煤码头施#4专用浮</t>
  </si>
  <si>
    <t>乙烯煤码头施#6专用浮</t>
  </si>
  <si>
    <t>阳逻一期侧面岸标</t>
  </si>
  <si>
    <t>阳逻红浮</t>
  </si>
  <si>
    <t>阳逻三期侧面岸标</t>
  </si>
  <si>
    <t>亚东水泥白浮</t>
  </si>
  <si>
    <t>阳逻电厂#1专用浮</t>
  </si>
  <si>
    <t>阳逻电厂白浮</t>
  </si>
  <si>
    <t>王家屋#1红浮</t>
  </si>
  <si>
    <t>阳逻电厂#2专用浮</t>
  </si>
  <si>
    <t>中远海运码头白浮</t>
  </si>
  <si>
    <t>王家屋锚右#1专用浮</t>
  </si>
  <si>
    <t>王家屋锚左#1专用浮</t>
  </si>
  <si>
    <t>水口白浮</t>
  </si>
  <si>
    <t>王家屋#2红浮</t>
  </si>
  <si>
    <t>王家屋锚右#2专用浮</t>
  </si>
  <si>
    <t>王家屋锚左#2专用浮</t>
  </si>
  <si>
    <t>青山夹下口白浮</t>
  </si>
  <si>
    <t>王家屋#3红浮</t>
  </si>
  <si>
    <t>王家屋锚右#3专用浮</t>
  </si>
  <si>
    <t>王家屋锚左#3专用浮</t>
  </si>
  <si>
    <t>青山桥#1红浮</t>
  </si>
  <si>
    <t>青山夹水道</t>
  </si>
  <si>
    <t>青山桥#1白浮</t>
  </si>
  <si>
    <t>青山桥#2红浮</t>
  </si>
  <si>
    <t>青山桥#2白浮</t>
  </si>
  <si>
    <t>青山桥进口白浮</t>
  </si>
  <si>
    <t>武钢运河口白浮</t>
  </si>
  <si>
    <t>青山夹#1红浮</t>
  </si>
  <si>
    <t>中游参考图2</t>
  </si>
  <si>
    <t>中石油右下管线标</t>
  </si>
  <si>
    <t>青山夹#2红浮</t>
  </si>
  <si>
    <t>中石油左下管线标</t>
  </si>
  <si>
    <t>新武湖水厂白浮</t>
  </si>
  <si>
    <t>新武湖水厂下管线浮标</t>
  </si>
  <si>
    <t>武湖水厂#1危险水域浮</t>
  </si>
  <si>
    <t>武湖水厂#2危险水域浮</t>
  </si>
  <si>
    <t>武湖水厂#3危险水域浮</t>
  </si>
  <si>
    <t>新武湖水厂上管线浮标</t>
  </si>
  <si>
    <t>武钢泵房#1专用浮</t>
  </si>
  <si>
    <t>武钢泵房#2专用浮</t>
  </si>
  <si>
    <t>天兴洲桥#1白浮</t>
  </si>
  <si>
    <t>天兴洲桥#1红浮</t>
  </si>
  <si>
    <t>天兴洲桥#2白浮</t>
  </si>
  <si>
    <t>天兴洲桥#2红浮</t>
  </si>
  <si>
    <t>天兴洲整治下提示浮标</t>
  </si>
  <si>
    <t>天兴洲桥#3红浮</t>
  </si>
  <si>
    <t>天兴洲整治#1禁止抛锚浮</t>
  </si>
  <si>
    <t>天兴洲桥#3白浮</t>
  </si>
  <si>
    <t>天兴洲洲头整治#1专用浮</t>
  </si>
  <si>
    <t>中石油右上管线标</t>
  </si>
  <si>
    <t>天兴洲桥进口白浮</t>
  </si>
  <si>
    <t>天兴洲整治中提示岸标</t>
  </si>
  <si>
    <t>青山#1红浮</t>
  </si>
  <si>
    <t>中石油左上管线标</t>
  </si>
  <si>
    <t>青山夹上口白浮</t>
  </si>
  <si>
    <t>天兴洲洲头整治#3专用浮</t>
  </si>
  <si>
    <t>天兴洲整治#2禁止抛锚浮</t>
  </si>
  <si>
    <t>青山#2红浮</t>
  </si>
  <si>
    <t>天兴洲整治上提示浮标</t>
  </si>
  <si>
    <t>二七桥#1白浮</t>
  </si>
  <si>
    <t>汉口水道</t>
  </si>
  <si>
    <t>中游参考图3</t>
  </si>
  <si>
    <t>二七桥#1红浮</t>
  </si>
  <si>
    <t>二七桥#2白浮</t>
  </si>
  <si>
    <t>二七桥#2红浮</t>
  </si>
  <si>
    <t>余家头水厂#1专用浮</t>
  </si>
  <si>
    <t>余家头水厂#2专用浮</t>
  </si>
  <si>
    <t>二七桥#3白浮</t>
  </si>
  <si>
    <t>二七桥#3红浮</t>
  </si>
  <si>
    <t>二七桥进口红浮</t>
  </si>
  <si>
    <t>二七桥#4白浮</t>
  </si>
  <si>
    <t>取水施#1专用浮</t>
  </si>
  <si>
    <t>取水施#2专用浮</t>
  </si>
  <si>
    <t>武汉二桥#1白浮</t>
  </si>
  <si>
    <t>武汉二桥#1红浮</t>
  </si>
  <si>
    <t>武汉二桥#2白浮</t>
  </si>
  <si>
    <t>武汉二桥#2红浮</t>
  </si>
  <si>
    <t>武汉二桥#3白浮</t>
  </si>
  <si>
    <t>武汉二桥#3红浮</t>
  </si>
  <si>
    <t>粤汉施#1专用浮</t>
  </si>
  <si>
    <t>下游参考图46</t>
  </si>
  <si>
    <t>粤汉施#2专用浮</t>
  </si>
  <si>
    <t>汉口#1白浮</t>
  </si>
  <si>
    <t>汉口#1红浮</t>
  </si>
  <si>
    <t>汉口#2白浮</t>
  </si>
  <si>
    <t>汉口#2红浮</t>
  </si>
  <si>
    <t>汉口#3白浮</t>
  </si>
  <si>
    <t>汉口#3红浮</t>
  </si>
  <si>
    <r>
      <rPr>
        <sz val="26"/>
        <rFont val="黑体"/>
        <charset val="134"/>
      </rPr>
      <t xml:space="preserve">长江干线视觉航标汇总专辑（中游）
</t>
    </r>
    <r>
      <rPr>
        <sz val="14"/>
        <rFont val="仿宋"/>
        <charset val="134"/>
      </rPr>
      <t>（航标数据截止至2026年</t>
    </r>
    <r>
      <rPr>
        <sz val="14"/>
        <rFont val="黑体"/>
        <charset val="134"/>
      </rPr>
      <t>6</t>
    </r>
    <r>
      <rPr>
        <sz val="14"/>
        <rFont val="仿宋"/>
        <charset val="134"/>
      </rPr>
      <t>月25日）</t>
    </r>
  </si>
  <si>
    <t>标 名</t>
  </si>
  <si>
    <t>晴川白浮</t>
  </si>
  <si>
    <t>武桥水道</t>
  </si>
  <si>
    <t>中游参考图4</t>
  </si>
  <si>
    <t>武桥上水#1白浮</t>
  </si>
  <si>
    <t>武桥上水桥涵标</t>
  </si>
  <si>
    <t>桥涵标</t>
  </si>
  <si>
    <t>武桥下水桥涵标</t>
  </si>
  <si>
    <t>武桥下水#1白浮</t>
  </si>
  <si>
    <t>武桥下水#1红浮</t>
  </si>
  <si>
    <t>武桥下水#2白浮</t>
  </si>
  <si>
    <t>武桥下水#2红浮</t>
  </si>
  <si>
    <t>武桥上水#2白浮</t>
  </si>
  <si>
    <t>武桥下水#3红浮</t>
  </si>
  <si>
    <t>武桥左右通航浮</t>
  </si>
  <si>
    <t>武桥整治#1专用浮</t>
  </si>
  <si>
    <t>武桥整治下提示浮标</t>
  </si>
  <si>
    <t>鹦鹉洲桥#1白浮</t>
  </si>
  <si>
    <t>鹦鹉洲桥#1红危浮</t>
  </si>
  <si>
    <t>鹦鹉洲桥#2白浮</t>
  </si>
  <si>
    <t>鹦鹉洲桥#2红危浮</t>
  </si>
  <si>
    <t>武桥整治#2专用浮</t>
  </si>
  <si>
    <t>鹦鹉洲桥#3白浮</t>
  </si>
  <si>
    <t>鹦鹉洲桥#3红危浮</t>
  </si>
  <si>
    <t>鹦鹉洲桥进口红浮</t>
  </si>
  <si>
    <t>白沙洲#1白浮</t>
  </si>
  <si>
    <t>白沙洲水道</t>
  </si>
  <si>
    <t>白沙洲#1红危浮</t>
  </si>
  <si>
    <t>武桥整治#4专用浮</t>
  </si>
  <si>
    <t>白沙洲#2白浮</t>
  </si>
  <si>
    <t>武桥整治上提示浮标</t>
  </si>
  <si>
    <t>白沙洲#2红危浮</t>
  </si>
  <si>
    <t>白沙洲红浮</t>
  </si>
  <si>
    <t>白沙洲#3白浮</t>
  </si>
  <si>
    <t>白沙洲桥#1白浮</t>
  </si>
  <si>
    <t>中游参考图5</t>
  </si>
  <si>
    <t>白沙洲桥#1红浮</t>
  </si>
  <si>
    <t>白沙洲桥#2白浮</t>
  </si>
  <si>
    <t>白沙洲桥#2红浮</t>
  </si>
  <si>
    <t>白沙洲桥#3红浮</t>
  </si>
  <si>
    <t>白沙洲桥#3白浮</t>
  </si>
  <si>
    <t>中营寺红浮</t>
  </si>
  <si>
    <t>中营寺白浮</t>
  </si>
  <si>
    <t>沌口#1红浮</t>
  </si>
  <si>
    <t>沌口水道</t>
  </si>
  <si>
    <t>沌口#2红浮</t>
  </si>
  <si>
    <t>其春石白浮</t>
  </si>
  <si>
    <t>沌南洲白浮</t>
  </si>
  <si>
    <t>沌口桥#1白浮</t>
  </si>
  <si>
    <t>沌口桥#2红浮</t>
  </si>
  <si>
    <t>沌口桥#1红浮</t>
  </si>
  <si>
    <t>沌口桥#2白浮</t>
  </si>
  <si>
    <t>沌口桥#3白浮</t>
  </si>
  <si>
    <t>沌口桥#3红浮</t>
  </si>
  <si>
    <t>严家码头#1红浮</t>
  </si>
  <si>
    <t>中游参考图6</t>
  </si>
  <si>
    <t>钟家湾#1白浮</t>
  </si>
  <si>
    <t>钟家湾#2白浮</t>
  </si>
  <si>
    <t>严家码头#2红浮</t>
  </si>
  <si>
    <t>安吉#1专用浮</t>
  </si>
  <si>
    <t>钟家湾#3白浮</t>
  </si>
  <si>
    <t>安吉#2专用浮</t>
  </si>
  <si>
    <t>金口重件#1专用浮</t>
  </si>
  <si>
    <t>金口水道</t>
  </si>
  <si>
    <t>金口重件#2专用浮</t>
  </si>
  <si>
    <t>军山水厂#1专用浮</t>
  </si>
  <si>
    <t>军山桥#1红浮</t>
  </si>
  <si>
    <t>军山水厂#2专用浮</t>
  </si>
  <si>
    <t>军山桥#1白浮</t>
  </si>
  <si>
    <t>金口水厂#1专用浮</t>
  </si>
  <si>
    <t>金口水厂#2专用浮</t>
  </si>
  <si>
    <t>军山桥#2白浮</t>
  </si>
  <si>
    <t>军山桥#2红浮</t>
  </si>
  <si>
    <t>军山桥#3白浮</t>
  </si>
  <si>
    <t>军山桥#3红浮</t>
  </si>
  <si>
    <t>铁板洲#1白浮</t>
  </si>
  <si>
    <t>金口下沿岸标</t>
  </si>
  <si>
    <t>中游参考图7</t>
  </si>
  <si>
    <t>金口上沿岸标</t>
  </si>
  <si>
    <t>铁板洲#2白浮</t>
  </si>
  <si>
    <t>武桥重工专用岸标</t>
  </si>
  <si>
    <t>长利玻璃专用浮</t>
  </si>
  <si>
    <t>铁板洲#3白浮</t>
  </si>
  <si>
    <t>铁板洲#4白浮</t>
  </si>
  <si>
    <t>宇丰码头#1专用浮</t>
  </si>
  <si>
    <t>赤矶山沿岸标</t>
  </si>
  <si>
    <t>铁板洲#5白浮</t>
  </si>
  <si>
    <t>宇丰码头#2专用浮</t>
  </si>
  <si>
    <t>黄石头礁石红浮</t>
  </si>
  <si>
    <t>半岸洲白浮</t>
  </si>
  <si>
    <t>煤炭洲#1白浮</t>
  </si>
  <si>
    <t>煤炭洲水道</t>
  </si>
  <si>
    <t>金口列礁红浮</t>
  </si>
  <si>
    <t>金水施#1专用浮</t>
  </si>
  <si>
    <t>金水施#2专用浮</t>
  </si>
  <si>
    <t>煤炭洲#2白浮</t>
  </si>
  <si>
    <t>煤炭洲#3白浮</t>
  </si>
  <si>
    <t>中游参考图8</t>
  </si>
  <si>
    <t>杨灯头沿岸标</t>
  </si>
  <si>
    <t>煤炭洲#4白浮</t>
  </si>
  <si>
    <t>川气东送管道左上管线标</t>
  </si>
  <si>
    <t>川气东送管道左下管线标</t>
  </si>
  <si>
    <t>川气东送管道右上管线标</t>
  </si>
  <si>
    <t>煤炭洲#5白浮</t>
  </si>
  <si>
    <t>川气东送管道右下管线标</t>
  </si>
  <si>
    <t>煤炭洲#6白浮</t>
  </si>
  <si>
    <t>大湾下沿岸标</t>
  </si>
  <si>
    <t>煤炭洲#7白浮</t>
  </si>
  <si>
    <t>双窑过河岸标</t>
  </si>
  <si>
    <t>海波重科#1白浮</t>
  </si>
  <si>
    <t>海波重科#2白浮</t>
  </si>
  <si>
    <t>邓家口#1红浮</t>
  </si>
  <si>
    <t>邓家口水道</t>
  </si>
  <si>
    <t>大咀过河岸标</t>
  </si>
  <si>
    <t>邓家口#2红浮</t>
  </si>
  <si>
    <t>通津沿岸标</t>
  </si>
  <si>
    <t>邓家口#3红浮</t>
  </si>
  <si>
    <t>邓家口#4红浮</t>
  </si>
  <si>
    <t>马影河取水专用浮</t>
  </si>
  <si>
    <t>老堤角白浮</t>
  </si>
  <si>
    <t>牛角尖#1红浮</t>
  </si>
  <si>
    <t>中游参考图9</t>
  </si>
  <si>
    <t>华隆沥青侧面岸标</t>
  </si>
  <si>
    <t>邓家口沿岸标</t>
  </si>
  <si>
    <t>牛角尖#2红浮</t>
  </si>
  <si>
    <t>牛角尖#3红浮</t>
  </si>
  <si>
    <t>南丰垸侧面岸标</t>
  </si>
  <si>
    <t>牛角尖#4红浮</t>
  </si>
  <si>
    <t>汉南港码头白浮</t>
  </si>
  <si>
    <t>水洪口水道</t>
  </si>
  <si>
    <t>水洪口#1白浮</t>
  </si>
  <si>
    <t>汉南桥右施#1专用浮</t>
  </si>
  <si>
    <t>汉南桥左施#1专用浮</t>
  </si>
  <si>
    <t>汉南桥右施#2专用浮</t>
  </si>
  <si>
    <t>汉南桥左施#2专用浮</t>
  </si>
  <si>
    <t>水洪口#2白浮</t>
  </si>
  <si>
    <t>二荒堤红浮</t>
  </si>
  <si>
    <t>水洪口#3白浮</t>
  </si>
  <si>
    <t>下新洲红浮</t>
  </si>
  <si>
    <t>水洪口#4白浮</t>
  </si>
  <si>
    <t>上新洲侧面岸标</t>
  </si>
  <si>
    <t>水洪口#5白浮</t>
  </si>
  <si>
    <t>水洪口#6白浮</t>
  </si>
  <si>
    <t>水洪口红浮</t>
  </si>
  <si>
    <t>水洪口侧面岸标</t>
  </si>
  <si>
    <t>和润下侧面岸标</t>
  </si>
  <si>
    <t>簰洲水道</t>
  </si>
  <si>
    <t>中游参考图10</t>
  </si>
  <si>
    <t>大兴洲#1红浮</t>
  </si>
  <si>
    <t>和润上侧面岸标</t>
  </si>
  <si>
    <t>大兴洲#2红浮</t>
  </si>
  <si>
    <t>新沟沿岸标</t>
  </si>
  <si>
    <t>大兴洲#3红浮</t>
  </si>
  <si>
    <t>向新潭沿岸标</t>
  </si>
  <si>
    <t>大兴洲#4红浮</t>
  </si>
  <si>
    <t>乌鱼洲侧面岸标</t>
  </si>
  <si>
    <t>大兴洲#5红浮</t>
  </si>
  <si>
    <t>长利白浮</t>
  </si>
  <si>
    <t>大兴洲#6红浮</t>
  </si>
  <si>
    <t>胡家湾过河浮标</t>
  </si>
  <si>
    <t>大兴洲#7红浮</t>
  </si>
  <si>
    <t>簰洲#1白浮</t>
  </si>
  <si>
    <t>簰洲#2白浮</t>
  </si>
  <si>
    <t>簰洲#3白浮</t>
  </si>
  <si>
    <t>永兴洲过河岸标</t>
  </si>
  <si>
    <t>簰洲#4白浮</t>
  </si>
  <si>
    <t>簰洲沿岸标</t>
  </si>
  <si>
    <t>簰洲#5白浮</t>
  </si>
  <si>
    <t>双益泵站红浮</t>
  </si>
  <si>
    <t>刘家堤过河岸标</t>
  </si>
  <si>
    <t>花口水道</t>
  </si>
  <si>
    <t>簰洲#6白浮</t>
  </si>
  <si>
    <t>花口#1红浮</t>
  </si>
  <si>
    <t>中游参考图11</t>
  </si>
  <si>
    <t>花口白浮</t>
  </si>
  <si>
    <t>花口#2红浮</t>
  </si>
  <si>
    <t>花口#3红浮</t>
  </si>
  <si>
    <t>上北洲过河岸标</t>
  </si>
  <si>
    <t>花口#4红浮</t>
  </si>
  <si>
    <t>虾子沟沿岸标</t>
  </si>
  <si>
    <t>花口#5红浮</t>
  </si>
  <si>
    <t>花口#6红浮</t>
  </si>
  <si>
    <t>姚湖过河浮标</t>
  </si>
  <si>
    <t>花口#7红浮</t>
  </si>
  <si>
    <t>姚湖白浮</t>
  </si>
  <si>
    <t>汉金关水道</t>
  </si>
  <si>
    <t>中游参考图12</t>
  </si>
  <si>
    <t>清水闸过河浮标</t>
  </si>
  <si>
    <t>汉金关#1白浮</t>
  </si>
  <si>
    <t>汉金关#2白浮</t>
  </si>
  <si>
    <t>汉金关红浮</t>
  </si>
  <si>
    <t>汉金关#3白浮</t>
  </si>
  <si>
    <t>殷家角沿岸标</t>
  </si>
  <si>
    <t>汉金关#4白浮</t>
  </si>
  <si>
    <t>咸宁核电码头#1红浮</t>
  </si>
  <si>
    <t>汉金关#5白浮</t>
  </si>
  <si>
    <t>咸宁核电码头#2红浮</t>
  </si>
  <si>
    <t>汉金关#6白浮</t>
  </si>
  <si>
    <t>燕窝#1红浮</t>
  </si>
  <si>
    <t>燕窝水道</t>
  </si>
  <si>
    <t>燕窝#2红浮</t>
  </si>
  <si>
    <t>燕窝#1白浮</t>
  </si>
  <si>
    <t>燕窝#3红浮</t>
  </si>
  <si>
    <t>七家村沿岸标</t>
  </si>
  <si>
    <t>燕窝泵站专用浮</t>
  </si>
  <si>
    <t>燕窝#4红危浮</t>
  </si>
  <si>
    <t>中游参考图13</t>
  </si>
  <si>
    <t>燕窝整治下提示岸标</t>
  </si>
  <si>
    <t>燕窝整治#1危险水域浮</t>
  </si>
  <si>
    <t>上河口沿岸标</t>
  </si>
  <si>
    <t>燕窝#5红危浮</t>
  </si>
  <si>
    <t>燕窝整治上提示岸标</t>
  </si>
  <si>
    <t>燕窝#6红危浮</t>
  </si>
  <si>
    <t>燕窝整治#2危险水域浮</t>
  </si>
  <si>
    <t>红卫闸沿岸标</t>
  </si>
  <si>
    <t>嘉鱼桥#1白浮</t>
  </si>
  <si>
    <t>王家渡水道</t>
  </si>
  <si>
    <t>嘉鱼桥#1红浮</t>
  </si>
  <si>
    <t>嘉鱼桥#2白浮</t>
  </si>
  <si>
    <t>嘉鱼桥#2红浮</t>
  </si>
  <si>
    <t>嘉鱼桥#3白浮</t>
  </si>
  <si>
    <t>中游参考图14</t>
  </si>
  <si>
    <t>嘉鱼桥#3红浮</t>
  </si>
  <si>
    <t>莫家河沿岸标</t>
  </si>
  <si>
    <t>复兴洲#1红浮</t>
  </si>
  <si>
    <t>嘉鱼水道</t>
  </si>
  <si>
    <t>复兴洲#2红浮</t>
  </si>
  <si>
    <t>伍家边沿岸标</t>
  </si>
  <si>
    <t>复兴洲#3红浮</t>
  </si>
  <si>
    <t>叶家边沿岸标</t>
  </si>
  <si>
    <t>复兴洲#4红浮</t>
  </si>
  <si>
    <t>复兴洲#5红浮</t>
  </si>
  <si>
    <t>复兴洲#6红浮</t>
  </si>
  <si>
    <t>三矶头沿岸标</t>
  </si>
  <si>
    <t>嘉鱼整治下提示浮标</t>
  </si>
  <si>
    <t>嘉鱼整治#1专用浮</t>
  </si>
  <si>
    <t>复兴洲#7红危浮</t>
  </si>
  <si>
    <t>复兴洲#8红危浮</t>
  </si>
  <si>
    <t>二矶头沿岸标</t>
  </si>
  <si>
    <t>嘉鱼整治#2专用浮</t>
  </si>
  <si>
    <t>嘉鱼整治上提示浮标</t>
  </si>
  <si>
    <t>一矶头沿岸标</t>
  </si>
  <si>
    <t>复兴洲#9红浮</t>
  </si>
  <si>
    <t>嘉鱼护县洲锚地#1专用浮</t>
  </si>
  <si>
    <t>嘉鱼护县洲锚地#4专用浮</t>
  </si>
  <si>
    <t>嘉鱼#1白浮</t>
  </si>
  <si>
    <t>嘉鱼#1红浮</t>
  </si>
  <si>
    <t>嘉鱼#2白浮</t>
  </si>
  <si>
    <t>中游参考图15</t>
  </si>
  <si>
    <t>嘉鱼#2红浮</t>
  </si>
  <si>
    <t>嘉鱼护县洲锚地#2专用浮</t>
  </si>
  <si>
    <t>嘉鱼护县洲锚地#5专用浮</t>
  </si>
  <si>
    <t>嘉鱼#3白浮</t>
  </si>
  <si>
    <t>嘉鱼#3红浮</t>
  </si>
  <si>
    <t>嘉鱼护县洲锚地#3专用浮</t>
  </si>
  <si>
    <t>嘉鱼护县洲锚地#6专用浮</t>
  </si>
  <si>
    <t>嘉鱼水下管线标</t>
  </si>
  <si>
    <t>嘉鱼水#1专用浮</t>
  </si>
  <si>
    <t>嘉鱼水#3专用浮</t>
  </si>
  <si>
    <t>嘉鱼水#2专用浮</t>
  </si>
  <si>
    <t>嘉鱼水上管线标</t>
  </si>
  <si>
    <t>嘉鱼#4白浮</t>
  </si>
  <si>
    <t>嘉鱼电右上管线标</t>
  </si>
  <si>
    <t>嘉鱼电右下管线标</t>
  </si>
  <si>
    <t>嘉鱼电左上管线标</t>
  </si>
  <si>
    <t>嘉鱼电左下管线标</t>
  </si>
  <si>
    <t>嘉鱼岩#1红浮</t>
  </si>
  <si>
    <t>龙口#1白浮</t>
  </si>
  <si>
    <t>龙口水道</t>
  </si>
  <si>
    <t>嘉通物流红浮</t>
  </si>
  <si>
    <t>龙口#2白浮</t>
  </si>
  <si>
    <t>葛洲坝水泥红浮</t>
  </si>
  <si>
    <t>龙口#3白浮</t>
  </si>
  <si>
    <t>龙口#4白浮</t>
  </si>
  <si>
    <t>邱家湾沿岸标</t>
  </si>
  <si>
    <t>上姚家墩沿岸标</t>
  </si>
  <si>
    <t>中游参考图16</t>
  </si>
  <si>
    <t>龙口#5白浮</t>
  </si>
  <si>
    <t>龙口#6白浮</t>
  </si>
  <si>
    <t>龙口#7白浮</t>
  </si>
  <si>
    <t>陆直港#1红浮</t>
  </si>
  <si>
    <t>陆溪口水道</t>
  </si>
  <si>
    <t>长江岳阳航道处</t>
  </si>
  <si>
    <t>陆直港#1白浮</t>
  </si>
  <si>
    <t>陆溪口中洲下提示岸标</t>
  </si>
  <si>
    <t>陆直港#2红浮</t>
  </si>
  <si>
    <t>陆直港整治#2白危浮</t>
  </si>
  <si>
    <t>陆溪口中洲上提示岸标</t>
  </si>
  <si>
    <t>陆直港#3红浮</t>
  </si>
  <si>
    <t>陆溪口侧面岸标</t>
  </si>
  <si>
    <t>陆溪泵站管线标</t>
  </si>
  <si>
    <t>陆直港整治#3白危浮</t>
  </si>
  <si>
    <t>中游参考图17</t>
  </si>
  <si>
    <t>陆直港整治#4白危浮</t>
  </si>
  <si>
    <t>陆溪口整治#1专用浮</t>
  </si>
  <si>
    <t>陆直港#4红浮</t>
  </si>
  <si>
    <t>陆直港整治#5白危浮</t>
  </si>
  <si>
    <t>陆溪口整治提示浮标</t>
  </si>
  <si>
    <t>陆直港#5红浮</t>
  </si>
  <si>
    <t>陆直港#6白浮</t>
  </si>
  <si>
    <t>陆直港#6红浮</t>
  </si>
  <si>
    <t>军民界沿岸标</t>
  </si>
  <si>
    <t>陆直港#7白浮</t>
  </si>
  <si>
    <t>赤壁山侧面岸标</t>
  </si>
  <si>
    <t>赤壁取水#1专用浮</t>
  </si>
  <si>
    <t>石头关水道</t>
  </si>
  <si>
    <t>中游参考图18</t>
  </si>
  <si>
    <t>赤壁取水下管线标</t>
  </si>
  <si>
    <t>赤壁取水上管线标</t>
  </si>
  <si>
    <t>赤壁取水#2专用浮</t>
  </si>
  <si>
    <t>石头关#1白浮</t>
  </si>
  <si>
    <t>胡家洲白浮</t>
  </si>
  <si>
    <t>石头关#1红浮</t>
  </si>
  <si>
    <t>石头关#2白浮</t>
  </si>
  <si>
    <t>水厂施危险水域浮</t>
  </si>
  <si>
    <t>水厂施专用浮</t>
  </si>
  <si>
    <t>水厂专用浮</t>
  </si>
  <si>
    <t>赤壁桥右下界限标</t>
  </si>
  <si>
    <t>赤壁桥左下界限标</t>
  </si>
  <si>
    <t>赤壁桥#1白浮</t>
  </si>
  <si>
    <t>赤壁桥#1红浮</t>
  </si>
  <si>
    <t>赤壁桥#2白浮</t>
  </si>
  <si>
    <t>赤壁桥#2红浮</t>
  </si>
  <si>
    <t>赤壁桥#3红浮</t>
  </si>
  <si>
    <t>赤壁桥#3白浮</t>
  </si>
  <si>
    <t>赤壁桥右上界限标</t>
  </si>
  <si>
    <t>赤壁桥左上界限标</t>
  </si>
  <si>
    <t>石头关#3白浮</t>
  </si>
  <si>
    <t>石头关#3红浮</t>
  </si>
  <si>
    <t>石头关#4白浮</t>
  </si>
  <si>
    <t>石头关#4红浮</t>
  </si>
  <si>
    <t>石码头过河浮标</t>
  </si>
  <si>
    <t>新堤#1白浮</t>
  </si>
  <si>
    <t>新堤水道</t>
  </si>
  <si>
    <t>北堤角过河岸标</t>
  </si>
  <si>
    <t>中游参考图19</t>
  </si>
  <si>
    <t>新堤#2白浮</t>
  </si>
  <si>
    <t>新堤#3白浮</t>
  </si>
  <si>
    <t>烟波尾沿岸标</t>
  </si>
  <si>
    <t>新堤#4白浮</t>
  </si>
  <si>
    <t>界牌整治下提示岸标</t>
  </si>
  <si>
    <t>界牌整治#1红危浮</t>
  </si>
  <si>
    <t>界牌水道</t>
  </si>
  <si>
    <t>界牌#1白浮</t>
  </si>
  <si>
    <t>界牌整治#2红危浮</t>
  </si>
  <si>
    <t>新堤水厂专用浮</t>
  </si>
  <si>
    <t>界牌鱼嘴整治右侧提示岸标</t>
  </si>
  <si>
    <t>界牌#2白浮</t>
  </si>
  <si>
    <t>界牌鱼嘴整治顶部提示岸标</t>
  </si>
  <si>
    <t>界牌施左#1专用浮</t>
  </si>
  <si>
    <t>界牌整治#4红危浮</t>
  </si>
  <si>
    <t>中游参考图20</t>
  </si>
  <si>
    <t>界牌#3白浮</t>
  </si>
  <si>
    <t>界牌施左#2危险水域浮</t>
  </si>
  <si>
    <t>界牌二期整治下提示浮标</t>
  </si>
  <si>
    <t>界牌整治#5红危浮</t>
  </si>
  <si>
    <t>界牌施右专用浮</t>
  </si>
  <si>
    <t>界牌整治#6红危浮</t>
  </si>
  <si>
    <t>界牌整治#4白危浮</t>
  </si>
  <si>
    <t>界牌二期整治下提示岸标</t>
  </si>
  <si>
    <t>谷花洲过河浮标</t>
  </si>
  <si>
    <t>界牌二期整治上提示岸标</t>
  </si>
  <si>
    <t>界牌整治#5白危浮</t>
  </si>
  <si>
    <t>界牌二期整治上提示浮标</t>
  </si>
  <si>
    <t>界牌#7红浮</t>
  </si>
  <si>
    <t>界牌整治#6白危浮</t>
  </si>
  <si>
    <t>界牌#8红浮</t>
  </si>
  <si>
    <t>界牌过河浮标</t>
  </si>
  <si>
    <t>界牌整治中提示岸标</t>
  </si>
  <si>
    <t>界牌#7白浮</t>
  </si>
  <si>
    <t>界牌#9红浮</t>
  </si>
  <si>
    <t>界牌#8白浮</t>
  </si>
  <si>
    <t>界牌#10红浮</t>
  </si>
  <si>
    <t>界牌黄危浮</t>
  </si>
  <si>
    <t>中游参考图21</t>
  </si>
  <si>
    <t>界牌#9白浮</t>
  </si>
  <si>
    <t>界牌#11红浮</t>
  </si>
  <si>
    <t>南电右下管线标</t>
  </si>
  <si>
    <t>南电左下管线标</t>
  </si>
  <si>
    <t>周家咀侧面岸标</t>
  </si>
  <si>
    <t>界牌整治上提示岸标</t>
  </si>
  <si>
    <t>界牌整治#12红危浮</t>
  </si>
  <si>
    <t>南电右上管线标</t>
  </si>
  <si>
    <t>南电左上管线标</t>
  </si>
  <si>
    <t>猴子石白浮</t>
  </si>
  <si>
    <t>螺山水道-上</t>
  </si>
  <si>
    <t>螺山#1白浮</t>
  </si>
  <si>
    <t>螺山#1红浮</t>
  </si>
  <si>
    <t>儒溪停右#1专用浮</t>
  </si>
  <si>
    <t>螺山#2白浮</t>
  </si>
  <si>
    <t>螺山#2红浮</t>
  </si>
  <si>
    <t>儒溪停右#3专用浮</t>
  </si>
  <si>
    <t>螺山#3红浮</t>
  </si>
  <si>
    <t>新港锚地#1专用浮</t>
  </si>
  <si>
    <t>螺山#4白浮</t>
  </si>
  <si>
    <t>中游参考图22</t>
  </si>
  <si>
    <t>螺山#4红浮</t>
  </si>
  <si>
    <t>新港锚地#2专用浮</t>
  </si>
  <si>
    <t>邹家码头过河浮标</t>
  </si>
  <si>
    <t>湖南石化#1红浮</t>
  </si>
  <si>
    <t>新气右下管线标</t>
  </si>
  <si>
    <t>白螺取专用浮</t>
  </si>
  <si>
    <t>新气右上管线标</t>
  </si>
  <si>
    <t>新气左下管线标</t>
  </si>
  <si>
    <t>螺山#5白浮</t>
  </si>
  <si>
    <t>新气左上管线标</t>
  </si>
  <si>
    <t>邹码头锚地#1专用浮</t>
  </si>
  <si>
    <t>邹码头锚地#2专用浮</t>
  </si>
  <si>
    <t>百盛待驳锚地#1专用浮</t>
  </si>
  <si>
    <t>杨林岩水道</t>
  </si>
  <si>
    <t>螺山#6白浮</t>
  </si>
  <si>
    <t>龙头山过河岸标</t>
  </si>
  <si>
    <t>百盛待驳锚地#2专用浮</t>
  </si>
  <si>
    <t>杨林岩#1白浮</t>
  </si>
  <si>
    <t>铁水集运侧面岸标</t>
  </si>
  <si>
    <t>玉庭石侧面岸标</t>
  </si>
  <si>
    <t>杨林岩#2白浮</t>
  </si>
  <si>
    <t>费家墩守护下提示岸标</t>
  </si>
  <si>
    <t>南阳洲整治右提示岸标</t>
  </si>
  <si>
    <t>南阳洲整治左提示岸标</t>
  </si>
  <si>
    <t>南阳洲整治上提示岸标</t>
  </si>
  <si>
    <t>费家墩守护上提示岸标</t>
  </si>
  <si>
    <t>杨林岩#3白危浮</t>
  </si>
  <si>
    <t>杨林岩#4白危浮</t>
  </si>
  <si>
    <t>土矶头红浮</t>
  </si>
  <si>
    <t>荆岳大桥右下界限标</t>
  </si>
  <si>
    <t>道仁矶水道</t>
  </si>
  <si>
    <t>荆岳大桥左下界限标</t>
  </si>
  <si>
    <t>南阳洲整治提示浮标</t>
  </si>
  <si>
    <t>荆岳大桥#1白浮</t>
  </si>
  <si>
    <t>岳化排水口#1专用浮</t>
  </si>
  <si>
    <t>荆岳大桥#1红浮</t>
  </si>
  <si>
    <t>岳化排水口#2专用浮</t>
  </si>
  <si>
    <t>荆岳大桥#2红浮</t>
  </si>
  <si>
    <t>中游参考图23</t>
  </si>
  <si>
    <t>荆岳大桥#2白浮</t>
  </si>
  <si>
    <t>荆岳大桥#3红浮</t>
  </si>
  <si>
    <t>荆岳大桥#3白浮</t>
  </si>
  <si>
    <t>荆岳大桥#4红浮</t>
  </si>
  <si>
    <t>荆岳大桥右上界限标</t>
  </si>
  <si>
    <t>道仁矶施危险水域浮</t>
  </si>
  <si>
    <t>荆岳大桥#4白浮</t>
  </si>
  <si>
    <t>荆岳大桥左上界限标</t>
  </si>
  <si>
    <t>道仁矶#1红浮</t>
  </si>
  <si>
    <t>道仁矶#1白浮</t>
  </si>
  <si>
    <t>岳化锚地#1专用浮</t>
  </si>
  <si>
    <t>道仁矶#2白浮</t>
  </si>
  <si>
    <t>岳化锚地#2专用浮</t>
  </si>
  <si>
    <t>道仁矶#2红浮</t>
  </si>
  <si>
    <t>仙峰#1白浮</t>
  </si>
  <si>
    <t>仙峰水道</t>
  </si>
  <si>
    <t>百盛锚地#1专用浮</t>
  </si>
  <si>
    <t>烟灯矶#1红浮</t>
  </si>
  <si>
    <t>烟灯矶#2红浮</t>
  </si>
  <si>
    <t>仙峰#1红浮</t>
  </si>
  <si>
    <t>仙峰礁#1红浮</t>
  </si>
  <si>
    <t>仙峰礁#2红浮</t>
  </si>
  <si>
    <t>仙峰#2白浮</t>
  </si>
  <si>
    <t>松阳湖施#1专用浮</t>
  </si>
  <si>
    <t>百盛锚地#2专用浮</t>
  </si>
  <si>
    <t>潜湘气左下管线标</t>
  </si>
  <si>
    <t>松阳湖施#3专用浮</t>
  </si>
  <si>
    <t>潜湘气右下管线标</t>
  </si>
  <si>
    <t>潜湘气左上管线标</t>
  </si>
  <si>
    <t>潜湘气右上管线标</t>
  </si>
  <si>
    <t>仙峰#2红浮</t>
  </si>
  <si>
    <t>华能锚地#1专用浮</t>
  </si>
  <si>
    <t>仙峰#3白浮</t>
  </si>
  <si>
    <t>华能锚地#2专用浮</t>
  </si>
  <si>
    <t>中游参考图24</t>
  </si>
  <si>
    <t>仙峰#3红浮</t>
  </si>
  <si>
    <t>仙峰#4白浮</t>
  </si>
  <si>
    <t>仙峰#4红浮</t>
  </si>
  <si>
    <t>城陵矶#1白浮</t>
  </si>
  <si>
    <t>洞庭湖口</t>
  </si>
  <si>
    <t>城陵矶#1红浮</t>
  </si>
  <si>
    <t>新增锚地专用浮</t>
  </si>
  <si>
    <t>联检锚地专用浮</t>
  </si>
  <si>
    <t>岸电#1专用岸标</t>
  </si>
  <si>
    <t>中游参考图25</t>
  </si>
  <si>
    <t>浩吉铁路桥#1白浮</t>
  </si>
  <si>
    <t>芦席洲锚地专用浮</t>
  </si>
  <si>
    <t>浩吉铁路桥右下界限标</t>
  </si>
  <si>
    <t>浩吉铁路桥#1红浮</t>
  </si>
  <si>
    <t>浩吉铁路桥#2白浮</t>
  </si>
  <si>
    <t>岸电#2专用浮</t>
  </si>
  <si>
    <t>浩吉铁路桥#2红浮</t>
  </si>
  <si>
    <t>浩吉铁路桥#3白浮</t>
  </si>
  <si>
    <t>城陵矶#2红浮</t>
  </si>
  <si>
    <t>杭瑞公路桥#1白浮</t>
  </si>
  <si>
    <t>浩吉铁路桥#3红浮</t>
  </si>
  <si>
    <t>浩吉铁路桥左下界限标</t>
  </si>
  <si>
    <t>杭瑞公路桥#1红浮</t>
  </si>
  <si>
    <t>杭瑞公路桥#2白浮</t>
  </si>
  <si>
    <t>岸电#3专用浮</t>
  </si>
  <si>
    <t>杭瑞公路桥#2红浮</t>
  </si>
  <si>
    <t>杭瑞公路桥#3白浮</t>
  </si>
  <si>
    <t>杭瑞公路桥右上界限标</t>
  </si>
  <si>
    <t>杭瑞公路桥左上界限标</t>
  </si>
  <si>
    <t>观音洲#1白浮</t>
  </si>
  <si>
    <t>观音洲水道</t>
  </si>
  <si>
    <t>观音洲左右通航浮</t>
  </si>
  <si>
    <t>观音洲#2白浮</t>
  </si>
  <si>
    <t>观音洲#3白浮</t>
  </si>
  <si>
    <t>观音洲#1红浮</t>
  </si>
  <si>
    <t>泥滩咀过河浮标</t>
  </si>
  <si>
    <t>观音洲#2红浮</t>
  </si>
  <si>
    <t>观音洲#3红浮</t>
  </si>
  <si>
    <t>观音洲过河岸标</t>
  </si>
  <si>
    <t>观音洲#4红浮</t>
  </si>
  <si>
    <t>观音洲#5红浮</t>
  </si>
  <si>
    <t>窑咀护岸工程下提示岸标</t>
  </si>
  <si>
    <t>窑咀沿岸标</t>
  </si>
  <si>
    <t>窑咀示位标</t>
  </si>
  <si>
    <t>窑咀护岸工程上提示岸标</t>
  </si>
  <si>
    <t>观音洲#4白浮</t>
  </si>
  <si>
    <t>观音洲#6红浮</t>
  </si>
  <si>
    <t>观音洲#5白浮</t>
  </si>
  <si>
    <t>观音洲#7红浮</t>
  </si>
  <si>
    <t>窑湾上过河浮标</t>
  </si>
  <si>
    <t>八仙洲水道-下</t>
  </si>
  <si>
    <t>八仙洲#1白浮</t>
  </si>
  <si>
    <t>八仙洲#2白浮</t>
  </si>
  <si>
    <t>大湾过河岸标</t>
  </si>
  <si>
    <t>八仙洲#3白浮</t>
  </si>
  <si>
    <t>大湾上沿岸标</t>
  </si>
  <si>
    <t>七弓岭凹岸护岸工程下提示岸标</t>
  </si>
  <si>
    <t>八仙洲#4白浮</t>
  </si>
  <si>
    <t>七弓岭沿岸标</t>
  </si>
  <si>
    <t>七弓岭凹岸护岸工程上提示岸标</t>
  </si>
  <si>
    <t>八仙洲水道-上</t>
  </si>
  <si>
    <t>八仙洲#5白浮</t>
  </si>
  <si>
    <t>八仙洲#1红浮</t>
  </si>
  <si>
    <t>七弓岭凸岸高滩守护工程下禁止抛锚标</t>
  </si>
  <si>
    <t>七弓岭凸岸高滩守护工程下提示岸标</t>
  </si>
  <si>
    <t>七弓岭施#1白危浮</t>
  </si>
  <si>
    <t>七弓岭过河浮标</t>
  </si>
  <si>
    <t>七弓岭施#2白浮</t>
  </si>
  <si>
    <t>尺八口水道</t>
  </si>
  <si>
    <t>尺八口#1红浮</t>
  </si>
  <si>
    <t>八仙洲过河浮标</t>
  </si>
  <si>
    <t>七弓岭施#3白浮</t>
  </si>
  <si>
    <t>尺八口#3红浮</t>
  </si>
  <si>
    <t>七弓岭凸岸高滩守护工程上禁止抛锚标</t>
  </si>
  <si>
    <t>孙梁洲中提示岸标</t>
  </si>
  <si>
    <t>七弓岭施#4白浮</t>
  </si>
  <si>
    <t>尺八口#5红浮</t>
  </si>
  <si>
    <t>七弓岭施#5白浮</t>
  </si>
  <si>
    <t>中游参考图26</t>
  </si>
  <si>
    <t>八姓洲狭颈护岸工程上提示岸标</t>
  </si>
  <si>
    <t>尺八口#6红浮</t>
  </si>
  <si>
    <t>七弓岭#6白危浮</t>
  </si>
  <si>
    <t>七弓岭#7白浮</t>
  </si>
  <si>
    <t>尺八口#7红浮</t>
  </si>
  <si>
    <t>沟子口沿岸标</t>
  </si>
  <si>
    <t>熊家洲凹岸护岸工程下提示岸标</t>
  </si>
  <si>
    <t>尺八口#8红浮</t>
  </si>
  <si>
    <t>熊家洲施#1危险水域浮</t>
  </si>
  <si>
    <t>熊家洲凸岸护底工程下提示岸标</t>
  </si>
  <si>
    <t>熊家洲凸岸护底工程下禁止抛锚标</t>
  </si>
  <si>
    <t>熊家洲施#2专用浮</t>
  </si>
  <si>
    <t>黄家祠堂沿岸标</t>
  </si>
  <si>
    <t>尺八口#9红浮</t>
  </si>
  <si>
    <t>熊家洲凹岸护岸工程上提示岸标</t>
  </si>
  <si>
    <t>熊家洲施#3专用浮</t>
  </si>
  <si>
    <t>尺八口#10红浮</t>
  </si>
  <si>
    <t>潘阳下沿岸标</t>
  </si>
  <si>
    <t>熊家洲水道</t>
  </si>
  <si>
    <t>熊家洲施#4专用浮</t>
  </si>
  <si>
    <t>熊家洲凸岸护底工程上提示岸标</t>
  </si>
  <si>
    <t>熊家洲凸岸护底工程上禁止抛锚标</t>
  </si>
  <si>
    <t>熊家洲#1红浮</t>
  </si>
  <si>
    <t>潘阳沿岸标</t>
  </si>
  <si>
    <t>熊家洲#1-1白浮</t>
  </si>
  <si>
    <t>熊家洲#2红浮</t>
  </si>
  <si>
    <t>熊家洲整治下提示岸标</t>
  </si>
  <si>
    <t>熊家洲整治下禁止抛锚标</t>
  </si>
  <si>
    <t>熊家洲#3红危浮</t>
  </si>
  <si>
    <t>沙坝岭过河岸标</t>
  </si>
  <si>
    <t>中游参考图27</t>
  </si>
  <si>
    <t>熊家洲整治上禁止抛锚标</t>
  </si>
  <si>
    <t>熊家洲#4红危浮</t>
  </si>
  <si>
    <t>熊家洲整治上提示岸标</t>
  </si>
  <si>
    <t>熊家洲#1白浮</t>
  </si>
  <si>
    <t>熊家洲#5红危浮</t>
  </si>
  <si>
    <t>侯家湾过河岸标</t>
  </si>
  <si>
    <t>反咀#1白浮</t>
  </si>
  <si>
    <t>反咀水道</t>
  </si>
  <si>
    <t>侯家湾沿岸标</t>
  </si>
  <si>
    <t>反咀#2白浮</t>
  </si>
  <si>
    <t>反咀#4白浮</t>
  </si>
  <si>
    <t>反咀#3白浮</t>
  </si>
  <si>
    <t>反咀#1红浮</t>
  </si>
  <si>
    <t>荆江门过河浮标</t>
  </si>
  <si>
    <t>反咀#2红浮</t>
  </si>
  <si>
    <t>反咀过河岸标</t>
  </si>
  <si>
    <t>铁铺#1红浮</t>
  </si>
  <si>
    <t>铁铺水道</t>
  </si>
  <si>
    <t>新堤子沿岸标</t>
  </si>
  <si>
    <t>铁铺#2红浮</t>
  </si>
  <si>
    <t>南堤子沿岸标</t>
  </si>
  <si>
    <t>广兴洲整治下提示岸标</t>
  </si>
  <si>
    <t>中游参考图28</t>
  </si>
  <si>
    <t>广兴洲整治下禁止抛锚标</t>
  </si>
  <si>
    <t>铁铺#3红危浮</t>
  </si>
  <si>
    <t>盐船套沿岸标</t>
  </si>
  <si>
    <t>三洲侧面岸标</t>
  </si>
  <si>
    <t>铁铺#4红危浮</t>
  </si>
  <si>
    <t>广兴洲整治上提示岸标</t>
  </si>
  <si>
    <t>广兴洲整治上禁止抛锚标</t>
  </si>
  <si>
    <t>杨林港过河岸标</t>
  </si>
  <si>
    <t>铁铺#5红危浮</t>
  </si>
  <si>
    <t>铁铺#1白浮</t>
  </si>
  <si>
    <t>团洲子过河岸标</t>
  </si>
  <si>
    <t>铁铺#2白浮</t>
  </si>
  <si>
    <t>铁铺#3白浮</t>
  </si>
  <si>
    <t>砖桥#1白浮</t>
  </si>
  <si>
    <t>砖桥水道</t>
  </si>
  <si>
    <t>中游参考图29</t>
  </si>
  <si>
    <t>洪水港取水口专用浮</t>
  </si>
  <si>
    <t>洪水港过河浮标</t>
  </si>
  <si>
    <t>砖桥#2白浮</t>
  </si>
  <si>
    <t>砖桥#1红浮</t>
  </si>
  <si>
    <t>天星阁停右#1专用浮</t>
  </si>
  <si>
    <t>韩家洲过河岸标</t>
  </si>
  <si>
    <t>砖桥#2红浮</t>
  </si>
  <si>
    <t>天星阁停右#2专用浮</t>
  </si>
  <si>
    <t>砖桥#3红浮</t>
  </si>
  <si>
    <t>天星阁过河岸标</t>
  </si>
  <si>
    <t>天星阁停右#3专用浮</t>
  </si>
  <si>
    <t>砖桥#4红浮</t>
  </si>
  <si>
    <t>砖桥#5红浮</t>
  </si>
  <si>
    <t>砖桥#3白浮</t>
  </si>
  <si>
    <t>何家湖过河岸标</t>
  </si>
  <si>
    <t>岳电取水下管线标</t>
  </si>
  <si>
    <t>大马洲水道</t>
  </si>
  <si>
    <t>岳电取水上管线标</t>
  </si>
  <si>
    <t>大马洲#1白浮</t>
  </si>
  <si>
    <t>大马洲#1红浮</t>
  </si>
  <si>
    <t>中游参考图30</t>
  </si>
  <si>
    <t>铁水联运#1专用浮</t>
  </si>
  <si>
    <t>大马洲#2白浮</t>
  </si>
  <si>
    <t>铁水联运#2专用浮</t>
  </si>
  <si>
    <t>大马洲#2红浮</t>
  </si>
  <si>
    <t>华容二水厂专用浮</t>
  </si>
  <si>
    <t>大马洲整治下提示岸标</t>
  </si>
  <si>
    <t>大马洲整治下禁止抛锚标</t>
  </si>
  <si>
    <t>大马洲过河岸标</t>
  </si>
  <si>
    <t>大马洲#3红危浮</t>
  </si>
  <si>
    <t>大马洲#3白浮</t>
  </si>
  <si>
    <t>丙寅洲整治下提示岸标</t>
  </si>
  <si>
    <t>大马洲#4红危浮</t>
  </si>
  <si>
    <t>大马洲整治上禁止抛锚标</t>
  </si>
  <si>
    <t>大马洲整治上提示岸标</t>
  </si>
  <si>
    <t>丙寅洲整治中提示浮标</t>
  </si>
  <si>
    <t>大马洲#5红危浮</t>
  </si>
  <si>
    <t>新洲码头专用浮</t>
  </si>
  <si>
    <t>大马洲#4白浮</t>
  </si>
  <si>
    <t>丙寅洲整治上提示岸标</t>
  </si>
  <si>
    <t>大马洲#6红危浮</t>
  </si>
  <si>
    <t>中游参考图31</t>
  </si>
  <si>
    <t>大马洲#5白浮</t>
  </si>
  <si>
    <t>乌龟夹#1红浮</t>
  </si>
  <si>
    <t>监利水道</t>
  </si>
  <si>
    <t>容城接收专用浮</t>
  </si>
  <si>
    <t>乌龟洲整治下提示岸标</t>
  </si>
  <si>
    <t>乌龟洲尾沿岸标</t>
  </si>
  <si>
    <t>乌龟夹#2红浮</t>
  </si>
  <si>
    <t>乌龟洲沿岸标</t>
  </si>
  <si>
    <t>乌龟夹#3红浮</t>
  </si>
  <si>
    <t>乌龟夹#4红危浮</t>
  </si>
  <si>
    <t>新河口整治下提示岸标</t>
  </si>
  <si>
    <t>乌龟夹#1白危浮</t>
  </si>
  <si>
    <t>乌龟夹#5红危浮</t>
  </si>
  <si>
    <t>乌龟夹#2白危浮</t>
  </si>
  <si>
    <t>乌龟夹#6红危浮</t>
  </si>
  <si>
    <t>乌龟夹过河浮标</t>
  </si>
  <si>
    <t>乌龟洲整治上提示浮标</t>
  </si>
  <si>
    <t>新河口整治上提示岸标</t>
  </si>
  <si>
    <t>青泥湾过河浮标</t>
  </si>
  <si>
    <t>窑集佬水道</t>
  </si>
  <si>
    <t>窑集佬#1白浮</t>
  </si>
  <si>
    <t>窑集佬#1红浮</t>
  </si>
  <si>
    <t>中游参考图32</t>
  </si>
  <si>
    <t>窑集佬#2白浮</t>
  </si>
  <si>
    <t>东山沿岸标</t>
  </si>
  <si>
    <t>塔市驿#1白浮</t>
  </si>
  <si>
    <t>塔市驿水道-下</t>
  </si>
  <si>
    <t>西山沿岸标</t>
  </si>
  <si>
    <t>塔市驿#2白浮</t>
  </si>
  <si>
    <t>塔市驿上礁石红浮</t>
  </si>
  <si>
    <t>五码口沿岸标</t>
  </si>
  <si>
    <t>塔市驿水道-上</t>
  </si>
  <si>
    <t>长江荆州航道处</t>
  </si>
  <si>
    <t>塔市驿#3白浮</t>
  </si>
  <si>
    <t>塔市驿#5白浮</t>
  </si>
  <si>
    <t>塔市驿#6白危浮</t>
  </si>
  <si>
    <t>塔市驿#7白浮</t>
  </si>
  <si>
    <t>中游参考图33</t>
  </si>
  <si>
    <t>塔市驿#8白浮</t>
  </si>
  <si>
    <t>新垸子沿岸标</t>
  </si>
  <si>
    <t>杨波坦转#1危险水域浮</t>
  </si>
  <si>
    <t>杨波坦转#2专用浮</t>
  </si>
  <si>
    <t>章华港沿岸标</t>
  </si>
  <si>
    <t>鹅公凸过河岸标</t>
  </si>
  <si>
    <t>中洲子整治上提示岸标</t>
  </si>
  <si>
    <t>莱家铺水道</t>
  </si>
  <si>
    <t>中洲子整治下提示岸标</t>
  </si>
  <si>
    <t>南河口整治上提示岸标</t>
  </si>
  <si>
    <t>南河口整治下提示岸标</t>
  </si>
  <si>
    <t>南河口沿岸标</t>
  </si>
  <si>
    <t>南河口过河岸标</t>
  </si>
  <si>
    <t>外倒岔过河岸标</t>
  </si>
  <si>
    <t>方家夹下沿岸标</t>
  </si>
  <si>
    <t>方家夹白浮</t>
  </si>
  <si>
    <t>莱家铺#10红浮</t>
  </si>
  <si>
    <t>莱家铺#1红危浮</t>
  </si>
  <si>
    <t>莱家铺#2红危浮</t>
  </si>
  <si>
    <t>莱家铺#3红浮</t>
  </si>
  <si>
    <t>莱家铺#4红浮</t>
  </si>
  <si>
    <t>莱家铺#5红浮</t>
  </si>
  <si>
    <t>莱家铺#6红浮</t>
  </si>
  <si>
    <t>莱家铺#7红危浮</t>
  </si>
  <si>
    <t>莱家铺#8红危浮</t>
  </si>
  <si>
    <t>莱家铺#9红危浮</t>
  </si>
  <si>
    <t>莱家铺整治上提示岸标</t>
  </si>
  <si>
    <t>莱家铺整治下提示岸标</t>
  </si>
  <si>
    <t>中游参考图34</t>
  </si>
  <si>
    <t>莱家铺整治中提示浮标</t>
  </si>
  <si>
    <t>三合垸过河浮标</t>
  </si>
  <si>
    <t>调关水道</t>
  </si>
  <si>
    <t>下三合垸红浮</t>
  </si>
  <si>
    <t>人字号沿岸标</t>
  </si>
  <si>
    <t>八十丈过河岸标</t>
  </si>
  <si>
    <t>土坪红浮</t>
  </si>
  <si>
    <t>沙湾沿岸标</t>
  </si>
  <si>
    <t>老关上过河岸标</t>
  </si>
  <si>
    <t>观音庵沿岸标</t>
  </si>
  <si>
    <t>调关#10白浮</t>
  </si>
  <si>
    <t>调关#11白浮</t>
  </si>
  <si>
    <t>调关#1白浮</t>
  </si>
  <si>
    <t>调关#2白浮</t>
  </si>
  <si>
    <t>调关#3白浮</t>
  </si>
  <si>
    <t>调关#4白浮</t>
  </si>
  <si>
    <t>调关#5白浮</t>
  </si>
  <si>
    <t>调关#6白浮</t>
  </si>
  <si>
    <t>调关#7白浮</t>
  </si>
  <si>
    <t>调关#8白浮</t>
  </si>
  <si>
    <t>调关#9白浮</t>
  </si>
  <si>
    <t>调关横流标</t>
  </si>
  <si>
    <t>菱型</t>
  </si>
  <si>
    <t>调关水厂红危浮</t>
  </si>
  <si>
    <t>调关沿岸标</t>
  </si>
  <si>
    <t>调关矶头红浮</t>
  </si>
  <si>
    <t>南堤上沿岸标</t>
  </si>
  <si>
    <t>河口水道-下</t>
  </si>
  <si>
    <t>河口#1红浮</t>
  </si>
  <si>
    <t>中游参考图35</t>
  </si>
  <si>
    <t>河口#2红浮</t>
  </si>
  <si>
    <t>河口#3红浮</t>
  </si>
  <si>
    <t>河口#4红浮</t>
  </si>
  <si>
    <t>杨苗洲过河岸标</t>
  </si>
  <si>
    <t>河口水道-上</t>
  </si>
  <si>
    <t>河口#1白浮</t>
  </si>
  <si>
    <t>河口#2白浮</t>
  </si>
  <si>
    <t>河口#5红浮</t>
  </si>
  <si>
    <t>河口#6红浮</t>
  </si>
  <si>
    <t>中游参考图36</t>
  </si>
  <si>
    <t>鲁家湾过河岸标</t>
  </si>
  <si>
    <t>仙鹤#1红浮</t>
  </si>
  <si>
    <t>碾子湾水道</t>
  </si>
  <si>
    <t>仙鹤#2红浮</t>
  </si>
  <si>
    <t>冒楼过河岸标</t>
  </si>
  <si>
    <t>北碾子湾上沿岸标</t>
  </si>
  <si>
    <t>南堤拐过河岸标</t>
  </si>
  <si>
    <t>南碾子湾整治上提示岸标</t>
  </si>
  <si>
    <t>南碾子湾整治下提示岸标</t>
  </si>
  <si>
    <t>柴码头整治上提示岸标</t>
  </si>
  <si>
    <t>柴码头整治下提示岸标</t>
  </si>
  <si>
    <t>柴码头过河岸标</t>
  </si>
  <si>
    <t>石首桥#1红浮</t>
  </si>
  <si>
    <t>石首桥#2红浮</t>
  </si>
  <si>
    <t>石首桥#3红浮</t>
  </si>
  <si>
    <t>石首桥上沿岸标</t>
  </si>
  <si>
    <t>石首桥下沿岸标</t>
  </si>
  <si>
    <t>石首桥右上界限标</t>
  </si>
  <si>
    <t>石首桥右下界限标</t>
  </si>
  <si>
    <t>石首桥左上界限标</t>
  </si>
  <si>
    <t>石首桥左下界限标</t>
  </si>
  <si>
    <t>碾子湾#1白危浮</t>
  </si>
  <si>
    <t>碾子湾#1红危浮</t>
  </si>
  <si>
    <t>碾子湾#2白危浮</t>
  </si>
  <si>
    <t>碾子湾#2红危浮</t>
  </si>
  <si>
    <t>碾子湾#3白危浮</t>
  </si>
  <si>
    <t>碾子湾#3红浮</t>
  </si>
  <si>
    <t>碾子湾#4白危浮</t>
  </si>
  <si>
    <t>碾子湾#4红危浮</t>
  </si>
  <si>
    <t>碾子湾#5红危浮</t>
  </si>
  <si>
    <t>碾子湾#6红危浮</t>
  </si>
  <si>
    <t>中游参考图37</t>
  </si>
  <si>
    <t>碾子湾整治上提示岸标</t>
  </si>
  <si>
    <t>碾子湾整治下提示岸标</t>
  </si>
  <si>
    <t>鱼尾洲过河岸标</t>
  </si>
  <si>
    <t>北门口乱石红浮</t>
  </si>
  <si>
    <t>石首水道</t>
  </si>
  <si>
    <t>北门口油库红浮</t>
  </si>
  <si>
    <t>楚源红浮</t>
  </si>
  <si>
    <t>石首#1白浮</t>
  </si>
  <si>
    <t>石首#2白浮</t>
  </si>
  <si>
    <t>石首#3白浮</t>
  </si>
  <si>
    <t>石首#4白浮</t>
  </si>
  <si>
    <t>石首#5白浮</t>
  </si>
  <si>
    <t>石首#6白浮</t>
  </si>
  <si>
    <t>石首#7白浮</t>
  </si>
  <si>
    <t>中游参考图38</t>
  </si>
  <si>
    <t>石首#8白浮</t>
  </si>
  <si>
    <t>石首弯道红浮</t>
  </si>
  <si>
    <t>倒口窑整治上提示岸标</t>
  </si>
  <si>
    <t>藕池口水道</t>
  </si>
  <si>
    <t>倒口窑整治下提示岸标</t>
  </si>
  <si>
    <t>藕池口#1白危浮</t>
  </si>
  <si>
    <t>藕池口#1红危浮</t>
  </si>
  <si>
    <t>藕池口#2白危浮</t>
  </si>
  <si>
    <t>藕池口#2红危浮</t>
  </si>
  <si>
    <t>藕池口#3白危浮</t>
  </si>
  <si>
    <t>藕池口#3红危浮</t>
  </si>
  <si>
    <t>藕池口#4白危浮</t>
  </si>
  <si>
    <t>藕池口#4红危浮</t>
  </si>
  <si>
    <t>藕池口#5白危浮</t>
  </si>
  <si>
    <t>藕池口#5红危浮</t>
  </si>
  <si>
    <t>藕池口整治上提示岸标</t>
  </si>
  <si>
    <t>藕池口整治下提示岸标</t>
  </si>
  <si>
    <t>天星洲#10白浮</t>
  </si>
  <si>
    <t>天星洲水道</t>
  </si>
  <si>
    <t>天星洲#10红浮</t>
  </si>
  <si>
    <t>天星洲#11白浮</t>
  </si>
  <si>
    <t>中游参考图39</t>
  </si>
  <si>
    <t>天星洲#11红浮</t>
  </si>
  <si>
    <t>天星洲#1白浮</t>
  </si>
  <si>
    <t>天星洲#1红浮</t>
  </si>
  <si>
    <t>天星洲#2白浮</t>
  </si>
  <si>
    <t>天星洲#2红浮</t>
  </si>
  <si>
    <t>天星洲#3白浮</t>
  </si>
  <si>
    <t>天星洲#3红浮</t>
  </si>
  <si>
    <t>天星洲#4白浮</t>
  </si>
  <si>
    <t>天星洲#4红浮</t>
  </si>
  <si>
    <t>天星洲#5白浮</t>
  </si>
  <si>
    <t>天星洲#5红浮</t>
  </si>
  <si>
    <t>天星洲#6白浮</t>
  </si>
  <si>
    <t>天星洲#7白浮</t>
  </si>
  <si>
    <t>天星洲#7红浮</t>
  </si>
  <si>
    <t>天星洲#8白浮</t>
  </si>
  <si>
    <t>中游参考图40</t>
  </si>
  <si>
    <t>天星洲#8红浮</t>
  </si>
  <si>
    <t>天星洲#9白浮</t>
  </si>
  <si>
    <t>天星洲#9红浮</t>
  </si>
  <si>
    <t>天星洲侧面岸标</t>
  </si>
  <si>
    <t>天星洲守护上提示岸标</t>
  </si>
  <si>
    <t>天星洲守护下提示岸标</t>
  </si>
  <si>
    <t>新厂守护上提示岸标</t>
  </si>
  <si>
    <t>新厂守护下提示岸标</t>
  </si>
  <si>
    <t>周公堤#1-1红浮</t>
  </si>
  <si>
    <t>周公堤水道</t>
  </si>
  <si>
    <t>周公堤#1-2红浮</t>
  </si>
  <si>
    <t>周公堤#1白危浮</t>
  </si>
  <si>
    <t>周公堤#1红浮</t>
  </si>
  <si>
    <t>周公堤#2白危浮</t>
  </si>
  <si>
    <t>周公堤#2红浮</t>
  </si>
  <si>
    <t>周公堤#3白危浮</t>
  </si>
  <si>
    <t>周公堤#3红浮</t>
  </si>
  <si>
    <t>周公堤#4白危浮</t>
  </si>
  <si>
    <t>周公堤#4红浮</t>
  </si>
  <si>
    <t>周公堤#5白危浮</t>
  </si>
  <si>
    <t>周公堤#6白危浮</t>
  </si>
  <si>
    <t>中游参考图41</t>
  </si>
  <si>
    <t>周公堤#6红浮</t>
  </si>
  <si>
    <t>周公堤#7白危浮</t>
  </si>
  <si>
    <t>周公堤施#1专用浮</t>
  </si>
  <si>
    <t>周公堤施#2专用浮</t>
  </si>
  <si>
    <t>周公堤清淤上提示岸标</t>
  </si>
  <si>
    <t>周公堤清淤下提示岸标</t>
  </si>
  <si>
    <t>周天整治上提示岸标</t>
  </si>
  <si>
    <t>周天整治下提示岸标</t>
  </si>
  <si>
    <t>张家榨护岸上提示岸标</t>
  </si>
  <si>
    <t>张家榨护岸下提示岸标</t>
  </si>
  <si>
    <t>中航农业沿岸标</t>
  </si>
  <si>
    <t>郝穴水道</t>
  </si>
  <si>
    <t>方赵家台沿岸标</t>
  </si>
  <si>
    <t>灵官庙沿岸标</t>
  </si>
  <si>
    <t>中游参考图42</t>
  </si>
  <si>
    <t>独角兽白浮</t>
  </si>
  <si>
    <t>郝穴#1红浮</t>
  </si>
  <si>
    <t>郝穴#2红浮</t>
  </si>
  <si>
    <t>郝穴#3红浮</t>
  </si>
  <si>
    <t>郝穴#4红浮</t>
  </si>
  <si>
    <t>郝穴镇沿岸标</t>
  </si>
  <si>
    <t>公安桥#1白浮</t>
  </si>
  <si>
    <t>马家寨水道</t>
  </si>
  <si>
    <t>公安桥#1红浮</t>
  </si>
  <si>
    <t>公安桥#2白浮</t>
  </si>
  <si>
    <t>公安桥#2红浮</t>
  </si>
  <si>
    <t>公安桥#3红浮</t>
  </si>
  <si>
    <t>公安桥上口白浮</t>
  </si>
  <si>
    <t>公安桥下口红浮</t>
  </si>
  <si>
    <t>公安桥右上界限标</t>
  </si>
  <si>
    <t>公安桥右下界限标</t>
  </si>
  <si>
    <t>公安桥左上界限标</t>
  </si>
  <si>
    <t>公安桥左下界限标</t>
  </si>
  <si>
    <t>冲和观#1白浮</t>
  </si>
  <si>
    <t>冲河观过河岸标</t>
  </si>
  <si>
    <t>朱家湾侧面岸标</t>
  </si>
  <si>
    <t>朱家湾过河浮标</t>
  </si>
  <si>
    <t>滨江水厂白浮</t>
  </si>
  <si>
    <t>荆州煤储#1专用浮</t>
  </si>
  <si>
    <t>荆州煤储#2专用浮</t>
  </si>
  <si>
    <t>郝穴#1白浮</t>
  </si>
  <si>
    <t>郝穴#2白浮</t>
  </si>
  <si>
    <t>马家寨#1白浮</t>
  </si>
  <si>
    <t>马家寨#1红浮</t>
  </si>
  <si>
    <t>马家寨#2白浮</t>
  </si>
  <si>
    <t>马家寨#2红浮</t>
  </si>
  <si>
    <t>马家寨#3红浮</t>
  </si>
  <si>
    <t>马家寨#4红浮</t>
  </si>
  <si>
    <t>中游参考图43</t>
  </si>
  <si>
    <t>公安沿岸标</t>
  </si>
  <si>
    <t>陡湖堤水道</t>
  </si>
  <si>
    <t>南星洲下缘守护工程左提示岸标2</t>
  </si>
  <si>
    <t>南星洲下缘守护提示岸标1</t>
  </si>
  <si>
    <t>右护岸上提示岸标</t>
  </si>
  <si>
    <t>右护岸下提示岸标</t>
  </si>
  <si>
    <t>杨公堤红浮</t>
  </si>
  <si>
    <t>林家垸沿岸标</t>
  </si>
  <si>
    <t>江油水厂专用浮</t>
  </si>
  <si>
    <t>江陵守护上提示岸标</t>
  </si>
  <si>
    <t>江陵守护下提示岸标</t>
  </si>
  <si>
    <t>王家菜园沿岸标</t>
  </si>
  <si>
    <t>观音寺桥施#1白浮</t>
  </si>
  <si>
    <t>观音寺桥施#1红浮</t>
  </si>
  <si>
    <t>观音寺桥施#2白浮</t>
  </si>
  <si>
    <t>观音寺桥施#2红浮</t>
  </si>
  <si>
    <t>观音寺桥施危险水域浮</t>
  </si>
  <si>
    <t>观音寺桥施右#1专用浮</t>
  </si>
  <si>
    <t>观音寺桥施右#2专用浮</t>
  </si>
  <si>
    <t>观音寺桥施左专用浮</t>
  </si>
  <si>
    <t>陡湖堤#1白浮</t>
  </si>
  <si>
    <t>陡湖堤#1红浮</t>
  </si>
  <si>
    <t>陡湖堤#2白浮</t>
  </si>
  <si>
    <t>陡湖堤#3白浮</t>
  </si>
  <si>
    <t>陡湖堤#4白浮</t>
  </si>
  <si>
    <t>陡湖堤#5白浮</t>
  </si>
  <si>
    <t>陡湖堤#6白危浮</t>
  </si>
  <si>
    <t>陡湖堤#7白危浮</t>
  </si>
  <si>
    <t>青龙庙沿岸标</t>
  </si>
  <si>
    <t>荆油专用浮</t>
  </si>
  <si>
    <t>马家咀水道</t>
  </si>
  <si>
    <t>西湖庙沿岸标</t>
  </si>
  <si>
    <t>中游参考图44</t>
  </si>
  <si>
    <t>观音寺过河浮标</t>
  </si>
  <si>
    <t>邓家台沿岸标</t>
  </si>
  <si>
    <t>中游参考图45</t>
  </si>
  <si>
    <t>雷家洲侧面岸标</t>
  </si>
  <si>
    <t>雷家洲守护上提示岸标</t>
  </si>
  <si>
    <t>雷家洲守护下提示岸标</t>
  </si>
  <si>
    <t>雷家洲过河浮标</t>
  </si>
  <si>
    <t>马家咀#1白危浮</t>
  </si>
  <si>
    <t>马家咀#1红浮</t>
  </si>
  <si>
    <t>马家咀#2白危浮</t>
  </si>
  <si>
    <t>马家咀#2红浮</t>
  </si>
  <si>
    <t>马家咀#3白危浮</t>
  </si>
  <si>
    <t>马家咀#3红浮</t>
  </si>
  <si>
    <t>马家咀#4白危浮</t>
  </si>
  <si>
    <t>马家咀#4红浮</t>
  </si>
  <si>
    <t>马家咀#5白浮</t>
  </si>
  <si>
    <t>马家咀#6白浮</t>
  </si>
  <si>
    <t>马家咀#7白浮</t>
  </si>
  <si>
    <t>马家咀#8白浮</t>
  </si>
  <si>
    <t>马家咀整治#2危险水域浮</t>
  </si>
  <si>
    <t>马家咀沿岸标</t>
  </si>
  <si>
    <t>瓦口子#1红危浮</t>
  </si>
  <si>
    <t>瓦口子水道-下</t>
  </si>
  <si>
    <t>瓦口子#2红危浮</t>
  </si>
  <si>
    <t>郑江寺沿岸标</t>
  </si>
  <si>
    <t>中石油码头#1白浮</t>
  </si>
  <si>
    <t>瓦口子水道-上</t>
  </si>
  <si>
    <t>中石油码头#2白浮</t>
  </si>
  <si>
    <t>旺港白浮</t>
  </si>
  <si>
    <t>柳林洲白浮</t>
  </si>
  <si>
    <t>玉南临时锚地#1红浮</t>
  </si>
  <si>
    <t>玉南临时锚地#2专用浮</t>
  </si>
  <si>
    <t>中游参考图46</t>
  </si>
  <si>
    <t>玉南临时锚地#2红浮</t>
  </si>
  <si>
    <t>瓦口子#3红危浮</t>
  </si>
  <si>
    <t>瓦口子#4红危浮</t>
  </si>
  <si>
    <t>瓦口子#5红危浮</t>
  </si>
  <si>
    <t>瓦口子#6红危浮</t>
  </si>
  <si>
    <t>瓦口子#7红危浮</t>
  </si>
  <si>
    <t>瓦口子整治上提示岸标</t>
  </si>
  <si>
    <t>瓦口子整治下提示岸标</t>
  </si>
  <si>
    <t>盐卡沿岸标</t>
  </si>
  <si>
    <t>三八滩守护#1专用浮</t>
  </si>
  <si>
    <t>太平口水道</t>
  </si>
  <si>
    <t>三八滩守护提示浮标</t>
  </si>
  <si>
    <t>太平口#10白浮</t>
  </si>
  <si>
    <t>太平口#10红浮</t>
  </si>
  <si>
    <t>太平口#11红浮</t>
  </si>
  <si>
    <t>太平口#12红浮</t>
  </si>
  <si>
    <t>太平口#1白浮</t>
  </si>
  <si>
    <t>太平口#1红浮</t>
  </si>
  <si>
    <t>太平口#2白浮</t>
  </si>
  <si>
    <t>中游参考图47</t>
  </si>
  <si>
    <t>太平口#2红危浮</t>
  </si>
  <si>
    <t>太平口#3白浮</t>
  </si>
  <si>
    <t>太平口#3红危浮</t>
  </si>
  <si>
    <t>太平口#4白浮</t>
  </si>
  <si>
    <t>太平口#4红危浮</t>
  </si>
  <si>
    <t>太平口#5白浮</t>
  </si>
  <si>
    <t>太平口#5红危浮</t>
  </si>
  <si>
    <t>太平口#6白浮</t>
  </si>
  <si>
    <t>太平口#6红危浮</t>
  </si>
  <si>
    <t>太平口#7白浮</t>
  </si>
  <si>
    <t>太平口#7红危浮</t>
  </si>
  <si>
    <t>太平口#8白浮</t>
  </si>
  <si>
    <t>太平口#8红浮</t>
  </si>
  <si>
    <t>太平口#9白浮</t>
  </si>
  <si>
    <t>太平口#9红浮</t>
  </si>
  <si>
    <t>巍宏专用浮</t>
  </si>
  <si>
    <t>李埠港#1专用浮</t>
  </si>
  <si>
    <t>沙市整治提示浮标</t>
  </si>
  <si>
    <t>腊林洲守护#1专用浮</t>
  </si>
  <si>
    <t>腊林洲守护#3专用浮</t>
  </si>
  <si>
    <t>腊林洲守护上提示岸标</t>
  </si>
  <si>
    <t>腊林洲守护下提示岸标</t>
  </si>
  <si>
    <t>观音矶白浮</t>
  </si>
  <si>
    <t>李埠桥右施#1专用浮</t>
  </si>
  <si>
    <t>涴市水道</t>
  </si>
  <si>
    <t>李埠桥右施#2专用浮</t>
  </si>
  <si>
    <t>李埠桥左施#2专用浮</t>
  </si>
  <si>
    <t>李埠桥施#1白浮</t>
  </si>
  <si>
    <t>李埠桥施#1红浮</t>
  </si>
  <si>
    <t>李埠桥施#2白浮</t>
  </si>
  <si>
    <t>李埠桥施#2红浮</t>
  </si>
  <si>
    <t>李埠桥施危险水域浮</t>
  </si>
  <si>
    <t>中游参考图48</t>
  </si>
  <si>
    <t>李埠转载#2专用浮</t>
  </si>
  <si>
    <t>李埠转载#4专用浮</t>
  </si>
  <si>
    <t>查家榨房沿岸标</t>
  </si>
  <si>
    <t>涴市#10白浮</t>
  </si>
  <si>
    <t>涴市#1白浮</t>
  </si>
  <si>
    <t>涴市#1红浮</t>
  </si>
  <si>
    <t>涴市#2白浮</t>
  </si>
  <si>
    <t>涴市#2红浮</t>
  </si>
  <si>
    <t>涴市#3白浮</t>
  </si>
  <si>
    <t>涴市#3红浮</t>
  </si>
  <si>
    <t>涴市#4白浮</t>
  </si>
  <si>
    <t>涴市#4红浮</t>
  </si>
  <si>
    <t>涴市#5白浮</t>
  </si>
  <si>
    <t>涴市#5红浮</t>
  </si>
  <si>
    <t>涴市#6白浮</t>
  </si>
  <si>
    <t>涴市#6红浮</t>
  </si>
  <si>
    <t>涴市#7白浮</t>
  </si>
  <si>
    <t>涴市#7红浮</t>
  </si>
  <si>
    <t>涴市#8白浮</t>
  </si>
  <si>
    <t>涴市#8红浮</t>
  </si>
  <si>
    <t>涴市#9白浮</t>
  </si>
  <si>
    <t>涴市#9红浮</t>
  </si>
  <si>
    <t>竹林子过河浮标</t>
  </si>
  <si>
    <t>腰店子过河浮标</t>
  </si>
  <si>
    <t>大埠街#1白浮</t>
  </si>
  <si>
    <t>大埠街水道-下</t>
  </si>
  <si>
    <t>中游参考图49</t>
  </si>
  <si>
    <t>大埠街#1红浮</t>
  </si>
  <si>
    <t>大埠街#2白浮</t>
  </si>
  <si>
    <t>大埠街#2红浮</t>
  </si>
  <si>
    <t>大埠街#3白浮</t>
  </si>
  <si>
    <t>大埠街#3红浮</t>
  </si>
  <si>
    <t>大埠街#4红浮</t>
  </si>
  <si>
    <t>大埠街土坪白浮</t>
  </si>
  <si>
    <t>大埠街#5红浮</t>
  </si>
  <si>
    <t>大埠街水道</t>
  </si>
  <si>
    <t>中游516.6</t>
  </si>
  <si>
    <t>长江宜昌航道局</t>
  </si>
  <si>
    <t>大埠街#4白浮</t>
  </si>
  <si>
    <t>中游517.4</t>
  </si>
  <si>
    <t>大埠街#4-1白浮</t>
  </si>
  <si>
    <t>中游518.5</t>
  </si>
  <si>
    <t>中游参考图50</t>
  </si>
  <si>
    <t>大埠街#7红浮</t>
  </si>
  <si>
    <t>中游518.7</t>
  </si>
  <si>
    <t>大埠街#6红浮</t>
  </si>
  <si>
    <t>中游518.8</t>
  </si>
  <si>
    <t>大埠街#5白浮</t>
  </si>
  <si>
    <t>中游519.3</t>
  </si>
  <si>
    <t>大埠街#6白浮</t>
  </si>
  <si>
    <t>中游519.6</t>
  </si>
  <si>
    <t>江口#1红浮</t>
  </si>
  <si>
    <t>江口水道</t>
  </si>
  <si>
    <t>中游521.2</t>
  </si>
  <si>
    <t>七星台#1禁止抛锚标</t>
  </si>
  <si>
    <t>中游521.4</t>
  </si>
  <si>
    <t>江口白浮</t>
  </si>
  <si>
    <t>中游521.9</t>
  </si>
  <si>
    <t>江口#2红危浮</t>
  </si>
  <si>
    <t>红黄</t>
  </si>
  <si>
    <t>中游522.5</t>
  </si>
  <si>
    <t>七星台#2禁止抛锚标</t>
  </si>
  <si>
    <t>中游522.6</t>
  </si>
  <si>
    <t>江口#1白浮</t>
  </si>
  <si>
    <t>中游522.9</t>
  </si>
  <si>
    <t>江口#3红危浮</t>
  </si>
  <si>
    <t>中游523.4</t>
  </si>
  <si>
    <t>江口#2白浮</t>
  </si>
  <si>
    <t>中游524</t>
  </si>
  <si>
    <t>柳条洲#1禁止抛锚浮</t>
  </si>
  <si>
    <t>中游524.3</t>
  </si>
  <si>
    <t>江口#4红危浮</t>
  </si>
  <si>
    <t>柳条洲#3专用浮</t>
  </si>
  <si>
    <t>中游524.8</t>
  </si>
  <si>
    <t>江口#3白浮</t>
  </si>
  <si>
    <t>中游525</t>
  </si>
  <si>
    <t>柳条洲#4专用浮</t>
  </si>
  <si>
    <t>中游525.1</t>
  </si>
  <si>
    <t>柳条洲#2禁止抛锚浮</t>
  </si>
  <si>
    <t>中游525.4</t>
  </si>
  <si>
    <t>江口#5红危浮</t>
  </si>
  <si>
    <t>中游525.5</t>
  </si>
  <si>
    <t>江口过河浮标</t>
  </si>
  <si>
    <t>莫M</t>
  </si>
  <si>
    <t>中游526.1</t>
  </si>
  <si>
    <t>下曹家河礁石红浮</t>
  </si>
  <si>
    <t>中游526.3</t>
  </si>
  <si>
    <t>江口#4白浮</t>
  </si>
  <si>
    <t>中游527</t>
  </si>
  <si>
    <t>上曹家河礁石红浮</t>
  </si>
  <si>
    <t>中游527.2</t>
  </si>
  <si>
    <t>江口#5白浮</t>
  </si>
  <si>
    <t>中游527.9</t>
  </si>
  <si>
    <t>上曹家河过河岸标</t>
  </si>
  <si>
    <t>莫D</t>
  </si>
  <si>
    <t>中游528</t>
  </si>
  <si>
    <t>杨家河礁石红浮</t>
  </si>
  <si>
    <t>刘巷水道</t>
  </si>
  <si>
    <t>中游529.5</t>
  </si>
  <si>
    <t>杨家河过河岸标</t>
  </si>
  <si>
    <t>中游529.6</t>
  </si>
  <si>
    <t>刘巷#1白浮</t>
  </si>
  <si>
    <t>刘巷#1红浮</t>
  </si>
  <si>
    <t>中游530.6</t>
  </si>
  <si>
    <t>中游参考图51</t>
  </si>
  <si>
    <t>宝筏寺礁石白浮</t>
  </si>
  <si>
    <t>中游531</t>
  </si>
  <si>
    <t>刘巷#2红浮</t>
  </si>
  <si>
    <t>中游531.8</t>
  </si>
  <si>
    <t>刘巷#2白浮</t>
  </si>
  <si>
    <t>中游531.9</t>
  </si>
  <si>
    <t>刘巷#3红浮</t>
  </si>
  <si>
    <t>中游532.3</t>
  </si>
  <si>
    <t>张家桃园危险水域浮</t>
  </si>
  <si>
    <t>中游532.4</t>
  </si>
  <si>
    <t>自定义</t>
  </si>
  <si>
    <t>百里洲桥施#1白浮</t>
  </si>
  <si>
    <t>中游532.5</t>
  </si>
  <si>
    <t>百里洲桥施危险水域浮</t>
  </si>
  <si>
    <t>中游532.7</t>
  </si>
  <si>
    <t>百里洲桥左施#1专用浮</t>
  </si>
  <si>
    <t>百里洲桥施#1红浮</t>
  </si>
  <si>
    <t>中游532.8</t>
  </si>
  <si>
    <t>百里洲桥左施#2专用浮</t>
  </si>
  <si>
    <t>中游533</t>
  </si>
  <si>
    <t>百里洲桥施#2红浮</t>
  </si>
  <si>
    <t>中游533.2</t>
  </si>
  <si>
    <t>百里洲桥右施#1专用浮</t>
  </si>
  <si>
    <t>中游533.4</t>
  </si>
  <si>
    <t>百里洲桥施#2白浮</t>
  </si>
  <si>
    <t>刘巷#4红危浮</t>
  </si>
  <si>
    <t>中游533.8</t>
  </si>
  <si>
    <t>百里洲桥右施#2专用浮</t>
  </si>
  <si>
    <t>中游533.9</t>
  </si>
  <si>
    <t>碾槽石礁石白浮</t>
  </si>
  <si>
    <t>中游534.3</t>
  </si>
  <si>
    <t>刘巷#5红危浮</t>
  </si>
  <si>
    <t>枝江水道（枝江）</t>
  </si>
  <si>
    <t>中游534.6</t>
  </si>
  <si>
    <t>马家店过河岸标</t>
  </si>
  <si>
    <t>中游535</t>
  </si>
  <si>
    <t>枝江#1红危浮</t>
  </si>
  <si>
    <t>中游536</t>
  </si>
  <si>
    <t>枝江#1白浮</t>
  </si>
  <si>
    <t>中游537</t>
  </si>
  <si>
    <t>枝江#2红危浮</t>
  </si>
  <si>
    <t>中游537.1</t>
  </si>
  <si>
    <t>枝江#3红浮</t>
  </si>
  <si>
    <t>中游537.7</t>
  </si>
  <si>
    <t>枝江#2白浮</t>
  </si>
  <si>
    <t>中游538</t>
  </si>
  <si>
    <t>枝江#4红浮</t>
  </si>
  <si>
    <t>中游538.2</t>
  </si>
  <si>
    <t>枝江#3白浮</t>
  </si>
  <si>
    <t>中游538.7</t>
  </si>
  <si>
    <t>枝江#4-1红浮</t>
  </si>
  <si>
    <t>中游538.9</t>
  </si>
  <si>
    <t>枝江#5红浮</t>
  </si>
  <si>
    <t>中游539.5</t>
  </si>
  <si>
    <t>水陆洲白危浮</t>
  </si>
  <si>
    <t>绿黄</t>
  </si>
  <si>
    <t>中游540</t>
  </si>
  <si>
    <t>李家渡过河岸标</t>
  </si>
  <si>
    <t>昌门溪#1红浮</t>
  </si>
  <si>
    <t>枝江水道（姚港）</t>
  </si>
  <si>
    <t>中游540.2</t>
  </si>
  <si>
    <t>水陆洲#1白浮</t>
  </si>
  <si>
    <t>中游540.8</t>
  </si>
  <si>
    <t>中游参考图52</t>
  </si>
  <si>
    <t>昌门溪#2红浮</t>
  </si>
  <si>
    <t>中游541</t>
  </si>
  <si>
    <t>昌门溪#3红浮</t>
  </si>
  <si>
    <t>中游541.9</t>
  </si>
  <si>
    <t>水陆洲#2白浮</t>
  </si>
  <si>
    <t>中游542</t>
  </si>
  <si>
    <t>昌门溪#4红浮</t>
  </si>
  <si>
    <t>中游543.1</t>
  </si>
  <si>
    <t>水陆洲#3白浮</t>
  </si>
  <si>
    <t>中游543.8</t>
  </si>
  <si>
    <t>昌门溪#5红浮</t>
  </si>
  <si>
    <t>芦家河水道</t>
  </si>
  <si>
    <t>中游544.8</t>
  </si>
  <si>
    <t>昌门溪过河浮标</t>
  </si>
  <si>
    <t>中游544.9</t>
  </si>
  <si>
    <t>芦家河#1红浮</t>
  </si>
  <si>
    <t>中游545.8</t>
  </si>
  <si>
    <t>三宁#1白浮</t>
  </si>
  <si>
    <t>中游546.3</t>
  </si>
  <si>
    <t>鱼嘴#1危险水域浮</t>
  </si>
  <si>
    <t>中游546.7</t>
  </si>
  <si>
    <t>三宁#2白浮</t>
  </si>
  <si>
    <t>中游546.8</t>
  </si>
  <si>
    <t>芦家河#2红浮</t>
  </si>
  <si>
    <t>芦家河#1白浮</t>
  </si>
  <si>
    <t>中游547.3</t>
  </si>
  <si>
    <t>芦家河#1-1白浮</t>
  </si>
  <si>
    <t>中游547.7</t>
  </si>
  <si>
    <t>芦家河#3红浮</t>
  </si>
  <si>
    <t>中游547.9</t>
  </si>
  <si>
    <t>芦家河#2白浮</t>
  </si>
  <si>
    <t>中游548.4</t>
  </si>
  <si>
    <t>芦家河#4红浮</t>
  </si>
  <si>
    <t>中游548.7</t>
  </si>
  <si>
    <t>芦家河#3白浮</t>
  </si>
  <si>
    <t>中游549</t>
  </si>
  <si>
    <t>芦家河#5红浮</t>
  </si>
  <si>
    <t>中游549.3</t>
  </si>
  <si>
    <t>芦家河#4白浮</t>
  </si>
  <si>
    <t>中游550</t>
  </si>
  <si>
    <t>芦家河#6红浮</t>
  </si>
  <si>
    <t>中游550.7</t>
  </si>
  <si>
    <t>中游参考图53</t>
  </si>
  <si>
    <t>两美垸取水危险水域浮</t>
  </si>
  <si>
    <t>芦家河#5白浮</t>
  </si>
  <si>
    <t>中游551</t>
  </si>
  <si>
    <t>芦家河#7红浮</t>
  </si>
  <si>
    <t>中游551.1</t>
  </si>
  <si>
    <t>芦家河整治提示岸标</t>
  </si>
  <si>
    <t>鸳鸯港过河浮标</t>
  </si>
  <si>
    <t>中游552.6</t>
  </si>
  <si>
    <t>芦家河#8红危浮</t>
  </si>
  <si>
    <t>中游552.9</t>
  </si>
  <si>
    <t>鱼嘴#2危险水域浮</t>
  </si>
  <si>
    <t>中游553.1</t>
  </si>
  <si>
    <t>关洲#1白浮</t>
  </si>
  <si>
    <t>中游553.7</t>
  </si>
  <si>
    <t>芦家河#9红危浮</t>
  </si>
  <si>
    <t>中游553.9</t>
  </si>
  <si>
    <t>关洲#2白浮</t>
  </si>
  <si>
    <t>中游554.2</t>
  </si>
  <si>
    <t>中游555</t>
  </si>
  <si>
    <t>关洲#3白浮</t>
  </si>
  <si>
    <t>关洲水道</t>
  </si>
  <si>
    <t>111.614687</t>
  </si>
  <si>
    <t>30.302782</t>
  </si>
  <si>
    <t>跨宝山过河岸标</t>
  </si>
  <si>
    <t>111.616497</t>
  </si>
  <si>
    <t>30.2984</t>
  </si>
  <si>
    <t>关洲#4白浮</t>
  </si>
  <si>
    <t>中游556</t>
  </si>
  <si>
    <t>111.609956</t>
  </si>
  <si>
    <t>30.292849</t>
  </si>
  <si>
    <t>关洲#5白浮</t>
  </si>
  <si>
    <t>中游557</t>
  </si>
  <si>
    <t>111.600135</t>
  </si>
  <si>
    <t>30.278658</t>
  </si>
  <si>
    <t>中游参考图54</t>
  </si>
  <si>
    <t>仙人洞沿岸标</t>
  </si>
  <si>
    <t>111.607573</t>
  </si>
  <si>
    <t>30.279857</t>
  </si>
  <si>
    <t>关洲#6白浮</t>
  </si>
  <si>
    <t>中游559</t>
  </si>
  <si>
    <t>111.590907</t>
  </si>
  <si>
    <t>30.268552</t>
  </si>
  <si>
    <t>王家畈沿岸标</t>
  </si>
  <si>
    <t>111.594576</t>
  </si>
  <si>
    <t>30.266661</t>
  </si>
  <si>
    <t>关洲#7白浮</t>
  </si>
  <si>
    <t>中游560</t>
  </si>
  <si>
    <t>111.581062</t>
  </si>
  <si>
    <t>30.260782</t>
  </si>
  <si>
    <t>车阳河#1红浮</t>
  </si>
  <si>
    <t>111.587099</t>
  </si>
  <si>
    <t>30.261814</t>
  </si>
  <si>
    <t>关洲整治危险水域浮</t>
  </si>
  <si>
    <t>111.580927</t>
  </si>
  <si>
    <t>30.27261</t>
  </si>
  <si>
    <t>车阳河#2红浮</t>
  </si>
  <si>
    <t>中游561</t>
  </si>
  <si>
    <t>111.581318</t>
  </si>
  <si>
    <t>30.258697</t>
  </si>
  <si>
    <t>关洲#8白浮</t>
  </si>
  <si>
    <t>中游562</t>
  </si>
  <si>
    <t>111.571695</t>
  </si>
  <si>
    <t>30.258776</t>
  </si>
  <si>
    <t>车阳河#3红浮</t>
  </si>
  <si>
    <t>111.574179</t>
  </si>
  <si>
    <t>30.257037</t>
  </si>
  <si>
    <t>关洲#9白浮</t>
  </si>
  <si>
    <t>中游563</t>
  </si>
  <si>
    <t>111.562169</t>
  </si>
  <si>
    <t>30.258647</t>
  </si>
  <si>
    <t>洋溪礁红浮</t>
  </si>
  <si>
    <t>111.563344</t>
  </si>
  <si>
    <t>30.256412</t>
  </si>
  <si>
    <t>关洲#10白浮</t>
  </si>
  <si>
    <t>中游564</t>
  </si>
  <si>
    <t>111.552629</t>
  </si>
  <si>
    <t>30.26183</t>
  </si>
  <si>
    <t>青蛙礁石红浮</t>
  </si>
  <si>
    <t>111.5534</t>
  </si>
  <si>
    <t>30.25909</t>
  </si>
  <si>
    <t>水泥厂侧面岸标</t>
  </si>
  <si>
    <t>枝城水道</t>
  </si>
  <si>
    <t>111.549982</t>
  </si>
  <si>
    <t>30.260552</t>
  </si>
  <si>
    <t>楚新红浮</t>
  </si>
  <si>
    <t>111.55762</t>
  </si>
  <si>
    <t>30.257201</t>
  </si>
  <si>
    <t>关洲#11白危浮</t>
  </si>
  <si>
    <t>中游565</t>
  </si>
  <si>
    <t>111.545654</t>
  </si>
  <si>
    <t>30.266881</t>
  </si>
  <si>
    <t>宁通#1红浮</t>
  </si>
  <si>
    <t>111.539794</t>
  </si>
  <si>
    <t>30.269108</t>
  </si>
  <si>
    <t>宁通施#1红浮</t>
  </si>
  <si>
    <t>111.547263</t>
  </si>
  <si>
    <t>30.262844</t>
  </si>
  <si>
    <t>关洲整治提示岸标</t>
  </si>
  <si>
    <t>111.555884</t>
  </si>
  <si>
    <t>30.280139</t>
  </si>
  <si>
    <t>关洲#12白危浮</t>
  </si>
  <si>
    <t>中游566</t>
  </si>
  <si>
    <t>111.539378</t>
  </si>
  <si>
    <t>30.272775</t>
  </si>
  <si>
    <t>宁通#2红浮</t>
  </si>
  <si>
    <t>111.536381</t>
  </si>
  <si>
    <t>30.272301</t>
  </si>
  <si>
    <t>枝城桥#1左右通航浮</t>
  </si>
  <si>
    <t>中游567</t>
  </si>
  <si>
    <t>111.528862</t>
  </si>
  <si>
    <t>30.283924</t>
  </si>
  <si>
    <t>关洲#13白危浮</t>
  </si>
  <si>
    <t>111.535774</t>
  </si>
  <si>
    <t>30.279172</t>
  </si>
  <si>
    <t>枝城桥上水#1白浮</t>
  </si>
  <si>
    <t>111.529966</t>
  </si>
  <si>
    <t>30.284466</t>
  </si>
  <si>
    <t>枝城桥下水#1红浮</t>
  </si>
  <si>
    <t>111.52761</t>
  </si>
  <si>
    <t>30.282937</t>
  </si>
  <si>
    <t>枝城桥#2左右通航浮</t>
  </si>
  <si>
    <t>中游568</t>
  </si>
  <si>
    <t>111.523115</t>
  </si>
  <si>
    <t>30.289425</t>
  </si>
  <si>
    <t>枝城桥上水#2白浮</t>
  </si>
  <si>
    <t>111.524504</t>
  </si>
  <si>
    <t>30.290193</t>
  </si>
  <si>
    <t>枝城桥下水#2红浮</t>
  </si>
  <si>
    <t>111.521646</t>
  </si>
  <si>
    <t>30.288792</t>
  </si>
  <si>
    <t>枝城#1白浮</t>
  </si>
  <si>
    <t>中游569</t>
  </si>
  <si>
    <t>111.515954</t>
  </si>
  <si>
    <t>30.300682</t>
  </si>
  <si>
    <t>枝城桥#3左右通航浮</t>
  </si>
  <si>
    <t>111.519474</t>
  </si>
  <si>
    <t>30.293228</t>
  </si>
  <si>
    <t>枝城桥上水#3白浮</t>
  </si>
  <si>
    <t>111.521152</t>
  </si>
  <si>
    <t>30.294916</t>
  </si>
  <si>
    <t>枝城桥下水#4红浮</t>
  </si>
  <si>
    <t>111.514463</t>
  </si>
  <si>
    <t>30.295476</t>
  </si>
  <si>
    <t>枝城桥下水#3红浮</t>
  </si>
  <si>
    <t>111.518404</t>
  </si>
  <si>
    <t>30.292159</t>
  </si>
  <si>
    <t>枝城#2白浮</t>
  </si>
  <si>
    <t>中游571</t>
  </si>
  <si>
    <t>111.508851</t>
  </si>
  <si>
    <t>30.307905</t>
  </si>
  <si>
    <t>枝城大矶头沿岸标</t>
  </si>
  <si>
    <t>111.502742</t>
  </si>
  <si>
    <t>30.303451</t>
  </si>
  <si>
    <t>枝城#3白浮</t>
  </si>
  <si>
    <t>中游572</t>
  </si>
  <si>
    <t>111.502998</t>
  </si>
  <si>
    <t>30.315073</t>
  </si>
  <si>
    <t>中游参考图55</t>
  </si>
  <si>
    <t>东阳光#1红浮</t>
  </si>
  <si>
    <t>龙窝水道</t>
  </si>
  <si>
    <t>111.495239</t>
  </si>
  <si>
    <t>30.326379</t>
  </si>
  <si>
    <t>华新#2红浮</t>
  </si>
  <si>
    <t>111.496113</t>
  </si>
  <si>
    <t>30.321329</t>
  </si>
  <si>
    <t>华新#1红浮</t>
  </si>
  <si>
    <t>111.49796</t>
  </si>
  <si>
    <t>30.314927</t>
  </si>
  <si>
    <t>枝城#4白浮</t>
  </si>
  <si>
    <t>中游573</t>
  </si>
  <si>
    <t>111.50084</t>
  </si>
  <si>
    <t>30.327188</t>
  </si>
  <si>
    <t>枝城#5白浮</t>
  </si>
  <si>
    <t>中游574</t>
  </si>
  <si>
    <t>111.502426</t>
  </si>
  <si>
    <t>30.337995</t>
  </si>
  <si>
    <t>东阳光#2红浮</t>
  </si>
  <si>
    <t>111.496832</t>
  </si>
  <si>
    <t>30.335153</t>
  </si>
  <si>
    <t>宜建取水危险水域浮</t>
  </si>
  <si>
    <t>111.502324</t>
  </si>
  <si>
    <t>30.330211</t>
  </si>
  <si>
    <t>楼子河过河岸标</t>
  </si>
  <si>
    <t>中游575</t>
  </si>
  <si>
    <t>111.499035</t>
  </si>
  <si>
    <t>30.346588</t>
  </si>
  <si>
    <t>龙窝#1红浮</t>
  </si>
  <si>
    <t>中游576</t>
  </si>
  <si>
    <t>111.504913</t>
  </si>
  <si>
    <t>30.355659</t>
  </si>
  <si>
    <t>枝城#6白浮</t>
  </si>
  <si>
    <t>111.507319</t>
  </si>
  <si>
    <t>30.348604</t>
  </si>
  <si>
    <t>龙窝#2红浮</t>
  </si>
  <si>
    <t>中游577</t>
  </si>
  <si>
    <t>111.509687</t>
  </si>
  <si>
    <t>30.361829</t>
  </si>
  <si>
    <t>枝城#8白浮</t>
  </si>
  <si>
    <t>中游578</t>
  </si>
  <si>
    <t>111.518376</t>
  </si>
  <si>
    <t>30.364031</t>
  </si>
  <si>
    <t>龙窝#3红浮</t>
  </si>
  <si>
    <t>中游579</t>
  </si>
  <si>
    <t>111.516876</t>
  </si>
  <si>
    <t>30.371158</t>
  </si>
  <si>
    <t>老林沟过河岸标</t>
  </si>
  <si>
    <t>111.527364</t>
  </si>
  <si>
    <t>30.377279</t>
  </si>
  <si>
    <t>龙窝#4红浮</t>
  </si>
  <si>
    <t>中游580</t>
  </si>
  <si>
    <t>111.520945</t>
  </si>
  <si>
    <t>30.380705</t>
  </si>
  <si>
    <t>黄家湾沿岸标</t>
  </si>
  <si>
    <t>白洋水道</t>
  </si>
  <si>
    <t>中游581</t>
  </si>
  <si>
    <t>111.529827</t>
  </si>
  <si>
    <t>30.39647</t>
  </si>
  <si>
    <t>中游参考图56</t>
  </si>
  <si>
    <t>龙窝#5红浮</t>
  </si>
  <si>
    <t>111.523389</t>
  </si>
  <si>
    <t>30.387685</t>
  </si>
  <si>
    <t>龙窝#6红浮</t>
  </si>
  <si>
    <t>中游582</t>
  </si>
  <si>
    <t>111.522249</t>
  </si>
  <si>
    <t>30.395161</t>
  </si>
  <si>
    <t>龙窝#7红浮</t>
  </si>
  <si>
    <t>111.519279</t>
  </si>
  <si>
    <t>30.404706</t>
  </si>
  <si>
    <t>龙窝#8红浮</t>
  </si>
  <si>
    <t>中游583</t>
  </si>
  <si>
    <t>111.511064</t>
  </si>
  <si>
    <t>30.413459</t>
  </si>
  <si>
    <t>秦家河口沿岸标</t>
  </si>
  <si>
    <t>111.520993</t>
  </si>
  <si>
    <t>30.411693</t>
  </si>
  <si>
    <t>白洋侧面岸标</t>
  </si>
  <si>
    <t>中游584</t>
  </si>
  <si>
    <t>111.508796</t>
  </si>
  <si>
    <t>30.419314</t>
  </si>
  <si>
    <t>白洋#1白浮</t>
  </si>
  <si>
    <t>中游585</t>
  </si>
  <si>
    <t>111.49582</t>
  </si>
  <si>
    <t>30.418933</t>
  </si>
  <si>
    <t>大石坝#1红浮</t>
  </si>
  <si>
    <t>111.49902</t>
  </si>
  <si>
    <t>30.415653</t>
  </si>
  <si>
    <t>白洋#2白浮</t>
  </si>
  <si>
    <t>中游586</t>
  </si>
  <si>
    <t>111.483339</t>
  </si>
  <si>
    <t>30.417606</t>
  </si>
  <si>
    <t>大石坝#2红浮</t>
  </si>
  <si>
    <t>111.485759</t>
  </si>
  <si>
    <t>30.414589</t>
  </si>
  <si>
    <t>白洋港#1专用浮</t>
  </si>
  <si>
    <t>111.492848</t>
  </si>
  <si>
    <t>30.419315</t>
  </si>
  <si>
    <t>白洋#3白浮</t>
  </si>
  <si>
    <t>中游587</t>
  </si>
  <si>
    <t>111.469091</t>
  </si>
  <si>
    <t>30.415548</t>
  </si>
  <si>
    <t>孙家河锚#1专用浮</t>
  </si>
  <si>
    <t>宜都水道（宜都）</t>
  </si>
  <si>
    <t>111.473593</t>
  </si>
  <si>
    <t>30.411092</t>
  </si>
  <si>
    <t>大石坝#3红浮</t>
  </si>
  <si>
    <t>111.473763</t>
  </si>
  <si>
    <t>30.412728</t>
  </si>
  <si>
    <t>孙家河锚#2专用浮</t>
  </si>
  <si>
    <t>中游588</t>
  </si>
  <si>
    <t>111.468363</t>
  </si>
  <si>
    <t>30.410264</t>
  </si>
  <si>
    <t>白洋港#3专用浮</t>
  </si>
  <si>
    <t>111.471627</t>
  </si>
  <si>
    <t>30.416179</t>
  </si>
  <si>
    <t>南阳碛#1红危浮</t>
  </si>
  <si>
    <t>111.462194</t>
  </si>
  <si>
    <t>30.411365</t>
  </si>
  <si>
    <t>白洋#4白浮</t>
  </si>
  <si>
    <t>中游589</t>
  </si>
  <si>
    <t>111.459927</t>
  </si>
  <si>
    <t>30.41354</t>
  </si>
  <si>
    <t>南阳碛#2红危浮</t>
  </si>
  <si>
    <t>111.453064</t>
  </si>
  <si>
    <t>30.411193</t>
  </si>
  <si>
    <t>孙家河锚#3专用浮</t>
  </si>
  <si>
    <t>111.460469</t>
  </si>
  <si>
    <t>30.406546</t>
  </si>
  <si>
    <t>白洋#5白浮</t>
  </si>
  <si>
    <t>中游590</t>
  </si>
  <si>
    <t>111.449578</t>
  </si>
  <si>
    <t>30.413828</t>
  </si>
  <si>
    <t>宜都整治#1禁止抛锚标</t>
  </si>
  <si>
    <t>中游590.4</t>
  </si>
  <si>
    <t>111.448371</t>
  </si>
  <si>
    <t>30.399952</t>
  </si>
  <si>
    <t>南阳碛#3红危浮</t>
  </si>
  <si>
    <t>中游591</t>
  </si>
  <si>
    <t>111.441641</t>
  </si>
  <si>
    <t>30.413413</t>
  </si>
  <si>
    <t>宜都整治#2禁止抛锚标</t>
  </si>
  <si>
    <t>中游591.9</t>
  </si>
  <si>
    <t>111.433252</t>
  </si>
  <si>
    <t>30.410038</t>
  </si>
  <si>
    <t>白洋过河浮标</t>
  </si>
  <si>
    <t>中游592</t>
  </si>
  <si>
    <t>111.441205</t>
  </si>
  <si>
    <t>30.418019</t>
  </si>
  <si>
    <t>宜都列礁#1白危浮</t>
  </si>
  <si>
    <t>111.435324</t>
  </si>
  <si>
    <t>30.421944</t>
  </si>
  <si>
    <t>南阳碛#4红危浮</t>
  </si>
  <si>
    <t>111.431484</t>
  </si>
  <si>
    <t>30.417007</t>
  </si>
  <si>
    <t>茶店过河岸标</t>
  </si>
  <si>
    <t>中游593</t>
  </si>
  <si>
    <t>111.429163</t>
  </si>
  <si>
    <t>30.425081</t>
  </si>
  <si>
    <t>南阳碛#5红浮</t>
  </si>
  <si>
    <t>111.430511</t>
  </si>
  <si>
    <t>30.420477</t>
  </si>
  <si>
    <t>宜都列礁#2白危浮</t>
  </si>
  <si>
    <t>111.432392</t>
  </si>
  <si>
    <t>30.426125</t>
  </si>
  <si>
    <t>宜都列礁#3白危浮</t>
  </si>
  <si>
    <t>中游594</t>
  </si>
  <si>
    <t>111.433651</t>
  </si>
  <si>
    <t>30.431193</t>
  </si>
  <si>
    <t>三马溪红浮</t>
  </si>
  <si>
    <t>宜都水道</t>
  </si>
  <si>
    <t>111.431045</t>
  </si>
  <si>
    <t>30.431132</t>
  </si>
  <si>
    <t>西偏坡#1白危浮</t>
  </si>
  <si>
    <t>中游594.7</t>
  </si>
  <si>
    <t>111.436794</t>
  </si>
  <si>
    <t>30.435163</t>
  </si>
  <si>
    <t>云池#1红浮</t>
  </si>
  <si>
    <t>中游595</t>
  </si>
  <si>
    <t>111.43614</t>
  </si>
  <si>
    <t>30.438319</t>
  </si>
  <si>
    <t>西偏坡#2白浮</t>
  </si>
  <si>
    <t>中游595.3</t>
  </si>
  <si>
    <t>111.44051</t>
  </si>
  <si>
    <t>30.440134</t>
  </si>
  <si>
    <t>设标</t>
  </si>
  <si>
    <t>西偏坡白浮</t>
  </si>
  <si>
    <t>中游596.1</t>
  </si>
  <si>
    <t>111.444304</t>
  </si>
  <si>
    <t>30.447376</t>
  </si>
  <si>
    <t>撤除</t>
  </si>
  <si>
    <t>西偏坡#3白浮</t>
  </si>
  <si>
    <t>111.443923</t>
  </si>
  <si>
    <t>30.447565</t>
  </si>
  <si>
    <t>云池#2红浮</t>
  </si>
  <si>
    <t>中游596.5</t>
  </si>
  <si>
    <t>111.44144</t>
  </si>
  <si>
    <t>30.450096</t>
  </si>
  <si>
    <t>西偏坡过河岸标</t>
  </si>
  <si>
    <t>中游596.9</t>
  </si>
  <si>
    <t>111.448934</t>
  </si>
  <si>
    <t>30.453623</t>
  </si>
  <si>
    <t>云池#3红浮</t>
  </si>
  <si>
    <t>云池水道</t>
  </si>
  <si>
    <t>中游597.4</t>
  </si>
  <si>
    <t>111.446308</t>
  </si>
  <si>
    <t>30.460106</t>
  </si>
  <si>
    <t>中游参考图57</t>
  </si>
  <si>
    <t>兴隆村白浮</t>
  </si>
  <si>
    <t>中游597.6</t>
  </si>
  <si>
    <t>111.449324</t>
  </si>
  <si>
    <t>30.461248</t>
  </si>
  <si>
    <t>云池#4红浮</t>
  </si>
  <si>
    <t>中游598.1</t>
  </si>
  <si>
    <t>111.445882</t>
  </si>
  <si>
    <t>30.465408</t>
  </si>
  <si>
    <t>云池#5红浮</t>
  </si>
  <si>
    <t>中游599.4</t>
  </si>
  <si>
    <t>111.44403</t>
  </si>
  <si>
    <t>30.471801</t>
  </si>
  <si>
    <t>云池过河浮标</t>
  </si>
  <si>
    <t>中游599.5</t>
  </si>
  <si>
    <t>111.446756</t>
  </si>
  <si>
    <t>30.473988</t>
  </si>
  <si>
    <t>防洪沟红浮</t>
  </si>
  <si>
    <t>中游600.1</t>
  </si>
  <si>
    <t>111.435198</t>
  </si>
  <si>
    <t>30.483244</t>
  </si>
  <si>
    <t>古老背#1白浮</t>
  </si>
  <si>
    <t>111.440655</t>
  </si>
  <si>
    <t>30.483488</t>
  </si>
  <si>
    <t>古老背#2白浮</t>
  </si>
  <si>
    <t>中游601</t>
  </si>
  <si>
    <t>111.434859</t>
  </si>
  <si>
    <t>30.490844</t>
  </si>
  <si>
    <t>光明村右下管线标</t>
  </si>
  <si>
    <t>111.4291</t>
  </si>
  <si>
    <t>30.487023</t>
  </si>
  <si>
    <t>方家岗左下管线标</t>
  </si>
  <si>
    <t>111.439173</t>
  </si>
  <si>
    <t>30.492895</t>
  </si>
  <si>
    <t>方家岗左中管线标</t>
  </si>
  <si>
    <t>中游601.2</t>
  </si>
  <si>
    <t>111.438079</t>
  </si>
  <si>
    <t>30.494081</t>
  </si>
  <si>
    <t>光明村右中管线标</t>
  </si>
  <si>
    <t>111.428128</t>
  </si>
  <si>
    <t>30.488249</t>
  </si>
  <si>
    <t>光明村右上管线标</t>
  </si>
  <si>
    <t>中游601.8</t>
  </si>
  <si>
    <t>111.425453</t>
  </si>
  <si>
    <t>30.492327</t>
  </si>
  <si>
    <t>方家岗左上管线标</t>
  </si>
  <si>
    <t>111.434674</t>
  </si>
  <si>
    <t>30.497916</t>
  </si>
  <si>
    <t>唐家大湾过河岸标</t>
  </si>
  <si>
    <t>中游601.9</t>
  </si>
  <si>
    <t>111.42449</t>
  </si>
  <si>
    <t>30.493602</t>
  </si>
  <si>
    <t>古老背#3白浮</t>
  </si>
  <si>
    <t>中游602</t>
  </si>
  <si>
    <t>111.428576</t>
  </si>
  <si>
    <t>30.495857</t>
  </si>
  <si>
    <t>古老背#4白浮</t>
  </si>
  <si>
    <t>中游603</t>
  </si>
  <si>
    <t>111.421634</t>
  </si>
  <si>
    <t>30.503973</t>
  </si>
  <si>
    <t>毛家套沿岸标</t>
  </si>
  <si>
    <t>中游604.1</t>
  </si>
  <si>
    <t>111.409037</t>
  </si>
  <si>
    <t>30.512351</t>
  </si>
  <si>
    <t>华润电力#1专用浮</t>
  </si>
  <si>
    <t>中游604.2</t>
  </si>
  <si>
    <t>111.417177</t>
  </si>
  <si>
    <t>30.515464</t>
  </si>
  <si>
    <t>古老背#5白浮</t>
  </si>
  <si>
    <t>中游604.5</t>
  </si>
  <si>
    <t>111.413716</t>
  </si>
  <si>
    <t>30.517166</t>
  </si>
  <si>
    <t>华润电力#2专用浮</t>
  </si>
  <si>
    <t>中游604.6</t>
  </si>
  <si>
    <t>111.41569</t>
  </si>
  <si>
    <t>30.51807</t>
  </si>
  <si>
    <t>红花套侧面岸标</t>
  </si>
  <si>
    <t>古老背水道</t>
  </si>
  <si>
    <t>中游605.9</t>
  </si>
  <si>
    <t>111.403127</t>
  </si>
  <si>
    <t>30.525714</t>
  </si>
  <si>
    <t>古老背#6白浮</t>
  </si>
  <si>
    <t>中游606.2</t>
  </si>
  <si>
    <t>111.407831</t>
  </si>
  <si>
    <t>30.530109</t>
  </si>
  <si>
    <t>中游参考图58</t>
  </si>
  <si>
    <t>孙家溪红浮</t>
  </si>
  <si>
    <t>中游607.2</t>
  </si>
  <si>
    <t>111.3993</t>
  </si>
  <si>
    <t>30.53726</t>
  </si>
  <si>
    <t>古老背#7白浮</t>
  </si>
  <si>
    <t>中游607.6</t>
  </si>
  <si>
    <t>111.401958</t>
  </si>
  <si>
    <t>30.537414</t>
  </si>
  <si>
    <t>古老背#8白浮</t>
  </si>
  <si>
    <t>中游608.8</t>
  </si>
  <si>
    <t>111.397751</t>
  </si>
  <si>
    <t>30.550823</t>
  </si>
  <si>
    <t>邓家溪#1红浮</t>
  </si>
  <si>
    <t>虎牙峡水道</t>
  </si>
  <si>
    <t>中游609.8</t>
  </si>
  <si>
    <t>111.391144</t>
  </si>
  <si>
    <t>30.560464</t>
  </si>
  <si>
    <t>邓家溪#1-1红浮</t>
  </si>
  <si>
    <t>中游610.7</t>
  </si>
  <si>
    <t>111.390484</t>
  </si>
  <si>
    <t>30.566673</t>
  </si>
  <si>
    <t>邓家溪#2红浮</t>
  </si>
  <si>
    <t>中游610.8</t>
  </si>
  <si>
    <t>111.389748</t>
  </si>
  <si>
    <t>30.570966</t>
  </si>
  <si>
    <t>虎牙滩侧面岸标</t>
  </si>
  <si>
    <t>中游610.9</t>
  </si>
  <si>
    <t>111.395966</t>
  </si>
  <si>
    <t>30.56976</t>
  </si>
  <si>
    <t>临江坪白浮</t>
  </si>
  <si>
    <t>中游611.9</t>
  </si>
  <si>
    <t>111.389295</t>
  </si>
  <si>
    <t>30.578774</t>
  </si>
  <si>
    <t>撤标</t>
  </si>
  <si>
    <t>临江坪#1白浮</t>
  </si>
  <si>
    <t>中游612.7</t>
  </si>
  <si>
    <t>111.386957</t>
  </si>
  <si>
    <t>30.585926</t>
  </si>
  <si>
    <t>仙人桥侧面岸标</t>
  </si>
  <si>
    <t>中游612.8</t>
  </si>
  <si>
    <t>111.38302</t>
  </si>
  <si>
    <t>30.584229</t>
  </si>
  <si>
    <t>巫石铺沿岸标</t>
  </si>
  <si>
    <t>中游614.3</t>
  </si>
  <si>
    <t>111.375457</t>
  </si>
  <si>
    <t>30.595083</t>
  </si>
  <si>
    <t>临江坪#2白浮</t>
  </si>
  <si>
    <t>中游614.6</t>
  </si>
  <si>
    <t>111.378768</t>
  </si>
  <si>
    <t>30.598548</t>
  </si>
  <si>
    <t>巫石铺红浮</t>
  </si>
  <si>
    <t>中游614.7</t>
  </si>
  <si>
    <t>柴油机码头#2专用浮</t>
  </si>
  <si>
    <t>白沙脑水道</t>
  </si>
  <si>
    <t>中游615.5</t>
  </si>
  <si>
    <t>111.372361</t>
  </si>
  <si>
    <t>30.610569</t>
  </si>
  <si>
    <t>中游参考图59</t>
  </si>
  <si>
    <t>柴油机码头#1专用浮</t>
  </si>
  <si>
    <t>中游615.7</t>
  </si>
  <si>
    <t>111.374985</t>
  </si>
  <si>
    <t>30.608475</t>
  </si>
  <si>
    <t>临江坪#3白浮</t>
  </si>
  <si>
    <t>中游616</t>
  </si>
  <si>
    <t>111.367946</t>
  </si>
  <si>
    <t>30.610188</t>
  </si>
  <si>
    <t>巴眼石红浮</t>
  </si>
  <si>
    <t>中游616.7</t>
  </si>
  <si>
    <t>111.360848</t>
  </si>
  <si>
    <t>30.612593</t>
  </si>
  <si>
    <t>艾家河礁石红浮</t>
  </si>
  <si>
    <t>中游617.6</t>
  </si>
  <si>
    <t>111.35543</t>
  </si>
  <si>
    <t>30.618534</t>
  </si>
  <si>
    <t>临江坪#4白浮</t>
  </si>
  <si>
    <t>111.353562</t>
  </si>
  <si>
    <t>30.623256</t>
  </si>
  <si>
    <t>艾家河过河岸标</t>
  </si>
  <si>
    <t>中游618.4</t>
  </si>
  <si>
    <t>111.348616</t>
  </si>
  <si>
    <t>30.622865</t>
  </si>
  <si>
    <t>大河坝#1白浮</t>
  </si>
  <si>
    <t>中游619</t>
  </si>
  <si>
    <t>111.346725</t>
  </si>
  <si>
    <t>30.630916</t>
  </si>
  <si>
    <t>白沙脑左下管线标</t>
  </si>
  <si>
    <t>111.351701</t>
  </si>
  <si>
    <t>30.633888</t>
  </si>
  <si>
    <t>烟收坝右下管线标</t>
  </si>
  <si>
    <t>中游619.1</t>
  </si>
  <si>
    <t>大河坝#2白浮</t>
  </si>
  <si>
    <t>中游619.6</t>
  </si>
  <si>
    <t>111.344419</t>
  </si>
  <si>
    <t>30.634868</t>
  </si>
  <si>
    <t>烟收坝#1红浮</t>
  </si>
  <si>
    <t>中游619.8</t>
  </si>
  <si>
    <t>111.340531</t>
  </si>
  <si>
    <t>30.633456</t>
  </si>
  <si>
    <t>烟收坝右上管线标</t>
  </si>
  <si>
    <t>中游620.5</t>
  </si>
  <si>
    <t>111.3328</t>
  </si>
  <si>
    <t>30.6356</t>
  </si>
  <si>
    <t>白沙脑左上管线标</t>
  </si>
  <si>
    <t>中游620.7</t>
  </si>
  <si>
    <t>111.34014</t>
  </si>
  <si>
    <t>30.64455</t>
  </si>
  <si>
    <t>白沙脑过河岸标</t>
  </si>
  <si>
    <t>111.340298</t>
  </si>
  <si>
    <t>30.644385</t>
  </si>
  <si>
    <t>烟收坝#2红浮</t>
  </si>
  <si>
    <t>中游621</t>
  </si>
  <si>
    <t>111.333621</t>
  </si>
  <si>
    <t>30.644088</t>
  </si>
  <si>
    <t>烟收坝#3红浮</t>
  </si>
  <si>
    <t>中游621.8</t>
  </si>
  <si>
    <t>111.329137</t>
  </si>
  <si>
    <t>30.65009</t>
  </si>
  <si>
    <t>宜万大桥下左右通航浮</t>
  </si>
  <si>
    <t>中游622.1</t>
  </si>
  <si>
    <t>111.327903</t>
  </si>
  <si>
    <t>30.653568</t>
  </si>
  <si>
    <t>烟收坝#3-1红浮</t>
  </si>
  <si>
    <t>中游622.2</t>
  </si>
  <si>
    <t>111.326958</t>
  </si>
  <si>
    <t>30.652509</t>
  </si>
  <si>
    <t>宜万大桥上水#1白浮</t>
  </si>
  <si>
    <t>111.325997</t>
  </si>
  <si>
    <t>30.654881</t>
  </si>
  <si>
    <t>宜万大桥下水#1红浮</t>
  </si>
  <si>
    <t>中游622.3</t>
  </si>
  <si>
    <t>111.326788</t>
  </si>
  <si>
    <t>30.655358</t>
  </si>
  <si>
    <t>宜万大桥下水#1白浮</t>
  </si>
  <si>
    <t>111.329168</t>
  </si>
  <si>
    <t>30.655982</t>
  </si>
  <si>
    <t>宜万大桥下水#2红浮</t>
  </si>
  <si>
    <t>中游623</t>
  </si>
  <si>
    <t>111.323314</t>
  </si>
  <si>
    <t>30.658801</t>
  </si>
  <si>
    <t>宜万大桥上水#2白浮</t>
  </si>
  <si>
    <t>111.323421</t>
  </si>
  <si>
    <t>30.657902</t>
  </si>
  <si>
    <t>烟收坝#4红浮</t>
  </si>
  <si>
    <t>111.321682</t>
  </si>
  <si>
    <t>30.657856</t>
  </si>
  <si>
    <t>烟收坝#5红浮</t>
  </si>
  <si>
    <t>中游623.0</t>
  </si>
  <si>
    <t>111.31493</t>
  </si>
  <si>
    <t>30.66471</t>
  </si>
  <si>
    <t>宜万大桥下水#2白浮</t>
  </si>
  <si>
    <t>中游623.1</t>
  </si>
  <si>
    <t>111.324902</t>
  </si>
  <si>
    <t>30.659139</t>
  </si>
  <si>
    <t>宜万大桥上左右通航浮</t>
  </si>
  <si>
    <t>中游623.2</t>
  </si>
  <si>
    <t>111.321913</t>
  </si>
  <si>
    <t>30.65999</t>
  </si>
  <si>
    <t>宜万大桥下水#3白浮</t>
  </si>
  <si>
    <t>中游623.6</t>
  </si>
  <si>
    <t>111.320734</t>
  </si>
  <si>
    <t>30.663263</t>
  </si>
  <si>
    <t>烟收坝#6红浮</t>
  </si>
  <si>
    <t>中游625</t>
  </si>
  <si>
    <t>111.308302</t>
  </si>
  <si>
    <t>30.670921</t>
  </si>
  <si>
    <t>大溪口白浮</t>
  </si>
  <si>
    <t>宜昌水道</t>
  </si>
  <si>
    <t>中游625.4</t>
  </si>
  <si>
    <t>111.307386</t>
  </si>
  <si>
    <t>30.675534</t>
  </si>
  <si>
    <t>中游参考图60</t>
  </si>
  <si>
    <t>烟收坝#7红浮</t>
  </si>
  <si>
    <t>中游625.8</t>
  </si>
  <si>
    <t>111.302052</t>
  </si>
  <si>
    <t>30.676817</t>
  </si>
  <si>
    <r>
      <rPr>
        <sz val="26"/>
        <rFont val="黑体"/>
        <charset val="134"/>
      </rPr>
      <t xml:space="preserve">长江干线视觉航标汇总专辑（上游）
</t>
    </r>
    <r>
      <rPr>
        <sz val="14"/>
        <rFont val="仿宋"/>
        <charset val="134"/>
      </rPr>
      <t>（航标数据截止至2026年</t>
    </r>
    <r>
      <rPr>
        <sz val="14"/>
        <rFont val="黑体"/>
        <charset val="134"/>
      </rPr>
      <t>6</t>
    </r>
    <r>
      <rPr>
        <sz val="14"/>
        <rFont val="仿宋"/>
        <charset val="134"/>
      </rPr>
      <t>月25日）</t>
    </r>
  </si>
  <si>
    <t>标名</t>
  </si>
  <si>
    <t>夷陵桥下水红浮</t>
  </si>
  <si>
    <t>上游0.7</t>
  </si>
  <si>
    <t>111.291685</t>
  </si>
  <si>
    <t>30.679647</t>
  </si>
  <si>
    <t>上游参考图001</t>
  </si>
  <si>
    <t>夷陵桥上水#1白浮</t>
  </si>
  <si>
    <t>上游1.1</t>
  </si>
  <si>
    <t>111.292683</t>
  </si>
  <si>
    <t>30.6854</t>
  </si>
  <si>
    <t>夷陵桥#1左右通航浮</t>
  </si>
  <si>
    <t>上游1.0</t>
  </si>
  <si>
    <t>111.292214</t>
  </si>
  <si>
    <t>30.68247</t>
  </si>
  <si>
    <t>夷陵桥下水#1侧面岸标</t>
  </si>
  <si>
    <t>上游1.4</t>
  </si>
  <si>
    <t>111.285394</t>
  </si>
  <si>
    <t>30.683307</t>
  </si>
  <si>
    <t>夷陵桥#2左右通航浮</t>
  </si>
  <si>
    <t>111.28716</t>
  </si>
  <si>
    <t>30.68544</t>
  </si>
  <si>
    <t>夷陵桥上水#2白浮</t>
  </si>
  <si>
    <t>上游1.6</t>
  </si>
  <si>
    <t>111.288542</t>
  </si>
  <si>
    <t>30.687636</t>
  </si>
  <si>
    <t>夷陵桥#3左右通航浮</t>
  </si>
  <si>
    <t>上游1.7</t>
  </si>
  <si>
    <t>111.285268</t>
  </si>
  <si>
    <t>30.686878</t>
  </si>
  <si>
    <t>夷陵桥下水#2侧面岸标</t>
  </si>
  <si>
    <t>上游2.2</t>
  </si>
  <si>
    <t>111.277837</t>
  </si>
  <si>
    <t>30.686579</t>
  </si>
  <si>
    <t>大南门白浮</t>
  </si>
  <si>
    <t>上游2.9</t>
  </si>
  <si>
    <t>111.276159</t>
  </si>
  <si>
    <t>30.692883</t>
  </si>
  <si>
    <t>上游参考图002</t>
  </si>
  <si>
    <t>白鱼坊侧面岸标</t>
  </si>
  <si>
    <t>青滩水道</t>
  </si>
  <si>
    <t>上游62.5</t>
  </si>
  <si>
    <t>110.867974</t>
  </si>
  <si>
    <t>30.891848</t>
  </si>
  <si>
    <t>上游参考图018</t>
  </si>
  <si>
    <t>鄢家洞侧面岸标</t>
  </si>
  <si>
    <t>上游63.0</t>
  </si>
  <si>
    <t>110.865088</t>
  </si>
  <si>
    <t>30.890894</t>
  </si>
  <si>
    <t>罗汉面红危侧面岸标</t>
  </si>
  <si>
    <t>110.865069</t>
  </si>
  <si>
    <t>30.887103</t>
  </si>
  <si>
    <t>寒鼠闹仓红危侧面岸标</t>
  </si>
  <si>
    <t>上游64.1</t>
  </si>
  <si>
    <t>110.852616</t>
  </si>
  <si>
    <t>30.885376</t>
  </si>
  <si>
    <t>寒鼠闹仓航道信息标</t>
  </si>
  <si>
    <t>标牌</t>
  </si>
  <si>
    <t>110.852689</t>
  </si>
  <si>
    <t>30.885418</t>
  </si>
  <si>
    <t>靠把石侧面岸标</t>
  </si>
  <si>
    <t>上游64.2</t>
  </si>
  <si>
    <t>110.852241</t>
  </si>
  <si>
    <t>30.888749</t>
  </si>
  <si>
    <t>门坎子侧面岸标</t>
  </si>
  <si>
    <t>上游64.6</t>
  </si>
  <si>
    <t>110.848422</t>
  </si>
  <si>
    <t>30.889206</t>
  </si>
  <si>
    <t>九畹溪下左右通航浮</t>
  </si>
  <si>
    <t>上游65.1</t>
  </si>
  <si>
    <t>110.84488</t>
  </si>
  <si>
    <t>30.885532</t>
  </si>
  <si>
    <t>上游参考图019</t>
  </si>
  <si>
    <t>九畹溪上侧面岸标</t>
  </si>
  <si>
    <t>上游65.4</t>
  </si>
  <si>
    <t>110.839718</t>
  </si>
  <si>
    <t>30.887361</t>
  </si>
  <si>
    <t>木人背侧面岸标</t>
  </si>
  <si>
    <t>上游65.5</t>
  </si>
  <si>
    <t>110.840649</t>
  </si>
  <si>
    <t>30.891507</t>
  </si>
  <si>
    <t>廖叶湾侧面岸标</t>
  </si>
  <si>
    <t>上游66.3</t>
  </si>
  <si>
    <t>110.837551</t>
  </si>
  <si>
    <t>30.897896</t>
  </si>
  <si>
    <t>鲤鱼潭侧面岸标</t>
  </si>
  <si>
    <t>上游66.6</t>
  </si>
  <si>
    <t>110.832136</t>
  </si>
  <si>
    <t>30.898603</t>
  </si>
  <si>
    <t>珍珠角侧面岸标</t>
  </si>
  <si>
    <t>上游68.0</t>
  </si>
  <si>
    <t>110.82658</t>
  </si>
  <si>
    <t>30.909227</t>
  </si>
  <si>
    <t>凤凰咀侧面岸标</t>
  </si>
  <si>
    <t>110.82995</t>
  </si>
  <si>
    <t>30.91239</t>
  </si>
  <si>
    <t>珠王石白浮</t>
  </si>
  <si>
    <t>上游69.0</t>
  </si>
  <si>
    <t>110.824594</t>
  </si>
  <si>
    <t>30.920864</t>
  </si>
  <si>
    <t>龙咀红浮</t>
  </si>
  <si>
    <t>上游70.0</t>
  </si>
  <si>
    <t>110.8144</t>
  </si>
  <si>
    <t>30.926009</t>
  </si>
  <si>
    <t>上游参考图020</t>
  </si>
  <si>
    <t>千人怨白浮</t>
  </si>
  <si>
    <t>110.819946</t>
  </si>
  <si>
    <t>30.928729</t>
  </si>
  <si>
    <t>砚包白浮</t>
  </si>
  <si>
    <t>上游71.0</t>
  </si>
  <si>
    <t>110.812179</t>
  </si>
  <si>
    <t>30.936759</t>
  </si>
  <si>
    <t>仁村红浮</t>
  </si>
  <si>
    <t>上游71.6</t>
  </si>
  <si>
    <t>110.806635</t>
  </si>
  <si>
    <t>30.934192</t>
  </si>
  <si>
    <t>青滩白浮</t>
  </si>
  <si>
    <t>上游72.2</t>
  </si>
  <si>
    <t>110.803716</t>
  </si>
  <si>
    <t>30.941435</t>
  </si>
  <si>
    <t>瓦岗侧面岸标</t>
  </si>
  <si>
    <t>上游72.8</t>
  </si>
  <si>
    <t>110.795551</t>
  </si>
  <si>
    <t>30.940277</t>
  </si>
  <si>
    <t>黄岩侧面岸标</t>
  </si>
  <si>
    <t>上游73.2</t>
  </si>
  <si>
    <t>110.792611</t>
  </si>
  <si>
    <t>30.945636</t>
  </si>
  <si>
    <t>太公八钓侧面岸标</t>
  </si>
  <si>
    <t>上游73.9</t>
  </si>
  <si>
    <t>110.786805</t>
  </si>
  <si>
    <t>30.948246</t>
  </si>
  <si>
    <t>霸王滩侧面岸标</t>
  </si>
  <si>
    <t>110.785086</t>
  </si>
  <si>
    <t>30.945741</t>
  </si>
  <si>
    <t>缺坊侧面岸标</t>
  </si>
  <si>
    <t>上游74.6</t>
  </si>
  <si>
    <t>110.780753</t>
  </si>
  <si>
    <t>30.952569</t>
  </si>
  <si>
    <t>凿子石侧面岸标</t>
  </si>
  <si>
    <t>上游75.4</t>
  </si>
  <si>
    <t>110.770335</t>
  </si>
  <si>
    <t>30.950648</t>
  </si>
  <si>
    <t>上游参考图021</t>
  </si>
  <si>
    <t>兵书宝剑下侧面岸标</t>
  </si>
  <si>
    <t>上游75.8</t>
  </si>
  <si>
    <t>110.768034</t>
  </si>
  <si>
    <t>30.956346</t>
  </si>
  <si>
    <t>兵书宝剑上侧面岸标</t>
  </si>
  <si>
    <t>上游76.3</t>
  </si>
  <si>
    <t>110.764398</t>
  </si>
  <si>
    <t>30.958161</t>
  </si>
  <si>
    <t>石灰窑侧面岸标</t>
  </si>
  <si>
    <t>上游77.0</t>
  </si>
  <si>
    <t>110.760229</t>
  </si>
  <si>
    <t>30.960732</t>
  </si>
  <si>
    <t>米仓口航道信息标</t>
  </si>
  <si>
    <t>110.757123</t>
  </si>
  <si>
    <t>30.958324</t>
  </si>
  <si>
    <t>莫奈河侧面岸标</t>
  </si>
  <si>
    <t>110.757019</t>
  </si>
  <si>
    <t>30.958354</t>
  </si>
  <si>
    <t>张家滩侧面岸标</t>
  </si>
  <si>
    <t>归州水道</t>
  </si>
  <si>
    <t>上游78.1</t>
  </si>
  <si>
    <t>110.74725</t>
  </si>
  <si>
    <t>30.965777</t>
  </si>
  <si>
    <t>蒲庄河下红浮</t>
  </si>
  <si>
    <t>上游78.5</t>
  </si>
  <si>
    <t>110.740908</t>
  </si>
  <si>
    <t>30.960203</t>
  </si>
  <si>
    <t>蒲庄河上侧面岸标</t>
  </si>
  <si>
    <t>上游79.0</t>
  </si>
  <si>
    <t>110.73557</t>
  </si>
  <si>
    <t>30.95917</t>
  </si>
  <si>
    <t>锯子梁侧面岸标</t>
  </si>
  <si>
    <t>上游80.3</t>
  </si>
  <si>
    <t>110.725095</t>
  </si>
  <si>
    <t>30.968533</t>
  </si>
  <si>
    <t>伍马石侧面岸标</t>
  </si>
  <si>
    <t>上游80.6</t>
  </si>
  <si>
    <t>110.72006</t>
  </si>
  <si>
    <t>30.961464</t>
  </si>
  <si>
    <t>上游参考图022</t>
  </si>
  <si>
    <t>火炉子侧面岸标</t>
  </si>
  <si>
    <t>上游81.1</t>
  </si>
  <si>
    <t>110.718197</t>
  </si>
  <si>
    <t>30.971469</t>
  </si>
  <si>
    <t>南石门侧面岸标</t>
  </si>
  <si>
    <t>上游81.8</t>
  </si>
  <si>
    <t>110.708047</t>
  </si>
  <si>
    <t>30.968328</t>
  </si>
  <si>
    <t>北石门侧面岸标</t>
  </si>
  <si>
    <t>上游82.0</t>
  </si>
  <si>
    <t>110.712168</t>
  </si>
  <si>
    <t>30.975661</t>
  </si>
  <si>
    <t>旧州锚#1专用浮</t>
  </si>
  <si>
    <t>上游82.5</t>
  </si>
  <si>
    <t>110.699528</t>
  </si>
  <si>
    <t>30.969734</t>
  </si>
  <si>
    <t>旧州锚#2专用浮</t>
  </si>
  <si>
    <t>上游82.6</t>
  </si>
  <si>
    <t>110.701863</t>
  </si>
  <si>
    <t>30.973615</t>
  </si>
  <si>
    <t>石矶红浮</t>
  </si>
  <si>
    <t>上游83.0</t>
  </si>
  <si>
    <t>110.696385</t>
  </si>
  <si>
    <t>30.981738</t>
  </si>
  <si>
    <t>大撇子侧面岸标</t>
  </si>
  <si>
    <t>上游83.6</t>
  </si>
  <si>
    <t>110.700289</t>
  </si>
  <si>
    <t>30.9869</t>
  </si>
  <si>
    <t>旧州锚#3专用浮</t>
  </si>
  <si>
    <t>上游84.1</t>
  </si>
  <si>
    <t>110.689978</t>
  </si>
  <si>
    <t>30.986074</t>
  </si>
  <si>
    <t>园林场白浮</t>
  </si>
  <si>
    <t>上游85.0</t>
  </si>
  <si>
    <t>110.692485</t>
  </si>
  <si>
    <t>30.993509</t>
  </si>
  <si>
    <t>滚子角红浮</t>
  </si>
  <si>
    <t>上游85.2</t>
  </si>
  <si>
    <t>110.685272</t>
  </si>
  <si>
    <t>30.993061</t>
  </si>
  <si>
    <t>上游参考图023</t>
  </si>
  <si>
    <t>旧州锚#4专用浮</t>
  </si>
  <si>
    <t>上游85.3</t>
  </si>
  <si>
    <t>110.682966</t>
  </si>
  <si>
    <t>30.992957</t>
  </si>
  <si>
    <t>中旖专用浮</t>
  </si>
  <si>
    <t>上游85.6</t>
  </si>
  <si>
    <t>110.68791</t>
  </si>
  <si>
    <t>30.998988</t>
  </si>
  <si>
    <t>渣溪河下白浮</t>
  </si>
  <si>
    <t>上游86.0</t>
  </si>
  <si>
    <t>110.683502</t>
  </si>
  <si>
    <t>31.001973</t>
  </si>
  <si>
    <t>芙蓉山红浮</t>
  </si>
  <si>
    <t>上游86.1</t>
  </si>
  <si>
    <t>110.678571</t>
  </si>
  <si>
    <t>30.998668</t>
  </si>
  <si>
    <t>旧州锚#5专用浮</t>
  </si>
  <si>
    <t>上游86.2</t>
  </si>
  <si>
    <t>110.676265</t>
  </si>
  <si>
    <t>30.997931</t>
  </si>
  <si>
    <t>旧州锚危险水域浮</t>
  </si>
  <si>
    <t>上游86.3</t>
  </si>
  <si>
    <t>110.674919</t>
  </si>
  <si>
    <t>30.998157</t>
  </si>
  <si>
    <t>渣溪河侧面岸标</t>
  </si>
  <si>
    <t>上游86.5</t>
  </si>
  <si>
    <t>110.674285</t>
  </si>
  <si>
    <t>31.006245</t>
  </si>
  <si>
    <t>九连灯侧面岸标</t>
  </si>
  <si>
    <t>上游86.9</t>
  </si>
  <si>
    <t>110.67058</t>
  </si>
  <si>
    <t>30.998508</t>
  </si>
  <si>
    <t>烟灯沟侧面岸标</t>
  </si>
  <si>
    <t>上游87.2</t>
  </si>
  <si>
    <t>110.667244</t>
  </si>
  <si>
    <t>31.004275</t>
  </si>
  <si>
    <t>吴家咀侧面岸标</t>
  </si>
  <si>
    <t>上游87.7</t>
  </si>
  <si>
    <t>110.66299</t>
  </si>
  <si>
    <t>30.997578</t>
  </si>
  <si>
    <t>何家湾侧面岸标</t>
  </si>
  <si>
    <t>泄滩水道</t>
  </si>
  <si>
    <t>上游88.7</t>
  </si>
  <si>
    <t>110.651701</t>
  </si>
  <si>
    <t>31.003194</t>
  </si>
  <si>
    <t>养鱼坊侧面岸标</t>
  </si>
  <si>
    <t>上游89.0</t>
  </si>
  <si>
    <t>110.650409</t>
  </si>
  <si>
    <t>30.99673</t>
  </si>
  <si>
    <t>沙罐脑白浮</t>
  </si>
  <si>
    <t>上游89.2</t>
  </si>
  <si>
    <t>110.645403</t>
  </si>
  <si>
    <t>31.000351</t>
  </si>
  <si>
    <t>房五临施#1白浮</t>
  </si>
  <si>
    <t>上游90.2</t>
  </si>
  <si>
    <t>110.63641</t>
  </si>
  <si>
    <t>30.998442</t>
  </si>
  <si>
    <t>上游参考图024</t>
  </si>
  <si>
    <t>老蛇窝红浮</t>
  </si>
  <si>
    <t>上游90.3</t>
  </si>
  <si>
    <t>110.635934</t>
  </si>
  <si>
    <t>30.993928</t>
  </si>
  <si>
    <t>沙镇溪侧面岸标</t>
  </si>
  <si>
    <t>上游90.5</t>
  </si>
  <si>
    <t>110.634351</t>
  </si>
  <si>
    <t>30.992994</t>
  </si>
  <si>
    <t>房五临施#2白浮</t>
  </si>
  <si>
    <t>上游91.0</t>
  </si>
  <si>
    <t>110.626656</t>
  </si>
  <si>
    <t>30.999476</t>
  </si>
  <si>
    <t>独树子白浮</t>
  </si>
  <si>
    <t>上游91.6</t>
  </si>
  <si>
    <t>110.6211</t>
  </si>
  <si>
    <t>31.0013</t>
  </si>
  <si>
    <t>树坪红浮</t>
  </si>
  <si>
    <t>上游92.4</t>
  </si>
  <si>
    <t>110.614714</t>
  </si>
  <si>
    <t>30.997974</t>
  </si>
  <si>
    <t>泄滩侧面岸标</t>
  </si>
  <si>
    <t>上游92.6</t>
  </si>
  <si>
    <t>110.611942</t>
  </si>
  <si>
    <t>31.003723</t>
  </si>
  <si>
    <t>令箭碛侧面岸标</t>
  </si>
  <si>
    <t>上游93.8</t>
  </si>
  <si>
    <t>110.600181</t>
  </si>
  <si>
    <t>31.005653</t>
  </si>
  <si>
    <t>朱匣子沟侧面岸标</t>
  </si>
  <si>
    <t>上游94.0</t>
  </si>
  <si>
    <t>110.596949</t>
  </si>
  <si>
    <t>31.000129</t>
  </si>
  <si>
    <t>杨林溪侧面岸标</t>
  </si>
  <si>
    <t>上游95.0</t>
  </si>
  <si>
    <t>110.585801</t>
  </si>
  <si>
    <t>31.003216</t>
  </si>
  <si>
    <t>上游参考图025</t>
  </si>
  <si>
    <t>榨坊咀侧面岸标</t>
  </si>
  <si>
    <t>上游95.3</t>
  </si>
  <si>
    <t>110.585066</t>
  </si>
  <si>
    <t>31.009675</t>
  </si>
  <si>
    <t>血花石红浮</t>
  </si>
  <si>
    <t>上游96.5</t>
  </si>
  <si>
    <t>110.5725</t>
  </si>
  <si>
    <t>31.010476</t>
  </si>
  <si>
    <t>清水溪侧面岸标</t>
  </si>
  <si>
    <t>上游97.6</t>
  </si>
  <si>
    <t>110.563118</t>
  </si>
  <si>
    <t>31.017874</t>
  </si>
  <si>
    <t>台子湾侧面岸标</t>
  </si>
  <si>
    <t>上游98.0</t>
  </si>
  <si>
    <t>110.557068</t>
  </si>
  <si>
    <t>31.012738</t>
  </si>
  <si>
    <t>上石门侧面岸标</t>
  </si>
  <si>
    <t>上游98.5</t>
  </si>
  <si>
    <t>110.557425</t>
  </si>
  <si>
    <t>31.021161</t>
  </si>
  <si>
    <t>大慌张背红浮</t>
  </si>
  <si>
    <t>上游99.5</t>
  </si>
  <si>
    <t>上游参考图026</t>
  </si>
  <si>
    <t>大慌张背侧面岸标</t>
  </si>
  <si>
    <t>110.547721</t>
  </si>
  <si>
    <t>31.023544</t>
  </si>
  <si>
    <t>王保溪侧面岸标</t>
  </si>
  <si>
    <t>上游100.0</t>
  </si>
  <si>
    <t>110.545163</t>
  </si>
  <si>
    <t>31.029491</t>
  </si>
  <si>
    <t>小八斗红浮</t>
  </si>
  <si>
    <t>上游101.1</t>
  </si>
  <si>
    <t>110.532773</t>
  </si>
  <si>
    <t>31.028698</t>
  </si>
  <si>
    <t>土桥溪侧面岸标</t>
  </si>
  <si>
    <t>上游101.4</t>
  </si>
  <si>
    <t>110.531038</t>
  </si>
  <si>
    <t>31.03361</t>
  </si>
  <si>
    <t>墩子沱侧面岸标</t>
  </si>
  <si>
    <t>上游101.9</t>
  </si>
  <si>
    <t>110.524181</t>
  </si>
  <si>
    <t>31.029433</t>
  </si>
  <si>
    <t>章家溪侧面岸标</t>
  </si>
  <si>
    <t>牛口水道</t>
  </si>
  <si>
    <t>上游102.1</t>
  </si>
  <si>
    <t>唐家河红浮</t>
  </si>
  <si>
    <t>上游103</t>
  </si>
  <si>
    <t>下嘴侧面岸标</t>
  </si>
  <si>
    <t>上游103.5</t>
  </si>
  <si>
    <t>沙家溪侧面岸标</t>
  </si>
  <si>
    <t>上游104.5</t>
  </si>
  <si>
    <t>新坊侧面岸标</t>
  </si>
  <si>
    <t>下山羊角红浮</t>
  </si>
  <si>
    <t>上游105</t>
  </si>
  <si>
    <t>上山羊角侧面岸标</t>
  </si>
  <si>
    <t>上游105.9</t>
  </si>
  <si>
    <t>偏石嘴红浮</t>
  </si>
  <si>
    <t>上游106</t>
  </si>
  <si>
    <t>165米以下设置浮标</t>
  </si>
  <si>
    <t>地藏庙白浮</t>
  </si>
  <si>
    <t>牛口白浮</t>
  </si>
  <si>
    <t>田家湾侧面岸标</t>
  </si>
  <si>
    <t>上游107</t>
  </si>
  <si>
    <t>许家湾侧面岸标</t>
  </si>
  <si>
    <t>上游107.8</t>
  </si>
  <si>
    <t>磨刀滩侧面岸标</t>
  </si>
  <si>
    <t>上游108</t>
  </si>
  <si>
    <t>上游参考图027</t>
  </si>
  <si>
    <t>大坪上白浮</t>
  </si>
  <si>
    <t>上游109</t>
  </si>
  <si>
    <t>大坪侧面岸标</t>
  </si>
  <si>
    <t>石撇子侧面岸标</t>
  </si>
  <si>
    <t>上游109.8</t>
  </si>
  <si>
    <t>鸡翅膀侧面岸标</t>
  </si>
  <si>
    <t>巴东水道</t>
  </si>
  <si>
    <t>上游110.8</t>
  </si>
  <si>
    <t>头道角侧面岸标</t>
  </si>
  <si>
    <t>上游111.8</t>
  </si>
  <si>
    <t>黄蜡石白浮</t>
  </si>
  <si>
    <t>上游112</t>
  </si>
  <si>
    <t>太子角白浮</t>
  </si>
  <si>
    <t>上游113</t>
  </si>
  <si>
    <t>上游参考图028</t>
  </si>
  <si>
    <t>榨坊沱侧面岸标</t>
  </si>
  <si>
    <t>上游113.5</t>
  </si>
  <si>
    <t>镇江寺白浮</t>
  </si>
  <si>
    <t>上游114</t>
  </si>
  <si>
    <t>天灯沱白浮</t>
  </si>
  <si>
    <t>上游115</t>
  </si>
  <si>
    <t>苏家大沟红浮</t>
  </si>
  <si>
    <t>巴东老港红浮</t>
  </si>
  <si>
    <t>东瀼口侧面岸标</t>
  </si>
  <si>
    <t>上游115.8</t>
  </si>
  <si>
    <t>紫阳沟白浮</t>
  </si>
  <si>
    <t>上游116</t>
  </si>
  <si>
    <t>青竹标红浮</t>
  </si>
  <si>
    <t>上游参考图029</t>
  </si>
  <si>
    <t>雷家坪白浮</t>
  </si>
  <si>
    <t>李家坪白浮</t>
  </si>
  <si>
    <t>上游118</t>
  </si>
  <si>
    <t>万户沱红浮</t>
  </si>
  <si>
    <t>水井包白浮</t>
  </si>
  <si>
    <t>上游119</t>
  </si>
  <si>
    <t>谭家坡侧面岸标</t>
  </si>
  <si>
    <t>巴东大桥#1白浮</t>
  </si>
  <si>
    <t>上游120</t>
  </si>
  <si>
    <t>铜盆溪侧面岸标</t>
  </si>
  <si>
    <t>巴东大桥右下界限标</t>
  </si>
  <si>
    <t>上游120.4</t>
  </si>
  <si>
    <t>上游参考图030</t>
  </si>
  <si>
    <t>巴东大桥左下界限标</t>
  </si>
  <si>
    <t>上游120.8</t>
  </si>
  <si>
    <t>巴东大桥#3白浮</t>
  </si>
  <si>
    <t>上游121</t>
  </si>
  <si>
    <t>巴东大桥#2红浮</t>
  </si>
  <si>
    <t>巴东大桥#2白浮</t>
  </si>
  <si>
    <t>巴东大桥#2危险水域浮</t>
  </si>
  <si>
    <t>巴东大桥#1危险水域浮</t>
  </si>
  <si>
    <t>巴东大桥#1红浮</t>
  </si>
  <si>
    <t>巴东大桥#5白浮</t>
  </si>
  <si>
    <t>上游122</t>
  </si>
  <si>
    <t>巴东大桥#4白浮</t>
  </si>
  <si>
    <t>巴东大桥#3危险水域浮</t>
  </si>
  <si>
    <t>巴东大桥#3红浮</t>
  </si>
  <si>
    <t>巴东大桥#6白浮</t>
  </si>
  <si>
    <t>上游123</t>
  </si>
  <si>
    <t>巴东大桥#4红浮</t>
  </si>
  <si>
    <t>巴东大桥左上界限标</t>
  </si>
  <si>
    <t>上游123.4</t>
  </si>
  <si>
    <t>巴东大桥右上界限标</t>
  </si>
  <si>
    <t>熊滩白浮</t>
  </si>
  <si>
    <t>上游124</t>
  </si>
  <si>
    <t>巴东取水专用浮</t>
  </si>
  <si>
    <t>官渡口侧面岸标</t>
  </si>
  <si>
    <t>楠木园水道</t>
  </si>
  <si>
    <t>上游125.1</t>
  </si>
  <si>
    <t>鸽子岩侧面岸标</t>
  </si>
  <si>
    <t>上游125.4</t>
  </si>
  <si>
    <t>虎子洞侧面岸标</t>
  </si>
  <si>
    <t>上游126.7</t>
  </si>
  <si>
    <t>上游参考图031</t>
  </si>
  <si>
    <t>蜂窝子侧面岸标</t>
  </si>
  <si>
    <t>火焰石红危侧面岸标</t>
  </si>
  <si>
    <t>上游127.1</t>
  </si>
  <si>
    <t>白羊角白危侧面岸标</t>
  </si>
  <si>
    <t>上游127.7</t>
  </si>
  <si>
    <t>链子溪红浮</t>
  </si>
  <si>
    <t>上游128</t>
  </si>
  <si>
    <t>链子溪侧面岸标</t>
  </si>
  <si>
    <t>三陡岩侧面岸标</t>
  </si>
  <si>
    <t>上游128.3</t>
  </si>
  <si>
    <t>杨家棚侧面岸标</t>
  </si>
  <si>
    <t>上游128.8</t>
  </si>
  <si>
    <t>切切石侧面岸标</t>
  </si>
  <si>
    <t>上游129</t>
  </si>
  <si>
    <t>白鹤石侧面岸标</t>
  </si>
  <si>
    <t>上游129.8</t>
  </si>
  <si>
    <t>向岩背侧面岸标</t>
  </si>
  <si>
    <t>上游130.5</t>
  </si>
  <si>
    <t>下作牛侧面岸标</t>
  </si>
  <si>
    <t>上游130.8</t>
  </si>
  <si>
    <t>上游参考图032</t>
  </si>
  <si>
    <t>黑石子白浮</t>
  </si>
  <si>
    <t>上游131</t>
  </si>
  <si>
    <t>设置，155米以下设置浮标</t>
  </si>
  <si>
    <t>黑石子侧面岸标</t>
  </si>
  <si>
    <t>上游131.8</t>
  </si>
  <si>
    <t>撤除，155米以上设置岸标</t>
  </si>
  <si>
    <t>悬崖背侧面岸标</t>
  </si>
  <si>
    <t>上游132</t>
  </si>
  <si>
    <t>獭河侧面岸标</t>
  </si>
  <si>
    <t>上游133</t>
  </si>
  <si>
    <t>楠木园红浮</t>
  </si>
  <si>
    <t>羊箭子侧面岸标</t>
  </si>
  <si>
    <t>上游133.5</t>
  </si>
  <si>
    <t>鼻孔石侧面岸标</t>
  </si>
  <si>
    <t>上游134.9</t>
  </si>
  <si>
    <t>黄花口侧面岸标</t>
  </si>
  <si>
    <t>上游135.3</t>
  </si>
  <si>
    <t>青鱼嘴侧面岸标</t>
  </si>
  <si>
    <t>铁棺峡水道</t>
  </si>
  <si>
    <t>上游136</t>
  </si>
  <si>
    <t>上游参考图033</t>
  </si>
  <si>
    <t>黄花背侧面岸标</t>
  </si>
  <si>
    <t>上游136.3</t>
  </si>
  <si>
    <t>牛娃子石侧面岸标</t>
  </si>
  <si>
    <t>上游137.4</t>
  </si>
  <si>
    <t>碓窝子石侧面岸标</t>
  </si>
  <si>
    <t>上游138</t>
  </si>
  <si>
    <t>清水滩侧面岸标</t>
  </si>
  <si>
    <t>牛鼻洞侧面岸标</t>
  </si>
  <si>
    <t>上游139.1</t>
  </si>
  <si>
    <t>蛇吞象侧面岸标</t>
  </si>
  <si>
    <t>上游139.4</t>
  </si>
  <si>
    <t>万流侧面岸标</t>
  </si>
  <si>
    <t>上游139.9</t>
  </si>
  <si>
    <t>杨家磊侧面岸标</t>
  </si>
  <si>
    <t>上游140.7</t>
  </si>
  <si>
    <t>上游参考图034</t>
  </si>
  <si>
    <t>红水溪侧面岸标</t>
  </si>
  <si>
    <t>上游140.9</t>
  </si>
  <si>
    <t>金扁担航道信息标</t>
  </si>
  <si>
    <t>上游141.9</t>
  </si>
  <si>
    <t>金扁担侧面岸标</t>
  </si>
  <si>
    <t>上游142</t>
  </si>
  <si>
    <t>黄岩洞侧面岸标</t>
  </si>
  <si>
    <t>上游142.8</t>
  </si>
  <si>
    <t>铁棺材侧面岸标</t>
  </si>
  <si>
    <t>上游143.3</t>
  </si>
  <si>
    <t>省界沟红危侧面岸标</t>
  </si>
  <si>
    <t>上游144.2</t>
  </si>
  <si>
    <t>省界沟航道信息标</t>
  </si>
  <si>
    <t>上游144.5</t>
  </si>
  <si>
    <t>鳊鱼溪侧面岸标</t>
  </si>
  <si>
    <t>上游144.8</t>
  </si>
  <si>
    <t>黑湾侧面岸标</t>
  </si>
  <si>
    <t>青石洞水道</t>
  </si>
  <si>
    <t>145</t>
  </si>
  <si>
    <t>110.111077</t>
  </si>
  <si>
    <t>31.034827</t>
  </si>
  <si>
    <t>上游参考图035</t>
  </si>
  <si>
    <t>长江万州航道处</t>
  </si>
  <si>
    <t>黄腊背侧面岸标</t>
  </si>
  <si>
    <t>巫山白马滩侧面岸标</t>
  </si>
  <si>
    <t>146</t>
  </si>
  <si>
    <t>110.103737</t>
  </si>
  <si>
    <t>31.033934</t>
  </si>
  <si>
    <t>培石侧面岸标</t>
  </si>
  <si>
    <t>110.095927</t>
  </si>
  <si>
    <t>31.027233</t>
  </si>
  <si>
    <t>白石子侧面岸标</t>
  </si>
  <si>
    <t>147</t>
  </si>
  <si>
    <t>110.087209</t>
  </si>
  <si>
    <t>31.028142</t>
  </si>
  <si>
    <t>黄金帐侧面岸标</t>
  </si>
  <si>
    <t>110.088073</t>
  </si>
  <si>
    <t>31.025925</t>
  </si>
  <si>
    <t>寡妇庙侧面岸标</t>
  </si>
  <si>
    <t>148</t>
  </si>
  <si>
    <t>110.075705</t>
  </si>
  <si>
    <t>31.026434</t>
  </si>
  <si>
    <t>南山垒侧面岸标</t>
  </si>
  <si>
    <t>149</t>
  </si>
  <si>
    <t>110.073974</t>
  </si>
  <si>
    <t>31.023896</t>
  </si>
  <si>
    <t>大沱侧面岸标</t>
  </si>
  <si>
    <t>149.4</t>
  </si>
  <si>
    <t>110.069186</t>
  </si>
  <si>
    <t>31.025674</t>
  </si>
  <si>
    <t>上游参考图036</t>
  </si>
  <si>
    <t>巫山青岩子侧面岸标</t>
  </si>
  <si>
    <t>150</t>
  </si>
  <si>
    <t>110.056548</t>
  </si>
  <si>
    <t>31.022582</t>
  </si>
  <si>
    <t>巫山大背角侧面岸标</t>
  </si>
  <si>
    <t>151</t>
  </si>
  <si>
    <t>110.053237</t>
  </si>
  <si>
    <t>31.024858</t>
  </si>
  <si>
    <t>豹子滩侧面岸标</t>
  </si>
  <si>
    <t>110.04672</t>
  </si>
  <si>
    <t>31.024666</t>
  </si>
  <si>
    <t>无夺桥左右通航岸标</t>
  </si>
  <si>
    <t>110.047214</t>
  </si>
  <si>
    <t>31.021023</t>
  </si>
  <si>
    <t>私盐嘴侧面岸标</t>
  </si>
  <si>
    <t>152</t>
  </si>
  <si>
    <t>110.039826</t>
  </si>
  <si>
    <t>31.02138</t>
  </si>
  <si>
    <t>小磨侧面岸标</t>
  </si>
  <si>
    <t>110.033402</t>
  </si>
  <si>
    <t>31.021147</t>
  </si>
  <si>
    <t>孔明碑侧面岸标</t>
  </si>
  <si>
    <t>153.5</t>
  </si>
  <si>
    <t>110.026804</t>
  </si>
  <si>
    <t>31.023313</t>
  </si>
  <si>
    <t>大磨侧面岸标</t>
  </si>
  <si>
    <t>154</t>
  </si>
  <si>
    <t>110.021995</t>
  </si>
  <si>
    <t>31.019969</t>
  </si>
  <si>
    <t>无梁子侧面岸标</t>
  </si>
  <si>
    <t>110.011448</t>
  </si>
  <si>
    <t>31.018765</t>
  </si>
  <si>
    <t>上游参考图037</t>
  </si>
  <si>
    <t>阳台山白危侧面岸标</t>
  </si>
  <si>
    <t>154.6</t>
  </si>
  <si>
    <t>110.015576</t>
  </si>
  <si>
    <t>31.022744</t>
  </si>
  <si>
    <t>神女峰白危侧面岸标</t>
  </si>
  <si>
    <t>155.5</t>
  </si>
  <si>
    <t>110.006359</t>
  </si>
  <si>
    <t>31.022876</t>
  </si>
  <si>
    <t>神女峰航道信息标</t>
  </si>
  <si>
    <t>其他</t>
  </si>
  <si>
    <t>凤凰嘴侧面岸标</t>
  </si>
  <si>
    <t>155.7</t>
  </si>
  <si>
    <t>110.003195</t>
  </si>
  <si>
    <t>31.020013</t>
  </si>
  <si>
    <t>箭穿洞白危侧面岸标</t>
  </si>
  <si>
    <t>156</t>
  </si>
  <si>
    <t>110.001798</t>
  </si>
  <si>
    <t>31.024602</t>
  </si>
  <si>
    <t>碟子大个天白危侧面岸标</t>
  </si>
  <si>
    <t>156.8</t>
  </si>
  <si>
    <t>109.997625</t>
  </si>
  <si>
    <t>31.029301</t>
  </si>
  <si>
    <t>巫山小石盘侧面岸标</t>
  </si>
  <si>
    <t>157</t>
  </si>
  <si>
    <t>109.994394</t>
  </si>
  <si>
    <t>31.028447</t>
  </si>
  <si>
    <t>石角子航道信息标</t>
  </si>
  <si>
    <t>里毕溪侧面岸标</t>
  </si>
  <si>
    <t>158</t>
  </si>
  <si>
    <t>109.988147</t>
  </si>
  <si>
    <t>31.045803</t>
  </si>
  <si>
    <t>石角子侧面岸标</t>
  </si>
  <si>
    <t>109.988691</t>
  </si>
  <si>
    <t>31.039043</t>
  </si>
  <si>
    <t>马坪村白浮</t>
  </si>
  <si>
    <t>159</t>
  </si>
  <si>
    <t>109.982619</t>
  </si>
  <si>
    <t>31.051731</t>
  </si>
  <si>
    <t>上游参考图038</t>
  </si>
  <si>
    <t>金盔银甲侧面岸标</t>
  </si>
  <si>
    <t>109.982239</t>
  </si>
  <si>
    <t>31.047788</t>
  </si>
  <si>
    <t>三枝坊红浮</t>
  </si>
  <si>
    <t>巫山水道</t>
  </si>
  <si>
    <t>160</t>
  </si>
  <si>
    <t>109.9724</t>
  </si>
  <si>
    <t>31.0578</t>
  </si>
  <si>
    <t>巫山雷劈石侧面岸标</t>
  </si>
  <si>
    <t>161</t>
  </si>
  <si>
    <t>109.969502</t>
  </si>
  <si>
    <t>31.064736</t>
  </si>
  <si>
    <t>布石红危侧面岸标</t>
  </si>
  <si>
    <t>161.9</t>
  </si>
  <si>
    <t>109.962662</t>
  </si>
  <si>
    <t>31.061608</t>
  </si>
  <si>
    <t>刀背石红危侧面岸标</t>
  </si>
  <si>
    <t>162.9</t>
  </si>
  <si>
    <t>109.953626</t>
  </si>
  <si>
    <t>31.064392</t>
  </si>
  <si>
    <t>上游参考图039</t>
  </si>
  <si>
    <t>新风路侧面岸标</t>
  </si>
  <si>
    <t>163</t>
  </si>
  <si>
    <t>109.943996</t>
  </si>
  <si>
    <t>31.065351</t>
  </si>
  <si>
    <t>石鼓侧面岸标</t>
  </si>
  <si>
    <t>163.3</t>
  </si>
  <si>
    <t>屠龙侧面岸标</t>
  </si>
  <si>
    <t>163.9</t>
  </si>
  <si>
    <t>109.938369</t>
  </si>
  <si>
    <t>31.068938</t>
  </si>
  <si>
    <t>磊子石红浮</t>
  </si>
  <si>
    <t>165</t>
  </si>
  <si>
    <t>109.933346</t>
  </si>
  <si>
    <t>31.064662</t>
  </si>
  <si>
    <t>挑水卖菜侧面岸标</t>
  </si>
  <si>
    <t>青溪侧面岸标</t>
  </si>
  <si>
    <t>166</t>
  </si>
  <si>
    <t>109.919602</t>
  </si>
  <si>
    <t>31.060103</t>
  </si>
  <si>
    <t>巫山桥左#1侧面岸标</t>
  </si>
  <si>
    <t>167</t>
  </si>
  <si>
    <t>109.911253</t>
  </si>
  <si>
    <t>31.063478</t>
  </si>
  <si>
    <t>巫山桥左#2侧面岸标</t>
  </si>
  <si>
    <t>109.905477</t>
  </si>
  <si>
    <t>31.064727</t>
  </si>
  <si>
    <t>巫山桥右#1侧面岸标</t>
  </si>
  <si>
    <t>109.905121</t>
  </si>
  <si>
    <t>31.061207</t>
  </si>
  <si>
    <t>梅核子航道信息标</t>
  </si>
  <si>
    <t>167.3</t>
  </si>
  <si>
    <t>109.9107</t>
  </si>
  <si>
    <t>31.05912</t>
  </si>
  <si>
    <t>巫山桥左#3侧面岸标</t>
  </si>
  <si>
    <t>168</t>
  </si>
  <si>
    <t>109.902232</t>
  </si>
  <si>
    <t>31.065743</t>
  </si>
  <si>
    <t>巫山桥右#2红浮</t>
  </si>
  <si>
    <t>大宁河口#1白浮</t>
  </si>
  <si>
    <t>169</t>
  </si>
  <si>
    <t>109.891635</t>
  </si>
  <si>
    <t>31.070629</t>
  </si>
  <si>
    <t>大宁河口#2白浮</t>
  </si>
  <si>
    <t>170</t>
  </si>
  <si>
    <t>109.88343</t>
  </si>
  <si>
    <t>31.07147</t>
  </si>
  <si>
    <t>巫山桥右#3红浮</t>
  </si>
  <si>
    <t>109.88511</t>
  </si>
  <si>
    <t>31.065574</t>
  </si>
  <si>
    <t>红石梁#1白浮</t>
  </si>
  <si>
    <t>171</t>
  </si>
  <si>
    <t>109.862646</t>
  </si>
  <si>
    <t>31.063029</t>
  </si>
  <si>
    <t>上游参考图040</t>
  </si>
  <si>
    <t>龙王嘴红浮</t>
  </si>
  <si>
    <t>172</t>
  </si>
  <si>
    <t>109.867811</t>
  </si>
  <si>
    <t>31.060446</t>
  </si>
  <si>
    <t>红石梁#2白浮</t>
  </si>
  <si>
    <t>173</t>
  </si>
  <si>
    <t>109.851791</t>
  </si>
  <si>
    <t>31.058891</t>
  </si>
  <si>
    <t>陆家嘴侧面岸标</t>
  </si>
  <si>
    <t>109.851168</t>
  </si>
  <si>
    <t>31.053003</t>
  </si>
  <si>
    <t>老鹰背侧面岸标</t>
  </si>
  <si>
    <t>宝子滩水道</t>
  </si>
  <si>
    <t>175</t>
  </si>
  <si>
    <t>109.826513</t>
  </si>
  <si>
    <t>31.049405</t>
  </si>
  <si>
    <t>上游参考图041</t>
  </si>
  <si>
    <t>175.6</t>
  </si>
  <si>
    <t>109.829087</t>
  </si>
  <si>
    <t>31.05463</t>
  </si>
  <si>
    <t>东升沟侧面岸标</t>
  </si>
  <si>
    <t>177</t>
  </si>
  <si>
    <t>109.814237</t>
  </si>
  <si>
    <t>31.052627</t>
  </si>
  <si>
    <t>玉兔岩侧面岸标</t>
  </si>
  <si>
    <t>109.807981</t>
  </si>
  <si>
    <t>31.051603</t>
  </si>
  <si>
    <t>常年坳侧面岸标</t>
  </si>
  <si>
    <t>109.813103</t>
  </si>
  <si>
    <t>31.048046</t>
  </si>
  <si>
    <t>墩子石红浮</t>
  </si>
  <si>
    <t>178</t>
  </si>
  <si>
    <t>109.802844</t>
  </si>
  <si>
    <t>31.04635</t>
  </si>
  <si>
    <t>东关嘴白浮</t>
  </si>
  <si>
    <t>179</t>
  </si>
  <si>
    <t>109.788272</t>
  </si>
  <si>
    <t>31.046903</t>
  </si>
  <si>
    <t>上游参考图042</t>
  </si>
  <si>
    <t>三楞子侧面岸标</t>
  </si>
  <si>
    <t>109.790188</t>
  </si>
  <si>
    <t>31.042846</t>
  </si>
  <si>
    <t>181</t>
  </si>
  <si>
    <t>109.770852</t>
  </si>
  <si>
    <t>31.046134</t>
  </si>
  <si>
    <t>明月山红浮</t>
  </si>
  <si>
    <t>109.767229</t>
  </si>
  <si>
    <t>31.041722</t>
  </si>
  <si>
    <t>新家坪白浮</t>
  </si>
  <si>
    <t>183</t>
  </si>
  <si>
    <t>109.752516</t>
  </si>
  <si>
    <t>31.033894</t>
  </si>
  <si>
    <t>橹家嘴红浮</t>
  </si>
  <si>
    <t>109.753898</t>
  </si>
  <si>
    <t>31.02978</t>
  </si>
  <si>
    <t>交滩白浮</t>
  </si>
  <si>
    <t>184</t>
  </si>
  <si>
    <t>109.745811</t>
  </si>
  <si>
    <t>31.029142</t>
  </si>
  <si>
    <t>下南嘴红浮</t>
  </si>
  <si>
    <t>185</t>
  </si>
  <si>
    <t>109.740463</t>
  </si>
  <si>
    <t>31.021404</t>
  </si>
  <si>
    <t>上游参考图043</t>
  </si>
  <si>
    <t>柳树湾侧面岸标</t>
  </si>
  <si>
    <t>109.734284</t>
  </si>
  <si>
    <t>31.023716</t>
  </si>
  <si>
    <t>红船沱红浮</t>
  </si>
  <si>
    <t>186</t>
  </si>
  <si>
    <t>109.728276</t>
  </si>
  <si>
    <t>31.013018</t>
  </si>
  <si>
    <t>宝子滩白浮</t>
  </si>
  <si>
    <t>109.727585</t>
  </si>
  <si>
    <t>31.016489</t>
  </si>
  <si>
    <t>曲尺盘红浮</t>
  </si>
  <si>
    <t>188</t>
  </si>
  <si>
    <t>109.713716</t>
  </si>
  <si>
    <t>31.005967</t>
  </si>
  <si>
    <t>小慌张背白浮</t>
  </si>
  <si>
    <t>109.714253</t>
  </si>
  <si>
    <t>31.010313</t>
  </si>
  <si>
    <t>皮毛湾侧面岸标</t>
  </si>
  <si>
    <t>189</t>
  </si>
  <si>
    <t>109.70664</t>
  </si>
  <si>
    <t>31.001065</t>
  </si>
  <si>
    <t>升子岩白浮</t>
  </si>
  <si>
    <t>109.701755</t>
  </si>
  <si>
    <t>31.005175</t>
  </si>
  <si>
    <t>上游参考图044</t>
  </si>
  <si>
    <t>猫猫石红浮</t>
  </si>
  <si>
    <t>夔峡水道</t>
  </si>
  <si>
    <t>190</t>
  </si>
  <si>
    <t>109.6952</t>
  </si>
  <si>
    <t>31.0019</t>
  </si>
  <si>
    <t>油榨碛红浮</t>
  </si>
  <si>
    <t>191</t>
  </si>
  <si>
    <t>109.6799</t>
  </si>
  <si>
    <t>31.001396</t>
  </si>
  <si>
    <t>鲤拐子白浮</t>
  </si>
  <si>
    <t>109.686768</t>
  </si>
  <si>
    <t>31.004409</t>
  </si>
  <si>
    <t>神龛子白浮</t>
  </si>
  <si>
    <t>192</t>
  </si>
  <si>
    <t>109.665681</t>
  </si>
  <si>
    <t>31.004908</t>
  </si>
  <si>
    <t>无风岩红浮</t>
  </si>
  <si>
    <t>193</t>
  </si>
  <si>
    <t>109.659955</t>
  </si>
  <si>
    <t>31.0023</t>
  </si>
  <si>
    <t>长蛇梁红浮</t>
  </si>
  <si>
    <t>194</t>
  </si>
  <si>
    <t>109.647506</t>
  </si>
  <si>
    <t>31.005368</t>
  </si>
  <si>
    <t>上游参考图045</t>
  </si>
  <si>
    <t>金银河白浮</t>
  </si>
  <si>
    <t>195</t>
  </si>
  <si>
    <t>109.644326</t>
  </si>
  <si>
    <t>31.009654</t>
  </si>
  <si>
    <t>大溪河口红浮</t>
  </si>
  <si>
    <t>196</t>
  </si>
  <si>
    <t>109.630516</t>
  </si>
  <si>
    <t>31.002281</t>
  </si>
  <si>
    <t>状元堆侧面岸标</t>
  </si>
  <si>
    <t>109.634991</t>
  </si>
  <si>
    <t>31.008423</t>
  </si>
  <si>
    <t>奉节猫儿头侧面岸标</t>
  </si>
  <si>
    <t>197</t>
  </si>
  <si>
    <t>109.620898</t>
  </si>
  <si>
    <t>31.008152</t>
  </si>
  <si>
    <t>万安石侧面岸标</t>
  </si>
  <si>
    <t>109.625511</t>
  </si>
  <si>
    <t>31.00921</t>
  </si>
  <si>
    <t>柜子岩侧面岸标</t>
  </si>
  <si>
    <t>109.620556</t>
  </si>
  <si>
    <t>31.011807</t>
  </si>
  <si>
    <t>芝麻石侧面岸标</t>
  </si>
  <si>
    <t>198</t>
  </si>
  <si>
    <t>109.614086</t>
  </si>
  <si>
    <t>31.012337</t>
  </si>
  <si>
    <t>白鸽背侧面岸标</t>
  </si>
  <si>
    <t>109.617014</t>
  </si>
  <si>
    <t>31.013842</t>
  </si>
  <si>
    <t>奉节鸡心石侧面岸标</t>
  </si>
  <si>
    <t>198.6</t>
  </si>
  <si>
    <t>109.613831</t>
  </si>
  <si>
    <t>31.018341</t>
  </si>
  <si>
    <t>南黑石红浮</t>
  </si>
  <si>
    <t>199</t>
  </si>
  <si>
    <t>109.6073</t>
  </si>
  <si>
    <t>31.0212</t>
  </si>
  <si>
    <t>上游参考图046</t>
  </si>
  <si>
    <t>镜子岩航道信息标</t>
  </si>
  <si>
    <t>200</t>
  </si>
  <si>
    <t>109.6059</t>
  </si>
  <si>
    <t>31.0289</t>
  </si>
  <si>
    <t>镜子岩白危侧面岸标</t>
  </si>
  <si>
    <t>109.605996</t>
  </si>
  <si>
    <t>31.028404</t>
  </si>
  <si>
    <t>奉节青岩子侧面岸标</t>
  </si>
  <si>
    <t>109.601232</t>
  </si>
  <si>
    <t>31.027755</t>
  </si>
  <si>
    <t>干沟子白危侧面岸标</t>
  </si>
  <si>
    <t>200.9</t>
  </si>
  <si>
    <t>109.59977</t>
  </si>
  <si>
    <t>31.033723</t>
  </si>
  <si>
    <t>天梯津隶侧面岸标</t>
  </si>
  <si>
    <t>109.5898</t>
  </si>
  <si>
    <t>31.0379</t>
  </si>
  <si>
    <t>马王角侧面岸标</t>
  </si>
  <si>
    <t>201</t>
  </si>
  <si>
    <t>109.596</t>
  </si>
  <si>
    <t>31.032325</t>
  </si>
  <si>
    <t>吊嘴施#1红危浮</t>
  </si>
  <si>
    <t>阎王扁航道信息标</t>
  </si>
  <si>
    <t>203</t>
  </si>
  <si>
    <t>109.5731</t>
  </si>
  <si>
    <t>31.0378</t>
  </si>
  <si>
    <t>石鼻子侧面岸标</t>
  </si>
  <si>
    <t>109.572105</t>
  </si>
  <si>
    <t>31.038058</t>
  </si>
  <si>
    <t>白帝城侧面岸标</t>
  </si>
  <si>
    <t>109.570574</t>
  </si>
  <si>
    <t>31.041742</t>
  </si>
  <si>
    <t>上游参考图047</t>
  </si>
  <si>
    <t>老关嘴白危侧面岸标</t>
  </si>
  <si>
    <t>203.1</t>
  </si>
  <si>
    <t>109.577494</t>
  </si>
  <si>
    <t>31.040501</t>
  </si>
  <si>
    <t>吊嘴施#2红危浮</t>
  </si>
  <si>
    <t>归来三峡#3专用浮</t>
  </si>
  <si>
    <t>204.5</t>
  </si>
  <si>
    <t>109.567763</t>
  </si>
  <si>
    <t>31.044586</t>
  </si>
  <si>
    <t>归来三峡#1专用浮</t>
  </si>
  <si>
    <t>109.564032</t>
  </si>
  <si>
    <t>31.045153</t>
  </si>
  <si>
    <t>归来三峡#2专用浮</t>
  </si>
  <si>
    <t>109.566523</t>
  </si>
  <si>
    <t>31.044986</t>
  </si>
  <si>
    <t>谭家沟白浮</t>
  </si>
  <si>
    <t>奉节水道</t>
  </si>
  <si>
    <t>205</t>
  </si>
  <si>
    <t>109.555998</t>
  </si>
  <si>
    <t>31.042784</t>
  </si>
  <si>
    <t>上游参考图048</t>
  </si>
  <si>
    <t>八狼角红浮</t>
  </si>
  <si>
    <t>109.560005</t>
  </si>
  <si>
    <t>31.039634</t>
  </si>
  <si>
    <t>上游参考图049</t>
  </si>
  <si>
    <t>江巴石白浮</t>
  </si>
  <si>
    <t>206</t>
  </si>
  <si>
    <t>109.547168</t>
  </si>
  <si>
    <t>31.041068</t>
  </si>
  <si>
    <t>上游参考图051</t>
  </si>
  <si>
    <t>奉节马鞍石红浮</t>
  </si>
  <si>
    <t>109.542295</t>
  </si>
  <si>
    <t>31.035261</t>
  </si>
  <si>
    <t>梅溪河口左右通航浮</t>
  </si>
  <si>
    <t>207</t>
  </si>
  <si>
    <t>109.5327</t>
  </si>
  <si>
    <t>31.0412</t>
  </si>
  <si>
    <t>李家坝红浮</t>
  </si>
  <si>
    <t>208</t>
  </si>
  <si>
    <t>109.522888</t>
  </si>
  <si>
    <t>31.033247</t>
  </si>
  <si>
    <t>和风溪白浮</t>
  </si>
  <si>
    <t>209</t>
  </si>
  <si>
    <t>109.518181</t>
  </si>
  <si>
    <t>31.037338</t>
  </si>
  <si>
    <t>杨家沟红浮</t>
  </si>
  <si>
    <t>210</t>
  </si>
  <si>
    <t>109.505736</t>
  </si>
  <si>
    <t>31.030409</t>
  </si>
  <si>
    <t>锦家滩白浮</t>
  </si>
  <si>
    <t>109.502768</t>
  </si>
  <si>
    <t>31.034411</t>
  </si>
  <si>
    <t>夔门桥右#1红浮</t>
  </si>
  <si>
    <t>212</t>
  </si>
  <si>
    <t>109.491573</t>
  </si>
  <si>
    <t>31.024541</t>
  </si>
  <si>
    <t>夔门桥左#1白浮</t>
  </si>
  <si>
    <t>109.488664</t>
  </si>
  <si>
    <t>31.027294</t>
  </si>
  <si>
    <t>夔门桥左#2白浮</t>
  </si>
  <si>
    <t>109.481893</t>
  </si>
  <si>
    <t>31.022944</t>
  </si>
  <si>
    <t>夔门桥右#2红浮</t>
  </si>
  <si>
    <t>213</t>
  </si>
  <si>
    <t>109.4794</t>
  </si>
  <si>
    <t>31.0176</t>
  </si>
  <si>
    <t>夔门桥左#3白浮</t>
  </si>
  <si>
    <t>109.4761</t>
  </si>
  <si>
    <t>31.0198</t>
  </si>
  <si>
    <t>夔门桥右#3红浮</t>
  </si>
  <si>
    <t>214</t>
  </si>
  <si>
    <t>109.4748</t>
  </si>
  <si>
    <t>31.0142</t>
  </si>
  <si>
    <t>窑包侧面岸标</t>
  </si>
  <si>
    <t>215</t>
  </si>
  <si>
    <t>109.461952</t>
  </si>
  <si>
    <t>31.00354</t>
  </si>
  <si>
    <t>马湖滩白浮</t>
  </si>
  <si>
    <t>109.46175</t>
  </si>
  <si>
    <t>31.011294</t>
  </si>
  <si>
    <t>口前白浮</t>
  </si>
  <si>
    <t>关刀峡水道</t>
  </si>
  <si>
    <t>216</t>
  </si>
  <si>
    <t>109.4522</t>
  </si>
  <si>
    <t>31.0031</t>
  </si>
  <si>
    <t>奉节黄老虎白浮</t>
  </si>
  <si>
    <t>217</t>
  </si>
  <si>
    <t>109.445893</t>
  </si>
  <si>
    <t>31.000175</t>
  </si>
  <si>
    <t>光武嘴红浮</t>
  </si>
  <si>
    <t>上游参考图050</t>
  </si>
  <si>
    <t>捞人沱侧面岸标</t>
  </si>
  <si>
    <t>218</t>
  </si>
  <si>
    <t>109.439949</t>
  </si>
  <si>
    <t>30.998248</t>
  </si>
  <si>
    <t>私盐沱侧面岸标</t>
  </si>
  <si>
    <t>219</t>
  </si>
  <si>
    <t>109.425116</t>
  </si>
  <si>
    <t>30.993383</t>
  </si>
  <si>
    <t>蜂子石侧面岸标</t>
  </si>
  <si>
    <t>220</t>
  </si>
  <si>
    <t>109.421617</t>
  </si>
  <si>
    <t>30.989352</t>
  </si>
  <si>
    <t>燕窝背#1白浮</t>
  </si>
  <si>
    <t>燕窝背#2白浮</t>
  </si>
  <si>
    <t>罗家沱红浮</t>
  </si>
  <si>
    <t>221</t>
  </si>
  <si>
    <t>109.406</t>
  </si>
  <si>
    <t>30.9853</t>
  </si>
  <si>
    <t>幺塘白浮</t>
  </si>
  <si>
    <t>109.402274</t>
  </si>
  <si>
    <t>30.988376</t>
  </si>
  <si>
    <t>二沱红浮</t>
  </si>
  <si>
    <t>222</t>
  </si>
  <si>
    <t>109.393968</t>
  </si>
  <si>
    <t>30.981068</t>
  </si>
  <si>
    <t>铜缘桥侧面岸标</t>
  </si>
  <si>
    <t>223</t>
  </si>
  <si>
    <t>109.38412</t>
  </si>
  <si>
    <t>30.984262</t>
  </si>
  <si>
    <t>青龙包红浮</t>
  </si>
  <si>
    <t>224</t>
  </si>
  <si>
    <t>109.376157</t>
  </si>
  <si>
    <t>30.97718</t>
  </si>
  <si>
    <t>捲洞桥侧面岸标</t>
  </si>
  <si>
    <t>225</t>
  </si>
  <si>
    <t>109.371049</t>
  </si>
  <si>
    <t>30.980043</t>
  </si>
  <si>
    <t>图强岭红浮</t>
  </si>
  <si>
    <t>安坪水道</t>
  </si>
  <si>
    <t>226</t>
  </si>
  <si>
    <t>109.359814</t>
  </si>
  <si>
    <t>30.973164</t>
  </si>
  <si>
    <t>篙杆滩侧面岸标</t>
  </si>
  <si>
    <t>226.3</t>
  </si>
  <si>
    <t>109.357783</t>
  </si>
  <si>
    <t>30.977236</t>
  </si>
  <si>
    <t>庙堡红浮</t>
  </si>
  <si>
    <t>227</t>
  </si>
  <si>
    <t>109.344518</t>
  </si>
  <si>
    <t>30.969993</t>
  </si>
  <si>
    <t>先理沟白浮</t>
  </si>
  <si>
    <t>109.343234</t>
  </si>
  <si>
    <t>30.972672</t>
  </si>
  <si>
    <t>上游参考图052</t>
  </si>
  <si>
    <t>石岩头侧面岸标</t>
  </si>
  <si>
    <t>229.1</t>
  </si>
  <si>
    <t>109.330263</t>
  </si>
  <si>
    <t>30.970385</t>
  </si>
  <si>
    <t>长梁子侧面岸标</t>
  </si>
  <si>
    <t>230.1</t>
  </si>
  <si>
    <t>109.319316</t>
  </si>
  <si>
    <t>30.961842</t>
  </si>
  <si>
    <t>浩梁子侧面岸标</t>
  </si>
  <si>
    <t>230.5</t>
  </si>
  <si>
    <t>109.31947</t>
  </si>
  <si>
    <t>30.968923</t>
  </si>
  <si>
    <t>百孝坊白浮</t>
  </si>
  <si>
    <t>231</t>
  </si>
  <si>
    <t>109.305864</t>
  </si>
  <si>
    <t>30.962864</t>
  </si>
  <si>
    <t>小安坪红浮</t>
  </si>
  <si>
    <t>232</t>
  </si>
  <si>
    <t>109.300877</t>
  </si>
  <si>
    <t>30.956155</t>
  </si>
  <si>
    <t>奉节青岩子白浮</t>
  </si>
  <si>
    <t>233</t>
  </si>
  <si>
    <t>109.2902</t>
  </si>
  <si>
    <t>30.9574</t>
  </si>
  <si>
    <t>上游参考图053</t>
  </si>
  <si>
    <t>奉节舀鱼背红浮</t>
  </si>
  <si>
    <t>234</t>
  </si>
  <si>
    <t>109.280265</t>
  </si>
  <si>
    <t>30.953599</t>
  </si>
  <si>
    <t>洪涛嘴侧面岸标</t>
  </si>
  <si>
    <t>234.3</t>
  </si>
  <si>
    <t>109.278216</t>
  </si>
  <si>
    <t>30.957588</t>
  </si>
  <si>
    <t>黄石嘴侧面岸标</t>
  </si>
  <si>
    <t>235.4</t>
  </si>
  <si>
    <t>109.266357</t>
  </si>
  <si>
    <t>30.953507</t>
  </si>
  <si>
    <t>奉节雷劈石侧面岸标</t>
  </si>
  <si>
    <t>109.266965</t>
  </si>
  <si>
    <t>30.958395</t>
  </si>
  <si>
    <t>马坎白浮</t>
  </si>
  <si>
    <t>二道溪水道</t>
  </si>
  <si>
    <t>237</t>
  </si>
  <si>
    <t>109.25237</t>
  </si>
  <si>
    <t>30.960355</t>
  </si>
  <si>
    <t>奉节手扒岩侧面岸标</t>
  </si>
  <si>
    <t>237.4</t>
  </si>
  <si>
    <t>109.24649</t>
  </si>
  <si>
    <t>30.957906</t>
  </si>
  <si>
    <t>上游参考图054</t>
  </si>
  <si>
    <t>大沟侧面岸标</t>
  </si>
  <si>
    <t>238.4</t>
  </si>
  <si>
    <t>109.238143</t>
  </si>
  <si>
    <t>30.965882</t>
  </si>
  <si>
    <t>南嘴侧面岸标</t>
  </si>
  <si>
    <t>239.2</t>
  </si>
  <si>
    <t>109.228431</t>
  </si>
  <si>
    <t>30.963217</t>
  </si>
  <si>
    <t>奉节三块石侧面岸标</t>
  </si>
  <si>
    <t>239.9</t>
  </si>
  <si>
    <t>109.223222</t>
  </si>
  <si>
    <t>30.96862</t>
  </si>
  <si>
    <t>奉节乌龟石侧面岸标</t>
  </si>
  <si>
    <t>240.8</t>
  </si>
  <si>
    <t>109.213749</t>
  </si>
  <si>
    <t>30.966863</t>
  </si>
  <si>
    <t>大茅坡红浮</t>
  </si>
  <si>
    <t>241</t>
  </si>
  <si>
    <t>109.204671</t>
  </si>
  <si>
    <t>30.968281</t>
  </si>
  <si>
    <t>巴阳溪侧面岸标</t>
  </si>
  <si>
    <t>241.7</t>
  </si>
  <si>
    <t>109.205187</t>
  </si>
  <si>
    <t>30.973359</t>
  </si>
  <si>
    <t>奉节李家嘴红浮</t>
  </si>
  <si>
    <t>243</t>
  </si>
  <si>
    <t>109.189654</t>
  </si>
  <si>
    <t>30.966166</t>
  </si>
  <si>
    <t>上游参考图055</t>
  </si>
  <si>
    <t>二道溪侧面岸标</t>
  </si>
  <si>
    <t>243.5</t>
  </si>
  <si>
    <t>109.186769</t>
  </si>
  <si>
    <t>30.970506</t>
  </si>
  <si>
    <t>安坪刘家嘴红浮</t>
  </si>
  <si>
    <t>244</t>
  </si>
  <si>
    <t>109.172764</t>
  </si>
  <si>
    <t>30.963435</t>
  </si>
  <si>
    <t>糖坝侧面岸标</t>
  </si>
  <si>
    <t>245</t>
  </si>
  <si>
    <t>109.169471</t>
  </si>
  <si>
    <t>30.967566</t>
  </si>
  <si>
    <t>利济石红浮</t>
  </si>
  <si>
    <t>246</t>
  </si>
  <si>
    <t>109.16197</t>
  </si>
  <si>
    <t>30.960292</t>
  </si>
  <si>
    <t>大龙角侧面岸标</t>
  </si>
  <si>
    <t>246.9</t>
  </si>
  <si>
    <t>109.151816</t>
  </si>
  <si>
    <t>30.962037</t>
  </si>
  <si>
    <t>铜钱堆侧面岸标</t>
  </si>
  <si>
    <t>248</t>
  </si>
  <si>
    <t>109.141725</t>
  </si>
  <si>
    <t>30.954964</t>
  </si>
  <si>
    <t>上游参考图056</t>
  </si>
  <si>
    <t>蚂蝗溪侧面岸标</t>
  </si>
  <si>
    <t>109.132843</t>
  </si>
  <si>
    <t>30.957783</t>
  </si>
  <si>
    <t>红船背侧面岸标</t>
  </si>
  <si>
    <t>249</t>
  </si>
  <si>
    <t>109.124056</t>
  </si>
  <si>
    <t>30.955568</t>
  </si>
  <si>
    <t>安坪凉水井红浮</t>
  </si>
  <si>
    <t>250</t>
  </si>
  <si>
    <t>109.114333</t>
  </si>
  <si>
    <t>30.950483</t>
  </si>
  <si>
    <t>鸭毛石侧面岸标</t>
  </si>
  <si>
    <t>109.115431</t>
  </si>
  <si>
    <t>30.95445</t>
  </si>
  <si>
    <t>安坪水银口红浮</t>
  </si>
  <si>
    <t>故陵水道</t>
  </si>
  <si>
    <t>252</t>
  </si>
  <si>
    <t>109.093594</t>
  </si>
  <si>
    <t>30.947478</t>
  </si>
  <si>
    <t>煤背侧面岸标</t>
  </si>
  <si>
    <t>109.09415</t>
  </si>
  <si>
    <t>30.95343</t>
  </si>
  <si>
    <t>上游参考图057</t>
  </si>
  <si>
    <t>庄石红浮</t>
  </si>
  <si>
    <t>254</t>
  </si>
  <si>
    <t>109.071086</t>
  </si>
  <si>
    <t>30.945154</t>
  </si>
  <si>
    <t>渡口侧面岸标</t>
  </si>
  <si>
    <t>109.076624</t>
  </si>
  <si>
    <t>30.949369</t>
  </si>
  <si>
    <t>晒金石红浮</t>
  </si>
  <si>
    <t>256</t>
  </si>
  <si>
    <t>109.049483</t>
  </si>
  <si>
    <t>30.942341</t>
  </si>
  <si>
    <t>安坪平石梁侧面岸标</t>
  </si>
  <si>
    <t>109.057361</t>
  </si>
  <si>
    <t>30.946705</t>
  </si>
  <si>
    <t>大河坝红浮</t>
  </si>
  <si>
    <t>258</t>
  </si>
  <si>
    <t>109.031866</t>
  </si>
  <si>
    <t>30.939353</t>
  </si>
  <si>
    <t>上游参考图058</t>
  </si>
  <si>
    <t>金棋盘侧面岸标</t>
  </si>
  <si>
    <t>109.039098</t>
  </si>
  <si>
    <t>30.945886</t>
  </si>
  <si>
    <t>羌家湾侧面岸标</t>
  </si>
  <si>
    <t>259</t>
  </si>
  <si>
    <t>109.024111</t>
  </si>
  <si>
    <t>30.942198</t>
  </si>
  <si>
    <t>顶背石侧面岸标</t>
  </si>
  <si>
    <t>261</t>
  </si>
  <si>
    <t>109.012898</t>
  </si>
  <si>
    <t>30.934707</t>
  </si>
  <si>
    <t>东洋子侧面岸标</t>
  </si>
  <si>
    <t>109.007929</t>
  </si>
  <si>
    <t>30.939707</t>
  </si>
  <si>
    <t>作坊沟侧面岸标</t>
  </si>
  <si>
    <t>262.9</t>
  </si>
  <si>
    <t>108.993599</t>
  </si>
  <si>
    <t>30.93216</t>
  </si>
  <si>
    <t>天生桥侧面岸标</t>
  </si>
  <si>
    <t>263</t>
  </si>
  <si>
    <t>108.996765</t>
  </si>
  <si>
    <t>30.938252</t>
  </si>
  <si>
    <t>上游参考图059</t>
  </si>
  <si>
    <t>福沱子侧面岸标</t>
  </si>
  <si>
    <t>264</t>
  </si>
  <si>
    <t>108.975228</t>
  </si>
  <si>
    <t>30.936789</t>
  </si>
  <si>
    <t>凉水塘侧面岸标</t>
  </si>
  <si>
    <t>265</t>
  </si>
  <si>
    <t>108.973122</t>
  </si>
  <si>
    <t>30.930409</t>
  </si>
  <si>
    <t>姚家沟侧面岸标</t>
  </si>
  <si>
    <t>鸡扒子水道</t>
  </si>
  <si>
    <t>265.4</t>
  </si>
  <si>
    <t>108.958182</t>
  </si>
  <si>
    <t>30.93601</t>
  </si>
  <si>
    <t>青草滩侧面岸标</t>
  </si>
  <si>
    <t>266.2</t>
  </si>
  <si>
    <t>108.954314</t>
  </si>
  <si>
    <t>30.929902</t>
  </si>
  <si>
    <t>塘皇沟侧面岸标</t>
  </si>
  <si>
    <t>266.4</t>
  </si>
  <si>
    <t>108.952855</t>
  </si>
  <si>
    <t>30.936455</t>
  </si>
  <si>
    <t>磨刀溪口左右通航浮</t>
  </si>
  <si>
    <t>267</t>
  </si>
  <si>
    <t>108.940853</t>
  </si>
  <si>
    <t>30.934854</t>
  </si>
  <si>
    <t>安坪凉水井白浮</t>
  </si>
  <si>
    <t>108.944726</t>
  </si>
  <si>
    <t>30.938226</t>
  </si>
  <si>
    <t>五百罗汉白浮</t>
  </si>
  <si>
    <t>269</t>
  </si>
  <si>
    <t>108.922477</t>
  </si>
  <si>
    <t>30.948663</t>
  </si>
  <si>
    <t>上游参考图060</t>
  </si>
  <si>
    <t>同德梁侧面岸标</t>
  </si>
  <si>
    <t>269.3</t>
  </si>
  <si>
    <t>108.925381</t>
  </si>
  <si>
    <t>30.942823</t>
  </si>
  <si>
    <t>木家嘴白浮</t>
  </si>
  <si>
    <t>270</t>
  </si>
  <si>
    <t>108.914565</t>
  </si>
  <si>
    <t>30.952148</t>
  </si>
  <si>
    <t>汤溪河口左右通航浮</t>
  </si>
  <si>
    <t>271</t>
  </si>
  <si>
    <t>108.907276</t>
  </si>
  <si>
    <t>30.954882</t>
  </si>
  <si>
    <t>桓侯庙红浮</t>
  </si>
  <si>
    <t>上游参考图061</t>
  </si>
  <si>
    <t>淘米盆白浮</t>
  </si>
  <si>
    <t>273</t>
  </si>
  <si>
    <t>108.890901</t>
  </si>
  <si>
    <t>30.956509</t>
  </si>
  <si>
    <t>白杨湾侧面岸标</t>
  </si>
  <si>
    <t>273.8</t>
  </si>
  <si>
    <t>108.881506</t>
  </si>
  <si>
    <t>30.95287</t>
  </si>
  <si>
    <t>玉沱白浮</t>
  </si>
  <si>
    <t>274</t>
  </si>
  <si>
    <t>108.870428</t>
  </si>
  <si>
    <t>30.957976</t>
  </si>
  <si>
    <t>袁家沟侧面岸标</t>
  </si>
  <si>
    <t>伞把溪水道</t>
  </si>
  <si>
    <t>275.4</t>
  </si>
  <si>
    <t>108.865011</t>
  </si>
  <si>
    <t>30.9533</t>
  </si>
  <si>
    <t>黄水浩侧面岸标</t>
  </si>
  <si>
    <t>277.3</t>
  </si>
  <si>
    <t>108.84366</t>
  </si>
  <si>
    <t>30.951484</t>
  </si>
  <si>
    <t>上游参考图062</t>
  </si>
  <si>
    <t>湘江石梁白浮</t>
  </si>
  <si>
    <t>278</t>
  </si>
  <si>
    <t>108.836894</t>
  </si>
  <si>
    <t>30.957389</t>
  </si>
  <si>
    <t>太阳沟侧面岸标</t>
  </si>
  <si>
    <t>278.2</t>
  </si>
  <si>
    <t>108.835934</t>
  </si>
  <si>
    <t>30.951448</t>
  </si>
  <si>
    <t>马口子红浮</t>
  </si>
  <si>
    <t>279</t>
  </si>
  <si>
    <t>108.819433</t>
  </si>
  <si>
    <t>30.950608</t>
  </si>
  <si>
    <t>粉壁墙侧面岸标</t>
  </si>
  <si>
    <t>279.1</t>
  </si>
  <si>
    <t>108.826327</t>
  </si>
  <si>
    <t>30.950699</t>
  </si>
  <si>
    <t>伞把溪侧面岸标</t>
  </si>
  <si>
    <t>279.8</t>
  </si>
  <si>
    <t>108.819218</t>
  </si>
  <si>
    <t>30.957098</t>
  </si>
  <si>
    <t>甘草窝白浮</t>
  </si>
  <si>
    <t>281</t>
  </si>
  <si>
    <t>108.804238</t>
  </si>
  <si>
    <t>30.949306</t>
  </si>
  <si>
    <t>火炬梁侧面岸标</t>
  </si>
  <si>
    <t>281.1</t>
  </si>
  <si>
    <t>108.808969</t>
  </si>
  <si>
    <t>30.945107</t>
  </si>
  <si>
    <t>旧县坪白浮</t>
  </si>
  <si>
    <t>282</t>
  </si>
  <si>
    <t>108.7921</t>
  </si>
  <si>
    <t>30.9392</t>
  </si>
  <si>
    <t>上游参考图063</t>
  </si>
  <si>
    <t>黑羊角红浮</t>
  </si>
  <si>
    <t>108.80006</t>
  </si>
  <si>
    <t>30.940499</t>
  </si>
  <si>
    <t>坛子岩白浮</t>
  </si>
  <si>
    <t>283</t>
  </si>
  <si>
    <t>108.785505</t>
  </si>
  <si>
    <t>30.933407</t>
  </si>
  <si>
    <t>鱼藏子侧面岸标</t>
  </si>
  <si>
    <t>283.3</t>
  </si>
  <si>
    <t>108.793186</t>
  </si>
  <si>
    <t>30.932731</t>
  </si>
  <si>
    <t>张家嘴白浮</t>
  </si>
  <si>
    <t>284</t>
  </si>
  <si>
    <t>108.775163</t>
  </si>
  <si>
    <t>30.929169</t>
  </si>
  <si>
    <t>马岭红浮</t>
  </si>
  <si>
    <t>285</t>
  </si>
  <si>
    <t>108.777715</t>
  </si>
  <si>
    <t>30.923812</t>
  </si>
  <si>
    <t>云阳复兴场白浮</t>
  </si>
  <si>
    <t>286</t>
  </si>
  <si>
    <t>108.76418</t>
  </si>
  <si>
    <t>30.926871</t>
  </si>
  <si>
    <t>上游参考图064</t>
  </si>
  <si>
    <t>大梁侧面岸标</t>
  </si>
  <si>
    <t>108.763634</t>
  </si>
  <si>
    <t>30.917894</t>
  </si>
  <si>
    <t>兴隆滩白浮</t>
  </si>
  <si>
    <t>287</t>
  </si>
  <si>
    <t>108.75288</t>
  </si>
  <si>
    <t>30.92352</t>
  </si>
  <si>
    <t>洋叉沱白浮</t>
  </si>
  <si>
    <t>双江水道</t>
  </si>
  <si>
    <t>288</t>
  </si>
  <si>
    <t>108.73579</t>
  </si>
  <si>
    <t>30.920012</t>
  </si>
  <si>
    <t>杨家山侧面岸标</t>
  </si>
  <si>
    <t>288.6</t>
  </si>
  <si>
    <t>108.739382</t>
  </si>
  <si>
    <t>30.91212</t>
  </si>
  <si>
    <t>下岩寺白浮</t>
  </si>
  <si>
    <t>290</t>
  </si>
  <si>
    <t>108.722817</t>
  </si>
  <si>
    <t>30.917415</t>
  </si>
  <si>
    <t>云阳桥左#1白浮</t>
  </si>
  <si>
    <t>291</t>
  </si>
  <si>
    <t>108.712785</t>
  </si>
  <si>
    <t>30.916225</t>
  </si>
  <si>
    <t>上游参考图065</t>
  </si>
  <si>
    <t>云阳桥左#2白浮</t>
  </si>
  <si>
    <t>108.708779</t>
  </si>
  <si>
    <t>30.917131</t>
  </si>
  <si>
    <t>云阳桥右#1红浮</t>
  </si>
  <si>
    <t>108.713137</t>
  </si>
  <si>
    <t>30.913698</t>
  </si>
  <si>
    <t>云阳桥右#2红浮</t>
  </si>
  <si>
    <t>108.70806</t>
  </si>
  <si>
    <t>30.914763</t>
  </si>
  <si>
    <t>云阳桥右#3红浮</t>
  </si>
  <si>
    <t>108.702798</t>
  </si>
  <si>
    <t>30.916301</t>
  </si>
  <si>
    <t>上岩寺白浮</t>
  </si>
  <si>
    <t>292</t>
  </si>
  <si>
    <t>108.70009</t>
  </si>
  <si>
    <t>30.921925</t>
  </si>
  <si>
    <t>三角滩白浮</t>
  </si>
  <si>
    <t>293</t>
  </si>
  <si>
    <t>108.691911</t>
  </si>
  <si>
    <t>30.926806</t>
  </si>
  <si>
    <t>古家岩侧面岸标</t>
  </si>
  <si>
    <t>294</t>
  </si>
  <si>
    <t>108.681747</t>
  </si>
  <si>
    <t>30.92695</t>
  </si>
  <si>
    <t>上游参考图066</t>
  </si>
  <si>
    <t>北鸱滩子白浮</t>
  </si>
  <si>
    <t>295</t>
  </si>
  <si>
    <t>108.677442</t>
  </si>
  <si>
    <t>30.938444</t>
  </si>
  <si>
    <t>万福沱侧面岸标</t>
  </si>
  <si>
    <t>296</t>
  </si>
  <si>
    <t>108.668976</t>
  </si>
  <si>
    <t>30.944795</t>
  </si>
  <si>
    <t>红河溪红浮</t>
  </si>
  <si>
    <t>108.668182</t>
  </si>
  <si>
    <t>30.938268</t>
  </si>
  <si>
    <t>双江白浮</t>
  </si>
  <si>
    <t>297</t>
  </si>
  <si>
    <t>108.660955</t>
  </si>
  <si>
    <t>30.948839</t>
  </si>
  <si>
    <t>飞缆子红浮</t>
  </si>
  <si>
    <t>108.657129</t>
  </si>
  <si>
    <t>30.944419</t>
  </si>
  <si>
    <t>人头山左右通航岸标</t>
  </si>
  <si>
    <t>298</t>
  </si>
  <si>
    <t>108.654461</t>
  </si>
  <si>
    <t>30.951488</t>
  </si>
  <si>
    <t>狮子石侧面岸标</t>
  </si>
  <si>
    <t>299</t>
  </si>
  <si>
    <t>108.642769</t>
  </si>
  <si>
    <t>30.953149</t>
  </si>
  <si>
    <t>上游参考图067</t>
  </si>
  <si>
    <t>红鱼膀红浮</t>
  </si>
  <si>
    <t>108.634414</t>
  </si>
  <si>
    <t>30.948219</t>
  </si>
  <si>
    <t>灯草石侧面岸标</t>
  </si>
  <si>
    <t>巴阳峡水道</t>
  </si>
  <si>
    <t>300.9</t>
  </si>
  <si>
    <t>108.624203</t>
  </si>
  <si>
    <t>30.946575</t>
  </si>
  <si>
    <t>栈溪沟白浮</t>
  </si>
  <si>
    <t>301</t>
  </si>
  <si>
    <t>108.614542</t>
  </si>
  <si>
    <t>30.950717</t>
  </si>
  <si>
    <t>岩纤背红浮</t>
  </si>
  <si>
    <t>302</t>
  </si>
  <si>
    <t>108.610075</t>
  </si>
  <si>
    <t>30.942965</t>
  </si>
  <si>
    <t>牛尾石侧面岸标</t>
  </si>
  <si>
    <t>302.7</t>
  </si>
  <si>
    <t>108.604434</t>
  </si>
  <si>
    <t>30.946688</t>
  </si>
  <si>
    <t>云阳蛇脑壳白浮</t>
  </si>
  <si>
    <t>303</t>
  </si>
  <si>
    <t>108.597614</t>
  </si>
  <si>
    <t>30.939196</t>
  </si>
  <si>
    <t>上游参考图068</t>
  </si>
  <si>
    <t>熊家沟侧面岸标</t>
  </si>
  <si>
    <t>304</t>
  </si>
  <si>
    <t>108.602075</t>
  </si>
  <si>
    <t>30.931428</t>
  </si>
  <si>
    <t>羊子石白浮</t>
  </si>
  <si>
    <t>108.590216</t>
  </si>
  <si>
    <t>30.929268</t>
  </si>
  <si>
    <t>黄柏溪红浮</t>
  </si>
  <si>
    <t>305</t>
  </si>
  <si>
    <t>108.589514</t>
  </si>
  <si>
    <t>30.919041</t>
  </si>
  <si>
    <t>程家祠堂侧面岸标</t>
  </si>
  <si>
    <t>305.9</t>
  </si>
  <si>
    <t>108.583308</t>
  </si>
  <si>
    <t>30.924393</t>
  </si>
  <si>
    <t>雪石子白浮</t>
  </si>
  <si>
    <t>306</t>
  </si>
  <si>
    <t>108.577205</t>
  </si>
  <si>
    <t>30.919955</t>
  </si>
  <si>
    <t>黑石盘白浮</t>
  </si>
  <si>
    <t>307</t>
  </si>
  <si>
    <t>108.567106</t>
  </si>
  <si>
    <t>30.919</t>
  </si>
  <si>
    <t>杨家墩侧面岸标</t>
  </si>
  <si>
    <t>307.1</t>
  </si>
  <si>
    <t>108.574802</t>
  </si>
  <si>
    <t>30.91207</t>
  </si>
  <si>
    <t>上游参考图069</t>
  </si>
  <si>
    <t>勾腰洞红浮</t>
  </si>
  <si>
    <t>308</t>
  </si>
  <si>
    <t>108.556025</t>
  </si>
  <si>
    <t>30.912493</t>
  </si>
  <si>
    <t>盘龙滩白浮</t>
  </si>
  <si>
    <t>309</t>
  </si>
  <si>
    <t>108.551941</t>
  </si>
  <si>
    <t>30.917735</t>
  </si>
  <si>
    <t>鸭蛋窝红浮</t>
  </si>
  <si>
    <t>310</t>
  </si>
  <si>
    <t>108.535625</t>
  </si>
  <si>
    <t>上山龙白浮</t>
  </si>
  <si>
    <t>311</t>
  </si>
  <si>
    <t>108.532125</t>
  </si>
  <si>
    <t>30.916532</t>
  </si>
  <si>
    <t>太阳溪侧面岸标</t>
  </si>
  <si>
    <t>311.6</t>
  </si>
  <si>
    <t>108.529877</t>
  </si>
  <si>
    <t>30.908744</t>
  </si>
  <si>
    <t>小舟溪白浮</t>
  </si>
  <si>
    <t>太阳溪水道</t>
  </si>
  <si>
    <t>312</t>
  </si>
  <si>
    <t>108.522665</t>
  </si>
  <si>
    <t>30.912021</t>
  </si>
  <si>
    <t>徐塔洞红浮</t>
  </si>
  <si>
    <t>108.523476</t>
  </si>
  <si>
    <t>30.904661</t>
  </si>
  <si>
    <t>上游参考图070</t>
  </si>
  <si>
    <t>老鸦嘴白浮</t>
  </si>
  <si>
    <t>313</t>
  </si>
  <si>
    <t>108.515677</t>
  </si>
  <si>
    <t>30.903321</t>
  </si>
  <si>
    <t>大舟白浮</t>
  </si>
  <si>
    <t>314</t>
  </si>
  <si>
    <t>108.508452</t>
  </si>
  <si>
    <t>30.893333</t>
  </si>
  <si>
    <t>晒网石红浮</t>
  </si>
  <si>
    <t>108.514043</t>
  </si>
  <si>
    <t>30.89321</t>
  </si>
  <si>
    <t>万州土地盘白浮</t>
  </si>
  <si>
    <t>316</t>
  </si>
  <si>
    <t>108.504405</t>
  </si>
  <si>
    <t>30.87863</t>
  </si>
  <si>
    <t>马刀子岩红浮</t>
  </si>
  <si>
    <t>108.508962</t>
  </si>
  <si>
    <t>30.878236</t>
  </si>
  <si>
    <t>里牌溪白浮</t>
  </si>
  <si>
    <t>318</t>
  </si>
  <si>
    <t>108.497975</t>
  </si>
  <si>
    <t>30.865377</t>
  </si>
  <si>
    <t>观音堂红浮</t>
  </si>
  <si>
    <t>108.503145</t>
  </si>
  <si>
    <t>30.861791</t>
  </si>
  <si>
    <t>上游参考图071</t>
  </si>
  <si>
    <t>黄泥碑红浮</t>
  </si>
  <si>
    <t>319</t>
  </si>
  <si>
    <t>108.498846</t>
  </si>
  <si>
    <t>30.854025</t>
  </si>
  <si>
    <t>谭门口白浮</t>
  </si>
  <si>
    <t>320</t>
  </si>
  <si>
    <t>108.484669</t>
  </si>
  <si>
    <t>30.84537</t>
  </si>
  <si>
    <t>万州黄石盘白浮</t>
  </si>
  <si>
    <t>108.491213</t>
  </si>
  <si>
    <t>30.851005</t>
  </si>
  <si>
    <t>肥子坝红浮</t>
  </si>
  <si>
    <t>108.490188</t>
  </si>
  <si>
    <t>30.84314</t>
  </si>
  <si>
    <t>万州青龙嘴红浮</t>
  </si>
  <si>
    <t>321</t>
  </si>
  <si>
    <t>108.480171</t>
  </si>
  <si>
    <t>30.834507</t>
  </si>
  <si>
    <t>密溪沟排施专用浮</t>
  </si>
  <si>
    <t>万州驸马桥左#1白浮</t>
  </si>
  <si>
    <t>322</t>
  </si>
  <si>
    <t>108.470954</t>
  </si>
  <si>
    <t>30.839385</t>
  </si>
  <si>
    <t>万州驸马桥右#1侧面岸标</t>
  </si>
  <si>
    <t>108.470506</t>
  </si>
  <si>
    <t>30.831176</t>
  </si>
  <si>
    <t>上游参考图072</t>
  </si>
  <si>
    <t>密溪沟#1专用浮</t>
  </si>
  <si>
    <t>323</t>
  </si>
  <si>
    <t>108.458411</t>
  </si>
  <si>
    <t>30.830811</t>
  </si>
  <si>
    <t>万州驸马桥左#3侧面岸标</t>
  </si>
  <si>
    <t>108.456841</t>
  </si>
  <si>
    <t>30.837698</t>
  </si>
  <si>
    <t>万州驸马桥左#2白浮</t>
  </si>
  <si>
    <t>108.464221</t>
  </si>
  <si>
    <t>30.836434</t>
  </si>
  <si>
    <t>万州驸马桥右#2红浮</t>
  </si>
  <si>
    <t>324</t>
  </si>
  <si>
    <t>108.45414</t>
  </si>
  <si>
    <t>30.832468</t>
  </si>
  <si>
    <t>戴家嘴红浮</t>
  </si>
  <si>
    <t>325</t>
  </si>
  <si>
    <t>108.435484</t>
  </si>
  <si>
    <t>30.833737</t>
  </si>
  <si>
    <t>密溪侧面岸标</t>
  </si>
  <si>
    <t>326</t>
  </si>
  <si>
    <t>108.427484</t>
  </si>
  <si>
    <t>30.830391</t>
  </si>
  <si>
    <t>青草背白浮</t>
  </si>
  <si>
    <t>108.44236</t>
  </si>
  <si>
    <t>30.838114</t>
  </si>
  <si>
    <t>密溪沟#2专用浮</t>
  </si>
  <si>
    <t>326.7</t>
  </si>
  <si>
    <t>108.442568</t>
  </si>
  <si>
    <t>30.832772</t>
  </si>
  <si>
    <t>和尚桥锚地#1专用浮</t>
  </si>
  <si>
    <t>326.9</t>
  </si>
  <si>
    <t>108.428799</t>
  </si>
  <si>
    <t>30.837213</t>
  </si>
  <si>
    <t>万州红沙碛白浮</t>
  </si>
  <si>
    <t>327</t>
  </si>
  <si>
    <t>108.429274</t>
  </si>
  <si>
    <t>30.836745</t>
  </si>
  <si>
    <t>上游参考图073</t>
  </si>
  <si>
    <t>和尚桥锚地#2专用浮</t>
  </si>
  <si>
    <t>万州水道</t>
  </si>
  <si>
    <t>328</t>
  </si>
  <si>
    <t>108.415682</t>
  </si>
  <si>
    <t>30.832568</t>
  </si>
  <si>
    <t>万州二桥右#1红浮</t>
  </si>
  <si>
    <t>108.409315</t>
  </si>
  <si>
    <t>30.827156</t>
  </si>
  <si>
    <t>万州二桥左#2白浮</t>
  </si>
  <si>
    <t>108.40719</t>
  </si>
  <si>
    <t>30.829839</t>
  </si>
  <si>
    <t>万州二桥左#1白浮</t>
  </si>
  <si>
    <t>108.41486</t>
  </si>
  <si>
    <t>30.831981</t>
  </si>
  <si>
    <t>万州二桥右#2红浮</t>
  </si>
  <si>
    <t>329</t>
  </si>
  <si>
    <t>108.40195</t>
  </si>
  <si>
    <t>30.822363</t>
  </si>
  <si>
    <t>万州二桥左#3白浮</t>
  </si>
  <si>
    <t>108.402058</t>
  </si>
  <si>
    <t>30.827264</t>
  </si>
  <si>
    <t>万州二桥右#3红浮</t>
  </si>
  <si>
    <t>330</t>
  </si>
  <si>
    <t>108.395574</t>
  </si>
  <si>
    <t>30.817476</t>
  </si>
  <si>
    <t>万州二桥左#4白浮</t>
  </si>
  <si>
    <t>108.395479</t>
  </si>
  <si>
    <t>30.823419</t>
  </si>
  <si>
    <t>上游参考图074</t>
  </si>
  <si>
    <t>安家溪红浮</t>
  </si>
  <si>
    <t>331</t>
  </si>
  <si>
    <t>108.391768</t>
  </si>
  <si>
    <t>30.812233</t>
  </si>
  <si>
    <t>黄泥滩白浮</t>
  </si>
  <si>
    <t>108.385217</t>
  </si>
  <si>
    <t>30.815793</t>
  </si>
  <si>
    <t>陈家坝红浮</t>
  </si>
  <si>
    <t>332</t>
  </si>
  <si>
    <t>108.392105</t>
  </si>
  <si>
    <t>30.805948</t>
  </si>
  <si>
    <t>万三桥左#1白浮</t>
  </si>
  <si>
    <t>334</t>
  </si>
  <si>
    <t>108.3918</t>
  </si>
  <si>
    <t>30.7934</t>
  </si>
  <si>
    <t>万三桥左#2白浮</t>
  </si>
  <si>
    <t>108.398359</t>
  </si>
  <si>
    <t>30.786115</t>
  </si>
  <si>
    <t>万三桥右#2红浮</t>
  </si>
  <si>
    <t>108.401287</t>
  </si>
  <si>
    <t>30.788534</t>
  </si>
  <si>
    <t>万三桥右#1红浮</t>
  </si>
  <si>
    <t>108.39821</t>
  </si>
  <si>
    <t>30.793034</t>
  </si>
  <si>
    <t>上游参考图075</t>
  </si>
  <si>
    <t>万三桥右#3红浮</t>
  </si>
  <si>
    <t>108.406213</t>
  </si>
  <si>
    <t>30.782986</t>
  </si>
  <si>
    <t>明镜滩白浮</t>
  </si>
  <si>
    <t>335</t>
  </si>
  <si>
    <t>108.404306</t>
  </si>
  <si>
    <t>30.780157</t>
  </si>
  <si>
    <t>万县桥右#1红浮</t>
  </si>
  <si>
    <t>337</t>
  </si>
  <si>
    <t>108.420394</t>
  </si>
  <si>
    <t>30.763223</t>
  </si>
  <si>
    <t>万州铁桥右#2红浮</t>
  </si>
  <si>
    <t>108.41929</t>
  </si>
  <si>
    <t>30.767172</t>
  </si>
  <si>
    <t>万州铁桥右#1红浮</t>
  </si>
  <si>
    <t>108.417609</t>
  </si>
  <si>
    <t>30.771293</t>
  </si>
  <si>
    <t>万县桥左#1白浮</t>
  </si>
  <si>
    <t>108.417613</t>
  </si>
  <si>
    <t>30.76207</t>
  </si>
  <si>
    <t>万州铁桥左#2白浮</t>
  </si>
  <si>
    <t>108.416552</t>
  </si>
  <si>
    <t>30.767515</t>
  </si>
  <si>
    <t>万州铁桥左#1白浮</t>
  </si>
  <si>
    <t>108.415168</t>
  </si>
  <si>
    <t>30.769593</t>
  </si>
  <si>
    <t>上游参考图076</t>
  </si>
  <si>
    <t>万县桥右#2侧面岸标</t>
  </si>
  <si>
    <t>338</t>
  </si>
  <si>
    <t>108.421154</t>
  </si>
  <si>
    <t>30.759508</t>
  </si>
  <si>
    <t>万县桥左#2侧面岸标</t>
  </si>
  <si>
    <t>108.417885</t>
  </si>
  <si>
    <t>30.75959</t>
  </si>
  <si>
    <t>万县桥右#3红浮</t>
  </si>
  <si>
    <t>339</t>
  </si>
  <si>
    <t>108.42266</t>
  </si>
  <si>
    <t>30.754062</t>
  </si>
  <si>
    <t>万县桥左#3白浮</t>
  </si>
  <si>
    <t>108.419094</t>
  </si>
  <si>
    <t>30.753869</t>
  </si>
  <si>
    <t>磨子滩白浮</t>
  </si>
  <si>
    <t>340</t>
  </si>
  <si>
    <t>108.421375</t>
  </si>
  <si>
    <t>30.742356</t>
  </si>
  <si>
    <t>三洲溪侧面岸标</t>
  </si>
  <si>
    <t>340.9</t>
  </si>
  <si>
    <t>108.427793</t>
  </si>
  <si>
    <t>30.738426</t>
  </si>
  <si>
    <t>铫子坡白浮</t>
  </si>
  <si>
    <t>341</t>
  </si>
  <si>
    <t>108.421506</t>
  </si>
  <si>
    <t>30.734716</t>
  </si>
  <si>
    <t>下嘴红浮</t>
  </si>
  <si>
    <t>狐滩水道</t>
  </si>
  <si>
    <t>342</t>
  </si>
  <si>
    <t>108.426614</t>
  </si>
  <si>
    <t>30.726734</t>
  </si>
  <si>
    <t>关刀碛侧面岸标</t>
  </si>
  <si>
    <t>343</t>
  </si>
  <si>
    <t>108.414289</t>
  </si>
  <si>
    <t>30.725083</t>
  </si>
  <si>
    <t>武松滩红浮</t>
  </si>
  <si>
    <t>108.417186</t>
  </si>
  <si>
    <t>30.716544</t>
  </si>
  <si>
    <t>思良溪白浮</t>
  </si>
  <si>
    <t>344</t>
  </si>
  <si>
    <t>108.407972</t>
  </si>
  <si>
    <t>30.718393</t>
  </si>
  <si>
    <t>小狐滩红浮</t>
  </si>
  <si>
    <t>345</t>
  </si>
  <si>
    <t>108.405167</t>
  </si>
  <si>
    <t>30.709094</t>
  </si>
  <si>
    <t>武陵乌沙尾侧面岸标</t>
  </si>
  <si>
    <t>108.396082</t>
  </si>
  <si>
    <t>30.709905</t>
  </si>
  <si>
    <t>上游参考图077</t>
  </si>
  <si>
    <t>武陵莲花背白浮</t>
  </si>
  <si>
    <t>346</t>
  </si>
  <si>
    <t>108.386961</t>
  </si>
  <si>
    <t>30.701842</t>
  </si>
  <si>
    <t>熊家背红浮</t>
  </si>
  <si>
    <t>108.396203</t>
  </si>
  <si>
    <t>30.702033</t>
  </si>
  <si>
    <t>莲花背锚地#1专用浮</t>
  </si>
  <si>
    <t>346.7</t>
  </si>
  <si>
    <t>108.388698</t>
  </si>
  <si>
    <t>30.704002</t>
  </si>
  <si>
    <t>狐滩红浮</t>
  </si>
  <si>
    <t>347</t>
  </si>
  <si>
    <t>108.388017</t>
  </si>
  <si>
    <t>30.69327</t>
  </si>
  <si>
    <t>莲花背锚地#2专用浮</t>
  </si>
  <si>
    <t>348</t>
  </si>
  <si>
    <t>108.382937</t>
  </si>
  <si>
    <t>30.691929</t>
  </si>
  <si>
    <t>羊奶岩白浮</t>
  </si>
  <si>
    <t>108.381825</t>
  </si>
  <si>
    <t>30.689342</t>
  </si>
  <si>
    <t>神华码头专用浮</t>
  </si>
  <si>
    <t>上游参考图078</t>
  </si>
  <si>
    <t>武陵横梁子白浮</t>
  </si>
  <si>
    <t>349</t>
  </si>
  <si>
    <t>108.37744</t>
  </si>
  <si>
    <t>30.681308</t>
  </si>
  <si>
    <t>石盘滩红浮</t>
  </si>
  <si>
    <t>108.3851</t>
  </si>
  <si>
    <t>30.6834</t>
  </si>
  <si>
    <t>黑虎碛白浮</t>
  </si>
  <si>
    <t>350</t>
  </si>
  <si>
    <t>108.370484</t>
  </si>
  <si>
    <t>30.672445</t>
  </si>
  <si>
    <t>曾家溪红浮</t>
  </si>
  <si>
    <t>108.376797</t>
  </si>
  <si>
    <t>30.668334</t>
  </si>
  <si>
    <t>武陵小石盘白浮</t>
  </si>
  <si>
    <t>351</t>
  </si>
  <si>
    <t>108.360062</t>
  </si>
  <si>
    <t>30.661899</t>
  </si>
  <si>
    <t>冯家码头红浮</t>
  </si>
  <si>
    <t>108.367842</t>
  </si>
  <si>
    <t>30.659903</t>
  </si>
  <si>
    <t>铁灯台白浮</t>
  </si>
  <si>
    <t>353</t>
  </si>
  <si>
    <t>108.348246</t>
  </si>
  <si>
    <t>30.648789</t>
  </si>
  <si>
    <t>上游参考图079</t>
  </si>
  <si>
    <t>和尚溪红浮</t>
  </si>
  <si>
    <t>108.354325</t>
  </si>
  <si>
    <t>30.648163</t>
  </si>
  <si>
    <t>插柳子红浮</t>
  </si>
  <si>
    <t>354</t>
  </si>
  <si>
    <t>108.347743</t>
  </si>
  <si>
    <t>30.638352</t>
  </si>
  <si>
    <t>破石缸白浮</t>
  </si>
  <si>
    <t>355</t>
  </si>
  <si>
    <t>108.341884</t>
  </si>
  <si>
    <t>30.640858</t>
  </si>
  <si>
    <t>倒牵牛红浮</t>
  </si>
  <si>
    <t>356</t>
  </si>
  <si>
    <t>108.341711</t>
  </si>
  <si>
    <t>30.630442</t>
  </si>
  <si>
    <t>红罗汉白浮</t>
  </si>
  <si>
    <t>108.331777</t>
  </si>
  <si>
    <t>30.628981</t>
  </si>
  <si>
    <t>鹞包碛红浮</t>
  </si>
  <si>
    <t>瀼渡水道</t>
  </si>
  <si>
    <t>357</t>
  </si>
  <si>
    <t>108.331977</t>
  </si>
  <si>
    <t>30.618472</t>
  </si>
  <si>
    <t>老鼠冲白浮</t>
  </si>
  <si>
    <t>108.324361</t>
  </si>
  <si>
    <t>30.620892</t>
  </si>
  <si>
    <t>大溪红浮</t>
  </si>
  <si>
    <t>358</t>
  </si>
  <si>
    <t>108.328207</t>
  </si>
  <si>
    <t>30.611854</t>
  </si>
  <si>
    <t>官山角红浮</t>
  </si>
  <si>
    <t>359</t>
  </si>
  <si>
    <t>108.323739</t>
  </si>
  <si>
    <t>30.601889</t>
  </si>
  <si>
    <t>上游参考图080</t>
  </si>
  <si>
    <t>瀼渡溪白浮</t>
  </si>
  <si>
    <t>108.318565</t>
  </si>
  <si>
    <t>30.60356</t>
  </si>
  <si>
    <t>嘉合石白浮</t>
  </si>
  <si>
    <t>108.318499</t>
  </si>
  <si>
    <t>30.608248</t>
  </si>
  <si>
    <t>临江寺白浮</t>
  </si>
  <si>
    <t>360</t>
  </si>
  <si>
    <t>108.316748</t>
  </si>
  <si>
    <t>30.595744</t>
  </si>
  <si>
    <t>瀼渡白浮</t>
  </si>
  <si>
    <t>108.318237</t>
  </si>
  <si>
    <t>30.60004</t>
  </si>
  <si>
    <t>临江寺航道信息标</t>
  </si>
  <si>
    <t>羊旺子红浮</t>
  </si>
  <si>
    <t>361</t>
  </si>
  <si>
    <t>108.315321</t>
  </si>
  <si>
    <t>30.585113</t>
  </si>
  <si>
    <t>高舅母白浮</t>
  </si>
  <si>
    <t>108.310944</t>
  </si>
  <si>
    <t>30.588403</t>
  </si>
  <si>
    <t>红石梁侧面岸标</t>
  </si>
  <si>
    <t>362</t>
  </si>
  <si>
    <t>108.304735</t>
  </si>
  <si>
    <t>30.578428</t>
  </si>
  <si>
    <t>上游参考图081</t>
  </si>
  <si>
    <t>磨刀滩红浮</t>
  </si>
  <si>
    <t>363</t>
  </si>
  <si>
    <t>108.307873</t>
  </si>
  <si>
    <t>30.572793</t>
  </si>
  <si>
    <t>祖师坡#1侧面岸标</t>
  </si>
  <si>
    <t>108.298304</t>
  </si>
  <si>
    <t>30.569963</t>
  </si>
  <si>
    <t>武陵鲤鱼石红浮</t>
  </si>
  <si>
    <t>364</t>
  </si>
  <si>
    <t>108.301044</t>
  </si>
  <si>
    <t>30.563319</t>
  </si>
  <si>
    <t>祖师坡#2白浮</t>
  </si>
  <si>
    <t>365</t>
  </si>
  <si>
    <t>108.296247</t>
  </si>
  <si>
    <t>30.559634</t>
  </si>
  <si>
    <t>月亮石红浮</t>
  </si>
  <si>
    <t>366</t>
  </si>
  <si>
    <t>108.296595</t>
  </si>
  <si>
    <t>30.550088</t>
  </si>
  <si>
    <t>上游参考图082</t>
  </si>
  <si>
    <t>楚子坡白浮</t>
  </si>
  <si>
    <t>108.289812</t>
  </si>
  <si>
    <t>30.548224</t>
  </si>
  <si>
    <t>叉鱼子红浮</t>
  </si>
  <si>
    <t>367</t>
  </si>
  <si>
    <t>108.290215</t>
  </si>
  <si>
    <t>30.54311</t>
  </si>
  <si>
    <t>团堡子红浮</t>
  </si>
  <si>
    <t>368</t>
  </si>
  <si>
    <t>108.280641</t>
  </si>
  <si>
    <t>30.536219</t>
  </si>
  <si>
    <t>清河沟白浮</t>
  </si>
  <si>
    <t>108.272427</t>
  </si>
  <si>
    <t>30.5331</t>
  </si>
  <si>
    <t>河溪口侧面岸标</t>
  </si>
  <si>
    <t>108.276711</t>
  </si>
  <si>
    <t>30.540371</t>
  </si>
  <si>
    <t>麻柳沱白浮</t>
  </si>
  <si>
    <t>369</t>
  </si>
  <si>
    <t>108.269137</t>
  </si>
  <si>
    <t>30.524721</t>
  </si>
  <si>
    <t>双林村红浮</t>
  </si>
  <si>
    <t>108.274485</t>
  </si>
  <si>
    <t>30.526017</t>
  </si>
  <si>
    <t>大浪口白浮</t>
  </si>
  <si>
    <t>370</t>
  </si>
  <si>
    <t>108.267202</t>
  </si>
  <si>
    <t>30.516411</t>
  </si>
  <si>
    <t>武陵白浮</t>
  </si>
  <si>
    <t>371</t>
  </si>
  <si>
    <t>108.264141</t>
  </si>
  <si>
    <t>30.509628</t>
  </si>
  <si>
    <t>上游参考图083</t>
  </si>
  <si>
    <t>破瓦屋红浮</t>
  </si>
  <si>
    <t>108.271893</t>
  </si>
  <si>
    <t>30.510499</t>
  </si>
  <si>
    <t>龙塘碛红浮</t>
  </si>
  <si>
    <t>武陵水道</t>
  </si>
  <si>
    <t>372</t>
  </si>
  <si>
    <t>108.261983</t>
  </si>
  <si>
    <t>30.498774</t>
  </si>
  <si>
    <t>穿洞梁白浮</t>
  </si>
  <si>
    <t>108.260936</t>
  </si>
  <si>
    <t>30.504891</t>
  </si>
  <si>
    <t>三步梯白浮</t>
  </si>
  <si>
    <t>374</t>
  </si>
  <si>
    <t>108.246564</t>
  </si>
  <si>
    <t>30.494769</t>
  </si>
  <si>
    <t>老灌碛红浮</t>
  </si>
  <si>
    <t>108.250161</t>
  </si>
  <si>
    <t>30.489299</t>
  </si>
  <si>
    <t>胡家坝红浮</t>
  </si>
  <si>
    <t>375</t>
  </si>
  <si>
    <t>108.247335</t>
  </si>
  <si>
    <t>30.480389</t>
  </si>
  <si>
    <t>上游参考图084</t>
  </si>
  <si>
    <t>观音岩白浮</t>
  </si>
  <si>
    <t>108.241683</t>
  </si>
  <si>
    <t>30.48667</t>
  </si>
  <si>
    <t>无风渡白浮</t>
  </si>
  <si>
    <t>陈家湾红浮</t>
  </si>
  <si>
    <t>377</t>
  </si>
  <si>
    <t>108.250218</t>
  </si>
  <si>
    <t>30.469761</t>
  </si>
  <si>
    <t>白鹤沟红浮</t>
  </si>
  <si>
    <t>378</t>
  </si>
  <si>
    <t>108.249696</t>
  </si>
  <si>
    <t>30.459539</t>
  </si>
  <si>
    <t>穆林观白浮</t>
  </si>
  <si>
    <t>无溪口白浮</t>
  </si>
  <si>
    <t>379</t>
  </si>
  <si>
    <t>108.240572</t>
  </si>
  <si>
    <t>30.455037</t>
  </si>
  <si>
    <t>麻柳背白浮</t>
  </si>
  <si>
    <t>108.234026</t>
  </si>
  <si>
    <t>30.447798</t>
  </si>
  <si>
    <t>上游参考图085</t>
  </si>
  <si>
    <t>石柱凉水井侧面岸标</t>
  </si>
  <si>
    <t>380</t>
  </si>
  <si>
    <t>108.2281</t>
  </si>
  <si>
    <t>30.441767</t>
  </si>
  <si>
    <t>江家沟侧面岸标</t>
  </si>
  <si>
    <t>380.1</t>
  </si>
  <si>
    <t>108.240055</t>
  </si>
  <si>
    <t>30.441068</t>
  </si>
  <si>
    <t>381</t>
  </si>
  <si>
    <t>108.227199</t>
  </si>
  <si>
    <t>30.433775</t>
  </si>
  <si>
    <t>平明滩白浮</t>
  </si>
  <si>
    <t>石宝寨水道</t>
  </si>
  <si>
    <t>382</t>
  </si>
  <si>
    <t>108.218992</t>
  </si>
  <si>
    <t>30.427977</t>
  </si>
  <si>
    <t>石柱山羊角白浮</t>
  </si>
  <si>
    <t>383</t>
  </si>
  <si>
    <t>108.213797</t>
  </si>
  <si>
    <t>30.420181</t>
  </si>
  <si>
    <t>上游参考图086</t>
  </si>
  <si>
    <t>老虎岩红浮</t>
  </si>
  <si>
    <t>384</t>
  </si>
  <si>
    <t>108.21348</t>
  </si>
  <si>
    <t>30.414845</t>
  </si>
  <si>
    <t>石柱牯牛滩红浮</t>
  </si>
  <si>
    <t>385</t>
  </si>
  <si>
    <t>108.205991</t>
  </si>
  <si>
    <t>30.408414</t>
  </si>
  <si>
    <t>石柱吴家湾白浮</t>
  </si>
  <si>
    <t>108.204743</t>
  </si>
  <si>
    <t>30.414972</t>
  </si>
  <si>
    <t>大唐下专用浮</t>
  </si>
  <si>
    <t>385.1</t>
  </si>
  <si>
    <t>108.207716</t>
  </si>
  <si>
    <t>30.407694</t>
  </si>
  <si>
    <t>大唐上专用浮</t>
  </si>
  <si>
    <t>385.4</t>
  </si>
  <si>
    <t>108.204083</t>
  </si>
  <si>
    <t>30.407319</t>
  </si>
  <si>
    <t>母猪凼红浮</t>
  </si>
  <si>
    <t>386</t>
  </si>
  <si>
    <t>108.19486</t>
  </si>
  <si>
    <t>30.408814</t>
  </si>
  <si>
    <t>碾盘滩白浮</t>
  </si>
  <si>
    <t>108.192928</t>
  </si>
  <si>
    <t>30.415767</t>
  </si>
  <si>
    <t>水磨溪红浮</t>
  </si>
  <si>
    <t>387</t>
  </si>
  <si>
    <t>108.184477</t>
  </si>
  <si>
    <t>30.412901</t>
  </si>
  <si>
    <t>公龙背红浮</t>
  </si>
  <si>
    <t>388</t>
  </si>
  <si>
    <t>108.173647</t>
  </si>
  <si>
    <t>30.411791</t>
  </si>
  <si>
    <t>石宝寨白浮</t>
  </si>
  <si>
    <t>108.177017</t>
  </si>
  <si>
    <t>30.419239</t>
  </si>
  <si>
    <t>胡耳岩白浮</t>
  </si>
  <si>
    <t>389</t>
  </si>
  <si>
    <t>108.166997</t>
  </si>
  <si>
    <t>30.415198</t>
  </si>
  <si>
    <t>上游参考图087</t>
  </si>
  <si>
    <t>永家岩侧面岸标</t>
  </si>
  <si>
    <t>390</t>
  </si>
  <si>
    <t>108.161647</t>
  </si>
  <si>
    <t>30.403003</t>
  </si>
  <si>
    <t>猫儿嘴红浮</t>
  </si>
  <si>
    <t>391</t>
  </si>
  <si>
    <t>108.149608</t>
  </si>
  <si>
    <t>30.39629</t>
  </si>
  <si>
    <t>上漕溪盘白浮</t>
  </si>
  <si>
    <t>108.149616</t>
  </si>
  <si>
    <t>30.406423</t>
  </si>
  <si>
    <t>涂井溪白浮</t>
  </si>
  <si>
    <t>折桅子水道</t>
  </si>
  <si>
    <t>392</t>
  </si>
  <si>
    <t>108.14113</t>
  </si>
  <si>
    <t>30.392405</t>
  </si>
  <si>
    <t>大河脚侧面岸标</t>
  </si>
  <si>
    <t>393</t>
  </si>
  <si>
    <t>108.147321</t>
  </si>
  <si>
    <t>30.385955</t>
  </si>
  <si>
    <t>平沙坝白浮</t>
  </si>
  <si>
    <t>108.138412</t>
  </si>
  <si>
    <t>30.384412</t>
  </si>
  <si>
    <t>上游参考图088</t>
  </si>
  <si>
    <t>石柱王爷庙白浮</t>
  </si>
  <si>
    <t>394</t>
  </si>
  <si>
    <t>108.133443</t>
  </si>
  <si>
    <t>30.374448</t>
  </si>
  <si>
    <t>梁家大梁侧面岸标</t>
  </si>
  <si>
    <t>395</t>
  </si>
  <si>
    <t>108.142112</t>
  </si>
  <si>
    <t>30.37197</t>
  </si>
  <si>
    <t>庙耳嘴红浮</t>
  </si>
  <si>
    <t>396</t>
  </si>
  <si>
    <t>108.125551</t>
  </si>
  <si>
    <t>30.36135</t>
  </si>
  <si>
    <t>贯口白浮</t>
  </si>
  <si>
    <t>108.124969</t>
  </si>
  <si>
    <t>30.368187</t>
  </si>
  <si>
    <t>穆家背白浮</t>
  </si>
  <si>
    <t>397</t>
  </si>
  <si>
    <t>108.1125</t>
  </si>
  <si>
    <t>30.3655</t>
  </si>
  <si>
    <t>上游参考图089</t>
  </si>
  <si>
    <t>折桅子红浮</t>
  </si>
  <si>
    <t>398</t>
  </si>
  <si>
    <t>108.110216</t>
  </si>
  <si>
    <t>30.359598</t>
  </si>
  <si>
    <t>鲤鱼嘴红浮</t>
  </si>
  <si>
    <t>399</t>
  </si>
  <si>
    <t>108.097244</t>
  </si>
  <si>
    <t>30.360591</t>
  </si>
  <si>
    <t>千家坝白浮</t>
  </si>
  <si>
    <t>108.092801</t>
  </si>
  <si>
    <t>30.36577</t>
  </si>
  <si>
    <t>石柱横梁子白浮</t>
  </si>
  <si>
    <t>400</t>
  </si>
  <si>
    <t>108.0815</t>
  </si>
  <si>
    <t>30.3614</t>
  </si>
  <si>
    <t>鲤鱼碛红浮</t>
  </si>
  <si>
    <t>108.087813</t>
  </si>
  <si>
    <t>30.358102</t>
  </si>
  <si>
    <t>桃花山红浮</t>
  </si>
  <si>
    <t>401</t>
  </si>
  <si>
    <t>108.086013</t>
  </si>
  <si>
    <t>30.351385</t>
  </si>
  <si>
    <t>上游参考图090</t>
  </si>
  <si>
    <t>黄花城尾白浮</t>
  </si>
  <si>
    <t>108.083392</t>
  </si>
  <si>
    <t>30.3462</t>
  </si>
  <si>
    <t>榨口石红浮</t>
  </si>
  <si>
    <t>财神石白浮</t>
  </si>
  <si>
    <t>108.079668</t>
  </si>
  <si>
    <t>30.348963</t>
  </si>
  <si>
    <t>顺溪白浮</t>
  </si>
  <si>
    <t>108.0783</t>
  </si>
  <si>
    <t>30.352419</t>
  </si>
  <si>
    <t>柳叶浩#1侧面岸标</t>
  </si>
  <si>
    <t>黄花城水道</t>
  </si>
  <si>
    <t>403</t>
  </si>
  <si>
    <t>108.086946</t>
  </si>
  <si>
    <t>30.343031</t>
  </si>
  <si>
    <t>柳叶浩#2白浮</t>
  </si>
  <si>
    <t>404</t>
  </si>
  <si>
    <t>108.103573</t>
  </si>
  <si>
    <t>30.336266</t>
  </si>
  <si>
    <t>周家嘴红浮</t>
  </si>
  <si>
    <t>405</t>
  </si>
  <si>
    <t>108.105774</t>
  </si>
  <si>
    <t>30.342049</t>
  </si>
  <si>
    <t>黄花城脑白浮</t>
  </si>
  <si>
    <t>406</t>
  </si>
  <si>
    <t>108.110732</t>
  </si>
  <si>
    <t>30.330571</t>
  </si>
  <si>
    <t>上游参考图091</t>
  </si>
  <si>
    <t>石柱李家嘴红浮</t>
  </si>
  <si>
    <t>407</t>
  </si>
  <si>
    <t>108.121042</t>
  </si>
  <si>
    <t>30.330375</t>
  </si>
  <si>
    <t>石柱平石梁白浮</t>
  </si>
  <si>
    <t>108.117488</t>
  </si>
  <si>
    <t>30.321789</t>
  </si>
  <si>
    <t>象鼻梁红浮</t>
  </si>
  <si>
    <t>408</t>
  </si>
  <si>
    <t>108.128978</t>
  </si>
  <si>
    <t>30.315995</t>
  </si>
  <si>
    <t>白沙坡白浮</t>
  </si>
  <si>
    <t>108.120261</t>
  </si>
  <si>
    <t>30.31253</t>
  </si>
  <si>
    <t>上游参考图092</t>
  </si>
  <si>
    <t>大帽篓红浮</t>
  </si>
  <si>
    <t>409</t>
  </si>
  <si>
    <t>108.1253</t>
  </si>
  <si>
    <t>30.299894</t>
  </si>
  <si>
    <t>螃蟹碛白浮</t>
  </si>
  <si>
    <t>复兴场红浮</t>
  </si>
  <si>
    <t>复兴水道</t>
  </si>
  <si>
    <t>上游410.0</t>
  </si>
  <si>
    <t>长江涪陵航道处</t>
  </si>
  <si>
    <t>独珠滩#1侧面岸标</t>
  </si>
  <si>
    <t>上游411.0</t>
  </si>
  <si>
    <t>倒脱靴红浮</t>
  </si>
  <si>
    <t>上游412.0</t>
  </si>
  <si>
    <t>独珠滩#2侧面岸标</t>
  </si>
  <si>
    <t>黎家沟红浮</t>
  </si>
  <si>
    <t>上游413.0</t>
  </si>
  <si>
    <t>土包河白浮</t>
  </si>
  <si>
    <t>上游414.0</t>
  </si>
  <si>
    <t>上游参考图093</t>
  </si>
  <si>
    <t>明锯滩侧面岸标</t>
  </si>
  <si>
    <t>上游415.0</t>
  </si>
  <si>
    <t>烟泡石红浮</t>
  </si>
  <si>
    <t>溜岸盘红浮</t>
  </si>
  <si>
    <t>上游416.0</t>
  </si>
  <si>
    <t>长石梁红浮</t>
  </si>
  <si>
    <t>上游417.0</t>
  </si>
  <si>
    <t>三块石白浮</t>
  </si>
  <si>
    <t>忠县桥右#1红浮</t>
  </si>
  <si>
    <t>忠县水道</t>
  </si>
  <si>
    <t>上游418.0</t>
  </si>
  <si>
    <t>忠县桥左#1白浮</t>
  </si>
  <si>
    <t>忠县桥右#2红浮</t>
  </si>
  <si>
    <t>上游419.0</t>
  </si>
  <si>
    <t>忠县桥左#2白浮</t>
  </si>
  <si>
    <t>忠县桥右#3红浮</t>
  </si>
  <si>
    <t>上游420.0</t>
  </si>
  <si>
    <t>忠县桥左#3白浮</t>
  </si>
  <si>
    <t>上游421.0</t>
  </si>
  <si>
    <t>上游参考图094</t>
  </si>
  <si>
    <t>忠县白浮</t>
  </si>
  <si>
    <t>上游422.0</t>
  </si>
  <si>
    <t>神溪口红浮</t>
  </si>
  <si>
    <t>忠县（关头河）指路牌</t>
  </si>
  <si>
    <t>上游422.8</t>
  </si>
  <si>
    <t>造纸厂白浮</t>
  </si>
  <si>
    <t>上游423.0</t>
  </si>
  <si>
    <t>忠县观音梁侧面岸标</t>
  </si>
  <si>
    <t>上游424.0</t>
  </si>
  <si>
    <t>上游参考图095</t>
  </si>
  <si>
    <t>夜壶石红浮</t>
  </si>
  <si>
    <t>凉水沟白浮</t>
  </si>
  <si>
    <t>周家溪白浮</t>
  </si>
  <si>
    <t>上游425.0</t>
  </si>
  <si>
    <t>刘家嘴侧面岸标</t>
  </si>
  <si>
    <t>忠州桥右#1红浮</t>
  </si>
  <si>
    <t>上游427.0</t>
  </si>
  <si>
    <t>忠州桥右#2红浮</t>
  </si>
  <si>
    <t>上游428.0</t>
  </si>
  <si>
    <t>上游参考图096</t>
  </si>
  <si>
    <t>忠州桥左#2白浮</t>
  </si>
  <si>
    <t>忠州桥左#1白浮</t>
  </si>
  <si>
    <t>忠州桥右#3红浮</t>
  </si>
  <si>
    <t>上游429.0</t>
  </si>
  <si>
    <t>忠州桥左#3白浮</t>
  </si>
  <si>
    <t>忠州桥左#4白浮</t>
  </si>
  <si>
    <t>忠州桥右#4红浮</t>
  </si>
  <si>
    <t>塘土坝水道</t>
  </si>
  <si>
    <t>上游430.0</t>
  </si>
  <si>
    <t>乌杨（滴水岩）指路牌</t>
  </si>
  <si>
    <t>上游430.4</t>
  </si>
  <si>
    <t>塘土坝右#2白浮</t>
  </si>
  <si>
    <t>上游431.0</t>
  </si>
  <si>
    <t>塘土坝尾左右通航浮</t>
  </si>
  <si>
    <t>塘土坝左#1红浮</t>
  </si>
  <si>
    <t>乌杨镇红浮</t>
  </si>
  <si>
    <t>塘土坝右#1白浮</t>
  </si>
  <si>
    <t>上游431.3</t>
  </si>
  <si>
    <t>韩家河白浮</t>
  </si>
  <si>
    <t>上游432.0</t>
  </si>
  <si>
    <t>上游参考图097</t>
  </si>
  <si>
    <t>苦竹溪侧面岸标</t>
  </si>
  <si>
    <t>塘土坝右#3白浮</t>
  </si>
  <si>
    <t>海螺水泥厂专用浮</t>
  </si>
  <si>
    <t>上游432.5</t>
  </si>
  <si>
    <t>塘土坝左#2红浮</t>
  </si>
  <si>
    <t>上游433.0</t>
  </si>
  <si>
    <t>塘土坝右#4白浮</t>
  </si>
  <si>
    <t>鱼阳背红浮</t>
  </si>
  <si>
    <t>塘土坝脑左右通航浮</t>
  </si>
  <si>
    <t>上游434.0</t>
  </si>
  <si>
    <t>忠县向家碛红浮</t>
  </si>
  <si>
    <t>裆门河白浮</t>
  </si>
  <si>
    <t>新生场白浮</t>
  </si>
  <si>
    <t>上游435.0</t>
  </si>
  <si>
    <t>三条岭侧面岸标</t>
  </si>
  <si>
    <t>上游436.0</t>
  </si>
  <si>
    <t>上游参考图098</t>
  </si>
  <si>
    <t>乌牛子红浮</t>
  </si>
  <si>
    <t>上游437.0</t>
  </si>
  <si>
    <t>马鸡坡侧面岸标</t>
  </si>
  <si>
    <t>象鼻石白浮</t>
  </si>
  <si>
    <t>新生港专用浮</t>
  </si>
  <si>
    <t>上游437.5</t>
  </si>
  <si>
    <t>狗脑壳红浮</t>
  </si>
  <si>
    <t>上游438.0</t>
  </si>
  <si>
    <t>香水溪白浮</t>
  </si>
  <si>
    <t>野猫溪白浮</t>
  </si>
  <si>
    <t>上游439.0</t>
  </si>
  <si>
    <t>滥石漕侧面岸标</t>
  </si>
  <si>
    <t>上游439.4</t>
  </si>
  <si>
    <t>渔洞溪红浮</t>
  </si>
  <si>
    <t>上游441.0</t>
  </si>
  <si>
    <t>老鸦石白浮</t>
  </si>
  <si>
    <t>张国梁红浮</t>
  </si>
  <si>
    <t>上游442.0</t>
  </si>
  <si>
    <t>上游参考图099</t>
  </si>
  <si>
    <t>水银溪红浮</t>
  </si>
  <si>
    <t>上游443.0</t>
  </si>
  <si>
    <t>唐嘴白浮</t>
  </si>
  <si>
    <t>三官浩＃1白浮</t>
  </si>
  <si>
    <t>上游443.9</t>
  </si>
  <si>
    <t>三官浩＃2侧面岸标</t>
  </si>
  <si>
    <t>上游444.8</t>
  </si>
  <si>
    <t>洋渡溪红浮</t>
  </si>
  <si>
    <t>凤凰滩水道</t>
  </si>
  <si>
    <t>上游446.0</t>
  </si>
  <si>
    <t>上游参考图100</t>
  </si>
  <si>
    <t>洋渡施专用浮</t>
  </si>
  <si>
    <t>下渡口白浮</t>
  </si>
  <si>
    <t>滴水岩红浮</t>
  </si>
  <si>
    <t>上游447.0</t>
  </si>
  <si>
    <t>任家渡口白浮</t>
  </si>
  <si>
    <t>黄林庙红浮</t>
  </si>
  <si>
    <t>上游449.0</t>
  </si>
  <si>
    <t>官木滩白浮</t>
  </si>
  <si>
    <t>大山溪指路牌</t>
  </si>
  <si>
    <t>上游449.4</t>
  </si>
  <si>
    <t>乱石堆红浮</t>
  </si>
  <si>
    <t>上游450.0</t>
  </si>
  <si>
    <t>乌沙尾白浮</t>
  </si>
  <si>
    <t>凤凰嘴红浮</t>
  </si>
  <si>
    <t>上游452.0</t>
  </si>
  <si>
    <t>上游参考图101</t>
  </si>
  <si>
    <t>吴家梁白浮</t>
  </si>
  <si>
    <t>江家湾红浮</t>
  </si>
  <si>
    <t>上游453.0</t>
  </si>
  <si>
    <t>猫子石白浮</t>
  </si>
  <si>
    <t>虎须子红浮</t>
  </si>
  <si>
    <t>楠竹坝水道</t>
  </si>
  <si>
    <t>上游455.0</t>
  </si>
  <si>
    <t>上游参考图102</t>
  </si>
  <si>
    <t>高镇磨盘石白浮</t>
  </si>
  <si>
    <t>何家嘴红浮</t>
  </si>
  <si>
    <t>上游456.0</t>
  </si>
  <si>
    <t>红岭碛白浮</t>
  </si>
  <si>
    <t>楠竹坝#1白浮</t>
  </si>
  <si>
    <t>上游457.0</t>
  </si>
  <si>
    <t>高镇笑滩侧面岸标</t>
  </si>
  <si>
    <t>上游458.0</t>
  </si>
  <si>
    <t>楠竹坝#2白浮</t>
  </si>
  <si>
    <t>糖坊沟白浮</t>
  </si>
  <si>
    <t>上游459.0</t>
  </si>
  <si>
    <t>上游参考图103</t>
  </si>
  <si>
    <t>罗家坡红浮</t>
  </si>
  <si>
    <t>钻子碛白浮</t>
  </si>
  <si>
    <t>上游460.0</t>
  </si>
  <si>
    <t>遇溪红浮</t>
  </si>
  <si>
    <t>丁溪白浮</t>
  </si>
  <si>
    <t>上游461.0</t>
  </si>
  <si>
    <t>大南沱红浮</t>
  </si>
  <si>
    <t>背夹石侧面岸标</t>
  </si>
  <si>
    <t>上游462.0</t>
  </si>
  <si>
    <t>高镇（背夹石）指路牌</t>
  </si>
  <si>
    <t>上游462.5</t>
  </si>
  <si>
    <t>碾盘石红浮</t>
  </si>
  <si>
    <t>上游463.0</t>
  </si>
  <si>
    <t>大河湾#1红浮</t>
  </si>
  <si>
    <t>上游464.0</t>
  </si>
  <si>
    <t>上游参考图104</t>
  </si>
  <si>
    <t>老磁溪侧面岸标</t>
  </si>
  <si>
    <t>黑石梁侧面岸标</t>
  </si>
  <si>
    <t>大河湾#2红浮</t>
  </si>
  <si>
    <t>上游465.0</t>
  </si>
  <si>
    <t>汶溪待泊#1专用浮</t>
  </si>
  <si>
    <t>文溪红浮</t>
  </si>
  <si>
    <t>上游466.0</t>
  </si>
  <si>
    <t>三斗嘴侧面岸标</t>
  </si>
  <si>
    <t>金刚坡白浮</t>
  </si>
  <si>
    <t>上游467.0</t>
  </si>
  <si>
    <t>上游参考图105</t>
  </si>
  <si>
    <t>汶溪待泊#2专用浮</t>
  </si>
  <si>
    <t>横梁滩红浮</t>
  </si>
  <si>
    <t>流沙坡水道</t>
  </si>
  <si>
    <t>上游469.0</t>
  </si>
  <si>
    <t>珍珠梁白浮</t>
  </si>
  <si>
    <t>兴义镇红浮</t>
  </si>
  <si>
    <t>上游470.0</t>
  </si>
  <si>
    <t>乌鱼石白浮</t>
  </si>
  <si>
    <t>永乐桥红浮</t>
  </si>
  <si>
    <t>上游471.0</t>
  </si>
  <si>
    <t>上游参考图106</t>
  </si>
  <si>
    <t>磁溪白浮</t>
  </si>
  <si>
    <t>上游472.0</t>
  </si>
  <si>
    <t>倒溜子红浮</t>
  </si>
  <si>
    <t>梅塘湾红浮</t>
  </si>
  <si>
    <t>上游473.0</t>
  </si>
  <si>
    <t>泡巴店白浮</t>
  </si>
  <si>
    <t>浆脚湾#1红浮</t>
  </si>
  <si>
    <t>上游474.0</t>
  </si>
  <si>
    <t>浆脚湾#2红浮</t>
  </si>
  <si>
    <t>上游475.0</t>
  </si>
  <si>
    <t>郎溪白浮</t>
  </si>
  <si>
    <t>宝塔碛红浮</t>
  </si>
  <si>
    <t>上游476.0</t>
  </si>
  <si>
    <t>上游参考图107</t>
  </si>
  <si>
    <t>丰都白鹤梁白浮</t>
  </si>
  <si>
    <t>菱角脑红浮</t>
  </si>
  <si>
    <t>上游478.0</t>
  </si>
  <si>
    <t>上游参考图108</t>
  </si>
  <si>
    <t>鸡公石白浮</t>
  </si>
  <si>
    <t>鹞子碛#1红浮</t>
  </si>
  <si>
    <t>上游479.0</t>
  </si>
  <si>
    <t>鹞子碛#2红浮</t>
  </si>
  <si>
    <t>丰都水道</t>
  </si>
  <si>
    <t>上游480.0</t>
  </si>
  <si>
    <t>露缆子里程牌</t>
  </si>
  <si>
    <t>露缆子白浮</t>
  </si>
  <si>
    <t>丰都（小佛溪）指路牌</t>
  </si>
  <si>
    <t>上游480.8</t>
  </si>
  <si>
    <t>石盘子白浮</t>
  </si>
  <si>
    <t>上游481.0</t>
  </si>
  <si>
    <t>鸦雀巷白浮</t>
  </si>
  <si>
    <t>上游482.0</t>
  </si>
  <si>
    <t>凤尾坝红浮</t>
  </si>
  <si>
    <t>上游482.5</t>
  </si>
  <si>
    <t>白家滩红浮</t>
  </si>
  <si>
    <t>上游483.0</t>
  </si>
  <si>
    <t>丰都长石尾白浮</t>
  </si>
  <si>
    <t>贝家梁红浮</t>
  </si>
  <si>
    <t>上游484.0</t>
  </si>
  <si>
    <t>上游参考图109</t>
  </si>
  <si>
    <t>瓦子坪#1白浮</t>
  </si>
  <si>
    <t>大邱边红浮</t>
  </si>
  <si>
    <t>上游485.0</t>
  </si>
  <si>
    <t>斜南溪施专用浮</t>
  </si>
  <si>
    <t>瓦子坪#2白浮</t>
  </si>
  <si>
    <t>丁庄溪#1红浮</t>
  </si>
  <si>
    <t>上游486.0</t>
  </si>
  <si>
    <t>送客堆白浮</t>
  </si>
  <si>
    <t>仁爱桥白浮</t>
  </si>
  <si>
    <t>上游487.0</t>
  </si>
  <si>
    <t>丁庄溪#2红浮</t>
  </si>
  <si>
    <t>鹭鸶背红浮</t>
  </si>
  <si>
    <t>观音滩水道</t>
  </si>
  <si>
    <t>上游488.0</t>
  </si>
  <si>
    <t>上游参考图110</t>
  </si>
  <si>
    <t>丰都桥右#1侧面岸标</t>
  </si>
  <si>
    <t>丰都桥左#1白浮</t>
  </si>
  <si>
    <t>佛面滩白浮</t>
  </si>
  <si>
    <t>丰都桥右#2红浮</t>
  </si>
  <si>
    <t>上游489.0</t>
  </si>
  <si>
    <t>丰都桥左#3白浮</t>
  </si>
  <si>
    <t>丰都桥左#2白浮</t>
  </si>
  <si>
    <t>丰都桥右#3红浮</t>
  </si>
  <si>
    <t>上游490.0</t>
  </si>
  <si>
    <t>胡子溪里程牌</t>
  </si>
  <si>
    <t>鹅公堡白浮</t>
  </si>
  <si>
    <t>倒角梁白浮</t>
  </si>
  <si>
    <t>上游491.0</t>
  </si>
  <si>
    <t>丰都红岩头侧面岸标</t>
  </si>
  <si>
    <t>上游492.0</t>
  </si>
  <si>
    <t>朱家嘴红浮</t>
  </si>
  <si>
    <t>曾家滩白浮</t>
  </si>
  <si>
    <t>上游493.0</t>
  </si>
  <si>
    <t>上游参考图111</t>
  </si>
  <si>
    <t>登科石红浮</t>
  </si>
  <si>
    <t>登科石专用浮</t>
  </si>
  <si>
    <t>老鸦石红浮</t>
  </si>
  <si>
    <t>上游494.0</t>
  </si>
  <si>
    <t>丰都磨盘石白浮</t>
  </si>
  <si>
    <t>马尿水白浮</t>
  </si>
  <si>
    <t>毡帽石下专用浮</t>
  </si>
  <si>
    <t>毡帽石红浮</t>
  </si>
  <si>
    <t>半边峡水道</t>
  </si>
  <si>
    <t>上游495.0</t>
  </si>
  <si>
    <t>丰都笑滩侧面岸标</t>
  </si>
  <si>
    <t>毡帽石上专用浮</t>
  </si>
  <si>
    <t>头外梁红浮</t>
  </si>
  <si>
    <t>上游496.0</t>
  </si>
  <si>
    <t>石马槽侧面岸标</t>
  </si>
  <si>
    <t>立石镇白浮</t>
  </si>
  <si>
    <t>龙驹码头专用浮</t>
  </si>
  <si>
    <t>上游497.0</t>
  </si>
  <si>
    <t>门槛石侧面岸标</t>
  </si>
  <si>
    <t>半边峡侧面岸标</t>
  </si>
  <si>
    <t>石板滩白浮</t>
  </si>
  <si>
    <t>上陈家沱白浮</t>
  </si>
  <si>
    <t>上游498.0</t>
  </si>
  <si>
    <t>上游参考图112</t>
  </si>
  <si>
    <t>哑巴梁红浮</t>
  </si>
  <si>
    <t>长沙坝红浮</t>
  </si>
  <si>
    <t>上游499.0</t>
  </si>
  <si>
    <t>土地盘红浮</t>
  </si>
  <si>
    <t>上游500.0</t>
  </si>
  <si>
    <t>板凳角里程牌</t>
  </si>
  <si>
    <t>汤元石侧面岸标</t>
  </si>
  <si>
    <t>板凳角侧面岸标</t>
  </si>
  <si>
    <t>斗笠石红浮</t>
  </si>
  <si>
    <t>上游501.0</t>
  </si>
  <si>
    <t>百丈岩白浮</t>
  </si>
  <si>
    <t>上游502.0</t>
  </si>
  <si>
    <t>屏风滩侧面岸标</t>
  </si>
  <si>
    <t>菜花堆白浮</t>
  </si>
  <si>
    <t>上游503.0</t>
  </si>
  <si>
    <t>野猫石白浮</t>
  </si>
  <si>
    <t>南沱侧面岸标</t>
  </si>
  <si>
    <t>熨斗石白浮</t>
  </si>
  <si>
    <t>丝瓜碛水道</t>
  </si>
  <si>
    <t>上游504.0</t>
  </si>
  <si>
    <t>上游参考图113</t>
  </si>
  <si>
    <t>莴笋碛红浮</t>
  </si>
  <si>
    <t>鹭鸶盘红浮</t>
  </si>
  <si>
    <t>上游505.0</t>
  </si>
  <si>
    <t>沙尾白浮</t>
  </si>
  <si>
    <t>下丝瓜碛#1白浮</t>
  </si>
  <si>
    <t>上游506.0</t>
  </si>
  <si>
    <t>下丝瓜碛#2白浮</t>
  </si>
  <si>
    <t>小滩子红浮</t>
  </si>
  <si>
    <t>珍贝沱红浮</t>
  </si>
  <si>
    <t>上游507.0</t>
  </si>
  <si>
    <t>横板石白浮</t>
  </si>
  <si>
    <t>王家沟白浮</t>
  </si>
  <si>
    <t>上游508.0</t>
  </si>
  <si>
    <t>五羊背红浮</t>
  </si>
  <si>
    <t>三官滩#1红浮</t>
  </si>
  <si>
    <t>上游509.0</t>
  </si>
  <si>
    <t>上游参考图114</t>
  </si>
  <si>
    <t>上沙沱白浮</t>
  </si>
  <si>
    <t>三官滩里程牌</t>
  </si>
  <si>
    <t>上游510.0</t>
  </si>
  <si>
    <t>老娃石白浮</t>
  </si>
  <si>
    <t>上游参考图116</t>
  </si>
  <si>
    <t>三官滩#2红浮</t>
  </si>
  <si>
    <t>珍溪专用浮</t>
  </si>
  <si>
    <t>上游511.0</t>
  </si>
  <si>
    <t>珍溪外梁白浮</t>
  </si>
  <si>
    <t>谭家背红浮</t>
  </si>
  <si>
    <t>焦岩红浮</t>
  </si>
  <si>
    <t>平绥坝水道</t>
  </si>
  <si>
    <t>上游512.0</t>
  </si>
  <si>
    <t>金家坝红浮</t>
  </si>
  <si>
    <t>上游513.0</t>
  </si>
  <si>
    <t>幺梁白浮</t>
  </si>
  <si>
    <t>上游参考图115</t>
  </si>
  <si>
    <t>绳子溪白浮</t>
  </si>
  <si>
    <t>上游514.0</t>
  </si>
  <si>
    <t>甑边碛红浮</t>
  </si>
  <si>
    <t>唐家沱红浮</t>
  </si>
  <si>
    <t>上游515.0</t>
  </si>
  <si>
    <t>小庙基侧面岸标</t>
  </si>
  <si>
    <t>上游515.1</t>
  </si>
  <si>
    <t>陡盘石白浮</t>
  </si>
  <si>
    <t>上游516.0</t>
  </si>
  <si>
    <t>白鸡三滩红浮</t>
  </si>
  <si>
    <t>永安专用浮</t>
  </si>
  <si>
    <t>八卦嘴白浮</t>
  </si>
  <si>
    <t>上游517.0</t>
  </si>
  <si>
    <t>狮子碛红浮</t>
  </si>
  <si>
    <t>花滩红浮</t>
  </si>
  <si>
    <t>花滩水道</t>
  </si>
  <si>
    <t>上游518.0</t>
  </si>
  <si>
    <t>白浅白浮</t>
  </si>
  <si>
    <t>担腰梁红浮</t>
  </si>
  <si>
    <t>上游519.0</t>
  </si>
  <si>
    <t>永安三堆子红浮</t>
  </si>
  <si>
    <t>上游520.0</t>
  </si>
  <si>
    <t>牛脑壳里程牌</t>
  </si>
  <si>
    <t>鸡飞梁白浮</t>
  </si>
  <si>
    <t>牛脑壳白浮</t>
  </si>
  <si>
    <t>大石鼓红浮</t>
  </si>
  <si>
    <t>清溪专用岸标</t>
  </si>
  <si>
    <t>上游520.7</t>
  </si>
  <si>
    <t>上游参考图117</t>
  </si>
  <si>
    <t>科尔科克专用浮</t>
  </si>
  <si>
    <t>上游521.0</t>
  </si>
  <si>
    <t>老虎梁白浮</t>
  </si>
  <si>
    <t>下银杯子侧面岸标</t>
  </si>
  <si>
    <t>上游521.5</t>
  </si>
  <si>
    <t>大驼铺红浮</t>
  </si>
  <si>
    <t>菜子梁水道</t>
  </si>
  <si>
    <t>上游522.0</t>
  </si>
  <si>
    <t>三炷香侧面岸标</t>
  </si>
  <si>
    <t>上游522.4</t>
  </si>
  <si>
    <t>灿烂膀侧面岸标</t>
  </si>
  <si>
    <t>上游523.0</t>
  </si>
  <si>
    <t>方家嘴红浮</t>
  </si>
  <si>
    <t>大渡口#2白浮</t>
  </si>
  <si>
    <t>上游524.0</t>
  </si>
  <si>
    <t>银锣堆红浮</t>
  </si>
  <si>
    <t>大渡口#1侧面岸标</t>
  </si>
  <si>
    <t>上游524.3</t>
  </si>
  <si>
    <t>二塍岩白浮</t>
  </si>
  <si>
    <t>上游525.0</t>
  </si>
  <si>
    <t>达牛皮红浮</t>
  </si>
  <si>
    <t>涪陵鲤鱼石红浮</t>
  </si>
  <si>
    <t>杀人坝红浮</t>
  </si>
  <si>
    <t>上游526.0</t>
  </si>
  <si>
    <t>上游参考图118</t>
  </si>
  <si>
    <t>大岩口侧面岸标</t>
  </si>
  <si>
    <t>窝凼石侧面岸标</t>
  </si>
  <si>
    <t>上游527.0</t>
  </si>
  <si>
    <t>黄菖嘴红浮</t>
  </si>
  <si>
    <t>大梁尾白浮</t>
  </si>
  <si>
    <t>上游528.0</t>
  </si>
  <si>
    <t>斑鸠滩红浮</t>
  </si>
  <si>
    <t>韩家沱桥左#1白浮</t>
  </si>
  <si>
    <t>韩家沱桥右#1红浮</t>
  </si>
  <si>
    <t>上游529.0</t>
  </si>
  <si>
    <t>门闩子里程牌</t>
  </si>
  <si>
    <t>上游530.0</t>
  </si>
  <si>
    <t>上游参考图119</t>
  </si>
  <si>
    <t>韩家沱桥左#3白浮</t>
  </si>
  <si>
    <t>韩家沱桥左#2侧面岸标</t>
  </si>
  <si>
    <t>韩家沱桥右#2红浮</t>
  </si>
  <si>
    <t>韩家沱桥右#3红浮</t>
  </si>
  <si>
    <t>上游531.0</t>
  </si>
  <si>
    <t>沙背沱白浮</t>
  </si>
  <si>
    <t>和尚滩红浮</t>
  </si>
  <si>
    <t>和尚滩水道</t>
  </si>
  <si>
    <t>上游532.0</t>
  </si>
  <si>
    <t>郭家嘴白浮</t>
  </si>
  <si>
    <t>羊驼背侧面岸标</t>
  </si>
  <si>
    <t>上游532.1</t>
  </si>
  <si>
    <t>石板沟桥右#1红浮</t>
  </si>
  <si>
    <t>上游533.0</t>
  </si>
  <si>
    <t>建峰管桥红浮</t>
  </si>
  <si>
    <t>建峰管桥#1白浮</t>
  </si>
  <si>
    <t>建峰管桥#2白浮</t>
  </si>
  <si>
    <t>石板沟桥右#2红浮</t>
  </si>
  <si>
    <t>上游534.0</t>
  </si>
  <si>
    <t>石板沟桥左#1白浮</t>
  </si>
  <si>
    <t>石板沟桥右#3红浮</t>
  </si>
  <si>
    <t>石板沟桥左#2白浮</t>
  </si>
  <si>
    <t>王八碛指路牌</t>
  </si>
  <si>
    <t>上游534.3</t>
  </si>
  <si>
    <t>石板沟桥右#4红浮</t>
  </si>
  <si>
    <t>上游535.0</t>
  </si>
  <si>
    <t>上游参考图120</t>
  </si>
  <si>
    <t>乌江口危险水域浮</t>
  </si>
  <si>
    <t>石板沟桥左#4白浮</t>
  </si>
  <si>
    <t>石板沟桥左#3白浮</t>
  </si>
  <si>
    <t>涪陵（锦绣洲）指路牌</t>
  </si>
  <si>
    <t>上游536.0</t>
  </si>
  <si>
    <t>白鹤梁#1危险水域浮</t>
  </si>
  <si>
    <t>涪陵水道</t>
  </si>
  <si>
    <t>白鹤梁#2危险水域浮</t>
  </si>
  <si>
    <t>洗手梁白浮</t>
  </si>
  <si>
    <t>白鹤梁#1红浮</t>
  </si>
  <si>
    <t>白鹤梁#2红浮</t>
  </si>
  <si>
    <t>上游537.0</t>
  </si>
  <si>
    <t>白岩山白浮</t>
  </si>
  <si>
    <t>锯子梁#1白浮</t>
  </si>
  <si>
    <t>上游538.0</t>
  </si>
  <si>
    <t>石谷溪红浮</t>
  </si>
  <si>
    <t>木匠石白浮</t>
  </si>
  <si>
    <t>上游539.0</t>
  </si>
  <si>
    <t>锯子梁#2白浮</t>
  </si>
  <si>
    <t>明阳嘴红浮</t>
  </si>
  <si>
    <t>木匠石里程牌</t>
  </si>
  <si>
    <t>上游540.0</t>
  </si>
  <si>
    <t>上游参考图121</t>
  </si>
  <si>
    <t>涪陵桥右#1红浮</t>
  </si>
  <si>
    <t>涪陵桥左#1白浮</t>
  </si>
  <si>
    <t>上游541.0</t>
  </si>
  <si>
    <t>涪陵桥右#3侧面岸标</t>
  </si>
  <si>
    <t>上游542.0</t>
  </si>
  <si>
    <t>涪陵桥左#3侧面岸标</t>
  </si>
  <si>
    <t>涪陵桥左#2白浮</t>
  </si>
  <si>
    <t>涪陵桥右#2红浮</t>
  </si>
  <si>
    <t>黄豆碛红浮</t>
  </si>
  <si>
    <t>剪刀峡水道</t>
  </si>
  <si>
    <t>上游543.0</t>
  </si>
  <si>
    <t>双龙湾白浮</t>
  </si>
  <si>
    <t>瓦窑沱白浮</t>
  </si>
  <si>
    <t>上游544.0</t>
  </si>
  <si>
    <t>手扒岩红浮</t>
  </si>
  <si>
    <t>碎米碛红浮</t>
  </si>
  <si>
    <t>上游545.0</t>
  </si>
  <si>
    <t>上游参考图122</t>
  </si>
  <si>
    <t>毛角溪白浮</t>
  </si>
  <si>
    <t>狗王庙红浮</t>
  </si>
  <si>
    <t>上游546.0</t>
  </si>
  <si>
    <t>李渡白浮</t>
  </si>
  <si>
    <t>李渡桥右#1红浮</t>
  </si>
  <si>
    <t>上游547.0</t>
  </si>
  <si>
    <t>李渡桥左#1白浮</t>
  </si>
  <si>
    <t>李渡桥左#2白浮</t>
  </si>
  <si>
    <t>上游548.0</t>
  </si>
  <si>
    <t>李渡桥左#3白浮</t>
  </si>
  <si>
    <t>李渡桥右#2红浮</t>
  </si>
  <si>
    <t>李渡桥右#3红浮</t>
  </si>
  <si>
    <t>上游549.0</t>
  </si>
  <si>
    <t>特固建材专用浮</t>
  </si>
  <si>
    <t>杆子碛白浮</t>
  </si>
  <si>
    <t>瓢儿滩里程牌</t>
  </si>
  <si>
    <t>上游550.0</t>
  </si>
  <si>
    <t>上游参考图123</t>
  </si>
  <si>
    <t>瓢儿滩红浮</t>
  </si>
  <si>
    <t>石人滩白浮</t>
  </si>
  <si>
    <t>石人滩上停泊#1专用浮</t>
  </si>
  <si>
    <t>上游550.4</t>
  </si>
  <si>
    <t>麻雀寨过河浮标</t>
  </si>
  <si>
    <t>上游551.0</t>
  </si>
  <si>
    <t>大脚浩白浮</t>
  </si>
  <si>
    <t>石人滩上停泊#2专用浮</t>
  </si>
  <si>
    <t>上游551.1</t>
  </si>
  <si>
    <t>中粮油脂专用浮</t>
  </si>
  <si>
    <t>上游551.5</t>
  </si>
  <si>
    <t>溪沟嘴过河浮标</t>
  </si>
  <si>
    <t>上游552.0</t>
  </si>
  <si>
    <t>碓窝石红浮</t>
  </si>
  <si>
    <t>龙头作业区#1专用浮</t>
  </si>
  <si>
    <t>上游552.2</t>
  </si>
  <si>
    <t>鱼鳅石白浮</t>
  </si>
  <si>
    <t>上游553.0</t>
  </si>
  <si>
    <t>剪刀梁白浮</t>
  </si>
  <si>
    <t>剪刀峡红浮</t>
  </si>
  <si>
    <t>龙头港#2红浮</t>
  </si>
  <si>
    <t>上游554.0</t>
  </si>
  <si>
    <t>龙头港#1红浮</t>
  </si>
  <si>
    <t>苟家沱白浮</t>
  </si>
  <si>
    <t>龙头作业区#2专用浮</t>
  </si>
  <si>
    <t>上游554.8</t>
  </si>
  <si>
    <t>上游参考图124</t>
  </si>
  <si>
    <t>火凤滩白浮</t>
  </si>
  <si>
    <t>牛屎碛水道</t>
  </si>
  <si>
    <t>上游555.0</t>
  </si>
  <si>
    <t>长路板过河浮标</t>
  </si>
  <si>
    <t>上游556.0</t>
  </si>
  <si>
    <t>黄石盘过河浮标</t>
  </si>
  <si>
    <t>香炉滩白浮</t>
  </si>
  <si>
    <t>读书滩侧面岸标</t>
  </si>
  <si>
    <t>上游557.0</t>
  </si>
  <si>
    <t>牛屎碛#1红浮</t>
  </si>
  <si>
    <t>牛屎碛#2红浮</t>
  </si>
  <si>
    <t>上游558.0</t>
  </si>
  <si>
    <t>蛇脑壳白浮</t>
  </si>
  <si>
    <t>牛屎碛水道上</t>
  </si>
  <si>
    <t>虾子梁红浮</t>
  </si>
  <si>
    <t>李渡老鹰石红浮</t>
  </si>
  <si>
    <t>上游559.0</t>
  </si>
  <si>
    <t>关刀碛#2白浮</t>
  </si>
  <si>
    <t>碓窝滩红浮</t>
  </si>
  <si>
    <t>关刀碛#1白浮</t>
  </si>
  <si>
    <t>火炉石红浮</t>
  </si>
  <si>
    <t>青岩子水道</t>
  </si>
  <si>
    <t>上游560.0</t>
  </si>
  <si>
    <t>上游参考图125</t>
  </si>
  <si>
    <t>羊渡口白浮</t>
  </si>
  <si>
    <t>红眼碛白浮</t>
  </si>
  <si>
    <t>上游561.0</t>
  </si>
  <si>
    <t>盘子石白浮</t>
  </si>
  <si>
    <t>牛旮石红浮</t>
  </si>
  <si>
    <t>茶壶碛#2红浮</t>
  </si>
  <si>
    <t>上游562.0</t>
  </si>
  <si>
    <t>茶壶碛#1红浮</t>
  </si>
  <si>
    <t>观音盘白浮</t>
  </si>
  <si>
    <t>上游562.1</t>
  </si>
  <si>
    <t>茶壶碛#3红浮</t>
  </si>
  <si>
    <t>上游563.0</t>
  </si>
  <si>
    <t>金川碛#1白浮</t>
  </si>
  <si>
    <t>麻雀堆白浮</t>
  </si>
  <si>
    <t>茶壶碛#4红浮</t>
  </si>
  <si>
    <t>上游563.8</t>
  </si>
  <si>
    <t>金川碛#2过河浮标</t>
  </si>
  <si>
    <t>上游564.0</t>
  </si>
  <si>
    <t>灯盘石侧面岸标</t>
  </si>
  <si>
    <t>腰卡子白浮</t>
  </si>
  <si>
    <t>三峰环保专用浮</t>
  </si>
  <si>
    <t>龙须碛过河浮标</t>
  </si>
  <si>
    <t>上游565.0</t>
  </si>
  <si>
    <t>上游参考图126</t>
  </si>
  <si>
    <t>飞老鼠红浮</t>
  </si>
  <si>
    <t>磨盘滩白浮</t>
  </si>
  <si>
    <t>花园石#1红浮</t>
  </si>
  <si>
    <t>桌子石白浮</t>
  </si>
  <si>
    <t>花园石#3红浮</t>
  </si>
  <si>
    <t>上游566.0</t>
  </si>
  <si>
    <t>花园石#2过河浮标</t>
  </si>
  <si>
    <t>镇安场过河浮标</t>
  </si>
  <si>
    <t>李渡饿狗堆白浮</t>
  </si>
  <si>
    <t>上游566.4</t>
  </si>
  <si>
    <t>心慌滩白浮</t>
  </si>
  <si>
    <t>中堆水道下</t>
  </si>
  <si>
    <t>上游567.0</t>
  </si>
  <si>
    <t>石沱桥施#1红浮</t>
  </si>
  <si>
    <t>上游568.0</t>
  </si>
  <si>
    <t>石沱桥施白浮</t>
  </si>
  <si>
    <t>石沱桥右施专用浮</t>
  </si>
  <si>
    <t>上游568.2</t>
  </si>
  <si>
    <t>石沱桥左施危险水域标</t>
  </si>
  <si>
    <t>上游569.0</t>
  </si>
  <si>
    <t>上游参考图127</t>
  </si>
  <si>
    <t>石沱桥施#2红浮</t>
  </si>
  <si>
    <t>菜籽梁白浮</t>
  </si>
  <si>
    <t>石牛栏白浮</t>
  </si>
  <si>
    <t>大梁头红浮</t>
  </si>
  <si>
    <t>上游570.0</t>
  </si>
  <si>
    <t>磨船背白浮</t>
  </si>
  <si>
    <t>荒山背侧面岸标</t>
  </si>
  <si>
    <t>中堆红浮</t>
  </si>
  <si>
    <t>龙蛇子白浮</t>
  </si>
  <si>
    <t>中堆水道</t>
  </si>
  <si>
    <t>上游571.0</t>
  </si>
  <si>
    <t>上游参考图128</t>
  </si>
  <si>
    <t>反水碛#1红浮</t>
  </si>
  <si>
    <t>上游572.0</t>
  </si>
  <si>
    <t>横梁马绊白浮</t>
  </si>
  <si>
    <t>横梁子白浮</t>
  </si>
  <si>
    <t>反水碛#2红浮</t>
  </si>
  <si>
    <t>反水碛#3红浮</t>
  </si>
  <si>
    <t>黄草峡水道</t>
  </si>
  <si>
    <t>上游573.0</t>
  </si>
  <si>
    <t>红船角过河浮标</t>
  </si>
  <si>
    <t>金彩背白浮</t>
  </si>
  <si>
    <t>黄牛岭#1白浮</t>
  </si>
  <si>
    <t>上游574.0</t>
  </si>
  <si>
    <t>芭蕉石侧面岸标</t>
  </si>
  <si>
    <t>黄牛岭#2白浮</t>
  </si>
  <si>
    <t>老马岭#1过河岸标</t>
  </si>
  <si>
    <t>上游574.1</t>
  </si>
  <si>
    <t>老马岭#2侧面岸标</t>
  </si>
  <si>
    <t>上游574.4</t>
  </si>
  <si>
    <t>老鹰岩侧面岸标</t>
  </si>
  <si>
    <t>上游575.0</t>
  </si>
  <si>
    <t>大猪圈侧面岸标</t>
  </si>
  <si>
    <t>上游576.0</t>
  </si>
  <si>
    <t>十二村侧面岸标</t>
  </si>
  <si>
    <t>石柏沱过河浮标</t>
  </si>
  <si>
    <t>瓦罐窑侧面岸标</t>
  </si>
  <si>
    <t>走马溪停泊#1专用浮</t>
  </si>
  <si>
    <t>上游577.0</t>
  </si>
  <si>
    <t>上游参考图129</t>
  </si>
  <si>
    <t>将军滩红浮</t>
  </si>
  <si>
    <t>巨子梁红浮</t>
  </si>
  <si>
    <t>黑石背过河浮标</t>
  </si>
  <si>
    <t>莲子碛#1白浮</t>
  </si>
  <si>
    <t>上游578.0</t>
  </si>
  <si>
    <t>莲子碛#2白浮</t>
  </si>
  <si>
    <t>明三堆红浮</t>
  </si>
  <si>
    <t>上游579.0</t>
  </si>
  <si>
    <t>张爷滩过河浮标</t>
  </si>
  <si>
    <t>走马溪停泊#2专用浮</t>
  </si>
  <si>
    <t>僧背梁#1侧面岸标</t>
  </si>
  <si>
    <t>上游579.9</t>
  </si>
  <si>
    <t>钓鱼嘴侧面岸标</t>
  </si>
  <si>
    <t>长寿水道</t>
  </si>
  <si>
    <t>上游580.0</t>
  </si>
  <si>
    <t>木鱼碛#1白浮</t>
  </si>
  <si>
    <t>僧背梁#2过河浮标</t>
  </si>
  <si>
    <t>木鱼碛#2白浮</t>
  </si>
  <si>
    <t>上游581.0</t>
  </si>
  <si>
    <t>雷佛滩红浮</t>
  </si>
  <si>
    <t>观音滩白浮</t>
  </si>
  <si>
    <t>上游582.0</t>
  </si>
  <si>
    <t>码头碛#1红浮</t>
  </si>
  <si>
    <t>木鱼碛#3白浮</t>
  </si>
  <si>
    <t>码头碛#2红浮</t>
  </si>
  <si>
    <t>上游583.0</t>
  </si>
  <si>
    <t>上游参考图130</t>
  </si>
  <si>
    <t>龙舌梁白浮</t>
  </si>
  <si>
    <t>码头碛#3红浮</t>
  </si>
  <si>
    <t>长寿桥右#2红浮</t>
  </si>
  <si>
    <t>上游584.0</t>
  </si>
  <si>
    <t>长寿桥左#2白浮</t>
  </si>
  <si>
    <t>长寿桥右#1红浮</t>
  </si>
  <si>
    <t>长寿桥左#1白浮</t>
  </si>
  <si>
    <t>长寿桥右#3红浮</t>
  </si>
  <si>
    <t>上游585.0</t>
  </si>
  <si>
    <t>长寿桥左#3白浮</t>
  </si>
  <si>
    <t>象鼻子白浮</t>
  </si>
  <si>
    <t>朿水堤#1白浮</t>
  </si>
  <si>
    <t>上游586.0</t>
  </si>
  <si>
    <t>忠水碛#1红浮</t>
  </si>
  <si>
    <t>朿水堤#2白浮</t>
  </si>
  <si>
    <t>新恒阳白浮</t>
  </si>
  <si>
    <t>上游587.0</t>
  </si>
  <si>
    <t>忠水碛#2红浮</t>
  </si>
  <si>
    <t>新恒阳#1专用浮</t>
  </si>
  <si>
    <t>忠水碛#3过河浮标</t>
  </si>
  <si>
    <t>大沙坝过河浮标</t>
  </si>
  <si>
    <t>向家碛红浮</t>
  </si>
  <si>
    <t>上游588.0</t>
  </si>
  <si>
    <t>新恒阳#2专用浮</t>
  </si>
  <si>
    <t>肖家石盘红浮</t>
  </si>
  <si>
    <t>骑马桥横流岸标</t>
  </si>
  <si>
    <t>上游588.1</t>
  </si>
  <si>
    <t>芭蕉林侧面岸标</t>
  </si>
  <si>
    <t>上游588.6</t>
  </si>
  <si>
    <t>田家滩白浮</t>
  </si>
  <si>
    <t>扇沱水道</t>
  </si>
  <si>
    <t>上游589.0</t>
  </si>
  <si>
    <t>上游参考图131</t>
  </si>
  <si>
    <t>强盗庙白浮</t>
  </si>
  <si>
    <t>灶门子红浮</t>
  </si>
  <si>
    <t>上游590.0</t>
  </si>
  <si>
    <t>周家碛过河浮标</t>
  </si>
  <si>
    <t>担子石侧面岸标</t>
  </si>
  <si>
    <t>白鹭嘴侧面岸标</t>
  </si>
  <si>
    <t>上游590.5</t>
  </si>
  <si>
    <t>笑滩过河浮标</t>
  </si>
  <si>
    <t>上游591.0</t>
  </si>
  <si>
    <t>盐巴石红浮</t>
  </si>
  <si>
    <t>罐子石侧面岸标</t>
  </si>
  <si>
    <t>上游591.3</t>
  </si>
  <si>
    <t>鳝鱼尾白浮</t>
  </si>
  <si>
    <t>上游592.0</t>
  </si>
  <si>
    <t>娃娃滩红浮</t>
  </si>
  <si>
    <t>扇沱桥左#1白浮</t>
  </si>
  <si>
    <t>上游593.0</t>
  </si>
  <si>
    <t>上游参考图132</t>
  </si>
  <si>
    <t>扇沱桥左#2白浮</t>
  </si>
  <si>
    <t>扇沱桥右#1红浮</t>
  </si>
  <si>
    <t>小石门施#1专用浮</t>
  </si>
  <si>
    <t>上游593.1</t>
  </si>
  <si>
    <t>小石门施#2专用浮</t>
  </si>
  <si>
    <t>上游593.6</t>
  </si>
  <si>
    <t>扇沱桥右#2红浮</t>
  </si>
  <si>
    <t>上游594.0</t>
  </si>
  <si>
    <t>扇沱桥左#3白浮</t>
  </si>
  <si>
    <t>扇沱桥右#3红浮</t>
  </si>
  <si>
    <t>筲箕石红浮</t>
  </si>
  <si>
    <t>洛碛水道</t>
  </si>
  <si>
    <t>上游595.0</t>
  </si>
  <si>
    <t>点灯石白浮</t>
  </si>
  <si>
    <t>板凳角红浮</t>
  </si>
  <si>
    <t>上游596.0</t>
  </si>
  <si>
    <t>小滩嘴侧面岸标</t>
  </si>
  <si>
    <t>盐店白浮</t>
  </si>
  <si>
    <t>虾子碛白浮</t>
  </si>
  <si>
    <t>上游597.0</t>
  </si>
  <si>
    <t>花毡梁红浮</t>
  </si>
  <si>
    <t>大滩嘴侧面岸标</t>
  </si>
  <si>
    <t>草帽石红浮</t>
  </si>
  <si>
    <t>上游598.0</t>
  </si>
  <si>
    <t>羊旺子#1白浮</t>
  </si>
  <si>
    <t>豆子堆红浮</t>
  </si>
  <si>
    <t>洛碛护岸施#1专用浮</t>
  </si>
  <si>
    <t>上游598.2</t>
  </si>
  <si>
    <t>上游参考图133</t>
  </si>
  <si>
    <t>石船梁过河浮标</t>
  </si>
  <si>
    <t>上游599.0</t>
  </si>
  <si>
    <t>红石滩过河浮标</t>
  </si>
  <si>
    <t>中挡坝红浮</t>
  </si>
  <si>
    <t>羊旺子#2白浮</t>
  </si>
  <si>
    <t>洛碛护岸施#2专用浮</t>
  </si>
  <si>
    <t>上游599.3</t>
  </si>
  <si>
    <t>大金堆白浮</t>
  </si>
  <si>
    <t>上游600.0</t>
  </si>
  <si>
    <t>荷叶坪白浮</t>
  </si>
  <si>
    <t>洛碛护岸施#3专用浮</t>
  </si>
  <si>
    <t>上游600.5</t>
  </si>
  <si>
    <t>金钱罐红浮</t>
  </si>
  <si>
    <t>上游601.0</t>
  </si>
  <si>
    <t>下洛碛#1白浮</t>
  </si>
  <si>
    <t>套碛#1红浮</t>
  </si>
  <si>
    <t>下洛碛#2白浮</t>
  </si>
  <si>
    <t>五金堆#1红浮</t>
  </si>
  <si>
    <t>上游602.0</t>
  </si>
  <si>
    <t>上游参考图134</t>
  </si>
  <si>
    <t>套碛#2红浮</t>
  </si>
  <si>
    <t>LNG码头专用浮</t>
  </si>
  <si>
    <t>上游602.8</t>
  </si>
  <si>
    <t>柳家溪白浮</t>
  </si>
  <si>
    <t>上游603.0</t>
  </si>
  <si>
    <t>圈凼红浮</t>
  </si>
  <si>
    <t>洛碛白浮</t>
  </si>
  <si>
    <t>下迎春石红浮</t>
  </si>
  <si>
    <t>打梆沱白浮</t>
  </si>
  <si>
    <t>上游604.0</t>
  </si>
  <si>
    <t>迎春石红浮</t>
  </si>
  <si>
    <t>泥鳅石红浮</t>
  </si>
  <si>
    <t>上洛碛#2过河浮标</t>
  </si>
  <si>
    <t>野鸭梁红浮</t>
  </si>
  <si>
    <t>上游605.0</t>
  </si>
  <si>
    <t>泥怨溪红危险水域浮</t>
  </si>
  <si>
    <t>互闪-新</t>
  </si>
  <si>
    <t>褡裢石红危险水域浮</t>
  </si>
  <si>
    <t>上洛碛#4白浮</t>
  </si>
  <si>
    <t>黔滩白浮</t>
  </si>
  <si>
    <t>上游606.0</t>
  </si>
  <si>
    <t>上游参考图135</t>
  </si>
  <si>
    <t>麻儿角红浮</t>
  </si>
  <si>
    <t>十指滩过河浮标</t>
  </si>
  <si>
    <t>大背龙#1红浮</t>
  </si>
  <si>
    <t>大背龙#2过河浮标</t>
  </si>
  <si>
    <t>上游607.0</t>
  </si>
  <si>
    <t>鸭子石红浮</t>
  </si>
  <si>
    <t>上黔滩侧面岸标</t>
  </si>
  <si>
    <t>白石溪过河浮标</t>
  </si>
  <si>
    <t>白鹤梁红浮</t>
  </si>
  <si>
    <t>上游608.0</t>
  </si>
  <si>
    <t>黄果梁红浮</t>
  </si>
  <si>
    <t>蒿竿口#1侧面岸标</t>
  </si>
  <si>
    <t>竹子背白浮</t>
  </si>
  <si>
    <t>下草屋白浮</t>
  </si>
  <si>
    <t>上游609.0</t>
  </si>
  <si>
    <t>黄果珠红浮</t>
  </si>
  <si>
    <t>蒿竿口#2白浮</t>
  </si>
  <si>
    <t>上游609.2</t>
  </si>
  <si>
    <t>五台梁红浮</t>
  </si>
  <si>
    <t>炉子梁水道（涪陵）</t>
  </si>
  <si>
    <t>上游610.0</t>
  </si>
  <si>
    <t>粮仓侧面岸标</t>
  </si>
  <si>
    <t>棺材梁红浮</t>
  </si>
  <si>
    <t>上游611.0</t>
  </si>
  <si>
    <t>上游参考图136</t>
  </si>
  <si>
    <t>鸭子浩红浮</t>
  </si>
  <si>
    <t>上游611.9</t>
  </si>
  <si>
    <t>来沟侧面岸标</t>
  </si>
  <si>
    <t>上游612.0</t>
  </si>
  <si>
    <t>气鼓堆红浮</t>
  </si>
  <si>
    <t>上草屋白浮</t>
  </si>
  <si>
    <t>炉子梁水道</t>
  </si>
  <si>
    <t>长江重庆航道局</t>
  </si>
  <si>
    <t>大背篼红浮</t>
  </si>
  <si>
    <t>新码头侧面岸标</t>
  </si>
  <si>
    <t>万缘桥白浮</t>
  </si>
  <si>
    <t>断头梁红浮</t>
  </si>
  <si>
    <t>油草沟侧面岸标</t>
  </si>
  <si>
    <t>拉持口红浮</t>
  </si>
  <si>
    <t>纯涧寺侧面岸标</t>
  </si>
  <si>
    <t>金鸡三背#1侧面岸标</t>
  </si>
  <si>
    <t>搬针梁#1红浮</t>
  </si>
  <si>
    <t>上游参考图137</t>
  </si>
  <si>
    <t>搬针梁#2红浮</t>
  </si>
  <si>
    <t>金鸡三背#2过河浮标</t>
  </si>
  <si>
    <t>锦滩侧面岸标</t>
  </si>
  <si>
    <t>坦石坡白浮</t>
  </si>
  <si>
    <t>石牯牛过河浮标</t>
  </si>
  <si>
    <t>锦碛子过河浮标</t>
  </si>
  <si>
    <t>夹江背过河浮标</t>
  </si>
  <si>
    <t>木洞水道</t>
  </si>
  <si>
    <t>铜崩子红浮</t>
  </si>
  <si>
    <t>木洞红花碛#1白浮</t>
  </si>
  <si>
    <t>木洞红花碛#2白浮</t>
  </si>
  <si>
    <t>洞子口侧面岸标</t>
  </si>
  <si>
    <t>木洞蛤蟆石红浮</t>
  </si>
  <si>
    <t>冷饭碛过河浮标</t>
  </si>
  <si>
    <t>上游参考图138</t>
  </si>
  <si>
    <t>大箭滩红浮</t>
  </si>
  <si>
    <t>小箭滩红浮</t>
  </si>
  <si>
    <t>木洞红花碛#3白浮</t>
  </si>
  <si>
    <t>羊角背侧面岸标</t>
  </si>
  <si>
    <t>殷家梁侧面岸标</t>
  </si>
  <si>
    <t>洗布石过河浮标</t>
  </si>
  <si>
    <t>木洞罐口白浮</t>
  </si>
  <si>
    <t>滥巴碛#1红浮</t>
  </si>
  <si>
    <t>滥巴碛#3过河浮标</t>
  </si>
  <si>
    <t>马铃子白浮</t>
  </si>
  <si>
    <t>土老嘴过河岸标</t>
  </si>
  <si>
    <t>上游参考图139</t>
  </si>
  <si>
    <t>錬子石#1红浮</t>
  </si>
  <si>
    <t>葫芦滩侧面岸标</t>
  </si>
  <si>
    <t>温塘角红浮</t>
  </si>
  <si>
    <t>鱼嘴大桥水道</t>
  </si>
  <si>
    <t>龙子洞侧面岸标</t>
  </si>
  <si>
    <t>明月峡桥右#1过河浮标</t>
  </si>
  <si>
    <t>明月峡桥左#1白浮</t>
  </si>
  <si>
    <t>樊厂湾过河浮标</t>
  </si>
  <si>
    <t>黑石背侧面岸标</t>
  </si>
  <si>
    <t>明月峡桥右#2红浮</t>
  </si>
  <si>
    <t>明月峡桥左#2侧面岸标</t>
  </si>
  <si>
    <t>明月峡桥右#3侧面岸标</t>
  </si>
  <si>
    <t>李子林侧面岸标</t>
  </si>
  <si>
    <t>水米碛红浮</t>
  </si>
  <si>
    <t>鱼嘴桥右#1红浮</t>
  </si>
  <si>
    <t>上游参考图140</t>
  </si>
  <si>
    <t>鱼嘴桥右#2红浮</t>
  </si>
  <si>
    <t>鱼嘴桥左白浮</t>
  </si>
  <si>
    <t>鱼嘴桥右#3红浮</t>
  </si>
  <si>
    <t>长叶碛#1过河浮标</t>
  </si>
  <si>
    <t>长叶碛水道</t>
  </si>
  <si>
    <t>鱼嘴侧面岸标</t>
  </si>
  <si>
    <t>麻雀堆过河岸标</t>
  </si>
  <si>
    <t>乌独石白浮</t>
  </si>
  <si>
    <t>乌独碛白浮</t>
  </si>
  <si>
    <t>大坝子#1白浮</t>
  </si>
  <si>
    <t>大坝子#2白浮</t>
  </si>
  <si>
    <t>上游参考图141</t>
  </si>
  <si>
    <t>大坝子#3白浮</t>
  </si>
  <si>
    <t>广阳坝水道（江北处）</t>
  </si>
  <si>
    <t>河口梁红浮</t>
  </si>
  <si>
    <t>卜耗子白浮</t>
  </si>
  <si>
    <t>广阳坝水道</t>
  </si>
  <si>
    <t>飞蛾碛过河浮标</t>
  </si>
  <si>
    <t>麻二梁红浮</t>
  </si>
  <si>
    <t>庙角侧面岸标</t>
  </si>
  <si>
    <t>虎扒子过河浮标</t>
  </si>
  <si>
    <t>福平背过河浮标</t>
  </si>
  <si>
    <t>上游参考图142</t>
  </si>
  <si>
    <t>芦席碛红浮</t>
  </si>
  <si>
    <t>野骡子侧面岸标</t>
  </si>
  <si>
    <t>礁石子侧面岸标</t>
  </si>
  <si>
    <t>野土地过河浮标</t>
  </si>
  <si>
    <t>大背角侧面岸标</t>
  </si>
  <si>
    <t>猪牙子白浮</t>
  </si>
  <si>
    <t>蜘蛛碛白浮</t>
  </si>
  <si>
    <t>半截梁白浮</t>
  </si>
  <si>
    <t>上游参考图143</t>
  </si>
  <si>
    <t>郭桥白浮</t>
  </si>
  <si>
    <t>黄腊滩红浮</t>
  </si>
  <si>
    <t>商王石侧面岸标</t>
  </si>
  <si>
    <t>铜锣峡水道</t>
  </si>
  <si>
    <t>峡门口侧面岸标</t>
  </si>
  <si>
    <t>乌龟石侧面岸标</t>
  </si>
  <si>
    <t>大磨石左下鸣笛标</t>
  </si>
  <si>
    <t>鸣笛标</t>
  </si>
  <si>
    <t>805</t>
  </si>
  <si>
    <t>大磨石过河岸标</t>
  </si>
  <si>
    <t>沱石子侧面岸标</t>
  </si>
  <si>
    <t>坎盖岩侧面岸标</t>
  </si>
  <si>
    <t>小磨石左下界限标</t>
  </si>
  <si>
    <t>搬针背过河岸标</t>
  </si>
  <si>
    <t>猫儿头侧面岸标</t>
  </si>
  <si>
    <t>蜘蛛背侧面岸标</t>
  </si>
  <si>
    <t>大兴场莲花背侧面岸标</t>
  </si>
  <si>
    <t>营房角右上界限标</t>
  </si>
  <si>
    <t>营房角过河岸标</t>
  </si>
  <si>
    <t>望鱼碛过河浮标</t>
  </si>
  <si>
    <t>铜田坝水道</t>
  </si>
  <si>
    <t>苦竹背侧面岸标</t>
  </si>
  <si>
    <t>上游参考图144</t>
  </si>
  <si>
    <t>土地滩白浮</t>
  </si>
  <si>
    <t>纳溪沟右上鸣笛标</t>
  </si>
  <si>
    <t>大石鼓过河浮标</t>
  </si>
  <si>
    <t>夹夹石过河浮标</t>
  </si>
  <si>
    <t>黄桷沱施右#1红危浮</t>
  </si>
  <si>
    <t>黄桷沱施右#2红危浮</t>
  </si>
  <si>
    <t>黄桷沱施左#1白危浮</t>
  </si>
  <si>
    <t>黄桷沱施左#2白危浮</t>
  </si>
  <si>
    <t>白沙沱红浮</t>
  </si>
  <si>
    <t>鳌鱼碛白浮</t>
  </si>
  <si>
    <t>寸滩水道</t>
  </si>
  <si>
    <t>寸滩桥右#1红浮</t>
  </si>
  <si>
    <t>寸滩桥左#1白浮</t>
  </si>
  <si>
    <t>黑石子横流岸标</t>
  </si>
  <si>
    <t>寸滩桥右#2红浮</t>
  </si>
  <si>
    <t>上游参考图145</t>
  </si>
  <si>
    <t>寸滩桥右#3红浮</t>
  </si>
  <si>
    <t>寸滩桥左#3白浮</t>
  </si>
  <si>
    <t>寸滩施#1专用浮</t>
  </si>
  <si>
    <t>小沙溪红浮</t>
  </si>
  <si>
    <t>大佛寺桥右#1红浮</t>
  </si>
  <si>
    <t>朝天门水道</t>
  </si>
  <si>
    <t>寸滩港白浮</t>
  </si>
  <si>
    <t>寸滩施#2专用浮</t>
  </si>
  <si>
    <t>大佛寺桥右#2红浮</t>
  </si>
  <si>
    <t>大佛寺桥右#3红浮</t>
  </si>
  <si>
    <t>大佛寺桥左#1白浮</t>
  </si>
  <si>
    <t>大佛寺桥左#2白浮</t>
  </si>
  <si>
    <t>朝天门桥左#1白浮</t>
  </si>
  <si>
    <t>上游参考图146</t>
  </si>
  <si>
    <t>朝天门桥右#2红浮</t>
  </si>
  <si>
    <t>朝天门桥左#3白浮</t>
  </si>
  <si>
    <t>夫归石红浮</t>
  </si>
  <si>
    <t>打渔湾过河浮标</t>
  </si>
  <si>
    <t>歇石过河岸标</t>
  </si>
  <si>
    <t>千厮门桥#1白浮</t>
  </si>
  <si>
    <t>千厮门桥#2白浮</t>
  </si>
  <si>
    <t>朝天门桥右#1红浮</t>
  </si>
  <si>
    <t>沙嘴左右通航浮</t>
  </si>
  <si>
    <t>野猫石红浮</t>
  </si>
  <si>
    <t>狗钻洞侧面岸标</t>
  </si>
  <si>
    <t>猪儿碛水道</t>
  </si>
  <si>
    <t>上游参考图147</t>
  </si>
  <si>
    <t>鸡翅膀红危浮</t>
  </si>
  <si>
    <t>海棠溪红危浮</t>
  </si>
  <si>
    <t>石板坡桥右#1红危浮</t>
  </si>
  <si>
    <t>石板坡桥右#2红浮</t>
  </si>
  <si>
    <t>石板坡桥左#1白浮</t>
  </si>
  <si>
    <t>石板坡桥左#2白浮</t>
  </si>
  <si>
    <t>石板坡桥右#3侧面岸标</t>
  </si>
  <si>
    <t>菜园坝桥右#1侧面岸标</t>
  </si>
  <si>
    <t>上游参考图148</t>
  </si>
  <si>
    <t>菜园坝桥左#1过河浮标</t>
  </si>
  <si>
    <t>菜园坝桥右#2过河浮标</t>
  </si>
  <si>
    <t>菜园坝桥左#2白危浮</t>
  </si>
  <si>
    <t>菜园坝桥右#3红浮</t>
  </si>
  <si>
    <t>谢家碛#1红浮</t>
  </si>
  <si>
    <t>谢家碛#2红浮</t>
  </si>
  <si>
    <t>过年石白浮</t>
  </si>
  <si>
    <t>鹅公岩桥右#1红浮</t>
  </si>
  <si>
    <t>三角碛水道</t>
  </si>
  <si>
    <t>鹅公岩桥左#2白浮</t>
  </si>
  <si>
    <t>鹅公岩桥右#3红浮</t>
  </si>
  <si>
    <t>鹅公岩桥左#1白浮</t>
  </si>
  <si>
    <t>鹅公岩桥右#4过河浮标</t>
  </si>
  <si>
    <t>上游参考图149</t>
  </si>
  <si>
    <t>鹅公岩桥左#3侧面岸标</t>
  </si>
  <si>
    <t>三角碛#1过河浮标</t>
  </si>
  <si>
    <t>三角碛#2白浮</t>
  </si>
  <si>
    <t>九堆子#1红危浮</t>
  </si>
  <si>
    <t>九堆子#2红危浮</t>
  </si>
  <si>
    <t>蕉芭滩白浮</t>
  </si>
  <si>
    <t>鸡心碛红危浮</t>
  </si>
  <si>
    <t>老关碛#1白浮</t>
  </si>
  <si>
    <t>鼓鼓碛白浮</t>
  </si>
  <si>
    <t>包家碛#1红浮</t>
  </si>
  <si>
    <t>老关碛#2白危浮</t>
  </si>
  <si>
    <t>何家滩红浮</t>
  </si>
  <si>
    <t>胡家滩水道（重庆处）</t>
  </si>
  <si>
    <t>娄溪沟侧面岸标</t>
  </si>
  <si>
    <t>粗柄碛#2白浮</t>
  </si>
  <si>
    <t>青岩子侧面岸标</t>
  </si>
  <si>
    <t>李家沱桥右#1红危浮</t>
  </si>
  <si>
    <t>李家沱桥左#1过河浮标</t>
  </si>
  <si>
    <t>李家沱桥左#2白浮</t>
  </si>
  <si>
    <t>李家沱桥右#2过河浮标</t>
  </si>
  <si>
    <t>李家沱桥右#3红危浮</t>
  </si>
  <si>
    <t>上游参考图150</t>
  </si>
  <si>
    <t>李家沱桥左#4白浮</t>
  </si>
  <si>
    <t>上骆公子白浮</t>
  </si>
  <si>
    <t>倒钩碛#1过河浮标</t>
  </si>
  <si>
    <t>胡家滩#1过河浮标</t>
  </si>
  <si>
    <t>倒钩碛#2红危浮</t>
  </si>
  <si>
    <t>倒钩碛#3红危浮</t>
  </si>
  <si>
    <t>胡家滩#2白浮</t>
  </si>
  <si>
    <t>簸箕石盘红危浮</t>
  </si>
  <si>
    <t>乌木桩水道</t>
  </si>
  <si>
    <t>马桑溪桥左#1过河浮标</t>
  </si>
  <si>
    <t>马桑溪桥右#1过河浮标</t>
  </si>
  <si>
    <t>马桑溪桥右#3过河浮标</t>
  </si>
  <si>
    <t>马桑溪桥左#2白浮</t>
  </si>
  <si>
    <t>青草坪侧面岸标</t>
  </si>
  <si>
    <t>上游参考图151</t>
  </si>
  <si>
    <t>马桑溪桥左#3过河浮标</t>
  </si>
  <si>
    <t>乌木桩#3白浮</t>
  </si>
  <si>
    <t>马尾碛红浮</t>
  </si>
  <si>
    <t>槽房沟红浮</t>
  </si>
  <si>
    <t>大沙坝#1白浮</t>
  </si>
  <si>
    <t>黑石头红浮</t>
  </si>
  <si>
    <t>杨夕码头红浮</t>
  </si>
  <si>
    <t>虾子梁#1红浮</t>
  </si>
  <si>
    <t>上游参考图152</t>
  </si>
  <si>
    <t>铜盆碛#1白浮</t>
  </si>
  <si>
    <t>铜盆碛#2白浮</t>
  </si>
  <si>
    <t>水银口右下鸣笛标</t>
  </si>
  <si>
    <t>窎钩碛白浮</t>
  </si>
  <si>
    <t>窎钩碛脑右下界限标</t>
  </si>
  <si>
    <t>虾子梁#2横流浮标</t>
  </si>
  <si>
    <t>窎鱼嘴#1白浮</t>
  </si>
  <si>
    <t>鱼洞水道</t>
  </si>
  <si>
    <t>梅家梁右上界限标</t>
  </si>
  <si>
    <t>香炉石过河浮标</t>
  </si>
  <si>
    <t>黄溪口过河浮标</t>
  </si>
  <si>
    <t>周家碛右上鸣笛标</t>
  </si>
  <si>
    <t>鱼洞桥右#1红浮</t>
  </si>
  <si>
    <t>鱼洞桥左#1白浮</t>
  </si>
  <si>
    <t>鱼洞桥左#2白浮</t>
  </si>
  <si>
    <t>鱼洞桥右#2过河浮标</t>
  </si>
  <si>
    <t>佛耳岩港下侧面岸标</t>
  </si>
  <si>
    <t>上游参考图153</t>
  </si>
  <si>
    <t>打鱼碛过河浮标</t>
  </si>
  <si>
    <t>佛耳岩港上侧面岸标</t>
  </si>
  <si>
    <t>中堆#1白浮</t>
  </si>
  <si>
    <t>中堆#3过河浮标</t>
  </si>
  <si>
    <t>滚龙滩红浮</t>
  </si>
  <si>
    <t>土嘴过河岸标</t>
  </si>
  <si>
    <t>中堆#4白危浮</t>
  </si>
  <si>
    <t>车亭碛水道（巴南处）</t>
  </si>
  <si>
    <t>饿鬼碛红浮</t>
  </si>
  <si>
    <t>土地脑白浮</t>
  </si>
  <si>
    <t>花朝门红浮</t>
  </si>
  <si>
    <t>生板堆过河浮标</t>
  </si>
  <si>
    <t>车亭碛#1过河浮标</t>
  </si>
  <si>
    <t>上游参考图154</t>
  </si>
  <si>
    <t>石盘凼红浮</t>
  </si>
  <si>
    <t>眉毛碛白浮</t>
  </si>
  <si>
    <t>鬼闯路白浮</t>
  </si>
  <si>
    <t>白沙沱桥右#1红浮</t>
  </si>
  <si>
    <t>白沙沱水道（巴南处）</t>
  </si>
  <si>
    <t>白沙沱桥施#1白浮</t>
  </si>
  <si>
    <t>白沙沱桥施红浮</t>
  </si>
  <si>
    <t>珞璜电厂码头#1专用浮</t>
  </si>
  <si>
    <t>白沙沱桥左施#1专用浮</t>
  </si>
  <si>
    <t>珞璜电厂码头#2专用浮</t>
  </si>
  <si>
    <t>白沙沱桥右#2红浮</t>
  </si>
  <si>
    <t>上游参考图155</t>
  </si>
  <si>
    <t>白沙沱桥右#3红浮</t>
  </si>
  <si>
    <t>白沙沱桥左#2侧面岸标</t>
  </si>
  <si>
    <t>白沙沱桥施#2白浮</t>
  </si>
  <si>
    <t>白沙沱桥左施#2专用浮</t>
  </si>
  <si>
    <t>温塘坝红浮</t>
  </si>
  <si>
    <t>白沙沱水道（江洲处）</t>
  </si>
  <si>
    <t>芭蕉角侧面岸标</t>
  </si>
  <si>
    <t>王爷庙左下鸣笛标</t>
  </si>
  <si>
    <t>王爷庙过河岸标</t>
  </si>
  <si>
    <t>采石场白浮</t>
  </si>
  <si>
    <t>莲花背白浮</t>
  </si>
  <si>
    <t>葫芦背右下界限标</t>
  </si>
  <si>
    <t>葫芦背红浮</t>
  </si>
  <si>
    <t>马鞍石过河浮标</t>
  </si>
  <si>
    <t>杨柳碛#1过河浮标</t>
  </si>
  <si>
    <t>杨柳碛#2白浮</t>
  </si>
  <si>
    <t>汤家沱左上界限标</t>
  </si>
  <si>
    <t>万卷书侧面岸标</t>
  </si>
  <si>
    <t>铜罐驿水道（江洲）</t>
  </si>
  <si>
    <t>观音梁左上鸣笛标</t>
  </si>
  <si>
    <t>上游参考图156</t>
  </si>
  <si>
    <t>观音梁侧面岸标</t>
  </si>
  <si>
    <t>红眼碛#1红浮</t>
  </si>
  <si>
    <t>鸡心石白浮</t>
  </si>
  <si>
    <t>龙头石红浮</t>
  </si>
  <si>
    <t>桶擐子白浮</t>
  </si>
  <si>
    <t>猫跳侧面岸标</t>
  </si>
  <si>
    <t>红蜻蜓码头白浮</t>
  </si>
  <si>
    <t>珞璜专用岸标</t>
  </si>
  <si>
    <t>三溪子红浮</t>
  </si>
  <si>
    <t>上游参考图157</t>
  </si>
  <si>
    <t>冬笋坝#1白浮</t>
  </si>
  <si>
    <t>冬笋坝#2白浮</t>
  </si>
  <si>
    <t>占碛子水道</t>
  </si>
  <si>
    <t>下横梁白浮</t>
  </si>
  <si>
    <t>占碛子#1过河浮标</t>
  </si>
  <si>
    <t>大中坝#3红浮</t>
  </si>
  <si>
    <t>头滩白浮</t>
  </si>
  <si>
    <t>打铜街过河浮标</t>
  </si>
  <si>
    <t>三堆子红浮</t>
  </si>
  <si>
    <t>二滩白浮</t>
  </si>
  <si>
    <t>上游参考图158</t>
  </si>
  <si>
    <t>小中坝过河浮标</t>
  </si>
  <si>
    <t>泥壁沱过河浮标</t>
  </si>
  <si>
    <t>观音岩桥右#1红浮</t>
  </si>
  <si>
    <t>雷打石红浮</t>
  </si>
  <si>
    <t>观音岩红花碛#2白浮</t>
  </si>
  <si>
    <t>观音岩桥右#2红浮</t>
  </si>
  <si>
    <t>红花碛水道</t>
  </si>
  <si>
    <t>观音岩桥右#3红浮</t>
  </si>
  <si>
    <t>观音岩桥左#1白浮</t>
  </si>
  <si>
    <t>观音岩桥左#2白浮</t>
  </si>
  <si>
    <t>观音岩桥左#3白浮</t>
  </si>
  <si>
    <t>猪圈门侧面岸标</t>
  </si>
  <si>
    <t>柯家碛#1过河浮标</t>
  </si>
  <si>
    <t>上游参考图159</t>
  </si>
  <si>
    <t>贾坝子过河浮标</t>
  </si>
  <si>
    <t>鼎山桥右#1红浮</t>
  </si>
  <si>
    <t>鼎山桥左#1白浮</t>
  </si>
  <si>
    <t>鼎山桥左#2侧面岸标</t>
  </si>
  <si>
    <t>鼎山桥右#2红浮</t>
  </si>
  <si>
    <t>苦竹碛水道</t>
  </si>
  <si>
    <t>鼎山桥右#3红浮</t>
  </si>
  <si>
    <t>鼎山桥左#3白浮</t>
  </si>
  <si>
    <t>飘灯碛#2红浮</t>
  </si>
  <si>
    <t>瘟牛石白浮</t>
  </si>
  <si>
    <t>苦竹碛#1红浮</t>
  </si>
  <si>
    <t>猪槽石白危浮</t>
  </si>
  <si>
    <t>上游参考图160</t>
  </si>
  <si>
    <t>苦竹碛#3红浮</t>
  </si>
  <si>
    <t>箭道子红浮</t>
  </si>
  <si>
    <t>江津水道（下）</t>
  </si>
  <si>
    <t>江津扁担石白浮</t>
  </si>
  <si>
    <t>江津水道（上）</t>
  </si>
  <si>
    <t>上游731.5</t>
  </si>
  <si>
    <t>长江泸州航道局</t>
  </si>
  <si>
    <t>米邦沱红浮</t>
  </si>
  <si>
    <t>上游731.8</t>
  </si>
  <si>
    <t>2026年5月21日</t>
  </si>
  <si>
    <t>龙船碛#1红浮</t>
  </si>
  <si>
    <t>上游732.3</t>
  </si>
  <si>
    <t>黑龙潭白浮</t>
  </si>
  <si>
    <t>上游732.4</t>
  </si>
  <si>
    <t>2026年5月11日</t>
  </si>
  <si>
    <t>龙船碛#2过河浮</t>
  </si>
  <si>
    <t>上游732.9</t>
  </si>
  <si>
    <t>2026年4月8日</t>
  </si>
  <si>
    <t>龙船碛#3红浮</t>
  </si>
  <si>
    <t>上游733.2</t>
  </si>
  <si>
    <t>德感坝过河浮</t>
  </si>
  <si>
    <t>上游733.7</t>
  </si>
  <si>
    <t>江津桥左#1白浮</t>
  </si>
  <si>
    <t>上游735.2</t>
  </si>
  <si>
    <t>江津桥右#1红浮</t>
  </si>
  <si>
    <t>上游735.3</t>
  </si>
  <si>
    <t>江津桥右#2红危浮</t>
  </si>
  <si>
    <t>上游736.0</t>
  </si>
  <si>
    <t>上游参考图161</t>
  </si>
  <si>
    <t>2026年5月20日</t>
  </si>
  <si>
    <t>江津桥左#2白浮</t>
  </si>
  <si>
    <t>2026年2月13日</t>
  </si>
  <si>
    <t>江津桥右#3侧面岸标</t>
  </si>
  <si>
    <t>上游736.8</t>
  </si>
  <si>
    <t>江津桥左#3白浮</t>
  </si>
  <si>
    <t>上游737.0</t>
  </si>
  <si>
    <t>江津桥左#4白浮</t>
  </si>
  <si>
    <t>兰家沱水道</t>
  </si>
  <si>
    <t>上游738.0</t>
  </si>
  <si>
    <t>老虎石过河浮</t>
  </si>
  <si>
    <t>上游739.1</t>
  </si>
  <si>
    <t>2026年6月10日</t>
  </si>
  <si>
    <t>上码头过河浮</t>
  </si>
  <si>
    <t>上游739.7</t>
  </si>
  <si>
    <t>令牌石白浮</t>
  </si>
  <si>
    <t>上游740.6</t>
  </si>
  <si>
    <t>2026年1月1日</t>
  </si>
  <si>
    <t>干坝子红浮</t>
  </si>
  <si>
    <t>上游740.9</t>
  </si>
  <si>
    <t>兰家沱浅碛子白浮</t>
  </si>
  <si>
    <t>上游741.2</t>
  </si>
  <si>
    <t>白杨滩过河浮</t>
  </si>
  <si>
    <t>上游741.5</t>
  </si>
  <si>
    <t>传丝坝过河浮</t>
  </si>
  <si>
    <t>上游742.2</t>
  </si>
  <si>
    <t>双旋子侧面岸标</t>
  </si>
  <si>
    <t>上游743.0</t>
  </si>
  <si>
    <t>上游参考图162</t>
  </si>
  <si>
    <t>龙门称杆碛过河浮</t>
  </si>
  <si>
    <t>上游743.5</t>
  </si>
  <si>
    <t>鲤鱼碛潜坝提示岸标</t>
  </si>
  <si>
    <t>上游743.4</t>
  </si>
  <si>
    <t>鲤鱼碛#1过河浮</t>
  </si>
  <si>
    <t>上游744.0</t>
  </si>
  <si>
    <t>2026年5月25日</t>
  </si>
  <si>
    <t>鲤鱼碛#2过河浮</t>
  </si>
  <si>
    <t>上游744.6</t>
  </si>
  <si>
    <t>甑柄碛#2过河浮</t>
  </si>
  <si>
    <t>龙门水道</t>
  </si>
  <si>
    <t>上游745.1</t>
  </si>
  <si>
    <t>甑柄碛#3过河浮</t>
  </si>
  <si>
    <t>上游745.5</t>
  </si>
  <si>
    <t>2026年6月18日</t>
  </si>
  <si>
    <t>大河村过河浮</t>
  </si>
  <si>
    <t>上游746.1</t>
  </si>
  <si>
    <t>甑柄碛丁顺坝提示岸标</t>
  </si>
  <si>
    <t>德感取水专用浮</t>
  </si>
  <si>
    <t>上游747.1</t>
  </si>
  <si>
    <t>上游参考图163</t>
  </si>
  <si>
    <t>龙门哑吧碛#1红浮</t>
  </si>
  <si>
    <t>上游747.3</t>
  </si>
  <si>
    <t>龙门哑吧碛#2红浮</t>
  </si>
  <si>
    <t>上游748.1</t>
  </si>
  <si>
    <t>2026年5月26日</t>
  </si>
  <si>
    <t>螺丝滩取水管线标</t>
  </si>
  <si>
    <t>上游748.2</t>
  </si>
  <si>
    <t>龙门哑吧碛#3红浮</t>
  </si>
  <si>
    <t>上游749.0</t>
  </si>
  <si>
    <t>下罗盘红浮</t>
  </si>
  <si>
    <t>油溪水道</t>
  </si>
  <si>
    <t>上游750.2</t>
  </si>
  <si>
    <t>眼睛石白浮</t>
  </si>
  <si>
    <t>上游750.5</t>
  </si>
  <si>
    <t>红珠碛#1红浮</t>
  </si>
  <si>
    <t>上游751.2</t>
  </si>
  <si>
    <t>长石嘴白浮</t>
  </si>
  <si>
    <t>上游751.9</t>
  </si>
  <si>
    <t>2026年6月22日</t>
  </si>
  <si>
    <t>红珠碛#2红浮</t>
  </si>
  <si>
    <t>上游752.1</t>
  </si>
  <si>
    <t>红珠碛#3红浮</t>
  </si>
  <si>
    <t>上游752.8</t>
  </si>
  <si>
    <t>龙船石白浮</t>
  </si>
  <si>
    <t>上游753.0</t>
  </si>
  <si>
    <t>红珠碛#4过河浮</t>
  </si>
  <si>
    <t>上游753.5</t>
  </si>
  <si>
    <t>麻沙桥白浮</t>
  </si>
  <si>
    <t>上游754.3</t>
  </si>
  <si>
    <t>2026年4月2日</t>
  </si>
  <si>
    <t>上游755.4</t>
  </si>
  <si>
    <t>上游参考图164</t>
  </si>
  <si>
    <t>葫芦碛#2白浮</t>
  </si>
  <si>
    <t>上游755.8</t>
  </si>
  <si>
    <t>葫芦碛#3白浮</t>
  </si>
  <si>
    <t>上游756.5</t>
  </si>
  <si>
    <t>2026年6月6日</t>
  </si>
  <si>
    <t>葫芦碛#4白浮</t>
  </si>
  <si>
    <t>上游757.0</t>
  </si>
  <si>
    <t>阳溪口右管线标</t>
  </si>
  <si>
    <t>上游757.8</t>
  </si>
  <si>
    <t>葫芦碛#5过河浮</t>
  </si>
  <si>
    <t>上游758.0</t>
  </si>
  <si>
    <t>阳溪口左管线标</t>
  </si>
  <si>
    <t>上游758.1</t>
  </si>
  <si>
    <t>燕坝#1过河浮</t>
  </si>
  <si>
    <t>上游758.9</t>
  </si>
  <si>
    <t>2026年5月19日</t>
  </si>
  <si>
    <t>九块田#1过河浮</t>
  </si>
  <si>
    <t>胜中坝水道</t>
  </si>
  <si>
    <t>上游760.5</t>
  </si>
  <si>
    <t>上游参考图165</t>
  </si>
  <si>
    <t>金刚沱过河浮</t>
  </si>
  <si>
    <t>上游760.9</t>
  </si>
  <si>
    <t>金刚关刀碛#2过河浮</t>
  </si>
  <si>
    <t>上游762.0</t>
  </si>
  <si>
    <t>篾挑滩过河浮</t>
  </si>
  <si>
    <t>上游762.5</t>
  </si>
  <si>
    <t>陡沙坎白危浮</t>
  </si>
  <si>
    <t>上游763.0</t>
  </si>
  <si>
    <t>密滩盘过河浮</t>
  </si>
  <si>
    <t>上游763.3</t>
  </si>
  <si>
    <t>2026年6月23日</t>
  </si>
  <si>
    <t>金刚沱施#1专用浮</t>
  </si>
  <si>
    <t>上游763.4</t>
  </si>
  <si>
    <t>金刚沱施#2专用浮</t>
  </si>
  <si>
    <t>上游763.8</t>
  </si>
  <si>
    <t>胜中坝#1过河浮</t>
  </si>
  <si>
    <t>胜中坝#2白浮</t>
  </si>
  <si>
    <t>上游764.8</t>
  </si>
  <si>
    <t>孝顺滩红浮</t>
  </si>
  <si>
    <t>上游765.2</t>
  </si>
  <si>
    <t>浅碛子白浮</t>
  </si>
  <si>
    <t>上游765.3</t>
  </si>
  <si>
    <t>上游参考图166</t>
  </si>
  <si>
    <t>白江浙电左下管线标</t>
  </si>
  <si>
    <t>2025年6月12日</t>
  </si>
  <si>
    <t>白江浙电左上管线标</t>
  </si>
  <si>
    <t>上游766.0</t>
  </si>
  <si>
    <t>永江管右管线标</t>
  </si>
  <si>
    <t>永江管左管线标</t>
  </si>
  <si>
    <t>土敦基白浮</t>
  </si>
  <si>
    <t>上游766.1</t>
  </si>
  <si>
    <t>羊脑岩白浮</t>
  </si>
  <si>
    <t>上游767.1</t>
  </si>
  <si>
    <t>羊卵石过河浮</t>
  </si>
  <si>
    <t>白沙水道</t>
  </si>
  <si>
    <t>上游768.0</t>
  </si>
  <si>
    <t>2026年6月24日</t>
  </si>
  <si>
    <t>白沙大桥过河浮</t>
  </si>
  <si>
    <t>上游768.5</t>
  </si>
  <si>
    <t>白沙桥白浮</t>
  </si>
  <si>
    <t>2026年4月16日</t>
  </si>
  <si>
    <t>娃娃滩#1白浮</t>
  </si>
  <si>
    <t>上游769.0</t>
  </si>
  <si>
    <t>母猪碛#1红浮</t>
  </si>
  <si>
    <t>上游769.1</t>
  </si>
  <si>
    <t>娃娃滩#2白浮</t>
  </si>
  <si>
    <t>上游769.4</t>
  </si>
  <si>
    <t>母猪碛#2红浮</t>
  </si>
  <si>
    <t>上游769.5</t>
  </si>
  <si>
    <t>母猪盘白浮</t>
  </si>
  <si>
    <t>上游770.0</t>
  </si>
  <si>
    <t>上游参考图167</t>
  </si>
  <si>
    <t>母猪碛#3红浮</t>
  </si>
  <si>
    <t>母猪碛#4过河浮</t>
  </si>
  <si>
    <t>上游770.5</t>
  </si>
  <si>
    <t>母猪浩白浮</t>
  </si>
  <si>
    <t>下渡口#1过河浮</t>
  </si>
  <si>
    <t>上游770.8</t>
  </si>
  <si>
    <t>2026年5月8日</t>
  </si>
  <si>
    <t>江津白沙取水口管线标</t>
  </si>
  <si>
    <t>东海沱侧面岸标</t>
  </si>
  <si>
    <t>上游771.1</t>
  </si>
  <si>
    <t>下渡口#2白浮</t>
  </si>
  <si>
    <t>上游771.4</t>
  </si>
  <si>
    <t>2026年4月17日</t>
  </si>
  <si>
    <t>三眼灶白浮</t>
  </si>
  <si>
    <t>上游771.9</t>
  </si>
  <si>
    <t>上渡口侧面岸标</t>
  </si>
  <si>
    <t>上游773.0</t>
  </si>
  <si>
    <t>羊角包白浮</t>
  </si>
  <si>
    <t>上游773.8</t>
  </si>
  <si>
    <t>朝天嘴施#1专用浮</t>
  </si>
  <si>
    <t>上游775.1</t>
  </si>
  <si>
    <t>碾盘子白浮</t>
  </si>
  <si>
    <t>上游775.5</t>
  </si>
  <si>
    <t>上游参考图168</t>
  </si>
  <si>
    <t>水师碛#1白浮</t>
  </si>
  <si>
    <t>石门水道</t>
  </si>
  <si>
    <t>上游776.3</t>
  </si>
  <si>
    <t>罗广子侧面岸标</t>
  </si>
  <si>
    <t>上游776.9</t>
  </si>
  <si>
    <t>水师碛#2白浮</t>
  </si>
  <si>
    <t>上游777.5</t>
  </si>
  <si>
    <t>石门沙沱红浮</t>
  </si>
  <si>
    <t>水师碛#3白浮</t>
  </si>
  <si>
    <t>上游778.0</t>
  </si>
  <si>
    <t>对夹石红浮</t>
  </si>
  <si>
    <t>上游778.2</t>
  </si>
  <si>
    <t>水师碛#4过河浮</t>
  </si>
  <si>
    <t>上游778.4</t>
  </si>
  <si>
    <t>梨子碛过河浮</t>
  </si>
  <si>
    <t>上游779.0</t>
  </si>
  <si>
    <t>门坎滩红浮</t>
  </si>
  <si>
    <t>上游780.0</t>
  </si>
  <si>
    <t>石门横梁子红浮</t>
  </si>
  <si>
    <t>上游780.6</t>
  </si>
  <si>
    <t>上游参考图169</t>
  </si>
  <si>
    <t>2026年4月3日</t>
  </si>
  <si>
    <t>南石门红浮</t>
  </si>
  <si>
    <t>上游781.4</t>
  </si>
  <si>
    <t>杨柳碛#1红浮</t>
  </si>
  <si>
    <t>上游782.5</t>
  </si>
  <si>
    <t>杨柳碛#2红浮</t>
  </si>
  <si>
    <t>上游783.4</t>
  </si>
  <si>
    <t>罗弯子#1红浮</t>
  </si>
  <si>
    <t>上游784.1</t>
  </si>
  <si>
    <t>上游参考图170</t>
  </si>
  <si>
    <t>罗弯子#2红浮</t>
  </si>
  <si>
    <t>上游785.0</t>
  </si>
  <si>
    <t>杨岩侧面岸标</t>
  </si>
  <si>
    <t>上游785.2</t>
  </si>
  <si>
    <t>罗弯子#3过河浮</t>
  </si>
  <si>
    <t>上游785.7</t>
  </si>
  <si>
    <t>程家溪过河浮</t>
  </si>
  <si>
    <t>上游786.0</t>
  </si>
  <si>
    <t>下八字白浮</t>
  </si>
  <si>
    <t>上游787.0</t>
  </si>
  <si>
    <t>沙渡白浮</t>
  </si>
  <si>
    <t>上游788.0</t>
  </si>
  <si>
    <t>羊猫碛＃1白浮</t>
  </si>
  <si>
    <t>上游788.6</t>
  </si>
  <si>
    <t>羊猫碛#2白浮</t>
  </si>
  <si>
    <t>上游789.1</t>
  </si>
  <si>
    <t>羊猫碛＃3白浮</t>
  </si>
  <si>
    <t>上游789.7</t>
  </si>
  <si>
    <t>举子脑#2红浮</t>
  </si>
  <si>
    <t>上游789.8</t>
  </si>
  <si>
    <t>羊猫碛#4过河浮</t>
  </si>
  <si>
    <t>上游790.3</t>
  </si>
  <si>
    <t>王宝滩过河浮</t>
  </si>
  <si>
    <t>上游791.0</t>
  </si>
  <si>
    <t>上游参考图171</t>
  </si>
  <si>
    <t>2026年4月4日</t>
  </si>
  <si>
    <t>阴宝石红浮</t>
  </si>
  <si>
    <t>上游791.8</t>
  </si>
  <si>
    <t>黑石溉白浮</t>
  </si>
  <si>
    <t>大吉脑水道</t>
  </si>
  <si>
    <t>上游792.6</t>
  </si>
  <si>
    <t>饿鬼碛#1红浮</t>
  </si>
  <si>
    <t>上游792.7</t>
  </si>
  <si>
    <t>饿鬼碛#2过河浮</t>
  </si>
  <si>
    <t>上游793.5</t>
  </si>
  <si>
    <t>横梁溉过河浮</t>
  </si>
  <si>
    <t>上游794.2</t>
  </si>
  <si>
    <t>徐家咀侧面岸标</t>
  </si>
  <si>
    <t>上游795.0</t>
  </si>
  <si>
    <t>大吉脑过河岸标</t>
  </si>
  <si>
    <t>上游795.5</t>
  </si>
  <si>
    <t>边鱼子红浮</t>
  </si>
  <si>
    <t>上游795.8</t>
  </si>
  <si>
    <t>姚坝#1过河浮</t>
  </si>
  <si>
    <t>上游796.5</t>
  </si>
  <si>
    <t>上游参考图172</t>
  </si>
  <si>
    <t>扒子石白浮</t>
  </si>
  <si>
    <t>上游797.2</t>
  </si>
  <si>
    <t>姚坝#3红浮</t>
  </si>
  <si>
    <t>上游798.0</t>
  </si>
  <si>
    <t>东岳庙侧面岸标</t>
  </si>
  <si>
    <t>温中坝水道</t>
  </si>
  <si>
    <t>上游798.2</t>
  </si>
  <si>
    <t>海扒石过河浮</t>
  </si>
  <si>
    <t>上游798.5</t>
  </si>
  <si>
    <t>2026年5月17日</t>
  </si>
  <si>
    <t>松溉镇过河浮</t>
  </si>
  <si>
    <t>上游798.8</t>
  </si>
  <si>
    <t>大梁白浮</t>
  </si>
  <si>
    <t>上游799.1</t>
  </si>
  <si>
    <t>哑吧碛潜坝提示岸标</t>
  </si>
  <si>
    <t>上游799.2</t>
  </si>
  <si>
    <t>二梁白危浮</t>
  </si>
  <si>
    <t>上游799.5</t>
  </si>
  <si>
    <t>2026年4月29日</t>
  </si>
  <si>
    <t>永川大桥右#1红浮</t>
  </si>
  <si>
    <t>上游800.0</t>
  </si>
  <si>
    <t>2026年5月30日</t>
  </si>
  <si>
    <t>永川大桥左#1白浮</t>
  </si>
  <si>
    <t>国电专用浮</t>
  </si>
  <si>
    <t>上游800.4</t>
  </si>
  <si>
    <t>泽永水务#1专用浮</t>
  </si>
  <si>
    <t>上游800.8</t>
  </si>
  <si>
    <t>毛子岩管线标</t>
  </si>
  <si>
    <t>上游800.9</t>
  </si>
  <si>
    <t>永川大桥右#2过河浮</t>
  </si>
  <si>
    <t>上游801.0</t>
  </si>
  <si>
    <t>2026年6月7日</t>
  </si>
  <si>
    <t>永川大桥右#3侧面岸标</t>
  </si>
  <si>
    <t>上游801.3</t>
  </si>
  <si>
    <t>上游参考图173</t>
  </si>
  <si>
    <t>温中坝#1白浮</t>
  </si>
  <si>
    <t>温中坝#2白浮</t>
  </si>
  <si>
    <t>上游802.0</t>
  </si>
  <si>
    <t>关溪#1侧面岸标</t>
  </si>
  <si>
    <t>上游802.1</t>
  </si>
  <si>
    <t>温中坝#3过河浮</t>
  </si>
  <si>
    <t>上游802.4</t>
  </si>
  <si>
    <t>碎米碛#1过河浮</t>
  </si>
  <si>
    <t>上游803.0</t>
  </si>
  <si>
    <t>2026年4月22日</t>
  </si>
  <si>
    <t>碎米碛#2红浮</t>
  </si>
  <si>
    <t>上游803.5</t>
  </si>
  <si>
    <t>理文纸厂#1专用浮</t>
  </si>
  <si>
    <t>上游804.2</t>
  </si>
  <si>
    <t>羊背碛#2红浮</t>
  </si>
  <si>
    <t>上游804.5</t>
  </si>
  <si>
    <t>2026年6月21日</t>
  </si>
  <si>
    <t>理文纸厂#2专用浮</t>
  </si>
  <si>
    <t>上游805.0</t>
  </si>
  <si>
    <t>桅杆石白浮</t>
  </si>
  <si>
    <t>上游805.2</t>
  </si>
  <si>
    <t>羊背碛#3红浮</t>
  </si>
  <si>
    <t>五块石白浮</t>
  </si>
  <si>
    <t>上游805.8</t>
  </si>
  <si>
    <t>鸡母石红浮</t>
  </si>
  <si>
    <t>上游806.1</t>
  </si>
  <si>
    <t>棚厂过河浮</t>
  </si>
  <si>
    <t>东溪口水道</t>
  </si>
  <si>
    <t>上游806.7</t>
  </si>
  <si>
    <t>2026年2月4日</t>
  </si>
  <si>
    <t>朱沱通行信号标</t>
  </si>
  <si>
    <t>通行信号标</t>
  </si>
  <si>
    <t>上游806.8</t>
  </si>
  <si>
    <t>根据控制信号揭示</t>
  </si>
  <si>
    <t>华梁山过河浮</t>
  </si>
  <si>
    <t>上游807.1</t>
  </si>
  <si>
    <t>对夹石#1侧面岸标</t>
  </si>
  <si>
    <t>对夹石右下鸣笛标</t>
  </si>
  <si>
    <t>上游807.3</t>
  </si>
  <si>
    <t>朱沱称杆碛#1白浮</t>
  </si>
  <si>
    <t>上游807.8</t>
  </si>
  <si>
    <t>上游参考图174</t>
  </si>
  <si>
    <t>白脸石右下界限标</t>
  </si>
  <si>
    <t>上游808.0</t>
  </si>
  <si>
    <t>对夹石#2侧面岸标</t>
  </si>
  <si>
    <t>朱沱称杆碛#2白浮</t>
  </si>
  <si>
    <t>上游808.2</t>
  </si>
  <si>
    <t>横梁子#1侧面岸标</t>
  </si>
  <si>
    <t>上游808.5</t>
  </si>
  <si>
    <t>朱沱称杆碛#3白浮</t>
  </si>
  <si>
    <t>上游808.8</t>
  </si>
  <si>
    <t>2026年6月4日</t>
  </si>
  <si>
    <t>朱沱称杆碛#4白浮</t>
  </si>
  <si>
    <t>上游808.9</t>
  </si>
  <si>
    <t>横梁子#2侧面岸标</t>
  </si>
  <si>
    <t>朱沱称杆碛#5白危浮</t>
  </si>
  <si>
    <t>上游809.2</t>
  </si>
  <si>
    <t>2026年4月14日</t>
  </si>
  <si>
    <t>滑石子红浮</t>
  </si>
  <si>
    <t>上游809.3</t>
  </si>
  <si>
    <t>东溪口通行信号标</t>
  </si>
  <si>
    <t>上游809.4</t>
  </si>
  <si>
    <t>滑石子右上界限标</t>
  </si>
  <si>
    <t>上游809.5</t>
  </si>
  <si>
    <t>大鸡翅膀白浮</t>
  </si>
  <si>
    <t>上游809.9</t>
  </si>
  <si>
    <t>灯盏窝侧面岸标</t>
  </si>
  <si>
    <t>黄石龙侧面岸标</t>
  </si>
  <si>
    <t>上游810.2</t>
  </si>
  <si>
    <t>金堆子#1过河浮</t>
  </si>
  <si>
    <t>上游810.5</t>
  </si>
  <si>
    <t>庙角碛#1过河浮</t>
  </si>
  <si>
    <t>上游810.7</t>
  </si>
  <si>
    <t>庙角碛右下界限标</t>
  </si>
  <si>
    <t>上游810.8</t>
  </si>
  <si>
    <t>金堆子#2白危浮</t>
  </si>
  <si>
    <t>上游811.1</t>
  </si>
  <si>
    <t>2026年5月7日</t>
  </si>
  <si>
    <t>庙角碛#2红浮</t>
  </si>
  <si>
    <t>上游811.3</t>
  </si>
  <si>
    <t>庙角碛#3红浮</t>
  </si>
  <si>
    <t>上游811.8</t>
  </si>
  <si>
    <t>上游参考图175</t>
  </si>
  <si>
    <t>鱼鳅石右上界限标</t>
  </si>
  <si>
    <t>上游812.1</t>
  </si>
  <si>
    <t>斗笠子通行信号标</t>
  </si>
  <si>
    <t>上游812.5</t>
  </si>
  <si>
    <t>王背碛右上鸣笛标</t>
  </si>
  <si>
    <t>上游813.0</t>
  </si>
  <si>
    <t>王背碛#1红浮</t>
  </si>
  <si>
    <t>上游813.2</t>
  </si>
  <si>
    <t>王背碛#2红浮</t>
  </si>
  <si>
    <t>上游813.8</t>
  </si>
  <si>
    <t>王背碛#3红浮</t>
  </si>
  <si>
    <t>上游814.2</t>
  </si>
  <si>
    <t>王背碛#4红浮</t>
  </si>
  <si>
    <t>上游815.1</t>
  </si>
  <si>
    <t>三抛河红浮</t>
  </si>
  <si>
    <t>羊石盘水道</t>
  </si>
  <si>
    <t>上游816.0</t>
  </si>
  <si>
    <t>佛子嘴侧面岸标</t>
  </si>
  <si>
    <t>上游817.0</t>
  </si>
  <si>
    <t>中坝村#1红浮</t>
  </si>
  <si>
    <t>娃儿碛白浮</t>
  </si>
  <si>
    <t>上游817.1</t>
  </si>
  <si>
    <t>中坝村#2红浮</t>
  </si>
  <si>
    <t>上游818.0</t>
  </si>
  <si>
    <t>上游参考图176</t>
  </si>
  <si>
    <t>中坝村#3红浮</t>
  </si>
  <si>
    <t>上游818.7</t>
  </si>
  <si>
    <t>中坝村#4过河浮</t>
  </si>
  <si>
    <t>上游819.5</t>
  </si>
  <si>
    <t>荔枝滩过河岸标</t>
  </si>
  <si>
    <t>上游820.0</t>
  </si>
  <si>
    <t>小黄角碛#1白浮</t>
  </si>
  <si>
    <t>上游820.8</t>
  </si>
  <si>
    <t>三柱香红浮</t>
  </si>
  <si>
    <t>上游821.9</t>
  </si>
  <si>
    <t>2026年5月22日</t>
  </si>
  <si>
    <t>小黄角碛#2白浮</t>
  </si>
  <si>
    <t>上游821.4</t>
  </si>
  <si>
    <t>太平坝白浮</t>
  </si>
  <si>
    <t>上游822.0</t>
  </si>
  <si>
    <t>黄板石红浮</t>
  </si>
  <si>
    <t>扒疏滩过河浮</t>
  </si>
  <si>
    <t>上游822.2</t>
  </si>
  <si>
    <t>撑腰石红浮</t>
  </si>
  <si>
    <t>上游822.3</t>
  </si>
  <si>
    <t>上游822.9</t>
  </si>
  <si>
    <t>鸡婆碛#1过河浮</t>
  </si>
  <si>
    <t>上游823.1</t>
  </si>
  <si>
    <t>鸡婆碛#2红浮</t>
  </si>
  <si>
    <t>上游823.6</t>
  </si>
  <si>
    <t>鸡婆碛#3红浮</t>
  </si>
  <si>
    <t>上游824.1</t>
  </si>
  <si>
    <t>上游参考图177</t>
  </si>
  <si>
    <t>界石盘侧面岸标</t>
  </si>
  <si>
    <t>榕山水道</t>
  </si>
  <si>
    <t>上游825.0</t>
  </si>
  <si>
    <t>大石盘侧面岸标</t>
  </si>
  <si>
    <t>上游825.4</t>
  </si>
  <si>
    <t>金碛子红浮</t>
  </si>
  <si>
    <t>上游825.8</t>
  </si>
  <si>
    <t>合江一桥右#1红浮</t>
  </si>
  <si>
    <t>上游826.5</t>
  </si>
  <si>
    <t>2026年2月16日</t>
  </si>
  <si>
    <t>合江一桥右#2过河岸标</t>
  </si>
  <si>
    <t>上游827.4</t>
  </si>
  <si>
    <t>合江一桥左#2过河浮</t>
  </si>
  <si>
    <t>上游827.7</t>
  </si>
  <si>
    <t>2025年7月7日</t>
  </si>
  <si>
    <t>合江一桥左#3白浮</t>
  </si>
  <si>
    <t>上游828.2</t>
  </si>
  <si>
    <t>青果林侧面岸标</t>
  </si>
  <si>
    <t>上游829.0</t>
  </si>
  <si>
    <t>榕山银窝子白浮</t>
  </si>
  <si>
    <t>上游830.3</t>
  </si>
  <si>
    <t>水塔坝白浮</t>
  </si>
  <si>
    <t>上游830.9</t>
  </si>
  <si>
    <t>老渡口白浮</t>
  </si>
  <si>
    <t>上游831.8</t>
  </si>
  <si>
    <t>灯影石白浮</t>
  </si>
  <si>
    <t>上游832.9</t>
  </si>
  <si>
    <t>2026年5月16日</t>
  </si>
  <si>
    <t>榕山桥#1红浮</t>
  </si>
  <si>
    <t>上游833.8</t>
  </si>
  <si>
    <t>2026年5月13日</t>
  </si>
  <si>
    <t>榕山桥#1白浮</t>
  </si>
  <si>
    <t>榕山桥#2红浮</t>
  </si>
  <si>
    <t>上游834.7</t>
  </si>
  <si>
    <t>榕山桥#2白浮</t>
  </si>
  <si>
    <t>莲石滩水道</t>
  </si>
  <si>
    <t>上游834.8</t>
  </si>
  <si>
    <t>野茶溪白浮</t>
  </si>
  <si>
    <t>上游835.7</t>
  </si>
  <si>
    <t>大莲花石白浮</t>
  </si>
  <si>
    <t>上游836.3</t>
  </si>
  <si>
    <t>猪儿石白浮</t>
  </si>
  <si>
    <t>上游836.8</t>
  </si>
  <si>
    <t>莲石滩鱼鳅石白浮</t>
  </si>
  <si>
    <t>上游837.2</t>
  </si>
  <si>
    <t>磨盘石#1红浮</t>
  </si>
  <si>
    <t>上游838.1</t>
  </si>
  <si>
    <t>钱口#1过河浮</t>
  </si>
  <si>
    <t>上游838.5</t>
  </si>
  <si>
    <t>磨盘石#2过河岸标</t>
  </si>
  <si>
    <t>上游838.9</t>
  </si>
  <si>
    <t>钱口#2过河浮</t>
  </si>
  <si>
    <t>上游839.3</t>
  </si>
  <si>
    <t>白塔坝#1白浮</t>
  </si>
  <si>
    <t>合江水道</t>
  </si>
  <si>
    <t>上游839.8</t>
  </si>
  <si>
    <t>磨盘滩红浮</t>
  </si>
  <si>
    <t>白塔坝#2白浮</t>
  </si>
  <si>
    <t>上游840.2</t>
  </si>
  <si>
    <t>白塔嘴白浮</t>
  </si>
  <si>
    <t>上游840.9</t>
  </si>
  <si>
    <t>合江示位标</t>
  </si>
  <si>
    <t>上游841.3</t>
  </si>
  <si>
    <t>酒厂白浮</t>
  </si>
  <si>
    <t>上游841.4</t>
  </si>
  <si>
    <t>大渡口侧面岸标</t>
  </si>
  <si>
    <t>上游842.1</t>
  </si>
  <si>
    <t>燕子石过河浮</t>
  </si>
  <si>
    <t>上游842.9</t>
  </si>
  <si>
    <t>合江公路桥右#1过河浮</t>
  </si>
  <si>
    <t>上游843.3</t>
  </si>
  <si>
    <t>合江公路桥左#1白浮</t>
  </si>
  <si>
    <t>上游843.5</t>
  </si>
  <si>
    <t>上游参考图180</t>
  </si>
  <si>
    <t>合江公路桥右#2红浮</t>
  </si>
  <si>
    <t>上游844.1</t>
  </si>
  <si>
    <t>合江公路桥左#2白浮</t>
  </si>
  <si>
    <t>合江公路桥右#3红浮</t>
  </si>
  <si>
    <t>上游844.8</t>
  </si>
  <si>
    <t>上游参考图181</t>
  </si>
  <si>
    <t>合江公路桥左#3白浮</t>
  </si>
  <si>
    <t>罗家碛过河浮</t>
  </si>
  <si>
    <t>上游845.9</t>
  </si>
  <si>
    <t>合江二桥左#1过河浮</t>
  </si>
  <si>
    <t>上游846.7</t>
  </si>
  <si>
    <t>合江二桥左#2白浮</t>
  </si>
  <si>
    <t>上游847.6</t>
  </si>
  <si>
    <t>合江二桥右#1侧面岸标</t>
  </si>
  <si>
    <t>上游847.7</t>
  </si>
  <si>
    <t>2026年5月12日</t>
  </si>
  <si>
    <t>合江二桥右#2侧面岸标</t>
  </si>
  <si>
    <t>上游848.0</t>
  </si>
  <si>
    <t>合江二桥左#3白浮</t>
  </si>
  <si>
    <t>上游848.3</t>
  </si>
  <si>
    <t>合江二桥左#4白浮</t>
  </si>
  <si>
    <t>上游848.9</t>
  </si>
  <si>
    <t>鸡冠滩白浮</t>
  </si>
  <si>
    <t>上游849.8</t>
  </si>
  <si>
    <t>黄溪水厂#1专用浮</t>
  </si>
  <si>
    <t>上游850.2</t>
  </si>
  <si>
    <t>上游参考图182</t>
  </si>
  <si>
    <t>黄溪右下管线标</t>
  </si>
  <si>
    <t>上游850.3</t>
  </si>
  <si>
    <t>黄溪右上管线</t>
  </si>
  <si>
    <t>上游850.6</t>
  </si>
  <si>
    <t>黄溪水厂#2专用浮</t>
  </si>
  <si>
    <t>上游851.2</t>
  </si>
  <si>
    <t>立人碛#2白浮</t>
  </si>
  <si>
    <t>上白沙水道</t>
  </si>
  <si>
    <t>上游851.5</t>
  </si>
  <si>
    <t>立人碛#3白浮</t>
  </si>
  <si>
    <t>上游852.5</t>
  </si>
  <si>
    <t>上游852.9</t>
  </si>
  <si>
    <t>立人碛#4过河浮</t>
  </si>
  <si>
    <t>上游853.2</t>
  </si>
  <si>
    <t>鼓眼碛#1过河浮</t>
  </si>
  <si>
    <t>上游854.0</t>
  </si>
  <si>
    <t>鼓眼碛#2红浮</t>
  </si>
  <si>
    <t>上游854.8</t>
  </si>
  <si>
    <t>上游参考图183</t>
  </si>
  <si>
    <t>中盘子白浮</t>
  </si>
  <si>
    <t>上游855.0</t>
  </si>
  <si>
    <t>双线子红浮</t>
  </si>
  <si>
    <t>上游855.5</t>
  </si>
  <si>
    <t>鹿角溪白浮</t>
  </si>
  <si>
    <t>长河碥红浮</t>
  </si>
  <si>
    <t>上游856.2</t>
  </si>
  <si>
    <t>凉水井#1红浮</t>
  </si>
  <si>
    <t>上游856.9</t>
  </si>
  <si>
    <t>凉水井#2红浮</t>
  </si>
  <si>
    <t>上游857.8</t>
  </si>
  <si>
    <t>2026年2月11日</t>
  </si>
  <si>
    <t>牛老驿红浮</t>
  </si>
  <si>
    <t>上游858.7</t>
  </si>
  <si>
    <t>望龙碛#1红浮</t>
  </si>
  <si>
    <t>上游859.4</t>
  </si>
  <si>
    <t>2026年6月12日</t>
  </si>
  <si>
    <t>望龙碛#2红浮</t>
  </si>
  <si>
    <t>上游859.9</t>
  </si>
  <si>
    <t>2026年5月29日</t>
  </si>
  <si>
    <t>斗棚石白浮</t>
  </si>
  <si>
    <t>望龙碛#3红浮</t>
  </si>
  <si>
    <t>上游860.1</t>
  </si>
  <si>
    <t>上游参考图184</t>
  </si>
  <si>
    <t>望龙碛#4过河浮</t>
  </si>
  <si>
    <t>上游860.8</t>
  </si>
  <si>
    <t>大石盘过河浮</t>
  </si>
  <si>
    <t>上游861.1</t>
  </si>
  <si>
    <t>老虎岩白浮</t>
  </si>
  <si>
    <t>叉鱼碛水道</t>
  </si>
  <si>
    <t>上游862.0</t>
  </si>
  <si>
    <t>雷渡碛#1白浮</t>
  </si>
  <si>
    <t>上游863.3</t>
  </si>
  <si>
    <t>雷渡碛#2白浮</t>
  </si>
  <si>
    <t>上游864.0</t>
  </si>
  <si>
    <t>2026年1月14日</t>
  </si>
  <si>
    <t>上滩石盘侧面岸标</t>
  </si>
  <si>
    <t>上游864.1</t>
  </si>
  <si>
    <t>雷渡碛#3白浮</t>
  </si>
  <si>
    <t>上游864.8</t>
  </si>
  <si>
    <t>白龙滩红浮</t>
  </si>
  <si>
    <t>上游865.0</t>
  </si>
  <si>
    <t>雷渡碛#4白浮</t>
  </si>
  <si>
    <t>上游865.2</t>
  </si>
  <si>
    <t>神臂城大桥右#1红浮</t>
  </si>
  <si>
    <t>上游865.9</t>
  </si>
  <si>
    <t>上游参考图185</t>
  </si>
  <si>
    <t>神臂城大桥左#1白浮</t>
  </si>
  <si>
    <t>上游866.0</t>
  </si>
  <si>
    <t>神臂城大桥右#2红浮</t>
  </si>
  <si>
    <t>上游866.6</t>
  </si>
  <si>
    <t>神臂城大桥左#2白浮</t>
  </si>
  <si>
    <t>上游866.7</t>
  </si>
  <si>
    <t>大桥口勾头丁坝提示岸标</t>
  </si>
  <si>
    <t>上游867.2</t>
  </si>
  <si>
    <t>临江镇#1白浮</t>
  </si>
  <si>
    <t>上游868.0</t>
  </si>
  <si>
    <t>2026年2月14日</t>
  </si>
  <si>
    <t>外坝红危浮</t>
  </si>
  <si>
    <t>临江镇#2白浮</t>
  </si>
  <si>
    <t>上游868.4</t>
  </si>
  <si>
    <t>叉鱼碛红危浮</t>
  </si>
  <si>
    <t>上游869.0</t>
  </si>
  <si>
    <t>小桃竹侧面岸标</t>
  </si>
  <si>
    <t>上游869.7</t>
  </si>
  <si>
    <t>石柜台过河浮</t>
  </si>
  <si>
    <t>上游870.5</t>
  </si>
  <si>
    <t>上游参考图186</t>
  </si>
  <si>
    <t>2026年4月30日</t>
  </si>
  <si>
    <t>孝女碛#1过河浮</t>
  </si>
  <si>
    <t>上游870.7</t>
  </si>
  <si>
    <t>寡妇槽左下鸣笛标</t>
  </si>
  <si>
    <t>上游871.0</t>
  </si>
  <si>
    <t>孝女碛#2红浮</t>
  </si>
  <si>
    <t>上游871.3</t>
  </si>
  <si>
    <t>2026年6月3日</t>
  </si>
  <si>
    <t>神背嘴称杆碛#1白危浮</t>
  </si>
  <si>
    <t>神背嘴水道</t>
  </si>
  <si>
    <t>上游871.5</t>
  </si>
  <si>
    <t>大中坝#1红浮</t>
  </si>
  <si>
    <t>上游871.9</t>
  </si>
  <si>
    <t>大中坝右下界限标</t>
  </si>
  <si>
    <t>上游872.0</t>
  </si>
  <si>
    <t>神背嘴称杆碛#2白危浮</t>
  </si>
  <si>
    <t>上游872.7</t>
  </si>
  <si>
    <t>大中坝#2过河浮</t>
  </si>
  <si>
    <t>上游873.0</t>
  </si>
  <si>
    <t>神背嘴北槽潜坝下提示岸标</t>
  </si>
  <si>
    <t>神背嘴北槽潜坝上提示岸标</t>
  </si>
  <si>
    <t>上游873.5</t>
  </si>
  <si>
    <t>神背嘴称杆碛#3过河浮</t>
  </si>
  <si>
    <t>神背嘴左上界限标</t>
  </si>
  <si>
    <t>上游873.7</t>
  </si>
  <si>
    <t>神背嘴通行信号标</t>
  </si>
  <si>
    <t>神背咀#1白浮</t>
  </si>
  <si>
    <t>上游873.9</t>
  </si>
  <si>
    <t>神背咀#2白浮</t>
  </si>
  <si>
    <t>上游874.5</t>
  </si>
  <si>
    <t>梭子碛#1白浮</t>
  </si>
  <si>
    <t>上游875.5</t>
  </si>
  <si>
    <t>烟灯房通行信号标</t>
  </si>
  <si>
    <t>上游876.0</t>
  </si>
  <si>
    <t>梭子碛#2白浮</t>
  </si>
  <si>
    <t>上游876.4</t>
  </si>
  <si>
    <t>上游参考图187</t>
  </si>
  <si>
    <t>神仙岩右上鸣笛标</t>
  </si>
  <si>
    <t>上游876.9</t>
  </si>
  <si>
    <t>梭子碛#3过河浮</t>
  </si>
  <si>
    <t>上游877.1</t>
  </si>
  <si>
    <t>沙沱#2过河浮</t>
  </si>
  <si>
    <t>上游877.9</t>
  </si>
  <si>
    <t>焦滩左下鸣笛标</t>
  </si>
  <si>
    <t>冰盘碛水道</t>
  </si>
  <si>
    <t>上游878.2</t>
  </si>
  <si>
    <t>冰盘碛#1红浮</t>
  </si>
  <si>
    <t>上游878.5</t>
  </si>
  <si>
    <t>老鹰岩左下界限标</t>
  </si>
  <si>
    <t>上游879.0</t>
  </si>
  <si>
    <t>老鹰岩通行信号标</t>
  </si>
  <si>
    <t>上游879.1</t>
  </si>
  <si>
    <t>冰盘碛#2红浮</t>
  </si>
  <si>
    <t>上游879.2</t>
  </si>
  <si>
    <t>黑花石白浮</t>
  </si>
  <si>
    <t>上游879.6</t>
  </si>
  <si>
    <t>冰盘碛#3红浮</t>
  </si>
  <si>
    <t>上游880.0</t>
  </si>
  <si>
    <t>垫舵石白浮</t>
  </si>
  <si>
    <t>上游880.2</t>
  </si>
  <si>
    <t>2026年6月8日</t>
  </si>
  <si>
    <t>冰盘碛#4过河浮</t>
  </si>
  <si>
    <t>上游880.4</t>
  </si>
  <si>
    <t>新路碛#2过河浮</t>
  </si>
  <si>
    <t>上游880.6</t>
  </si>
  <si>
    <t>新路碛#3白浮</t>
  </si>
  <si>
    <t>上游881.0</t>
  </si>
  <si>
    <t>冰盘碛#6红危浮</t>
  </si>
  <si>
    <t>上游881.1</t>
  </si>
  <si>
    <t>新路口左上界限标</t>
  </si>
  <si>
    <t>上游881.4</t>
  </si>
  <si>
    <t>新路口通行信号标</t>
  </si>
  <si>
    <t>上游881.5</t>
  </si>
  <si>
    <t>沙田坝白浮</t>
  </si>
  <si>
    <t>上游881.8</t>
  </si>
  <si>
    <t>铁匠滩红浮</t>
  </si>
  <si>
    <t>上游881.9</t>
  </si>
  <si>
    <t>牛肠子白浮</t>
  </si>
  <si>
    <t>上游883.0</t>
  </si>
  <si>
    <t>上游参考图188</t>
  </si>
  <si>
    <t>两条牛右上鸣笛标</t>
  </si>
  <si>
    <t>上游883.4</t>
  </si>
  <si>
    <t>两条牛侧面岸标</t>
  </si>
  <si>
    <t>神仙桥白浮</t>
  </si>
  <si>
    <t>上游884.1</t>
  </si>
  <si>
    <t>狮子脑过河浮</t>
  </si>
  <si>
    <t>上游885.0</t>
  </si>
  <si>
    <t>乱石窝白浮</t>
  </si>
  <si>
    <t>螃蟹碛水道</t>
  </si>
  <si>
    <t>上游885.6</t>
  </si>
  <si>
    <t>螃蟹碛#1过河浮</t>
  </si>
  <si>
    <t>上游885.8</t>
  </si>
  <si>
    <t>神仙桥取水专用浮</t>
  </si>
  <si>
    <t>上游885.9</t>
  </si>
  <si>
    <t>神仙桥取水管线标</t>
  </si>
  <si>
    <t>胡溪口#1白浮</t>
  </si>
  <si>
    <t>上游886.0</t>
  </si>
  <si>
    <t>2026年2月15日</t>
  </si>
  <si>
    <t>螃蟹碛#2红浮</t>
  </si>
  <si>
    <t>胡溪口#2白浮</t>
  </si>
  <si>
    <t>上游886.2</t>
  </si>
  <si>
    <t>2026年2月27日</t>
  </si>
  <si>
    <t>螃蟹碛#3红浮</t>
  </si>
  <si>
    <t>上游886.5</t>
  </si>
  <si>
    <t>庙子山#1白危浮</t>
  </si>
  <si>
    <t>上游886.8</t>
  </si>
  <si>
    <t>螃蟹碛#4红浮</t>
  </si>
  <si>
    <t>上游887.1</t>
  </si>
  <si>
    <t>上游参考图189</t>
  </si>
  <si>
    <t>庙子山#2白危浮</t>
  </si>
  <si>
    <t>上游887.2</t>
  </si>
  <si>
    <t>塔梁白浮</t>
  </si>
  <si>
    <t>上游887.9</t>
  </si>
  <si>
    <t>关刀碛#1红浮</t>
  </si>
  <si>
    <t>上游888.0</t>
  </si>
  <si>
    <t>关刀碛#2红浮</t>
  </si>
  <si>
    <t>上游888.6</t>
  </si>
  <si>
    <t>棺材石白浮</t>
  </si>
  <si>
    <t>上游889.5</t>
  </si>
  <si>
    <t>关刀碛#3红浮</t>
  </si>
  <si>
    <t>上游889.6</t>
  </si>
  <si>
    <t>菜板石白浮</t>
  </si>
  <si>
    <t>上游890.2</t>
  </si>
  <si>
    <t>陡坎子#1红浮</t>
  </si>
  <si>
    <t>上游891.0</t>
  </si>
  <si>
    <t>陡坎子#2红浮</t>
  </si>
  <si>
    <t>上游891.9</t>
  </si>
  <si>
    <t>陡坎子#3红浮</t>
  </si>
  <si>
    <t>上游892.6</t>
  </si>
  <si>
    <t>芙蓉坝#1白浮</t>
  </si>
  <si>
    <t>瓦窑滩水道</t>
  </si>
  <si>
    <t>上游893.1</t>
  </si>
  <si>
    <t>上游参考图190</t>
  </si>
  <si>
    <t>芙蓉坝#2白浮</t>
  </si>
  <si>
    <t>上游893.5</t>
  </si>
  <si>
    <t>麻柳碛#2过河浮</t>
  </si>
  <si>
    <t>上游893.8</t>
  </si>
  <si>
    <t>芙蓉坝#3白浮</t>
  </si>
  <si>
    <t>上游894.0</t>
  </si>
  <si>
    <t>芙蓉坝#4过河浮</t>
  </si>
  <si>
    <t>上游894.3</t>
  </si>
  <si>
    <t>芙蓉坝#5白浮</t>
  </si>
  <si>
    <t>上游894.9</t>
  </si>
  <si>
    <t>瓦窑滩横流岸标</t>
  </si>
  <si>
    <t>上游895.3</t>
  </si>
  <si>
    <t>芙蓉坝#6白危浮</t>
  </si>
  <si>
    <t>上游895.5</t>
  </si>
  <si>
    <t>黄泥滩#1过河浮</t>
  </si>
  <si>
    <t>上游895.8</t>
  </si>
  <si>
    <t>卡子房#1过河浮</t>
  </si>
  <si>
    <t>泰安水道</t>
  </si>
  <si>
    <t>上游896.8</t>
  </si>
  <si>
    <t>卡子房#2白浮</t>
  </si>
  <si>
    <t>上游897.1</t>
  </si>
  <si>
    <t>浪泥湾过河岸标</t>
  </si>
  <si>
    <t>上游897.9</t>
  </si>
  <si>
    <t>黄舣大桥左#1侧面岸标</t>
  </si>
  <si>
    <t>上游898.1</t>
  </si>
  <si>
    <t>上游参考图191</t>
  </si>
  <si>
    <t>黄舣大桥右#1过河浮</t>
  </si>
  <si>
    <t>上游898.5</t>
  </si>
  <si>
    <t>黄舣大桥右#2红浮</t>
  </si>
  <si>
    <t>上游899.0</t>
  </si>
  <si>
    <t>2026年3月21日</t>
  </si>
  <si>
    <t>黄舣大桥左#2侧面岸标</t>
  </si>
  <si>
    <t>上游899.1</t>
  </si>
  <si>
    <t>水心坝#1红浮</t>
  </si>
  <si>
    <t>上游899.5</t>
  </si>
  <si>
    <t>中海沥青码头#1白浮</t>
  </si>
  <si>
    <t>上游899.7</t>
  </si>
  <si>
    <t>中海沥青码头#2白浮</t>
  </si>
  <si>
    <t>上游900.0</t>
  </si>
  <si>
    <t>水心坝#2红浮</t>
  </si>
  <si>
    <t>上游900.1</t>
  </si>
  <si>
    <t>水心坝#3过河浮</t>
  </si>
  <si>
    <t>上游900.5</t>
  </si>
  <si>
    <t>集装箱码头过河浮</t>
  </si>
  <si>
    <t>上游900.7</t>
  </si>
  <si>
    <t>泰安大桥右#1红浮</t>
  </si>
  <si>
    <t>上游901.5</t>
  </si>
  <si>
    <t>泸州港码头专用浮</t>
  </si>
  <si>
    <t>泰安大桥左#1白浮</t>
  </si>
  <si>
    <t>泰安大桥右#2红浮</t>
  </si>
  <si>
    <t>上游902.1</t>
  </si>
  <si>
    <t>泰安大桥左#2白浮</t>
  </si>
  <si>
    <t>泰安大桥左#3白浮</t>
  </si>
  <si>
    <t>上游903.0</t>
  </si>
  <si>
    <t>泰安码头#1专用浮</t>
  </si>
  <si>
    <t>上游903.1</t>
  </si>
  <si>
    <t>上游参考图192</t>
  </si>
  <si>
    <t>泰安码头#2专用浮</t>
  </si>
  <si>
    <t>上游903.2</t>
  </si>
  <si>
    <t>泰安场#1侧面岸标</t>
  </si>
  <si>
    <t>上游903.5</t>
  </si>
  <si>
    <t>乌棒碛#1白浮</t>
  </si>
  <si>
    <t>上游903.6</t>
  </si>
  <si>
    <t>泰安场#2侧面岸标</t>
  </si>
  <si>
    <t>上游904.0</t>
  </si>
  <si>
    <t>乌棒碛#2过河浮</t>
  </si>
  <si>
    <t>小米滩水道</t>
  </si>
  <si>
    <t>上游904.3</t>
  </si>
  <si>
    <t>张坝关刀碛#2过河浮</t>
  </si>
  <si>
    <t>上游904.9</t>
  </si>
  <si>
    <t>张坝关刀碛#3红浮</t>
  </si>
  <si>
    <t>上游905.6</t>
  </si>
  <si>
    <t>小米滩#1红危浮</t>
  </si>
  <si>
    <t>上游906.1</t>
  </si>
  <si>
    <t>人命石侧面岸标</t>
  </si>
  <si>
    <t>小米滩下潜坝提示岸标</t>
  </si>
  <si>
    <t>上游906.3</t>
  </si>
  <si>
    <t>小米滩上潜坝提示岸标</t>
  </si>
  <si>
    <t>上游906.5</t>
  </si>
  <si>
    <t>小米滩#2红危浮</t>
  </si>
  <si>
    <t>上游907.0</t>
  </si>
  <si>
    <t>望滩#3白浮</t>
  </si>
  <si>
    <t>上游907.1</t>
  </si>
  <si>
    <t>猫石盘白浮</t>
  </si>
  <si>
    <t>上游907.7</t>
  </si>
  <si>
    <t>上游参考图193</t>
  </si>
  <si>
    <t>泸州二桥#1红浮</t>
  </si>
  <si>
    <t>上游907.9</t>
  </si>
  <si>
    <t>杨公背白浮</t>
  </si>
  <si>
    <t>上游908.2</t>
  </si>
  <si>
    <t>泸州二桥#2红浮</t>
  </si>
  <si>
    <t>上游908.5</t>
  </si>
  <si>
    <t>草鞋碛#1红浮</t>
  </si>
  <si>
    <t>上游909.0</t>
  </si>
  <si>
    <t>鸭子石白浮</t>
  </si>
  <si>
    <t>上游909.2</t>
  </si>
  <si>
    <t>草鞋碛#2红浮</t>
  </si>
  <si>
    <t>上游909.6</t>
  </si>
  <si>
    <t>草鞋碛#3红浮</t>
  </si>
  <si>
    <t>上游910.0</t>
  </si>
  <si>
    <t>北郊一水厂专用浮</t>
  </si>
  <si>
    <t>泸州水道</t>
  </si>
  <si>
    <t>上游910.6</t>
  </si>
  <si>
    <t>北郊水厂管线标</t>
  </si>
  <si>
    <t>茜草碛#1红浮</t>
  </si>
  <si>
    <t>上游911.1</t>
  </si>
  <si>
    <t>桥蹬石白浮</t>
  </si>
  <si>
    <t>上游911.5</t>
  </si>
  <si>
    <t>茜草碛#2红浮</t>
  </si>
  <si>
    <t>上游911.8</t>
  </si>
  <si>
    <t>茜草碛#4过河浮</t>
  </si>
  <si>
    <t>上游912.2</t>
  </si>
  <si>
    <t>金钟碛#2过河浮</t>
  </si>
  <si>
    <t>上游912.8</t>
  </si>
  <si>
    <t>长液厂红危浮</t>
  </si>
  <si>
    <t>上游912.9</t>
  </si>
  <si>
    <t>国窖大桥右#1红浮</t>
  </si>
  <si>
    <t>上游913.5</t>
  </si>
  <si>
    <t>茜草二水厂管线标</t>
  </si>
  <si>
    <t>上游913.8</t>
  </si>
  <si>
    <t>茜草二水厂专用浮</t>
  </si>
  <si>
    <t>国窖大桥左#1白浮</t>
  </si>
  <si>
    <t>上游913.9</t>
  </si>
  <si>
    <t>国窖大桥右#2红浮</t>
  </si>
  <si>
    <t>上游914.2</t>
  </si>
  <si>
    <t>上游参考图194</t>
  </si>
  <si>
    <t>国窖大桥左#2白浮</t>
  </si>
  <si>
    <t>上游914.8</t>
  </si>
  <si>
    <t>2026年6月19日</t>
  </si>
  <si>
    <t>月亮岩侧面岸标</t>
  </si>
  <si>
    <t>上游914.9</t>
  </si>
  <si>
    <t>黄家碛#1白浮</t>
  </si>
  <si>
    <t>上游915.6</t>
  </si>
  <si>
    <t>豆腐石侧面岸标</t>
  </si>
  <si>
    <t>上游915.8</t>
  </si>
  <si>
    <t>黄家碛#2白浮</t>
  </si>
  <si>
    <t>上游916.0</t>
  </si>
  <si>
    <t>黄家碛#3过河浮</t>
  </si>
  <si>
    <t>上游916.4</t>
  </si>
  <si>
    <t>金鸡渡过河浮</t>
  </si>
  <si>
    <t>上游916.8</t>
  </si>
  <si>
    <t>2026年3月26日</t>
  </si>
  <si>
    <t>泸州长江大桥右#1左右通航浮标</t>
  </si>
  <si>
    <t>上游917.1</t>
  </si>
  <si>
    <t>2026年2月26日</t>
  </si>
  <si>
    <t>泸州长江大桥左#1白浮</t>
  </si>
  <si>
    <t>泸州长江大桥右#3左右通航浮标</t>
  </si>
  <si>
    <t>上游917.5</t>
  </si>
  <si>
    <t>泸州长江大桥左#2白浮</t>
  </si>
  <si>
    <t>上游917.6</t>
  </si>
  <si>
    <t>汽车轮渡红浮</t>
  </si>
  <si>
    <t>上游917.9</t>
  </si>
  <si>
    <t>何家坝#1红浮</t>
  </si>
  <si>
    <t>上游918.9</t>
  </si>
  <si>
    <t>蓝田五桥右施#1专用浮</t>
  </si>
  <si>
    <t>上游919.0</t>
  </si>
  <si>
    <t>28.86347</t>
  </si>
  <si>
    <t>上游参考图195</t>
  </si>
  <si>
    <t>蓝田五桥左施#1专用浮</t>
  </si>
  <si>
    <t>蓝田五桥右施#2专用浮</t>
  </si>
  <si>
    <t>上游919.5</t>
  </si>
  <si>
    <t>蓝田五桥左施#2专用浮</t>
  </si>
  <si>
    <t>何家坝#2红浮</t>
  </si>
  <si>
    <t>上游920.2</t>
  </si>
  <si>
    <t>南郊二水厂专用浮</t>
  </si>
  <si>
    <t>上游920.3</t>
  </si>
  <si>
    <t>南郊二水厂管线标</t>
  </si>
  <si>
    <t>上游920.5</t>
  </si>
  <si>
    <t>南郊水厂专用浮</t>
  </si>
  <si>
    <t>上游920.7</t>
  </si>
  <si>
    <t>南郊水厂管线标</t>
  </si>
  <si>
    <t>泸州六桥#1红浮</t>
  </si>
  <si>
    <t>火焰碛水道</t>
  </si>
  <si>
    <t>上游921.8</t>
  </si>
  <si>
    <t>2026年4月7日</t>
  </si>
  <si>
    <t>碾子角侧面岸标</t>
  </si>
  <si>
    <t>28.86418</t>
  </si>
  <si>
    <t>泸州六桥#2红浮</t>
  </si>
  <si>
    <t>上游922.6</t>
  </si>
  <si>
    <t>火焰碛#1过河浮</t>
  </si>
  <si>
    <t>上游922.9</t>
  </si>
  <si>
    <t>三漩子白危浮</t>
  </si>
  <si>
    <t>上游923.2</t>
  </si>
  <si>
    <t>水中坝#1过河岸标</t>
  </si>
  <si>
    <t>上游923.5</t>
  </si>
  <si>
    <t>火焰碛#2红浮</t>
  </si>
  <si>
    <t>火焰碛#3红危浮</t>
  </si>
  <si>
    <t>上游923.8</t>
  </si>
  <si>
    <t>水中坝#2白浮</t>
  </si>
  <si>
    <t>上游924.0</t>
  </si>
  <si>
    <t>2026年4月20日</t>
  </si>
  <si>
    <t>旦沟码头专用浮</t>
  </si>
  <si>
    <t>上游924.5</t>
  </si>
  <si>
    <t>水中坝#3过河浮</t>
  </si>
  <si>
    <t>石棚水道</t>
  </si>
  <si>
    <t>上游参考图196</t>
  </si>
  <si>
    <t>火焰碛#4红危浮</t>
  </si>
  <si>
    <t>旦沟过河浮</t>
  </si>
  <si>
    <t>上游925.2</t>
  </si>
  <si>
    <t>石棚称杆碛#1红浮</t>
  </si>
  <si>
    <t>上游926.0</t>
  </si>
  <si>
    <t>红瓦房咀侧面岸标</t>
  </si>
  <si>
    <t>上游926.6</t>
  </si>
  <si>
    <t>石棚称杆碛#2红浮</t>
  </si>
  <si>
    <t>上游926.7</t>
  </si>
  <si>
    <t>石棚称杆碛#3红危浮</t>
  </si>
  <si>
    <t>上游927.1</t>
  </si>
  <si>
    <t>牛粪碛#1白危浮</t>
  </si>
  <si>
    <t>石棚称杆碛下丁坝提示岸标</t>
  </si>
  <si>
    <t>上游927.2</t>
  </si>
  <si>
    <t>牛粪碛#2白危浮</t>
  </si>
  <si>
    <t>上游927.5</t>
  </si>
  <si>
    <t>三堆子红危浮</t>
  </si>
  <si>
    <t>上游927.7</t>
  </si>
  <si>
    <t>石棚称杆碛上丁坝提示岸标</t>
  </si>
  <si>
    <t>上游927.8</t>
  </si>
  <si>
    <t>渡口上红浮</t>
  </si>
  <si>
    <t>上游929.1</t>
  </si>
  <si>
    <t>中坝#1红浮</t>
  </si>
  <si>
    <t>上游929.9</t>
  </si>
  <si>
    <t>上游参考图197</t>
  </si>
  <si>
    <t>观音背侧面岸标</t>
  </si>
  <si>
    <t>上游930.1</t>
  </si>
  <si>
    <t>中坝#2红浮</t>
  </si>
  <si>
    <t>上游930.4</t>
  </si>
  <si>
    <t>台子角侧面岸标</t>
  </si>
  <si>
    <t>上游930.5</t>
  </si>
  <si>
    <t>中坝#3过河浮</t>
  </si>
  <si>
    <t>上游930.9</t>
  </si>
  <si>
    <t>鸽子碛#1过河浮</t>
  </si>
  <si>
    <t>上游931.3</t>
  </si>
  <si>
    <t>鸽子碛#2白浮</t>
  </si>
  <si>
    <t>上游932.1</t>
  </si>
  <si>
    <t>2026年4月13日</t>
  </si>
  <si>
    <t>纳溪桥#1白浮</t>
  </si>
  <si>
    <t>纳溪水道</t>
  </si>
  <si>
    <t>上游932.5</t>
  </si>
  <si>
    <t>纳溪桥#1-1白浮</t>
  </si>
  <si>
    <t>上游933.0</t>
  </si>
  <si>
    <t>纳溪桥#2白浮</t>
  </si>
  <si>
    <t>上游933.8</t>
  </si>
  <si>
    <t>白鹤盆#1白浮</t>
  </si>
  <si>
    <t>上游934.6</t>
  </si>
  <si>
    <t>上游参考图198</t>
  </si>
  <si>
    <t>白鹤盆#2白浮</t>
  </si>
  <si>
    <t>上游934.8</t>
  </si>
  <si>
    <t>隆纳铁路大桥左#1白浮</t>
  </si>
  <si>
    <t>上游935.3</t>
  </si>
  <si>
    <t>隆纳铁路大桥右#1红浮</t>
  </si>
  <si>
    <t>上游935.7</t>
  </si>
  <si>
    <t>2026年5月14日</t>
  </si>
  <si>
    <t>隆纳铁路大桥右#2红浮</t>
  </si>
  <si>
    <t>上游936.2</t>
  </si>
  <si>
    <t>隆纳铁路大桥左#2白浮</t>
  </si>
  <si>
    <t>上游936.4</t>
  </si>
  <si>
    <t>隆纳公路大桥左#1白浮</t>
  </si>
  <si>
    <t>上游937.4</t>
  </si>
  <si>
    <t>隆纳公路大桥右#1侧面岸标</t>
  </si>
  <si>
    <t>上游937.6</t>
  </si>
  <si>
    <t>隆纳公路大桥左#2白浮</t>
  </si>
  <si>
    <t>上游938.0</t>
  </si>
  <si>
    <t>隆纳公路大桥右#2侧面岸标</t>
  </si>
  <si>
    <t>石龙岩专用浮</t>
  </si>
  <si>
    <t>上游938.7</t>
  </si>
  <si>
    <t>上游参考图199</t>
  </si>
  <si>
    <t>隆纳公路大桥左#3过河浮</t>
  </si>
  <si>
    <t>上游938.9</t>
  </si>
  <si>
    <t>小中坝#1过河浮</t>
  </si>
  <si>
    <t>上游939.2</t>
  </si>
  <si>
    <t>小中坝#2红浮</t>
  </si>
  <si>
    <t>上游940.1</t>
  </si>
  <si>
    <t>纳溪大中坝#1红浮</t>
  </si>
  <si>
    <t>上游941.1</t>
  </si>
  <si>
    <t>纳溪大中坝#2红浮</t>
  </si>
  <si>
    <t>上游941.5</t>
  </si>
  <si>
    <t>黄土坎侧面岸标</t>
  </si>
  <si>
    <t>上游941.8</t>
  </si>
  <si>
    <t>纳溪大中坝#3过河浮</t>
  </si>
  <si>
    <t>上游942.0</t>
  </si>
  <si>
    <t>野猪牙#1过河浮</t>
  </si>
  <si>
    <t>上游942.3</t>
  </si>
  <si>
    <t>纳溪大中坝#4红浮</t>
  </si>
  <si>
    <t>上游942.5</t>
  </si>
  <si>
    <t>栋杆咀#1白浮</t>
  </si>
  <si>
    <t>上游942.8</t>
  </si>
  <si>
    <t>栋杆咀#2白浮</t>
  </si>
  <si>
    <t>上游943.2</t>
  </si>
  <si>
    <t>赵坝#1白浮</t>
  </si>
  <si>
    <t>上游943.8</t>
  </si>
  <si>
    <t>赵坝#2白浮</t>
  </si>
  <si>
    <t>大渡口水道</t>
  </si>
  <si>
    <t>上游944.8</t>
  </si>
  <si>
    <t>上游参考图200</t>
  </si>
  <si>
    <t>川渝码头#1专用浮</t>
  </si>
  <si>
    <t>上游945.2</t>
  </si>
  <si>
    <t>川渝码头#2专用浮</t>
  </si>
  <si>
    <t>上游945.6</t>
  </si>
  <si>
    <t>赵坝#3白浮</t>
  </si>
  <si>
    <t>上游945.9</t>
  </si>
  <si>
    <t>中石化#1专用浮</t>
  </si>
  <si>
    <t>上游946.0</t>
  </si>
  <si>
    <t>中石化#2专用浮</t>
  </si>
  <si>
    <t>上游946.3</t>
  </si>
  <si>
    <t>赵坝#4白浮</t>
  </si>
  <si>
    <t>上游946.5</t>
  </si>
  <si>
    <t>赵坝#5白浮</t>
  </si>
  <si>
    <t>上游947.1</t>
  </si>
  <si>
    <t>大脚石码头施#1危险水域浮</t>
  </si>
  <si>
    <t>上游947.3</t>
  </si>
  <si>
    <t>安达码头专用浮</t>
  </si>
  <si>
    <t>上游948.2</t>
  </si>
  <si>
    <t>上游参考图201</t>
  </si>
  <si>
    <t>大脚石过河岸标</t>
  </si>
  <si>
    <t>上游948.7</t>
  </si>
  <si>
    <t>大渡口过河浮</t>
  </si>
  <si>
    <t>上游949.2</t>
  </si>
  <si>
    <t>纳溪水厂专用浮</t>
  </si>
  <si>
    <t>上游949.8</t>
  </si>
  <si>
    <t>观音堂侧面岸标</t>
  </si>
  <si>
    <t>上游950.2</t>
  </si>
  <si>
    <t>青鱼碛#1红浮</t>
  </si>
  <si>
    <t>上游950.8</t>
  </si>
  <si>
    <t>青鱼碛#2过河浮</t>
  </si>
  <si>
    <t>上游951.7</t>
  </si>
  <si>
    <t>蜞蚂石过河浮</t>
  </si>
  <si>
    <t>上游952.1</t>
  </si>
  <si>
    <t>红花村白浮</t>
  </si>
  <si>
    <t>井口水道</t>
  </si>
  <si>
    <t>上游953</t>
  </si>
  <si>
    <t>105.204739</t>
  </si>
  <si>
    <t>28.759381</t>
  </si>
  <si>
    <t>长江宜宾航道局</t>
  </si>
  <si>
    <t>王爷庙侧面岸标</t>
  </si>
  <si>
    <t>105.205494</t>
  </si>
  <si>
    <t>28.756925</t>
  </si>
  <si>
    <t>上游参考图202</t>
  </si>
  <si>
    <t>董坝#1白浮</t>
  </si>
  <si>
    <t>105.195813</t>
  </si>
  <si>
    <t>28.759101</t>
  </si>
  <si>
    <t>青龙咀侧面岸标</t>
  </si>
  <si>
    <t>上游954</t>
  </si>
  <si>
    <t>105.192452</t>
  </si>
  <si>
    <t>28.758129</t>
  </si>
  <si>
    <t>董坝#2白浮</t>
  </si>
  <si>
    <t>105.191651</t>
  </si>
  <si>
    <t>28.760576</t>
  </si>
  <si>
    <t>红灯碛#2过河浮标</t>
  </si>
  <si>
    <t>105.186324</t>
  </si>
  <si>
    <t>28.764761</t>
  </si>
  <si>
    <t>金堆子#1过河浮标</t>
  </si>
  <si>
    <t>105.188666</t>
  </si>
  <si>
    <t>28.762795</t>
  </si>
  <si>
    <t>红灯碛#1红危浮</t>
  </si>
  <si>
    <t>105.189436</t>
  </si>
  <si>
    <t>28.761118</t>
  </si>
  <si>
    <t>红灯碛#4红浮</t>
  </si>
  <si>
    <t>上游955</t>
  </si>
  <si>
    <t>105.184654</t>
  </si>
  <si>
    <t>28.771609</t>
  </si>
  <si>
    <t>干对窝白危浮</t>
  </si>
  <si>
    <t>105.184291</t>
  </si>
  <si>
    <t>28.774415</t>
  </si>
  <si>
    <t>金堆子#2白浮</t>
  </si>
  <si>
    <t>105.187087</t>
  </si>
  <si>
    <t>28.765795</t>
  </si>
  <si>
    <t>红灯碛#3红浮</t>
  </si>
  <si>
    <t>105.185651</t>
  </si>
  <si>
    <t>28.768058</t>
  </si>
  <si>
    <t>金堆子#3白浮</t>
  </si>
  <si>
    <t>105.186461</t>
  </si>
  <si>
    <t>28.769516</t>
  </si>
  <si>
    <t>红灯碛#5红浮</t>
  </si>
  <si>
    <t>105.181473</t>
  </si>
  <si>
    <t>28.775259</t>
  </si>
  <si>
    <t>蛟鱼嘴#1红浮</t>
  </si>
  <si>
    <t>上游956</t>
  </si>
  <si>
    <t>105.178301</t>
  </si>
  <si>
    <t>28.779645</t>
  </si>
  <si>
    <t>狗下疤侧面岸标</t>
  </si>
  <si>
    <t>105.183312</t>
  </si>
  <si>
    <t>28.777251</t>
  </si>
  <si>
    <t>李家码头#1红浮</t>
  </si>
  <si>
    <t>上游957</t>
  </si>
  <si>
    <t>105.170278</t>
  </si>
  <si>
    <t>28.777558</t>
  </si>
  <si>
    <t>风簸碛#1白危浮</t>
  </si>
  <si>
    <t>105.171235</t>
  </si>
  <si>
    <t>28.779699</t>
  </si>
  <si>
    <t>黄岩子侧面岸标</t>
  </si>
  <si>
    <t>105.176597</t>
  </si>
  <si>
    <t>28.783121</t>
  </si>
  <si>
    <t>蛟鱼嘴#2红浮</t>
  </si>
  <si>
    <t>105.174514</t>
  </si>
  <si>
    <t>28.779659</t>
  </si>
  <si>
    <t>风簸碛整治下提示岸标</t>
  </si>
  <si>
    <t>上游957.5</t>
  </si>
  <si>
    <t>105.172283</t>
  </si>
  <si>
    <t>28.782298</t>
  </si>
  <si>
    <t>李家码头#2红浮</t>
  </si>
  <si>
    <t>上游958</t>
  </si>
  <si>
    <t>105.166821</t>
  </si>
  <si>
    <t>28.774261</t>
  </si>
  <si>
    <t>风簸碛#2白浮</t>
  </si>
  <si>
    <t>105.164996</t>
  </si>
  <si>
    <t>28.774197</t>
  </si>
  <si>
    <t>李家码头#3红浮</t>
  </si>
  <si>
    <t>105.16448</t>
  </si>
  <si>
    <t>28.77162</t>
  </si>
  <si>
    <t>李家码头#4红浮</t>
  </si>
  <si>
    <t>上游959</t>
  </si>
  <si>
    <t>105.161269</t>
  </si>
  <si>
    <t>28.767021</t>
  </si>
  <si>
    <t>风簸碛#4白危浮</t>
  </si>
  <si>
    <t>105.159686</t>
  </si>
  <si>
    <t>28.766262</t>
  </si>
  <si>
    <t>风簸碛#3白浮</t>
  </si>
  <si>
    <t>105.16243</t>
  </si>
  <si>
    <t>28.770489</t>
  </si>
  <si>
    <t>上游960</t>
  </si>
  <si>
    <t>105.159015</t>
  </si>
  <si>
    <t>28.756653</t>
  </si>
  <si>
    <t>风簸碛整治上提示岸标</t>
  </si>
  <si>
    <t>105.158156</t>
  </si>
  <si>
    <t>28.762617</t>
  </si>
  <si>
    <t>雪溪侧面岸标</t>
  </si>
  <si>
    <t>105.15767</t>
  </si>
  <si>
    <t>28.761614</t>
  </si>
  <si>
    <t>105.160426</t>
  </si>
  <si>
    <t>28.762686</t>
  </si>
  <si>
    <t>上游参考图203</t>
  </si>
  <si>
    <t>陡坎子#3过河浮标</t>
  </si>
  <si>
    <t>上游961</t>
  </si>
  <si>
    <t>105.157866</t>
  </si>
  <si>
    <t>28.750928</t>
  </si>
  <si>
    <t>闹坑子侧面岸标</t>
  </si>
  <si>
    <t>105.156382</t>
  </si>
  <si>
    <t>28.750764</t>
  </si>
  <si>
    <t>太平湾过河岸标</t>
  </si>
  <si>
    <t>105.159459</t>
  </si>
  <si>
    <t>28.746435</t>
  </si>
  <si>
    <t>陡垒子侧面岸标</t>
  </si>
  <si>
    <t>105.156227</t>
  </si>
  <si>
    <t>28.754094</t>
  </si>
  <si>
    <t>陡坎子#4红浮</t>
  </si>
  <si>
    <t>105.163961</t>
  </si>
  <si>
    <t>28.745757</t>
  </si>
  <si>
    <t>庆符场白浮</t>
  </si>
  <si>
    <t>二龙口水道</t>
  </si>
  <si>
    <t>上游962</t>
  </si>
  <si>
    <t>105.163853</t>
  </si>
  <si>
    <t>28.743441</t>
  </si>
  <si>
    <t>马腿子侧面岸标</t>
  </si>
  <si>
    <t>105.16874</t>
  </si>
  <si>
    <t>28.740928</t>
  </si>
  <si>
    <t>庆符场侧面岸标</t>
  </si>
  <si>
    <t>上游962.2</t>
  </si>
  <si>
    <t>105.161489</t>
  </si>
  <si>
    <t>28.744236</t>
  </si>
  <si>
    <t>兰付石侧面岸标</t>
  </si>
  <si>
    <t>上游963</t>
  </si>
  <si>
    <t>105.171051</t>
  </si>
  <si>
    <t>28.733183</t>
  </si>
  <si>
    <t>黄桷碛#2白浮</t>
  </si>
  <si>
    <t>105.167985</t>
  </si>
  <si>
    <t>28.731577</t>
  </si>
  <si>
    <t>黄桷碛#1白浮</t>
  </si>
  <si>
    <t>105.167315</t>
  </si>
  <si>
    <t>28.737153</t>
  </si>
  <si>
    <t>黄桷碛#3白浮</t>
  </si>
  <si>
    <t>上游964</t>
  </si>
  <si>
    <t>105.166575</t>
  </si>
  <si>
    <t>28.725443</t>
  </si>
  <si>
    <t>上游参考图204</t>
  </si>
  <si>
    <t>龙王角侧面岸标</t>
  </si>
  <si>
    <t>105.170757</t>
  </si>
  <si>
    <t>28.727975</t>
  </si>
  <si>
    <t>黄桷碛#4白浮</t>
  </si>
  <si>
    <t>上游965</t>
  </si>
  <si>
    <t>105.160441</t>
  </si>
  <si>
    <t>28.719839</t>
  </si>
  <si>
    <t>三滩子红浮</t>
  </si>
  <si>
    <t>105.164161</t>
  </si>
  <si>
    <t>28.720877</t>
  </si>
  <si>
    <t>江安二桥#1红浮</t>
  </si>
  <si>
    <t>105.158619</t>
  </si>
  <si>
    <t>28.716552</t>
  </si>
  <si>
    <t>江安二桥#1白浮</t>
  </si>
  <si>
    <t>105.157025</t>
  </si>
  <si>
    <t>28.716859</t>
  </si>
  <si>
    <t>江二桥下右界限标</t>
  </si>
  <si>
    <t>上游965.6</t>
  </si>
  <si>
    <t>105.162617</t>
  </si>
  <si>
    <t>28.718328</t>
  </si>
  <si>
    <t>江安二桥#2红浮</t>
  </si>
  <si>
    <t>上游966</t>
  </si>
  <si>
    <t>105.152869</t>
  </si>
  <si>
    <t>28.712321</t>
  </si>
  <si>
    <t>江安二桥#2白浮</t>
  </si>
  <si>
    <t>105.153231</t>
  </si>
  <si>
    <t>28.713604</t>
  </si>
  <si>
    <t>江安二桥#3白浮</t>
  </si>
  <si>
    <t>105.148562</t>
  </si>
  <si>
    <t>28.711897</t>
  </si>
  <si>
    <t>江二桥上右界限标</t>
  </si>
  <si>
    <t>上游966.9</t>
  </si>
  <si>
    <t>105.151867</t>
  </si>
  <si>
    <t>28.710219</t>
  </si>
  <si>
    <t>江安二桥#3红浮</t>
  </si>
  <si>
    <t>上游967</t>
  </si>
  <si>
    <t>105.148219</t>
  </si>
  <si>
    <t>28.710732</t>
  </si>
  <si>
    <t>雷公滩#1白危浮</t>
  </si>
  <si>
    <t>105.142794</t>
  </si>
  <si>
    <t>28.71075</t>
  </si>
  <si>
    <t>金鱼碛#1红浮</t>
  </si>
  <si>
    <t>105.142517</t>
  </si>
  <si>
    <t>28.709862</t>
  </si>
  <si>
    <t>上游参考图205</t>
  </si>
  <si>
    <t>海丰和锐下管线标</t>
  </si>
  <si>
    <t>上游967.9</t>
  </si>
  <si>
    <t>105.138424</t>
  </si>
  <si>
    <t>28.710869</t>
  </si>
  <si>
    <t>金鱼碛#2红浮</t>
  </si>
  <si>
    <t>上游968</t>
  </si>
  <si>
    <t>105.133935</t>
  </si>
  <si>
    <t>28.707028</t>
  </si>
  <si>
    <t>雷公滩#2白浮</t>
  </si>
  <si>
    <t>105.137461</t>
  </si>
  <si>
    <t>28.709314</t>
  </si>
  <si>
    <t>海丰和锐上管线标</t>
  </si>
  <si>
    <t>上游968.6</t>
  </si>
  <si>
    <t>105.133233</t>
  </si>
  <si>
    <t>28.709521</t>
  </si>
  <si>
    <t>雷公滩#3白浮</t>
  </si>
  <si>
    <t>上游969</t>
  </si>
  <si>
    <t>105.127192</t>
  </si>
  <si>
    <t>28.707087</t>
  </si>
  <si>
    <t>草坝场白浮</t>
  </si>
  <si>
    <t>105.115848</t>
  </si>
  <si>
    <t>28.706667</t>
  </si>
  <si>
    <t>天竹纸业下管线标</t>
  </si>
  <si>
    <t>上游969.7</t>
  </si>
  <si>
    <t>105.12</t>
  </si>
  <si>
    <t>28.709325</t>
  </si>
  <si>
    <t>天竹纸业上管线标</t>
  </si>
  <si>
    <t>上游970</t>
  </si>
  <si>
    <t>105.11693</t>
  </si>
  <si>
    <t>28.709527</t>
  </si>
  <si>
    <t>二龙口侧面岸标</t>
  </si>
  <si>
    <t>105.120527</t>
  </si>
  <si>
    <t>28.704597</t>
  </si>
  <si>
    <t>钟鼓滩红浮</t>
  </si>
  <si>
    <t>105.112423</t>
  </si>
  <si>
    <t>28.705441</t>
  </si>
  <si>
    <t>李家滩侧面岸标</t>
  </si>
  <si>
    <t>上游971</t>
  </si>
  <si>
    <t>105.101935</t>
  </si>
  <si>
    <t>28.706762</t>
  </si>
  <si>
    <t>小过兵滩#1白浮</t>
  </si>
  <si>
    <t>105.106547</t>
  </si>
  <si>
    <t>28.707829</t>
  </si>
  <si>
    <t>小过兵滩#2白浮</t>
  </si>
  <si>
    <t>105.10171</t>
  </si>
  <si>
    <t>28.708456</t>
  </si>
  <si>
    <t>瓦窑滩侧面岸标</t>
  </si>
  <si>
    <t>上游972</t>
  </si>
  <si>
    <t>105.096865</t>
  </si>
  <si>
    <t>28.709316</t>
  </si>
  <si>
    <t>小过兵滩#3过河浮标</t>
  </si>
  <si>
    <t>105.096403</t>
  </si>
  <si>
    <t>28.712037</t>
  </si>
  <si>
    <t>黑石碛#1红浮</t>
  </si>
  <si>
    <t>105.094522</t>
  </si>
  <si>
    <t>28.712837</t>
  </si>
  <si>
    <t>小过兵滩#4白浮</t>
  </si>
  <si>
    <t>105.0932</t>
  </si>
  <si>
    <t>28.716972</t>
  </si>
  <si>
    <t>黑石碛#2过河浮标</t>
  </si>
  <si>
    <t>上游973</t>
  </si>
  <si>
    <t>105.091167</t>
  </si>
  <si>
    <t>28.717589</t>
  </si>
  <si>
    <t>黑石碛#3红浮</t>
  </si>
  <si>
    <t>105.087225</t>
  </si>
  <si>
    <t>28.722865</t>
  </si>
  <si>
    <t>江安大桥#1红浮</t>
  </si>
  <si>
    <t>江安水道</t>
  </si>
  <si>
    <t>上游974</t>
  </si>
  <si>
    <t>105.082768</t>
  </si>
  <si>
    <t>28.729364</t>
  </si>
  <si>
    <t>江安大桥#1白浮</t>
  </si>
  <si>
    <t>105.087776</t>
  </si>
  <si>
    <t>28.725705</t>
  </si>
  <si>
    <t>江安大桥#1侧面岸标</t>
  </si>
  <si>
    <t>105.088768</t>
  </si>
  <si>
    <t>28.72597</t>
  </si>
  <si>
    <t>江安大桥#2白浮</t>
  </si>
  <si>
    <t>105.082607</t>
  </si>
  <si>
    <t>28.73177</t>
  </si>
  <si>
    <t>江安大桥#3侧面岸标</t>
  </si>
  <si>
    <t>上游975</t>
  </si>
  <si>
    <t>105.080372</t>
  </si>
  <si>
    <t>28.736116</t>
  </si>
  <si>
    <t>长宁河口红浮</t>
  </si>
  <si>
    <t>105.075177</t>
  </si>
  <si>
    <t>28.737519</t>
  </si>
  <si>
    <t>江安大桥#2红浮</t>
  </si>
  <si>
    <t>105.078668</t>
  </si>
  <si>
    <t>28.734045</t>
  </si>
  <si>
    <t>上游参考图206</t>
  </si>
  <si>
    <t>苗儿沱侧面岸标</t>
  </si>
  <si>
    <t>上游976</t>
  </si>
  <si>
    <t>105.074853</t>
  </si>
  <si>
    <t>28.740347</t>
  </si>
  <si>
    <t>江北水厂#1专用浮</t>
  </si>
  <si>
    <t>105.072146</t>
  </si>
  <si>
    <t>28.741156</t>
  </si>
  <si>
    <t>江北水厂#2专用浮</t>
  </si>
  <si>
    <t>105.068607</t>
  </si>
  <si>
    <t>28.742734</t>
  </si>
  <si>
    <t>牛角坝#1红浮</t>
  </si>
  <si>
    <t>105.071078</t>
  </si>
  <si>
    <t>28.740393</t>
  </si>
  <si>
    <t>牛角坝#2红浮</t>
  </si>
  <si>
    <t>上游977</t>
  </si>
  <si>
    <t>105.062428</t>
  </si>
  <si>
    <t>28.743587</t>
  </si>
  <si>
    <t>南渡口侧面岸标</t>
  </si>
  <si>
    <t>105.062673</t>
  </si>
  <si>
    <t>28.746191</t>
  </si>
  <si>
    <t>牛角坝#4红浮</t>
  </si>
  <si>
    <t>上游978</t>
  </si>
  <si>
    <t>105.051993</t>
  </si>
  <si>
    <t>28.744885</t>
  </si>
  <si>
    <t>金鸡尾侧面岸标</t>
  </si>
  <si>
    <t>上游979</t>
  </si>
  <si>
    <t>105.043742</t>
  </si>
  <si>
    <t>28.746331</t>
  </si>
  <si>
    <t>牛角坝#5过河浮标</t>
  </si>
  <si>
    <t>105.040396</t>
  </si>
  <si>
    <t>28.745222</t>
  </si>
  <si>
    <t>上游参考图207</t>
  </si>
  <si>
    <t>香炉碛#1白浮</t>
  </si>
  <si>
    <t>上游980</t>
  </si>
  <si>
    <t>105.027901</t>
  </si>
  <si>
    <t>28.745496</t>
  </si>
  <si>
    <t>偷牛溪过河岸标</t>
  </si>
  <si>
    <t>105.03735</t>
  </si>
  <si>
    <t>28.748024</t>
  </si>
  <si>
    <t>牛角坝#6红浮</t>
  </si>
  <si>
    <t>105.034555</t>
  </si>
  <si>
    <t>28.745678</t>
  </si>
  <si>
    <t>牛角坝#7红浮</t>
  </si>
  <si>
    <t>上游981</t>
  </si>
  <si>
    <t>105.02559</t>
  </si>
  <si>
    <t>28.744745</t>
  </si>
  <si>
    <t>买米石侧面岸标</t>
  </si>
  <si>
    <t>香炉滩水道</t>
  </si>
  <si>
    <t>上游981.2</t>
  </si>
  <si>
    <t>105.023862°</t>
  </si>
  <si>
    <t>28.743546°</t>
  </si>
  <si>
    <t>香炉碛#4白浮</t>
  </si>
  <si>
    <t>上游982.2</t>
  </si>
  <si>
    <t>打鱼碛#2红危浮</t>
  </si>
  <si>
    <t>上游982.6</t>
  </si>
  <si>
    <t>锣锅碛#1白浮</t>
  </si>
  <si>
    <t>上游983.4</t>
  </si>
  <si>
    <t>余家湾坝#1红浮</t>
  </si>
  <si>
    <t>上游983.9</t>
  </si>
  <si>
    <t>锣锅碛#2侧面岸标</t>
  </si>
  <si>
    <t>上游984.0</t>
  </si>
  <si>
    <t>105.010210°</t>
  </si>
  <si>
    <t>28.761115°</t>
  </si>
  <si>
    <t>余家湾坝#3红危浮</t>
  </si>
  <si>
    <t>上游984.6</t>
  </si>
  <si>
    <t>上游参考图208</t>
  </si>
  <si>
    <t>桌子角#1白浮</t>
  </si>
  <si>
    <t>上游984.8</t>
  </si>
  <si>
    <t>石塔侧面岸标</t>
  </si>
  <si>
    <t>三溪口红浮</t>
  </si>
  <si>
    <t>上游984.9</t>
  </si>
  <si>
    <t>桌子角#2侧面岸标</t>
  </si>
  <si>
    <t>上游985.2</t>
  </si>
  <si>
    <t>105.011461°</t>
  </si>
  <si>
    <t>28.772691°</t>
  </si>
  <si>
    <t>上游985.4</t>
  </si>
  <si>
    <t>上游986.2</t>
  </si>
  <si>
    <t>古贤坝#2白浮</t>
  </si>
  <si>
    <t>上游986.6</t>
  </si>
  <si>
    <t>古贤坝#3过河浮标</t>
  </si>
  <si>
    <t>莫尔斯M</t>
  </si>
  <si>
    <t>上游987.6</t>
  </si>
  <si>
    <t>上游参考图209</t>
  </si>
  <si>
    <t>水井湾#2过河浮标</t>
  </si>
  <si>
    <t>莫尔斯D</t>
  </si>
  <si>
    <t>上游987.9</t>
  </si>
  <si>
    <t>上游988.1</t>
  </si>
  <si>
    <t>鲤鱼脑白浮</t>
  </si>
  <si>
    <t>上游988.4</t>
  </si>
  <si>
    <t>吊鱼嘴#1红浮</t>
  </si>
  <si>
    <t>上游988.6</t>
  </si>
  <si>
    <t>打狗碛#1白危浮</t>
  </si>
  <si>
    <t>上游988.9</t>
  </si>
  <si>
    <t>吊鱼嘴#3侧面岸标</t>
  </si>
  <si>
    <t>上游989.3</t>
  </si>
  <si>
    <t>打狗碛#2白浮</t>
  </si>
  <si>
    <t>上游989.6</t>
  </si>
  <si>
    <t>桑树林侧面岸标</t>
  </si>
  <si>
    <t>上游989.9</t>
  </si>
  <si>
    <t>拖泥浩#1红浮</t>
  </si>
  <si>
    <t>上游990.4</t>
  </si>
  <si>
    <t>打狗碛#3侧面岸标</t>
  </si>
  <si>
    <t>上游990.8</t>
  </si>
  <si>
    <t>石城墙侧面岸标</t>
  </si>
  <si>
    <t>上游991.7</t>
  </si>
  <si>
    <t>学堂码头侧面岸标</t>
  </si>
  <si>
    <t>上游992.4</t>
  </si>
  <si>
    <t>上游参考图210</t>
  </si>
  <si>
    <t>拖泥浩#3红浮</t>
  </si>
  <si>
    <t>上游992.3</t>
  </si>
  <si>
    <t>油榨碛#1红浮</t>
  </si>
  <si>
    <t>上游993.0</t>
  </si>
  <si>
    <t>香炉滩码头#1专用浮</t>
  </si>
  <si>
    <t>上游981.3</t>
  </si>
  <si>
    <t>香炉滩码头#2专用浮</t>
  </si>
  <si>
    <t>上游981.8</t>
  </si>
  <si>
    <t>宜宾纸业#1专用浮</t>
  </si>
  <si>
    <t>上游992.7</t>
  </si>
  <si>
    <t>宜宾纸业下管线标</t>
  </si>
  <si>
    <t>上游992.8</t>
  </si>
  <si>
    <t>宜宾纸业白浮</t>
  </si>
  <si>
    <t>铜鼓滩水道</t>
  </si>
  <si>
    <t>上游993.4</t>
  </si>
  <si>
    <t>油榨碛#3红浮</t>
  </si>
  <si>
    <t>上游993.7</t>
  </si>
  <si>
    <t>红花地白危浮</t>
  </si>
  <si>
    <t>上游993.8</t>
  </si>
  <si>
    <t>鲁班石过河岸标</t>
  </si>
  <si>
    <t>上游994.3</t>
  </si>
  <si>
    <t>上游参考图211</t>
  </si>
  <si>
    <t>迎宾阁#1过河浮标</t>
  </si>
  <si>
    <t>上游994.8</t>
  </si>
  <si>
    <t>鹞子岩侧面岸标</t>
  </si>
  <si>
    <t>铜鼓滩#1红危浮</t>
  </si>
  <si>
    <t>上游995.1</t>
  </si>
  <si>
    <t>迎宾阁#2白浮</t>
  </si>
  <si>
    <t>上游995.2</t>
  </si>
  <si>
    <t>铜鼓滩#3红危浮</t>
  </si>
  <si>
    <t>上游995.9</t>
  </si>
  <si>
    <t>迎宾阁#4过河浮标</t>
  </si>
  <si>
    <t>上游996.1</t>
  </si>
  <si>
    <t>董碛坝过河浮标</t>
  </si>
  <si>
    <t>上游996.6</t>
  </si>
  <si>
    <t>九龙滩侧面岸标</t>
  </si>
  <si>
    <t>上游997.0</t>
  </si>
  <si>
    <t>上游997.4</t>
  </si>
  <si>
    <t>鸭儿碛白浮</t>
  </si>
  <si>
    <t>上游997.9</t>
  </si>
  <si>
    <t>龙船碛#2过河浮标</t>
  </si>
  <si>
    <t>上游998.1</t>
  </si>
  <si>
    <t>东门过河岸标</t>
  </si>
  <si>
    <t>上游998.4</t>
  </si>
  <si>
    <t>上游998.7</t>
  </si>
  <si>
    <t>半月池#1侧面岸标</t>
  </si>
  <si>
    <t>上游999.3</t>
  </si>
  <si>
    <t>广福门白浮</t>
  </si>
  <si>
    <t>上游999.4</t>
  </si>
  <si>
    <t>半月池#2侧面岸标</t>
  </si>
  <si>
    <t>上游1000.1</t>
  </si>
  <si>
    <t>鹭鸶碛白浮</t>
  </si>
  <si>
    <t>上游1000.9</t>
  </si>
  <si>
    <t>上游参考图212</t>
  </si>
  <si>
    <t>丁丁石侧面岸标</t>
  </si>
  <si>
    <t>宜宾纸业上管线标</t>
  </si>
  <si>
    <t>宜宾纸业#2专用浮</t>
  </si>
  <si>
    <t>上游993.1</t>
  </si>
  <si>
    <t>南溪水厂下管线标</t>
  </si>
  <si>
    <t>南溪水厂#1专用浮</t>
  </si>
  <si>
    <t>上游999.9</t>
  </si>
  <si>
    <t>南溪水厂#2专用浮</t>
  </si>
  <si>
    <t>上游1000.3</t>
  </si>
  <si>
    <t>南溪水厂上管线标</t>
  </si>
  <si>
    <t>上游1000.4</t>
  </si>
  <si>
    <t>仙源桥下界限标</t>
  </si>
  <si>
    <t>筲箕背水道</t>
  </si>
  <si>
    <t>上游1001.7</t>
  </si>
  <si>
    <t>仙源桥#1红浮</t>
  </si>
  <si>
    <t>上游1002.1</t>
  </si>
  <si>
    <t>仙源桥#1白浮</t>
  </si>
  <si>
    <t>上游1002.2</t>
  </si>
  <si>
    <t>仙源桥#2白浮</t>
  </si>
  <si>
    <t>上游1003.2</t>
  </si>
  <si>
    <t>仙源桥#2红浮</t>
  </si>
  <si>
    <t>上游1003.1</t>
  </si>
  <si>
    <t>仙源桥上界限标</t>
  </si>
  <si>
    <t>上游1003.4</t>
  </si>
  <si>
    <t>仙源桥#3白浮</t>
  </si>
  <si>
    <t>上游1003.8</t>
  </si>
  <si>
    <t>仙源桥#3红浮</t>
  </si>
  <si>
    <t>上游1003.9</t>
  </si>
  <si>
    <t>筲箕背#1红浮</t>
  </si>
  <si>
    <t>上游1004.3</t>
  </si>
  <si>
    <t>练家漕#1白浮</t>
  </si>
  <si>
    <t>上游1004.1</t>
  </si>
  <si>
    <t>筲箕背#2红浮</t>
  </si>
  <si>
    <t>上游1004.9</t>
  </si>
  <si>
    <t>练家漕#2白浮</t>
  </si>
  <si>
    <t>上游1004.8</t>
  </si>
  <si>
    <t>练家漕#3白危浮</t>
  </si>
  <si>
    <t>上游1005.2</t>
  </si>
  <si>
    <t>上游参考图213</t>
  </si>
  <si>
    <t>筲箕背#3红浮</t>
  </si>
  <si>
    <t>上游1005.3</t>
  </si>
  <si>
    <t>甑柄碛#1红浮</t>
  </si>
  <si>
    <t>上游1005.9</t>
  </si>
  <si>
    <t>牛巷口侧面岸标</t>
  </si>
  <si>
    <t>上游1006.0</t>
  </si>
  <si>
    <t>甑柄碛#2红浮</t>
  </si>
  <si>
    <t>上游1006.5</t>
  </si>
  <si>
    <t>凉水井侧面岸标</t>
  </si>
  <si>
    <t>上游1006.6</t>
  </si>
  <si>
    <t>板板桥白浮</t>
  </si>
  <si>
    <t>上游1007.4</t>
  </si>
  <si>
    <t>棺木岩侧面岸标</t>
  </si>
  <si>
    <t>上游1007.6</t>
  </si>
  <si>
    <t>谢家坝#1白浮</t>
  </si>
  <si>
    <t>上游1008.1</t>
  </si>
  <si>
    <t>过兵滩#1侧面岸标</t>
  </si>
  <si>
    <t>上游1008.3</t>
  </si>
  <si>
    <t>谢家坝#2白浮</t>
  </si>
  <si>
    <t>上游1008.8</t>
  </si>
  <si>
    <t>过兵滩#2红浮</t>
  </si>
  <si>
    <t>上游1008.9</t>
  </si>
  <si>
    <t>谢家坝#3白浮</t>
  </si>
  <si>
    <t>上游1009.5</t>
  </si>
  <si>
    <t>上游参考图214</t>
  </si>
  <si>
    <t>过兵滩#3红浮</t>
  </si>
  <si>
    <t>上游1009.6</t>
  </si>
  <si>
    <t>谢家坝#4白浮</t>
  </si>
  <si>
    <t>上游1010.0</t>
  </si>
  <si>
    <t>谢家坝#5白浮</t>
  </si>
  <si>
    <t>上游1010.6</t>
  </si>
  <si>
    <t>金豆石侧面岸标</t>
  </si>
  <si>
    <t>上游1010.5</t>
  </si>
  <si>
    <t>谢家坝#7白浮</t>
  </si>
  <si>
    <t>上游1011.4</t>
  </si>
  <si>
    <t>石荀盘侧面岸标</t>
  </si>
  <si>
    <t>上游1011.8</t>
  </si>
  <si>
    <t>烈女岩过河岸标</t>
  </si>
  <si>
    <t>杨柳碛水道</t>
  </si>
  <si>
    <t>上游1011.9</t>
  </si>
  <si>
    <t>牛屎碛#1过河浮标</t>
  </si>
  <si>
    <t>上游1012.5</t>
  </si>
  <si>
    <t>上游1013.2</t>
  </si>
  <si>
    <t>磨儿岩侧面岸标</t>
  </si>
  <si>
    <t>上游1013.3</t>
  </si>
  <si>
    <t>上游参考图215</t>
  </si>
  <si>
    <t>花滩子过河浮标</t>
  </si>
  <si>
    <t>上游1013.6</t>
  </si>
  <si>
    <t>柏木碛#1过河浮标</t>
  </si>
  <si>
    <t>上游1014.0</t>
  </si>
  <si>
    <t>柏木碛#2白浮</t>
  </si>
  <si>
    <t>上游1014.9</t>
  </si>
  <si>
    <t>黑脸观音侧面岸标</t>
  </si>
  <si>
    <t>上游1014.7</t>
  </si>
  <si>
    <t>篦纤子侧面岸标</t>
  </si>
  <si>
    <t>上游1015.1</t>
  </si>
  <si>
    <t>杨柳碛#1白浮</t>
  </si>
  <si>
    <t>上游1016.0</t>
  </si>
  <si>
    <t>鼎锅滩侧面岸标</t>
  </si>
  <si>
    <t>上游1016.2</t>
  </si>
  <si>
    <t>杨柳碛#3白浮</t>
  </si>
  <si>
    <t>上游1017.2</t>
  </si>
  <si>
    <t>九梭子红浮</t>
  </si>
  <si>
    <t>上游1017.4</t>
  </si>
  <si>
    <t>上游参考图216</t>
  </si>
  <si>
    <t>杨柳碛#4过河浮标</t>
  </si>
  <si>
    <t>上游1017.5</t>
  </si>
  <si>
    <t>新庄码头#1过河浮标</t>
  </si>
  <si>
    <t>上游1018.0</t>
  </si>
  <si>
    <t>新庄码头#2红浮</t>
  </si>
  <si>
    <t>上游1018.8</t>
  </si>
  <si>
    <t>凉亭子侧面岸标</t>
  </si>
  <si>
    <t>上游1019.8</t>
  </si>
  <si>
    <t>黄家坝#3红浮</t>
  </si>
  <si>
    <t>上游1020.7</t>
  </si>
  <si>
    <t>鸡公滩侧面岸标</t>
  </si>
  <si>
    <t>上游1020.8</t>
  </si>
  <si>
    <t>凉水井#1侧面岸标</t>
  </si>
  <si>
    <t>李庄水道</t>
  </si>
  <si>
    <t>上游1021.6</t>
  </si>
  <si>
    <t>凉水井#2侧面岸标</t>
  </si>
  <si>
    <t>上游1022.4</t>
  </si>
  <si>
    <t>门神滩侧面岸标</t>
  </si>
  <si>
    <t>上游1023.3</t>
  </si>
  <si>
    <t>上游参考图217</t>
  </si>
  <si>
    <t>头溪侧面岸标</t>
  </si>
  <si>
    <t>观音阁侧面岸标</t>
  </si>
  <si>
    <t>上游1024.6</t>
  </si>
  <si>
    <t>李庄#2红浮</t>
  </si>
  <si>
    <t>上游1024.9</t>
  </si>
  <si>
    <t>李庄#4过河浮标</t>
  </si>
  <si>
    <t>上游1026.3</t>
  </si>
  <si>
    <t>拴疆碛#4过河浮标</t>
  </si>
  <si>
    <t>上游1026.6</t>
  </si>
  <si>
    <t>尖咀龙红浮</t>
  </si>
  <si>
    <t>上游1027.0</t>
  </si>
  <si>
    <t>志诚#1白浮</t>
  </si>
  <si>
    <t>上游1027.5</t>
  </si>
  <si>
    <t>志诚#2白浮</t>
  </si>
  <si>
    <t>上游1028.6</t>
  </si>
  <si>
    <t>上游参考图218</t>
  </si>
  <si>
    <t>志诚#3白浮</t>
  </si>
  <si>
    <t>上游1029.3</t>
  </si>
  <si>
    <t>鲢鱼石红浮</t>
  </si>
  <si>
    <t>上游1029.4</t>
  </si>
  <si>
    <t>麻柳沟白浮</t>
  </si>
  <si>
    <t>上游1030.2</t>
  </si>
  <si>
    <t>万全石侧面岸标</t>
  </si>
  <si>
    <t>上游1031.1</t>
  </si>
  <si>
    <t>临港桥#1白浮</t>
  </si>
  <si>
    <t>上游1031.2</t>
  </si>
  <si>
    <t>临港桥#1红浮</t>
  </si>
  <si>
    <t>上游1031.7</t>
  </si>
  <si>
    <t>临港桥#2白浮</t>
  </si>
  <si>
    <t>上游1032.1</t>
  </si>
  <si>
    <t>临港桥#2红浮</t>
  </si>
  <si>
    <t>上游1032.4</t>
  </si>
  <si>
    <t>上游参考图219</t>
  </si>
  <si>
    <t>临港桥#3白浮</t>
  </si>
  <si>
    <t>上游1032.9</t>
  </si>
  <si>
    <t>临港桥#3过河浮标</t>
  </si>
  <si>
    <t>上游1033.7</t>
  </si>
  <si>
    <t>临港桥#4过河浮标</t>
  </si>
  <si>
    <t>上游1033.4</t>
  </si>
  <si>
    <t>涪溪口水源地#1专用浮</t>
  </si>
  <si>
    <t>上游1021.4</t>
  </si>
  <si>
    <t>涪溪口水源地#2专用浮</t>
  </si>
  <si>
    <t>涪溪口水源地#3专用浮</t>
  </si>
  <si>
    <t>上游1023.7</t>
  </si>
  <si>
    <t>李庄取水专用浮</t>
  </si>
  <si>
    <t>上游1024.5</t>
  </si>
  <si>
    <t>李庄取水禁止抛锚标</t>
  </si>
  <si>
    <t>隔公山侧面岸标</t>
  </si>
  <si>
    <t>宜宾大桥水道</t>
  </si>
  <si>
    <t>上游1034.7</t>
  </si>
  <si>
    <t>李家沱红浮</t>
  </si>
  <si>
    <t>盐坪坝#1红浮</t>
  </si>
  <si>
    <t>上游1035.7</t>
  </si>
  <si>
    <t>冷饭碛#2白浮</t>
  </si>
  <si>
    <t>上游1036.7</t>
  </si>
  <si>
    <t>盐坪坝#3过河浮标</t>
  </si>
  <si>
    <t>上游1037.1</t>
  </si>
  <si>
    <t>盐坪坝桥#1红浮</t>
  </si>
  <si>
    <t>上游1037.5</t>
  </si>
  <si>
    <t>盐坪坝桥#1过河浮标</t>
  </si>
  <si>
    <t>盐坪坝桥#2白浮</t>
  </si>
  <si>
    <t>上游1038.0</t>
  </si>
  <si>
    <t>上游参考图220</t>
  </si>
  <si>
    <t>盐坪坝桥#2红浮</t>
  </si>
  <si>
    <t>上游1038.1</t>
  </si>
  <si>
    <t>台子石白浮</t>
  </si>
  <si>
    <t>上游1038.4</t>
  </si>
  <si>
    <t>土地滩侧面岸标</t>
  </si>
  <si>
    <t>上游1038.6</t>
  </si>
  <si>
    <t>叫花岩侧面岸标</t>
  </si>
  <si>
    <t>上游1039.2</t>
  </si>
  <si>
    <t>巨梁子#2侧面岸标</t>
  </si>
  <si>
    <t>上游1039.7</t>
  </si>
  <si>
    <t>巨梁子#3红浮</t>
  </si>
  <si>
    <t xml:space="preserve"> 罐形</t>
  </si>
  <si>
    <t>上游1040.3</t>
  </si>
  <si>
    <t>红燕碛过河浮标</t>
  </si>
  <si>
    <t>上游1039.9</t>
  </si>
  <si>
    <t>宜宾大桥#1过河浮标</t>
  </si>
  <si>
    <t>上游1040.9</t>
  </si>
  <si>
    <t>宜宾大桥#3侧面岸标</t>
  </si>
  <si>
    <t>上游1041.6</t>
  </si>
  <si>
    <t>宜宾大桥#3红浮</t>
  </si>
  <si>
    <t>上游1042.3</t>
  </si>
  <si>
    <t>上游参考图221</t>
  </si>
  <si>
    <t>谭子石白浮</t>
  </si>
  <si>
    <t>上游1042.2</t>
  </si>
  <si>
    <t>铁匠滩#1红浮</t>
  </si>
  <si>
    <t>上游1043.0</t>
  </si>
  <si>
    <t>合江门示位标</t>
  </si>
  <si>
    <t>上游1043.7</t>
  </si>
  <si>
    <t>月亮碛#2白浮</t>
  </si>
  <si>
    <t>上游1043.8</t>
  </si>
  <si>
    <t>铁匠滩#3过河浮标</t>
  </si>
  <si>
    <t>上游1044.0</t>
  </si>
  <si>
    <t>志城散#1专用浮</t>
  </si>
  <si>
    <t>上游1026.9</t>
  </si>
  <si>
    <t>志城散#2专用浮</t>
  </si>
  <si>
    <t>上游1027.3</t>
  </si>
  <si>
    <r>
      <rPr>
        <sz val="26"/>
        <rFont val="黑体"/>
        <charset val="134"/>
      </rPr>
      <t>长江干线</t>
    </r>
    <r>
      <rPr>
        <sz val="26"/>
        <rFont val="仿宋"/>
        <charset val="134"/>
      </rPr>
      <t>AIS</t>
    </r>
    <r>
      <rPr>
        <sz val="26"/>
        <rFont val="黑体"/>
        <charset val="134"/>
      </rPr>
      <t>航标汇总表</t>
    </r>
    <r>
      <rPr>
        <sz val="11"/>
        <rFont val="宋体"/>
        <charset val="134"/>
        <scheme val="minor"/>
      </rPr>
      <t xml:space="preserve">
</t>
    </r>
    <r>
      <rPr>
        <sz val="14"/>
        <rFont val="仿宋"/>
        <charset val="134"/>
      </rPr>
      <t>（航标数据截止至2026年</t>
    </r>
    <r>
      <rPr>
        <sz val="14"/>
        <rFont val="黑体"/>
        <charset val="134"/>
      </rPr>
      <t>6</t>
    </r>
    <r>
      <rPr>
        <sz val="14"/>
        <rFont val="仿宋"/>
        <charset val="134"/>
      </rPr>
      <t>月25日）</t>
    </r>
  </si>
  <si>
    <t>MMSI</t>
  </si>
  <si>
    <t>是否
虚拟</t>
  </si>
  <si>
    <r>
      <rPr>
        <b/>
        <sz val="12"/>
        <rFont val="宋体"/>
        <charset val="134"/>
      </rPr>
      <t>参</t>
    </r>
    <r>
      <rPr>
        <b/>
        <sz val="12"/>
        <rFont val="仿宋_GB2312"/>
        <charset val="134"/>
      </rPr>
      <t>考</t>
    </r>
    <r>
      <rPr>
        <b/>
        <sz val="12"/>
        <rFont val="宋体"/>
        <charset val="134"/>
      </rPr>
      <t>内</t>
    </r>
    <r>
      <rPr>
        <b/>
        <sz val="12"/>
        <rFont val="仿宋_GB2312"/>
        <charset val="134"/>
      </rPr>
      <t>河航</t>
    </r>
    <r>
      <rPr>
        <b/>
        <sz val="12"/>
        <rFont val="宋体"/>
        <charset val="134"/>
      </rPr>
      <t>标类</t>
    </r>
    <r>
      <rPr>
        <b/>
        <sz val="12"/>
        <rFont val="仿宋_GB2312"/>
        <charset val="134"/>
      </rPr>
      <t>型</t>
    </r>
  </si>
  <si>
    <t>经度（°）</t>
  </si>
  <si>
    <r>
      <rPr>
        <sz val="14"/>
        <rFont val="黑体"/>
        <charset val="134"/>
      </rPr>
      <t>性</t>
    </r>
    <r>
      <rPr>
        <b/>
        <sz val="12"/>
        <rFont val="宋体"/>
        <charset val="134"/>
      </rPr>
      <t>质</t>
    </r>
  </si>
  <si>
    <r>
      <rPr>
        <b/>
        <sz val="12"/>
        <rFont val="宋体"/>
        <charset val="134"/>
      </rPr>
      <t>维护单</t>
    </r>
    <r>
      <rPr>
        <b/>
        <sz val="12"/>
        <rFont val="仿宋_GB2312"/>
        <charset val="134"/>
      </rPr>
      <t>位</t>
    </r>
  </si>
  <si>
    <t>LH#4S</t>
  </si>
  <si>
    <t>否</t>
  </si>
  <si>
    <t>BM#7R</t>
  </si>
  <si>
    <t>是</t>
  </si>
  <si>
    <t>BM#13S</t>
  </si>
  <si>
    <t>BM#14S</t>
  </si>
  <si>
    <t>ZSS#1Z</t>
  </si>
  <si>
    <t>THS#2Z</t>
  </si>
  <si>
    <t>SJ#1Z</t>
  </si>
  <si>
    <t>SJ#2Z</t>
  </si>
  <si>
    <t>下游64.7</t>
  </si>
  <si>
    <t>SQ#1L</t>
  </si>
  <si>
    <t>SQ#1R</t>
  </si>
  <si>
    <t>SQ#2L</t>
  </si>
  <si>
    <t>SQ#2R</t>
  </si>
  <si>
    <t>SQ#3L</t>
  </si>
  <si>
    <t>SQ#3R</t>
  </si>
  <si>
    <t>HRDL#1Z</t>
  </si>
  <si>
    <t>下游69</t>
  </si>
  <si>
    <t>HRDL#2Z</t>
  </si>
  <si>
    <t>BM#9R</t>
  </si>
  <si>
    <t>BM#9L</t>
  </si>
  <si>
    <t>CJ#1Z</t>
  </si>
  <si>
    <t>下游6.7</t>
  </si>
  <si>
    <t>CJ#2Z</t>
  </si>
  <si>
    <t>CQ#1L</t>
  </si>
  <si>
    <t>CQ#1R</t>
  </si>
  <si>
    <t>CQ#2L</t>
  </si>
  <si>
    <t>CQ#2R</t>
  </si>
  <si>
    <t>CQ#3L</t>
  </si>
  <si>
    <t>CQ#3R</t>
  </si>
  <si>
    <t>CQ#3S</t>
  </si>
  <si>
    <t>CQ#4L</t>
  </si>
  <si>
    <t>CQ#4R</t>
  </si>
  <si>
    <t>CQ#4S</t>
  </si>
  <si>
    <t>CQ#5L</t>
  </si>
  <si>
    <t>CQ#5R</t>
  </si>
  <si>
    <t>CQ#6L</t>
  </si>
  <si>
    <t>CQ#6R</t>
  </si>
  <si>
    <t>CJ#3Z</t>
  </si>
  <si>
    <t>下游9.9</t>
  </si>
  <si>
    <t>CJ#4Z</t>
  </si>
  <si>
    <t>BZ#4R</t>
  </si>
  <si>
    <t>ZQ#1L</t>
  </si>
  <si>
    <t>ZQ#2L</t>
  </si>
  <si>
    <t>ZQ#2R</t>
  </si>
  <si>
    <t>ZQ#3L</t>
  </si>
  <si>
    <t>ZQ#3R</t>
  </si>
  <si>
    <t>ZQ#4L</t>
  </si>
  <si>
    <t>ZQ#4R</t>
  </si>
  <si>
    <t>CSG#7-1R</t>
  </si>
  <si>
    <t>CSG#7-2R</t>
  </si>
  <si>
    <t>CSG#8R</t>
  </si>
  <si>
    <t>CSG#8-1R</t>
  </si>
  <si>
    <t>CSG#8-2R</t>
  </si>
  <si>
    <t>CSG#14L</t>
  </si>
  <si>
    <t>TG#GLZX</t>
  </si>
  <si>
    <t>TG#GLZS</t>
  </si>
  <si>
    <t>TG#GLBX</t>
  </si>
  <si>
    <t>下游68.5</t>
  </si>
  <si>
    <t>TG#GLBS</t>
  </si>
  <si>
    <t>TG#GLNX</t>
  </si>
  <si>
    <t>下游69.1</t>
  </si>
  <si>
    <t>TG#GLNS</t>
  </si>
  <si>
    <t>SQ#4L</t>
  </si>
  <si>
    <t>SQ#4R</t>
  </si>
  <si>
    <t>SQ#5S</t>
  </si>
  <si>
    <t>SQ#5R</t>
  </si>
  <si>
    <t>SQ#6S</t>
  </si>
  <si>
    <t>SQ#6L</t>
  </si>
  <si>
    <t>SJ#3Z</t>
  </si>
  <si>
    <t>SJ#4Z</t>
  </si>
  <si>
    <t>TWMR#2Z</t>
  </si>
  <si>
    <t>TLIL#2Z</t>
  </si>
  <si>
    <t>下游93.0</t>
  </si>
  <si>
    <t>Y#4L</t>
  </si>
  <si>
    <t>Y#4-1L</t>
  </si>
  <si>
    <t>HSZG#1Z</t>
  </si>
  <si>
    <t>HSZG#2Z</t>
  </si>
  <si>
    <t>YCG#1R</t>
  </si>
  <si>
    <t>NT#27R</t>
  </si>
  <si>
    <t>NT#28R</t>
  </si>
  <si>
    <t>NT#28-1R</t>
  </si>
  <si>
    <t>NT#29R</t>
  </si>
  <si>
    <t>NT#30R</t>
  </si>
  <si>
    <t>下游100.0</t>
  </si>
  <si>
    <t>NT#30S</t>
  </si>
  <si>
    <t>NT#31R</t>
  </si>
  <si>
    <t>NT#32R</t>
  </si>
  <si>
    <t>TDSR#1Z</t>
  </si>
  <si>
    <t>TDSL#1Z</t>
  </si>
  <si>
    <t>HTQ#1R</t>
  </si>
  <si>
    <t>HTQ#1L</t>
  </si>
  <si>
    <t>HTQ#2L</t>
  </si>
  <si>
    <t>HTQ#2R</t>
  </si>
  <si>
    <t>HTQ#3R</t>
  </si>
  <si>
    <t>HTQ#3L</t>
  </si>
  <si>
    <t>HTQ#4L</t>
  </si>
  <si>
    <t>HTQ#4R</t>
  </si>
  <si>
    <t>TDSR#1L</t>
  </si>
  <si>
    <t>TSG#5S</t>
  </si>
  <si>
    <t>TSG#6S</t>
  </si>
  <si>
    <t>TDSL#2R</t>
  </si>
  <si>
    <t>TQ#1L</t>
  </si>
  <si>
    <t>TQ#1R</t>
  </si>
  <si>
    <t>TQ#2L</t>
  </si>
  <si>
    <t>TQ#2R</t>
  </si>
  <si>
    <t>TQ#3L</t>
  </si>
  <si>
    <t>TQ#3R</t>
  </si>
  <si>
    <t>TQ#4R</t>
  </si>
  <si>
    <t>DSQ#1L</t>
  </si>
  <si>
    <t>DSQ#1R</t>
  </si>
  <si>
    <t>DSQ#2L</t>
  </si>
  <si>
    <t>DSQ#2R</t>
  </si>
  <si>
    <t>LHS#44-1S</t>
  </si>
  <si>
    <t>LHS#44S</t>
  </si>
  <si>
    <t>FZ#49R</t>
  </si>
  <si>
    <t>下游131.3</t>
  </si>
  <si>
    <t>FZ#51S</t>
  </si>
  <si>
    <t>FZ#56S</t>
  </si>
  <si>
    <t>FZ#59S</t>
  </si>
  <si>
    <t>FZ#60L</t>
  </si>
  <si>
    <t>ZJGNS#1L</t>
  </si>
  <si>
    <t>ZJGNS#1R</t>
  </si>
  <si>
    <t>ZJGNS#2L</t>
  </si>
  <si>
    <t>ZJGNS#2R</t>
  </si>
  <si>
    <t>ZJGNS#3L</t>
  </si>
  <si>
    <t>ZJGNS#3R</t>
  </si>
  <si>
    <t>ZJGNS#4L</t>
  </si>
  <si>
    <t>ZJGNS#4R</t>
  </si>
  <si>
    <t>FZ#60R</t>
  </si>
  <si>
    <t>HX#1</t>
  </si>
  <si>
    <t>下游142</t>
  </si>
  <si>
    <t>HX#2</t>
  </si>
  <si>
    <t>DHZ#1Z</t>
  </si>
  <si>
    <t>下游137</t>
  </si>
  <si>
    <t>DHZ#2Z</t>
  </si>
  <si>
    <t>DHZ#3Z</t>
  </si>
  <si>
    <t>FB#3L</t>
  </si>
  <si>
    <t>FB#4L</t>
  </si>
  <si>
    <t>下游123</t>
  </si>
  <si>
    <t>JY#61S</t>
  </si>
  <si>
    <t>下游154</t>
  </si>
  <si>
    <t>JY#61R</t>
  </si>
  <si>
    <t>下游156</t>
  </si>
  <si>
    <t>JY#62R</t>
  </si>
  <si>
    <t>JY#62L</t>
  </si>
  <si>
    <t>JY#63L</t>
  </si>
  <si>
    <t>JY#63R</t>
  </si>
  <si>
    <t>JY#64R</t>
  </si>
  <si>
    <t>JY#64L</t>
  </si>
  <si>
    <t>JY#65R</t>
  </si>
  <si>
    <t>JY#65L</t>
  </si>
  <si>
    <t>JY#66R</t>
  </si>
  <si>
    <t>JY#66L</t>
  </si>
  <si>
    <t>JY#67L</t>
  </si>
  <si>
    <t>JY#67R</t>
  </si>
  <si>
    <t>JY#68L</t>
  </si>
  <si>
    <t>JY#68R</t>
  </si>
  <si>
    <t>JY#69L</t>
  </si>
  <si>
    <t>JY#69R</t>
  </si>
  <si>
    <t>JY#70L</t>
  </si>
  <si>
    <t>JY#70R</t>
  </si>
  <si>
    <t>JY#71R</t>
  </si>
  <si>
    <t>JY#71L</t>
  </si>
  <si>
    <t>LDS#1Z</t>
  </si>
  <si>
    <r>
      <rPr>
        <sz val="12"/>
        <rFont val="宋体"/>
        <charset val="134"/>
      </rPr>
      <t>下游参考图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45009</t>
    </r>
  </si>
  <si>
    <t>LDS#2Z</t>
  </si>
  <si>
    <r>
      <rPr>
        <sz val="12"/>
        <rFont val="宋体"/>
        <charset val="134"/>
      </rPr>
      <t>下游参考图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45010</t>
    </r>
  </si>
  <si>
    <t>BWZ#1R</t>
  </si>
  <si>
    <t>BWZ#2R</t>
  </si>
  <si>
    <t>YZJSS#1Z</t>
  </si>
  <si>
    <t>YZJSS#2Z</t>
  </si>
  <si>
    <r>
      <rPr>
        <sz val="12"/>
        <rFont val="宋体"/>
        <charset val="134"/>
      </rPr>
      <t>下游参考图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46008</t>
    </r>
  </si>
  <si>
    <t>JYDM#Z</t>
  </si>
  <si>
    <t>CQCMAB</t>
  </si>
  <si>
    <t>JYHM#3Z</t>
  </si>
  <si>
    <t>JYHM#1Z</t>
  </si>
  <si>
    <t>BWZ#4R</t>
  </si>
  <si>
    <t>JYS#1Z</t>
  </si>
  <si>
    <t>JYHM#4Z</t>
  </si>
  <si>
    <t>JYS#2Z</t>
  </si>
  <si>
    <t>JYSGH#3L</t>
  </si>
  <si>
    <t>JYCHM#1Z</t>
  </si>
  <si>
    <t>JYCHM#2Z</t>
  </si>
  <si>
    <t>TX#72R</t>
  </si>
  <si>
    <t>TX#72S</t>
  </si>
  <si>
    <t>QWZY#2R</t>
  </si>
  <si>
    <t>YXS#2L</t>
  </si>
  <si>
    <t>TX#75R</t>
  </si>
  <si>
    <t>TX#75L</t>
  </si>
  <si>
    <t>TX#76L</t>
  </si>
  <si>
    <t>TX#76R</t>
  </si>
  <si>
    <t>TX#77R</t>
  </si>
  <si>
    <t>TX#77L</t>
  </si>
  <si>
    <t>TX#78R</t>
  </si>
  <si>
    <t>TX#78L</t>
  </si>
  <si>
    <t>TX#76-1S</t>
  </si>
  <si>
    <t>TXTXM#3Z</t>
  </si>
  <si>
    <t>TX#79S</t>
  </si>
  <si>
    <t>TXT#1R</t>
  </si>
  <si>
    <t>TX#79L</t>
  </si>
  <si>
    <t>TX#79R</t>
  </si>
  <si>
    <t>TXT#1L</t>
  </si>
  <si>
    <t>TX#80L</t>
  </si>
  <si>
    <t>TXT#2R</t>
  </si>
  <si>
    <t>TXT#2L</t>
  </si>
  <si>
    <t>TX#80R</t>
  </si>
  <si>
    <t>TXTXM#7Z</t>
  </si>
  <si>
    <t>TXT#1-1L</t>
  </si>
  <si>
    <t>TXBJS#Z</t>
  </si>
  <si>
    <t>TXT#1-2L</t>
  </si>
  <si>
    <t>XHT#Z</t>
  </si>
  <si>
    <t>CHGXQ#1L</t>
  </si>
  <si>
    <t>CHGXQ#2R</t>
  </si>
  <si>
    <t>CHGXQ#3L</t>
  </si>
  <si>
    <t>LAZDQ#1R</t>
  </si>
  <si>
    <t>LAZDQ#2L</t>
  </si>
  <si>
    <t>LAZDQ#3R</t>
  </si>
  <si>
    <t>LAZDQ#4L</t>
  </si>
  <si>
    <t>TXT#2-1L</t>
  </si>
  <si>
    <r>
      <rPr>
        <sz val="12"/>
        <rFont val="方正书宋_GBK"/>
        <charset val="134"/>
      </rPr>
      <t>下游</t>
    </r>
    <r>
      <rPr>
        <sz val="12"/>
        <rFont val="Times New Roman"/>
        <charset val="134"/>
      </rPr>
      <t>200.9</t>
    </r>
  </si>
  <si>
    <t>KAZ#80-1L</t>
  </si>
  <si>
    <t>KAZ#81L</t>
  </si>
  <si>
    <t>KAZT#3R</t>
  </si>
  <si>
    <t>KAZT#3L</t>
  </si>
  <si>
    <t>KAZ#82L</t>
  </si>
  <si>
    <t>KAZ#82R</t>
  </si>
  <si>
    <t>KAZT#4R</t>
  </si>
  <si>
    <t>KAZT#4L</t>
  </si>
  <si>
    <t>KAZ#83R</t>
  </si>
  <si>
    <t>KAZT#5L</t>
  </si>
  <si>
    <t>KAZ#83L</t>
  </si>
  <si>
    <t>KAZT#5R</t>
  </si>
  <si>
    <t>KAZTXX#1R</t>
  </si>
  <si>
    <t>KAZTXX#1L</t>
  </si>
  <si>
    <t>KAZTSX#1R</t>
  </si>
  <si>
    <t>KAZTSX#1L</t>
  </si>
  <si>
    <t>KAZTXX#2L</t>
  </si>
  <si>
    <t>KAZTXX#2R</t>
  </si>
  <si>
    <t>KAZTSX#2L</t>
  </si>
  <si>
    <t>KAZTSX#2R</t>
  </si>
  <si>
    <t>KAZTXX#3R</t>
  </si>
  <si>
    <t>KAZTXX#3L</t>
  </si>
  <si>
    <t>KAZTSX#3L</t>
  </si>
  <si>
    <t>KAZTSX#3R</t>
  </si>
  <si>
    <t>KAZTQ#S</t>
  </si>
  <si>
    <t>KAZTXX#4R</t>
  </si>
  <si>
    <t>KAZ#87R</t>
  </si>
  <si>
    <t>KAZ#87L</t>
  </si>
  <si>
    <t>KAZ#88R</t>
  </si>
  <si>
    <t>KAZ#89L</t>
  </si>
  <si>
    <t>KAZ#89R</t>
  </si>
  <si>
    <t>KAZ#90R</t>
  </si>
  <si>
    <t>KAZ#90L</t>
  </si>
  <si>
    <t>KAZ#90-1L</t>
  </si>
  <si>
    <t>KAZ#90-1R</t>
  </si>
  <si>
    <t>KAZ#91L</t>
  </si>
  <si>
    <t>KAZ#91R</t>
  </si>
  <si>
    <t>KAZ#91-1R</t>
  </si>
  <si>
    <t>KAZ#91-1L</t>
  </si>
  <si>
    <t>KAZ#92L</t>
  </si>
  <si>
    <t>KAZ#92R</t>
  </si>
  <si>
    <t>KAZ#93L</t>
  </si>
  <si>
    <t>KAZ#93R</t>
  </si>
  <si>
    <t>KAZ#93-1L</t>
  </si>
  <si>
    <t>KAZ#93-1R</t>
  </si>
  <si>
    <t>KAZ#94L</t>
  </si>
  <si>
    <t>KAZ#94R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</si>
  <si>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239.0</t>
    </r>
  </si>
  <si>
    <t>KAZ#95R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</si>
  <si>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240.0</t>
    </r>
  </si>
  <si>
    <t>MYS#1-1</t>
  </si>
  <si>
    <t>JDZZ#1Z</t>
  </si>
  <si>
    <t>JDZZ#2Z</t>
  </si>
  <si>
    <t>JDZZ#3Z</t>
  </si>
  <si>
    <t>KAZSM#Z</t>
  </si>
  <si>
    <t>ZY#4Z</t>
  </si>
  <si>
    <t>ZY#3Z</t>
  </si>
  <si>
    <t>ZY#2Z</t>
  </si>
  <si>
    <t>SHGW#Z</t>
  </si>
  <si>
    <t>TPZYZEQ#1R</t>
  </si>
  <si>
    <t>TPZYZEQ#2L</t>
  </si>
  <si>
    <t>TP#3R</t>
  </si>
  <si>
    <t>TP#4L</t>
  </si>
  <si>
    <t>TP#6R</t>
  </si>
  <si>
    <t>TP#7L</t>
  </si>
  <si>
    <t>TP#11-1L</t>
  </si>
  <si>
    <t>TP#12R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</si>
  <si>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200.8</t>
    </r>
  </si>
  <si>
    <t>TP#14L</t>
  </si>
  <si>
    <t>TP#15R</t>
  </si>
  <si>
    <t>TP#16-1L</t>
  </si>
  <si>
    <t>TP#17R</t>
  </si>
  <si>
    <t>TP#21L</t>
  </si>
  <si>
    <r>
      <rPr>
        <sz val="12"/>
        <rFont val="方正书宋_GBK"/>
        <charset val="134"/>
      </rPr>
      <t>下游</t>
    </r>
    <r>
      <rPr>
        <sz val="12"/>
        <rFont val="Times New Roman"/>
        <charset val="134"/>
      </rPr>
      <t>206.3</t>
    </r>
  </si>
  <si>
    <t>YQS#Z</t>
  </si>
  <si>
    <t>下游206.9</t>
  </si>
  <si>
    <t>TP#23L</t>
  </si>
  <si>
    <t>TP#25L</t>
  </si>
  <si>
    <t>TP#26L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</si>
  <si>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210.9</t>
    </r>
  </si>
  <si>
    <t>TP#26R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</si>
  <si>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211.0</t>
    </r>
  </si>
  <si>
    <t>TP#28L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</si>
  <si>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212.4</t>
    </r>
  </si>
  <si>
    <t>TPZYZSQ#1R</t>
  </si>
  <si>
    <t>TPZYZSQ#2L</t>
  </si>
  <si>
    <t>TPZYZDQ#1R</t>
  </si>
  <si>
    <t>TPZYZDQ#2L</t>
  </si>
  <si>
    <t>TP#28-1R</t>
  </si>
  <si>
    <t>TP#29L</t>
  </si>
  <si>
    <t>DTZWFSQ#1R</t>
  </si>
  <si>
    <t>DTZWFSQ#1L</t>
  </si>
  <si>
    <t>DTZWFSQ#2R</t>
  </si>
  <si>
    <t>DTZWFSQ#2L</t>
  </si>
  <si>
    <t>DTZWFSQ#3R</t>
  </si>
  <si>
    <t>JDS#1Z</t>
  </si>
  <si>
    <t>DTZ#98R</t>
  </si>
  <si>
    <t>DTZ#98L</t>
  </si>
  <si>
    <t>DTZ#99L</t>
  </si>
  <si>
    <t>DTZ#100R</t>
  </si>
  <si>
    <t>DTZ#100L</t>
  </si>
  <si>
    <t>DTZ#100-1R</t>
  </si>
  <si>
    <t>DTZ#101L</t>
  </si>
  <si>
    <t>DTZ#101R</t>
  </si>
  <si>
    <t>DTZ#101-1L</t>
  </si>
  <si>
    <t>DTZ#102L</t>
  </si>
  <si>
    <t>DTZ#102R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</si>
  <si>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252.5</t>
    </r>
  </si>
  <si>
    <t>DTZ#102-1L</t>
  </si>
  <si>
    <t>DTZ#102-1R</t>
  </si>
  <si>
    <t>DTZ#103L</t>
  </si>
  <si>
    <t>DTZ#103R</t>
  </si>
  <si>
    <t>WFSDLZX#GXB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</si>
  <si>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243.6</t>
    </r>
  </si>
  <si>
    <t>WFSDLYX#GXB</t>
  </si>
  <si>
    <t>WFSDLZS#GXB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</si>
  <si>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244.0</t>
    </r>
  </si>
  <si>
    <t>WFSDLYS#GXB</t>
  </si>
  <si>
    <t>YXZ#1R</t>
  </si>
  <si>
    <t>YXZ#1L</t>
  </si>
  <si>
    <t>YXZ#1-1L</t>
  </si>
  <si>
    <t>YXZ#2R</t>
  </si>
  <si>
    <t>YXZ#2L</t>
  </si>
  <si>
    <t>YXZ#3R</t>
  </si>
  <si>
    <t>YXZ#3L</t>
  </si>
  <si>
    <t>YXZ#4R</t>
  </si>
  <si>
    <t>YXZ#4L</t>
  </si>
  <si>
    <t>YXZ#5R</t>
  </si>
  <si>
    <t>HCZ#Z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</si>
  <si>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249.3</t>
    </r>
  </si>
  <si>
    <t>HCS#1Z</t>
  </si>
  <si>
    <r>
      <rPr>
        <sz val="12"/>
        <rFont val="方正书宋_GBK"/>
        <charset val="134"/>
      </rPr>
      <t>下游</t>
    </r>
    <r>
      <rPr>
        <sz val="12"/>
        <rFont val="Times New Roman"/>
        <charset val="134"/>
      </rPr>
      <t>253.8</t>
    </r>
  </si>
  <si>
    <t>HCS#2Z</t>
  </si>
  <si>
    <r>
      <rPr>
        <sz val="12"/>
        <rFont val="方正书宋_GBK"/>
        <charset val="134"/>
      </rPr>
      <t>下游</t>
    </r>
    <r>
      <rPr>
        <sz val="12"/>
        <rFont val="Times New Roman"/>
        <charset val="134"/>
      </rPr>
      <t>254.1</t>
    </r>
  </si>
  <si>
    <t>HCS#3Z</t>
  </si>
  <si>
    <r>
      <rPr>
        <sz val="12"/>
        <rFont val="方正书宋_GBK"/>
        <charset val="134"/>
      </rPr>
      <t>下游</t>
    </r>
    <r>
      <rPr>
        <sz val="12"/>
        <rFont val="Times New Roman"/>
        <charset val="134"/>
      </rPr>
      <t>253.2</t>
    </r>
  </si>
  <si>
    <t>HCS#4Z</t>
  </si>
  <si>
    <t>JS#103-1L</t>
  </si>
  <si>
    <t>JS#103-1R</t>
  </si>
  <si>
    <t>JS#104R</t>
  </si>
  <si>
    <t>JS#105-1L</t>
  </si>
  <si>
    <t>JS#105R</t>
  </si>
  <si>
    <t>JS#105-1R</t>
  </si>
  <si>
    <t>JS#106R</t>
  </si>
  <si>
    <t>JS#107L</t>
  </si>
  <si>
    <t>JS#107R</t>
  </si>
  <si>
    <t>JS#108L</t>
  </si>
  <si>
    <t>JS#108R</t>
  </si>
  <si>
    <t>JS#108-1R</t>
  </si>
  <si>
    <t>JS#109R</t>
  </si>
  <si>
    <t>JS#110L</t>
  </si>
  <si>
    <t>JS#110R</t>
  </si>
  <si>
    <t>JS#111L</t>
  </si>
  <si>
    <t>JS#111R</t>
  </si>
  <si>
    <t>JS#112L</t>
  </si>
  <si>
    <t>JS#112R</t>
  </si>
  <si>
    <t>JSDYZM#2Z</t>
  </si>
  <si>
    <t>JSDYZM#3Z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</si>
  <si>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267.7</t>
    </r>
  </si>
  <si>
    <t>JSDYZM#6Z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</si>
  <si>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272.3</t>
    </r>
  </si>
  <si>
    <t>JSDYZM#12Z</t>
  </si>
  <si>
    <t>YZ#112-1S</t>
  </si>
  <si>
    <t>YZ#113L</t>
  </si>
  <si>
    <t>YZ#113R</t>
  </si>
  <si>
    <t>YZ#114L</t>
  </si>
  <si>
    <t>YZ#114R</t>
  </si>
  <si>
    <t>YZ#115L</t>
  </si>
  <si>
    <t>YZ#116L</t>
  </si>
  <si>
    <t>YZ#117L</t>
  </si>
  <si>
    <t>YZ#117R</t>
  </si>
  <si>
    <t>YZ#117-1L</t>
  </si>
  <si>
    <t>YZ#118L</t>
  </si>
  <si>
    <t>YZ#118R</t>
  </si>
  <si>
    <t>YZ#119L</t>
  </si>
  <si>
    <t>YZ#119R</t>
  </si>
  <si>
    <r>
      <rPr>
        <sz val="12"/>
        <rFont val="宋体"/>
        <charset val="134"/>
      </rPr>
      <t>下游</t>
    </r>
    <r>
      <rPr>
        <sz val="12"/>
        <rFont val="Times New Roman"/>
        <charset val="134"/>
      </rPr>
      <t>292.4</t>
    </r>
  </si>
  <si>
    <t>YZZY#3Z</t>
  </si>
  <si>
    <t>YZZY#4Z</t>
  </si>
  <si>
    <t>YZZY#1Z</t>
  </si>
  <si>
    <t>YZZY#2Z</t>
  </si>
  <si>
    <t>RYDQBCQ#1L</t>
  </si>
  <si>
    <t>RYDQBCQ#2L</t>
  </si>
  <si>
    <t>RYDQBCQ#3L</t>
  </si>
  <si>
    <t>RYDQBCQ#1R</t>
  </si>
  <si>
    <t>RYDQBCQ#2R</t>
  </si>
  <si>
    <t>YZ#120L</t>
  </si>
  <si>
    <t>仪征水道(上段)</t>
  </si>
  <si>
    <t>YZ#120R</t>
  </si>
  <si>
    <t>YZ#124 L</t>
  </si>
  <si>
    <t>LQS#2Z</t>
  </si>
  <si>
    <t>LTQSR</t>
  </si>
  <si>
    <t>下游307.5</t>
  </si>
  <si>
    <t>LT#127R</t>
  </si>
  <si>
    <t>LT#131R</t>
  </si>
  <si>
    <t>LT#131L</t>
  </si>
  <si>
    <t>LT4Q#1R</t>
  </si>
  <si>
    <t>LT4Q#1L</t>
  </si>
  <si>
    <t>LT4Q#2R</t>
  </si>
  <si>
    <t>LT4Q#2L</t>
  </si>
  <si>
    <t>LT4Q#3R</t>
  </si>
  <si>
    <t>LT4Q#3L</t>
  </si>
  <si>
    <t>LT4Q#4L</t>
  </si>
  <si>
    <t>LT4Q#4R</t>
  </si>
  <si>
    <t>LT#135L</t>
  </si>
  <si>
    <t>下游326.9</t>
  </si>
  <si>
    <t>CXX#137R</t>
  </si>
  <si>
    <t>CXX#137S</t>
  </si>
  <si>
    <t>CXX#140-2 R</t>
  </si>
  <si>
    <t>EQ RD</t>
  </si>
  <si>
    <t>EQ RU</t>
  </si>
  <si>
    <t>SBQ LU</t>
  </si>
  <si>
    <t>SBQ LD</t>
  </si>
  <si>
    <t>SBQ RU</t>
  </si>
  <si>
    <t>SBQ RD</t>
  </si>
  <si>
    <t>BGZ Z</t>
  </si>
  <si>
    <t>下游341.8</t>
  </si>
  <si>
    <t>NJDQBK#4 S</t>
  </si>
  <si>
    <t>下游346.1</t>
  </si>
  <si>
    <t>JXZQ LU</t>
  </si>
  <si>
    <t>下游360.1</t>
  </si>
  <si>
    <t>JXZQ LD</t>
  </si>
  <si>
    <t>JXZQ RU</t>
  </si>
  <si>
    <t>JXZQ RD</t>
  </si>
  <si>
    <t>NJJXZQ#2S</t>
  </si>
  <si>
    <t>NJJXZQ#1S</t>
  </si>
  <si>
    <t>FJJ#1 R</t>
  </si>
  <si>
    <t>下游376.2</t>
  </si>
  <si>
    <t>QZSM#4 Z</t>
  </si>
  <si>
    <t>QZSM#3 Z</t>
  </si>
  <si>
    <t>QZSM#2 Z</t>
  </si>
  <si>
    <t>QZSM#1 Z</t>
  </si>
  <si>
    <t>下游377.8</t>
  </si>
  <si>
    <t>QZXM#5 Z</t>
  </si>
  <si>
    <t>下游377.4</t>
  </si>
  <si>
    <t>QZXM#4 Z</t>
  </si>
  <si>
    <t>下游376.1</t>
  </si>
  <si>
    <t>QZXM#3 Z</t>
  </si>
  <si>
    <t>QZXM#2 Z</t>
  </si>
  <si>
    <t>下游377.3</t>
  </si>
  <si>
    <t>QZXM#1 Z</t>
  </si>
  <si>
    <t>WJ#1 L</t>
  </si>
  <si>
    <t>下游378.4</t>
  </si>
  <si>
    <t>JXZ#163S</t>
  </si>
  <si>
    <t>下游400.8</t>
  </si>
  <si>
    <t>JXZHZSL</t>
  </si>
  <si>
    <t>下游406.4</t>
  </si>
  <si>
    <t>CSLY#2Z</t>
  </si>
  <si>
    <t>太平府水道</t>
  </si>
  <si>
    <t>下游406.8</t>
  </si>
  <si>
    <t>JXZJJSS</t>
  </si>
  <si>
    <t>江心洲水道（何家洲夹江）</t>
  </si>
  <si>
    <t>下游408.3</t>
  </si>
  <si>
    <t>WHFWQ#3Z</t>
  </si>
  <si>
    <t>专用标志</t>
  </si>
  <si>
    <t>下游426.1</t>
  </si>
  <si>
    <r>
      <rPr>
        <sz val="12"/>
        <rFont val="仿宋_GB2312"/>
        <charset val="0"/>
      </rPr>
      <t>3</t>
    </r>
    <r>
      <rPr>
        <sz val="12"/>
        <rFont val="仿宋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"/>
        <charset val="0"/>
      </rPr>
      <t>日</t>
    </r>
    <r>
      <rPr>
        <sz val="12"/>
        <rFont val="Times New Roman"/>
        <charset val="0"/>
      </rPr>
      <t>12:35</t>
    </r>
  </si>
  <si>
    <t>TQFSY#1Z</t>
  </si>
  <si>
    <t>下游427.4</t>
  </si>
  <si>
    <t>3月26日16:17</t>
  </si>
  <si>
    <t>TQFSZ#2Z</t>
  </si>
  <si>
    <t>下游428.3</t>
  </si>
  <si>
    <t>118.30736</t>
  </si>
  <si>
    <t>TQZSY#1Z</t>
  </si>
  <si>
    <t>TQZSZ#3Z</t>
  </si>
  <si>
    <t>XH#178L</t>
  </si>
  <si>
    <t>下游432.7</t>
  </si>
  <si>
    <t>1月8日15:01</t>
  </si>
  <si>
    <t>YXK#5L</t>
  </si>
  <si>
    <t>下游434.1</t>
  </si>
  <si>
    <t>5月6日15:50</t>
  </si>
  <si>
    <t>WH#183-1R</t>
  </si>
  <si>
    <t>下游448.5</t>
  </si>
  <si>
    <t>BMMR#1Z</t>
  </si>
  <si>
    <t>下游450.8</t>
  </si>
  <si>
    <t>6月2日16:30</t>
  </si>
  <si>
    <t>BMMR#2Z</t>
  </si>
  <si>
    <t>下游452.3</t>
  </si>
  <si>
    <r>
      <rPr>
        <sz val="12"/>
        <rFont val="仿宋_GB2312"/>
        <charset val="0"/>
      </rPr>
      <t>6</t>
    </r>
    <r>
      <rPr>
        <sz val="12"/>
        <rFont val="仿宋"/>
        <charset val="134"/>
      </rPr>
      <t>月</t>
    </r>
    <r>
      <rPr>
        <sz val="12"/>
        <rFont val="Times New Roman"/>
        <charset val="134"/>
      </rPr>
      <t>2</t>
    </r>
    <r>
      <rPr>
        <sz val="12"/>
        <rFont val="仿宋"/>
        <charset val="134"/>
      </rPr>
      <t>日</t>
    </r>
    <r>
      <rPr>
        <sz val="12"/>
        <rFont val="Times New Roman"/>
        <charset val="134"/>
      </rPr>
      <t>16:30</t>
    </r>
  </si>
  <si>
    <t>BMML#2Z</t>
  </si>
  <si>
    <t>BMMR#3Z</t>
  </si>
  <si>
    <t>下游452.5</t>
  </si>
  <si>
    <t>XZMR#2Z</t>
  </si>
  <si>
    <t>下游457.4</t>
  </si>
  <si>
    <t>XZML#2Z</t>
  </si>
  <si>
    <t>XZMR#3Z</t>
  </si>
  <si>
    <t>下游458.5</t>
  </si>
  <si>
    <t>XZMR#4Z</t>
  </si>
  <si>
    <t>XZML#4Z</t>
  </si>
  <si>
    <t>下游458.7</t>
  </si>
  <si>
    <t>SSWM#2Z</t>
  </si>
  <si>
    <t>下游461.0</t>
  </si>
  <si>
    <t>SSWM#4Z</t>
  </si>
  <si>
    <t>下游461.3</t>
  </si>
  <si>
    <t>SSWM#6Z</t>
  </si>
  <si>
    <t>下游461.5</t>
  </si>
  <si>
    <t>JHS#1R</t>
  </si>
  <si>
    <t>右侧标志</t>
  </si>
  <si>
    <t>下游477.4</t>
  </si>
  <si>
    <t>6月5日10:20</t>
  </si>
  <si>
    <t>HSZN#204L</t>
  </si>
  <si>
    <t>下游480.5</t>
  </si>
  <si>
    <t>HSZN#204R</t>
  </si>
  <si>
    <t>下游481.5</t>
  </si>
  <si>
    <r>
      <rPr>
        <sz val="12"/>
        <rFont val="仿宋_GB2312"/>
        <charset val="0"/>
      </rPr>
      <t>4</t>
    </r>
    <r>
      <rPr>
        <sz val="12"/>
        <rFont val="仿宋"/>
        <charset val="134"/>
      </rPr>
      <t>月</t>
    </r>
    <r>
      <rPr>
        <sz val="12"/>
        <rFont val="Times New Roman"/>
        <charset val="134"/>
      </rPr>
      <t>8</t>
    </r>
    <r>
      <rPr>
        <sz val="12"/>
        <rFont val="仿宋"/>
        <charset val="134"/>
      </rPr>
      <t>日</t>
    </r>
    <r>
      <rPr>
        <sz val="12"/>
        <rFont val="Times New Roman"/>
        <charset val="134"/>
      </rPr>
      <t>16:40</t>
    </r>
  </si>
  <si>
    <t>HSZN#206L</t>
  </si>
  <si>
    <t>下游485.0</t>
  </si>
  <si>
    <t>LS#1Z</t>
  </si>
  <si>
    <t>下游498.7</t>
  </si>
  <si>
    <r>
      <rPr>
        <sz val="12"/>
        <rFont val="仿宋_GB2312"/>
        <charset val="0"/>
      </rPr>
      <t>4</t>
    </r>
    <r>
      <rPr>
        <sz val="12"/>
        <rFont val="仿宋"/>
        <charset val="134"/>
      </rPr>
      <t>月</t>
    </r>
    <r>
      <rPr>
        <sz val="12"/>
        <rFont val="Times New Roman"/>
        <charset val="134"/>
      </rPr>
      <t>3</t>
    </r>
    <r>
      <rPr>
        <sz val="12"/>
        <rFont val="仿宋"/>
        <charset val="134"/>
      </rPr>
      <t>日</t>
    </r>
    <r>
      <rPr>
        <sz val="12"/>
        <rFont val="Times New Roman"/>
        <charset val="134"/>
      </rPr>
      <t>10:20</t>
    </r>
  </si>
  <si>
    <t>LS#2Z</t>
  </si>
  <si>
    <t>下游499.2</t>
  </si>
  <si>
    <t>TQF#1L</t>
  </si>
  <si>
    <t>左侧标志</t>
  </si>
  <si>
    <t>下游536.8</t>
  </si>
  <si>
    <t>6月5日10:00</t>
  </si>
  <si>
    <t>TQF#2L</t>
  </si>
  <si>
    <t>下游539.1</t>
  </si>
  <si>
    <t>TQF#3L</t>
  </si>
  <si>
    <t>下游541.9</t>
  </si>
  <si>
    <t>TQF#4L</t>
  </si>
  <si>
    <t>下游543.9</t>
  </si>
  <si>
    <t>HGS#3Z</t>
  </si>
  <si>
    <t>下游546.5</t>
  </si>
  <si>
    <t>DTF#1L</t>
  </si>
  <si>
    <t>下游554.6</t>
  </si>
  <si>
    <t>DTF#2L</t>
  </si>
  <si>
    <t>下游555.9</t>
  </si>
  <si>
    <t>DTF#3L</t>
  </si>
  <si>
    <t>下游558.0</t>
  </si>
  <si>
    <t>DTF#4L</t>
  </si>
  <si>
    <t>下游560.2</t>
  </si>
  <si>
    <t>DTF#5L</t>
  </si>
  <si>
    <t>下游563.0</t>
  </si>
  <si>
    <t>DTF#6L</t>
  </si>
  <si>
    <t>下游564.7</t>
  </si>
  <si>
    <t>JKS#1Z</t>
  </si>
  <si>
    <t>下游574.2</t>
  </si>
  <si>
    <t>JKS#2Z</t>
  </si>
  <si>
    <t>下游575.0</t>
  </si>
  <si>
    <t>GCCZQ#1R</t>
  </si>
  <si>
    <t>下游592.8</t>
  </si>
  <si>
    <t>TZJCZQ#3R</t>
  </si>
  <si>
    <t>下游593.1</t>
  </si>
  <si>
    <t>TZJCZQ#2R</t>
  </si>
  <si>
    <t>下游593.9</t>
  </si>
  <si>
    <t>TZJ#261R</t>
  </si>
  <si>
    <t>下游594.0</t>
  </si>
  <si>
    <t>SJKMD#3Z</t>
  </si>
  <si>
    <t>下游599.5</t>
  </si>
  <si>
    <t>SJKMD#1Z</t>
  </si>
  <si>
    <t>下游599.6</t>
  </si>
  <si>
    <t>SJKMD#2Z</t>
  </si>
  <si>
    <t>下游600.4</t>
  </si>
  <si>
    <t>SJKMD#4Z</t>
  </si>
  <si>
    <t>下游601.1</t>
  </si>
  <si>
    <t>ATQXJXBR</t>
  </si>
  <si>
    <t>下游613.0</t>
  </si>
  <si>
    <t>ATQSJXBL</t>
  </si>
  <si>
    <t>下游616.0</t>
  </si>
  <si>
    <t>AQWLMXR</t>
  </si>
  <si>
    <t>下游635.2</t>
  </si>
  <si>
    <t>GZ#4R</t>
  </si>
  <si>
    <t>下游655.5</t>
  </si>
  <si>
    <t>4月24日11:46</t>
  </si>
  <si>
    <t>GZ#5R</t>
  </si>
  <si>
    <t>下游656.5</t>
  </si>
  <si>
    <t>GZ#6R</t>
  </si>
  <si>
    <t>下游657.7</t>
  </si>
  <si>
    <r>
      <rPr>
        <sz val="12"/>
        <rFont val="仿宋_GB2312"/>
        <charset val="0"/>
      </rPr>
      <t>4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24</t>
    </r>
    <r>
      <rPr>
        <sz val="12"/>
        <rFont val="宋体"/>
        <charset val="134"/>
      </rPr>
      <t>日</t>
    </r>
    <r>
      <rPr>
        <sz val="12"/>
        <rFont val="Times New Roman"/>
        <charset val="134"/>
      </rPr>
      <t>11:46</t>
    </r>
  </si>
  <si>
    <t>DLGYMTS#2Z</t>
  </si>
  <si>
    <t>下游680.1</t>
  </si>
  <si>
    <t>WQXS#3R</t>
  </si>
  <si>
    <t>中游3.9</t>
  </si>
  <si>
    <t>WQXS#2R</t>
  </si>
  <si>
    <t>中游3.4</t>
  </si>
  <si>
    <t>WQXS#1R</t>
  </si>
  <si>
    <t>中游3</t>
  </si>
  <si>
    <t>ZJWS#2Z</t>
  </si>
  <si>
    <t>下游965.5</t>
  </si>
  <si>
    <t>DSF#4R</t>
  </si>
  <si>
    <t>下游901.5</t>
  </si>
  <si>
    <t>GQSSZ</t>
  </si>
  <si>
    <t>下游890.4</t>
  </si>
  <si>
    <t>YQ10HB#2Z</t>
  </si>
  <si>
    <t>下游889.3</t>
  </si>
  <si>
    <t>SQTYB#1Z</t>
  </si>
  <si>
    <t>下游885.2</t>
  </si>
  <si>
    <t>SQSHB#1Z</t>
  </si>
  <si>
    <t>下游883.6</t>
  </si>
  <si>
    <t>TSLS#2Z</t>
  </si>
  <si>
    <t>下游865</t>
  </si>
  <si>
    <t>NGJL</t>
  </si>
  <si>
    <t>下游860.6</t>
  </si>
  <si>
    <t>HPS#2Z</t>
  </si>
  <si>
    <t>下游855.1</t>
  </si>
  <si>
    <t>FC#2R</t>
  </si>
  <si>
    <t>下游855</t>
  </si>
  <si>
    <t>PTS#1Z</t>
  </si>
  <si>
    <t>下游847.9</t>
  </si>
  <si>
    <t>SCS#1Z</t>
  </si>
  <si>
    <t>中游166.5</t>
  </si>
  <si>
    <t>RXTR#2Z</t>
  </si>
  <si>
    <t>螺山水道</t>
  </si>
  <si>
    <t>中游203.1</t>
  </si>
  <si>
    <t>TJT-1R</t>
  </si>
  <si>
    <t>中游216.1</t>
  </si>
  <si>
    <t>DRJS#1Z</t>
  </si>
  <si>
    <t>中游220.2</t>
  </si>
  <si>
    <t>XF#1-1R</t>
  </si>
  <si>
    <t>中游224.0</t>
  </si>
  <si>
    <t>SYHS#2Z</t>
  </si>
  <si>
    <t>中游225.1</t>
  </si>
  <si>
    <t>XF#3-1R</t>
  </si>
  <si>
    <t>中游228.3</t>
  </si>
  <si>
    <t>GYZ#2-1R</t>
  </si>
  <si>
    <t>中游234.8</t>
  </si>
  <si>
    <t>GYZ#3-1R</t>
  </si>
  <si>
    <t>中游235.7</t>
  </si>
  <si>
    <t>TSLY#1Z</t>
  </si>
  <si>
    <t>中游297.2</t>
  </si>
  <si>
    <t>TSYXJSR</t>
  </si>
  <si>
    <t>塔市驿水道</t>
  </si>
  <si>
    <t>中游325.4</t>
  </si>
  <si>
    <t>LJP#9R</t>
  </si>
  <si>
    <t>中游343.3</t>
  </si>
  <si>
    <t>NZW#6R</t>
  </si>
  <si>
    <t>中游379.9</t>
  </si>
  <si>
    <t>ZGD#3L</t>
  </si>
  <si>
    <t>中游419.9</t>
  </si>
  <si>
    <t>YNLSMD#2Z</t>
  </si>
  <si>
    <t>中游476.4</t>
  </si>
  <si>
    <t>LBQLS#1Z</t>
  </si>
  <si>
    <t>中游495.6</t>
  </si>
  <si>
    <t>DBJ#4R</t>
  </si>
  <si>
    <t>中游515.5</t>
  </si>
  <si>
    <t>LJP#1L</t>
  </si>
  <si>
    <t>111.389376</t>
  </si>
  <si>
    <t>30.586246</t>
  </si>
  <si>
    <t xml:space="preserve">长江宜昌航道局 </t>
  </si>
  <si>
    <t>LJP#2L</t>
  </si>
  <si>
    <t>111.37698</t>
  </si>
  <si>
    <t>30.599816</t>
  </si>
  <si>
    <t>LJP#3L</t>
  </si>
  <si>
    <t>111.367932</t>
  </si>
  <si>
    <t>30.611163</t>
  </si>
  <si>
    <t>WZEQZ#2L</t>
  </si>
  <si>
    <t>上游328.9</t>
  </si>
  <si>
    <t>WZEQY#2R</t>
  </si>
  <si>
    <t>上游329.5</t>
  </si>
  <si>
    <t>WSQZ#1L</t>
  </si>
  <si>
    <t>上游333.9</t>
  </si>
  <si>
    <t>WSQY#1R</t>
  </si>
  <si>
    <t>WZEQZ#1L</t>
  </si>
  <si>
    <t>上游328.0</t>
  </si>
  <si>
    <t>WZEQZ#1R</t>
  </si>
  <si>
    <t>上游328.8</t>
  </si>
  <si>
    <t>WZTQZ#1L</t>
  </si>
  <si>
    <t>上游337.1</t>
  </si>
  <si>
    <t>WZTQZ#1R</t>
  </si>
  <si>
    <t>WXQZ#1L</t>
  </si>
  <si>
    <t>上游338.2</t>
  </si>
  <si>
    <t>WXQY#1R</t>
  </si>
  <si>
    <t>上游338.1</t>
  </si>
  <si>
    <t>WXQZ#3L</t>
  </si>
  <si>
    <t>上游339.1</t>
  </si>
  <si>
    <t>WXQY#3R</t>
  </si>
  <si>
    <t>QSMQ#1R</t>
  </si>
  <si>
    <t>上游千厮门桥下100米</t>
  </si>
  <si>
    <t>QSMQ#2R</t>
  </si>
  <si>
    <t>上游千厮门桥上300米</t>
  </si>
  <si>
    <t>LHYL</t>
  </si>
  <si>
    <t>上游861.9</t>
  </si>
  <si>
    <t>LDQ#1L</t>
  </si>
  <si>
    <t>上游863.5</t>
  </si>
  <si>
    <t>LDQ#2L</t>
  </si>
  <si>
    <t>LDQ#3L</t>
  </si>
  <si>
    <t>上游864.7</t>
  </si>
  <si>
    <t>BLTR</t>
  </si>
  <si>
    <t>上游865.1</t>
  </si>
  <si>
    <t>LDQ#4L</t>
  </si>
  <si>
    <t>SBCDQY#1R</t>
  </si>
  <si>
    <t>SBCDQZ#1L</t>
  </si>
  <si>
    <t>SBCDQY#2R</t>
  </si>
  <si>
    <t>SBCDQZ#2L</t>
  </si>
  <si>
    <t>LJZ#1L</t>
  </si>
  <si>
    <t>WBR</t>
  </si>
  <si>
    <t>LJZ#2L</t>
  </si>
  <si>
    <t>CYQR</t>
  </si>
  <si>
    <t>105.67007</t>
  </si>
  <si>
    <t>28.871859</t>
  </si>
  <si>
    <t>XNQ#2R</t>
  </si>
  <si>
    <t>SBZCGQ#1L</t>
  </si>
  <si>
    <t>SBZCGQ#2L</t>
  </si>
  <si>
    <t>SBZ#1L</t>
  </si>
  <si>
    <t>SBZ#2L</t>
  </si>
  <si>
    <t>SZQ#1L</t>
  </si>
  <si>
    <t>BPQ#1R</t>
  </si>
  <si>
    <t>BPQ#2R</t>
  </si>
  <si>
    <t>HHSL</t>
  </si>
  <si>
    <t>BPQ#3R</t>
  </si>
  <si>
    <t>BPQ#6R</t>
  </si>
  <si>
    <t>XLQ#3L</t>
  </si>
  <si>
    <t>STBL</t>
  </si>
  <si>
    <t>NCZL</t>
  </si>
  <si>
    <t>SXQL</t>
  </si>
  <si>
    <t>PXQ#2R</t>
  </si>
  <si>
    <t>PXQ#3R</t>
  </si>
  <si>
    <t>MZS#1L</t>
  </si>
  <si>
    <t>PXQ#4R</t>
  </si>
  <si>
    <t>MZS#2L</t>
  </si>
  <si>
    <t>TLL</t>
  </si>
  <si>
    <t>GDQ#2R</t>
  </si>
  <si>
    <t>GCSL</t>
  </si>
  <si>
    <t>GDQ#3R</t>
  </si>
  <si>
    <t>DKZ#1R</t>
  </si>
  <si>
    <t>DKZ#2R</t>
  </si>
  <si>
    <t>DKZ#3R</t>
  </si>
  <si>
    <t>FRB#3L</t>
  </si>
  <si>
    <t>GJDQY#1R</t>
  </si>
  <si>
    <t>GJDQZ#1L</t>
  </si>
  <si>
    <t>GJDQY#2R</t>
  </si>
  <si>
    <t>HJQ#1L</t>
  </si>
  <si>
    <t>QCLDR</t>
  </si>
  <si>
    <t>HJB#1R</t>
  </si>
  <si>
    <t>HJB#2R</t>
  </si>
  <si>
    <t>JEQ#1R</t>
  </si>
  <si>
    <t>上游965.3</t>
  </si>
  <si>
    <t>JEQ#2R</t>
  </si>
  <si>
    <t>上游966.0</t>
  </si>
  <si>
    <t>JEQ#3R</t>
  </si>
  <si>
    <t>上游966.6</t>
  </si>
  <si>
    <t>JEQ#4R</t>
  </si>
  <si>
    <t>上游967.0</t>
  </si>
  <si>
    <t>JEQ#5R</t>
  </si>
  <si>
    <t>上游967.4</t>
  </si>
  <si>
    <t>JEQ#4L</t>
  </si>
  <si>
    <t>JADQ#1R</t>
  </si>
  <si>
    <t>上游974.7</t>
  </si>
  <si>
    <t>JADQ#2R</t>
  </si>
  <si>
    <t>上游975.2</t>
  </si>
  <si>
    <r>
      <rPr>
        <sz val="26"/>
        <rFont val="黑体"/>
        <charset val="134"/>
      </rPr>
      <t>长江干线电子航道图虚拟航标汇总表</t>
    </r>
    <r>
      <rPr>
        <sz val="11"/>
        <rFont val="宋体"/>
        <charset val="134"/>
        <scheme val="minor"/>
      </rPr>
      <t xml:space="preserve">
</t>
    </r>
    <r>
      <rPr>
        <sz val="14"/>
        <rFont val="仿宋"/>
        <charset val="134"/>
      </rPr>
      <t>（航标数据截止至2025年</t>
    </r>
    <r>
      <rPr>
        <sz val="14"/>
        <rFont val="黑体"/>
        <charset val="134"/>
      </rPr>
      <t>6</t>
    </r>
    <r>
      <rPr>
        <sz val="14"/>
        <rFont val="仿宋"/>
        <charset val="134"/>
      </rPr>
      <t>月25日）</t>
    </r>
  </si>
  <si>
    <r>
      <rPr>
        <b/>
        <sz val="12"/>
        <rFont val="仿宋_GB2312"/>
        <charset val="134"/>
      </rPr>
      <t>航</t>
    </r>
    <r>
      <rPr>
        <b/>
        <sz val="12"/>
        <rFont val="宋体"/>
        <charset val="134"/>
      </rPr>
      <t>标种类</t>
    </r>
  </si>
  <si>
    <t>所属水道</t>
  </si>
  <si>
    <t>是否为专用航标</t>
  </si>
  <si>
    <t>#124黑浮（虚拟）</t>
  </si>
  <si>
    <t>左侧侧面浮标</t>
  </si>
  <si>
    <t>#132红浮（虚拟）</t>
  </si>
  <si>
    <t>右侧侧面浮标</t>
  </si>
  <si>
    <t>#140-2白浮（虚拟）</t>
  </si>
  <si>
    <t>#151黑浮（虚拟）</t>
  </si>
  <si>
    <t>#157-1红浮（虚拟）</t>
  </si>
  <si>
    <t>裕#2白浮（虚拟）</t>
  </si>
  <si>
    <t>裕进口上白浮（虚拟）</t>
  </si>
  <si>
    <t>#187红浮（虚拟）</t>
  </si>
  <si>
    <t>#191红浮（虚拟）</t>
  </si>
  <si>
    <t>#195白浮（虚拟）</t>
  </si>
  <si>
    <t>#197红浮（虚拟）</t>
  </si>
  <si>
    <t>#201-2红浮（虚拟）</t>
  </si>
  <si>
    <t>太阳洲白浮（虚拟）</t>
  </si>
  <si>
    <t>#237-1红浮（虚拟）</t>
  </si>
  <si>
    <t>土桥复#1白浮（虚拟）</t>
  </si>
  <si>
    <t>土桥复#2白浮（虚拟）</t>
  </si>
  <si>
    <t>土桥复#3白浮（虚拟）</t>
  </si>
  <si>
    <t>土桥复#4白浮（虚拟）</t>
  </si>
  <si>
    <t>大通复#2白浮（虚拟）</t>
  </si>
  <si>
    <t>#247白浮（虚拟）</t>
  </si>
  <si>
    <t>#247红浮（虚拟）</t>
  </si>
  <si>
    <t>大通复#4白浮（虚拟）</t>
  </si>
  <si>
    <t>大通复#5白浮（虚拟）</t>
  </si>
  <si>
    <t>大通复#6白浮（虚拟）</t>
  </si>
  <si>
    <t>#262-1白浮（虚拟）</t>
  </si>
  <si>
    <t>安庆南#11红浮（虚拟）</t>
  </si>
  <si>
    <t>安庆南水道</t>
  </si>
  <si>
    <t>安庆南#2红浮（虚拟）</t>
  </si>
  <si>
    <t>汪家墩白浮（虚拟）</t>
  </si>
  <si>
    <t>双河上白浮（虚拟）</t>
  </si>
  <si>
    <t>官洲中白浮（虚拟）</t>
  </si>
  <si>
    <t>东流东港#2白浮（虚拟）</t>
  </si>
  <si>
    <t>东流#7白浮（虚拟）</t>
  </si>
  <si>
    <t>吉阳矶上红浮（虚拟）</t>
  </si>
  <si>
    <t>沟口白浮（虚拟）</t>
  </si>
  <si>
    <t>新九整治#5专用浮（虚拟）</t>
  </si>
  <si>
    <t>专用标（浮）</t>
  </si>
  <si>
    <t>/</t>
  </si>
  <si>
    <t>新九整治#4专用浮（虚拟）</t>
  </si>
  <si>
    <t>新九整治#5-1专用浮（虚拟）</t>
  </si>
  <si>
    <t>仲元#1专用浮(虚拟）</t>
  </si>
  <si>
    <t>九江港#1-1红浮（虚拟）</t>
  </si>
  <si>
    <t>湖口#2红浮（虚拟）</t>
  </si>
  <si>
    <t>东北横#8白浮（虚拟）</t>
  </si>
  <si>
    <t>武穴#5白浮（虚拟）</t>
  </si>
  <si>
    <t>鲤鱼山#4白浮（虚拟）</t>
  </si>
  <si>
    <t>黄石红浮（虚拟）</t>
  </si>
  <si>
    <t>戴家洲整治#2危险水域浮（虚拟）</t>
  </si>
  <si>
    <t>戴家洲整治#7危险水域浮（虚拟）</t>
  </si>
  <si>
    <t>戴家洲整治#9危险水域浮（虚拟）</t>
  </si>
  <si>
    <t>池湖港#4白浮（虚拟）</t>
  </si>
  <si>
    <t>黄州白浮（虚拟）</t>
  </si>
  <si>
    <t>沙洲#11白浮（虚拟）</t>
  </si>
  <si>
    <t>沙洲#10白浮（虚拟）</t>
  </si>
  <si>
    <t>湖广白浮（虚拟）</t>
  </si>
  <si>
    <t>牧鹅洲整治#2危险水域浮（虚拟）</t>
  </si>
  <si>
    <t>天兴洲洲头整治#2专用浮（虚拟）</t>
  </si>
  <si>
    <t>调标</t>
  </si>
  <si>
    <t>武桥整治#3专用浮（虚拟）</t>
  </si>
  <si>
    <t>铁板洲#6白浮（虚拟）</t>
  </si>
  <si>
    <t>水洪口#7白浮（虚拟）</t>
  </si>
  <si>
    <t>姚湖-1白浮（虚拟）</t>
  </si>
  <si>
    <t>莫家河白浮（虚拟）</t>
  </si>
  <si>
    <t>陆直港#6-1白浮（虚拟）</t>
  </si>
  <si>
    <t>石头关#2红浮（虚拟）</t>
  </si>
  <si>
    <t>石头关#5红浮（虚拟）</t>
  </si>
  <si>
    <t>界牌整治#3红危浮（虚拟）</t>
  </si>
  <si>
    <t>右岸危险侧面标</t>
  </si>
  <si>
    <t>界牌施临停专用浮（虚拟）</t>
  </si>
  <si>
    <t>螺山#3白浮（虚拟）</t>
  </si>
  <si>
    <t>观音洲#3-1白浮（虚拟）</t>
  </si>
  <si>
    <t>反咀#5-1白浮（虚拟）</t>
  </si>
  <si>
    <t>大马洲#3-1白浮（虚拟）</t>
  </si>
  <si>
    <t>乌龟夹#1-1白浮（虚拟）</t>
  </si>
  <si>
    <t>窑集佬#3白浮（虚拟）</t>
  </si>
  <si>
    <t>塔市驿#4白浮（虚拟）</t>
  </si>
  <si>
    <t>杨波坦转#3专用浮（虚拟）</t>
  </si>
  <si>
    <t>杨波坦转#4专用浮（虚拟）</t>
  </si>
  <si>
    <t>南河口白浮（虚拟）</t>
  </si>
  <si>
    <t>碾子湾#5-1红浮（虚拟）</t>
  </si>
  <si>
    <t>周公堤#5红浮（虚拟）</t>
  </si>
  <si>
    <t>郝穴#5红浮（虚拟）</t>
  </si>
  <si>
    <t>马家咀#9白浮（虚拟）</t>
  </si>
  <si>
    <t>三八滩守护#2专用浮（虚拟）</t>
  </si>
  <si>
    <t>李埠港#2专用浮（虚拟）</t>
  </si>
  <si>
    <t>玉南临时锚地#1专用浮(虚拟）</t>
  </si>
  <si>
    <t>腊林洲守护#2专用浮（虚拟）</t>
  </si>
  <si>
    <t>荆州四码头白浮（虚拟）</t>
  </si>
  <si>
    <t>李埠转载#1专用浮（虚拟）</t>
  </si>
  <si>
    <t>李埠转载#3专用浮（虚拟）</t>
  </si>
  <si>
    <t>枝江白浮（虚拟）</t>
  </si>
  <si>
    <t>枝江水道</t>
  </si>
  <si>
    <r>
      <rPr>
        <sz val="12"/>
        <rFont val="宋体"/>
        <charset val="134"/>
        <scheme val="minor"/>
      </rPr>
      <t>罗停左#1专用浮(虚拟LTL</t>
    </r>
    <r>
      <rPr>
        <sz val="12"/>
        <rFont val="宋体"/>
        <charset val="134"/>
      </rPr>
      <t>#1Z)</t>
    </r>
  </si>
  <si>
    <r>
      <rPr>
        <sz val="12"/>
        <rFont val="宋体"/>
        <charset val="134"/>
        <scheme val="minor"/>
      </rPr>
      <t>罗停左#2专用浮(虚拟LTL</t>
    </r>
    <r>
      <rPr>
        <sz val="12"/>
        <rFont val="宋体"/>
        <charset val="134"/>
      </rPr>
      <t>#2Z)</t>
    </r>
  </si>
  <si>
    <t>关洲尾停泊区#1专用浮（虚拟）</t>
  </si>
  <si>
    <t>已撤除</t>
  </si>
  <si>
    <t>关洲尾停泊区#2专用浮（虚拟）</t>
  </si>
  <si>
    <t>关洲尾停泊区#3专用浮（虚拟）</t>
  </si>
  <si>
    <t>关洲尾停泊区#4专用浮（虚拟）</t>
  </si>
  <si>
    <t>沙停左#1专用浮(虚拟STL#1Z)</t>
  </si>
  <si>
    <t>沙碛坪停泊区#1专用浮（虚拟）</t>
  </si>
  <si>
    <t>沙停右#2专用浮(虚拟STR#2Z)</t>
  </si>
  <si>
    <t>沙停左#2专用浮(虚拟STL#2Z)</t>
  </si>
  <si>
    <t>沙停左#3专用浮(虚拟STL#3Z)</t>
  </si>
  <si>
    <t>沙碛坪停泊区#2专用浮（虚拟）</t>
  </si>
  <si>
    <t>沙碛坪停泊区#3专用浮（虚拟）</t>
  </si>
  <si>
    <t>枝城#7白浮(虚拟)</t>
  </si>
  <si>
    <t>古老背停泊区#1专用浮（虚拟）</t>
  </si>
  <si>
    <t>古老背停泊区#2专用浮（虚拟）</t>
  </si>
  <si>
    <t>古老背停泊区#3专用浮（虚拟）</t>
  </si>
  <si>
    <r>
      <rPr>
        <sz val="12"/>
        <rFont val="宋体"/>
        <charset val="134"/>
        <scheme val="minor"/>
      </rPr>
      <t>古亭左#1专用浮（虚拟</t>
    </r>
    <r>
      <rPr>
        <sz val="12"/>
        <rFont val="宋体"/>
        <charset val="134"/>
      </rPr>
      <t>GTL#1Z）</t>
    </r>
  </si>
  <si>
    <r>
      <rPr>
        <sz val="12"/>
        <rFont val="宋体"/>
        <charset val="134"/>
        <scheme val="minor"/>
      </rPr>
      <t>古亭左#2专用浮（虚拟</t>
    </r>
    <r>
      <rPr>
        <sz val="12"/>
        <rFont val="宋体"/>
        <charset val="134"/>
      </rPr>
      <t>GTL#2Z）</t>
    </r>
  </si>
  <si>
    <t>烂泥港红浮（虚拟标）</t>
  </si>
  <si>
    <t>陈家河锚地#1专用浮（虚拟）</t>
  </si>
  <si>
    <t>陈家河锚地#2专用浮（虚拟）</t>
  </si>
  <si>
    <t>临江坪停泊区#1专用浮（虚拟）</t>
  </si>
  <si>
    <t>临江坪停泊区#2专用浮（虚拟）</t>
  </si>
  <si>
    <t>临江坪停泊区#3专用浮（虚拟）</t>
  </si>
  <si>
    <t>临江坪停泊区#4专用浮（虚拟）</t>
  </si>
  <si>
    <t>临江坪停泊区#5专用浮（虚拟）</t>
  </si>
  <si>
    <t>大河坝#1白浮（虚拟标）</t>
  </si>
  <si>
    <t>大溪口白浮（虚拟）</t>
  </si>
  <si>
    <t>大南门下白浮（虚拟）</t>
  </si>
  <si>
    <t>蓑衣石红浮（虚拟）</t>
  </si>
  <si>
    <t>洪水溪停泊区#1专用浮（虚拟）</t>
  </si>
  <si>
    <t>洪水溪停泊区#2专用浮（虚拟）</t>
  </si>
  <si>
    <t>白水河红浮（虚拟）</t>
  </si>
  <si>
    <t>宋家屋场白浮（虚拟）</t>
  </si>
  <si>
    <t>观音桥停泊区#1专用浮（虚拟）</t>
  </si>
  <si>
    <t>观音桥停泊区#2专用浮（虚拟）</t>
  </si>
  <si>
    <t>观音桥停泊区#3专用浮（虚拟）</t>
  </si>
  <si>
    <t>长渡河红浮（虚拟）</t>
  </si>
  <si>
    <t>巫山王爷庙白浮（虚拟）</t>
  </si>
  <si>
    <t>巫山牯牛滩红浮（虚拟）</t>
  </si>
  <si>
    <t>岳家沱红浮（虚拟）</t>
  </si>
  <si>
    <t>林家湾白浮（虚拟）</t>
  </si>
  <si>
    <t>青包白浮（虚拟）</t>
  </si>
  <si>
    <t>禹王洞白危浮（虚拟）</t>
  </si>
  <si>
    <t>左侧警示浮标</t>
  </si>
  <si>
    <t>玉荷湾红浮（虚拟）</t>
  </si>
  <si>
    <t>黄包谷红浮（虚拟）</t>
  </si>
  <si>
    <t>风坡岭白浮（虚拟）</t>
  </si>
  <si>
    <t>弹子石红浮（虚拟）</t>
  </si>
  <si>
    <t>云阳土地盘白浮(虚拟）</t>
  </si>
  <si>
    <t>老瓦屋红浮（虚拟）</t>
  </si>
  <si>
    <t>千斤石红浮（虚拟）</t>
  </si>
  <si>
    <t>红花地白浮（虚拟）</t>
  </si>
  <si>
    <t>武陵雷打石白浮（虚拟）</t>
  </si>
  <si>
    <t>善溪红浮（虚拟）</t>
  </si>
  <si>
    <t>石槽溪红浮（虚拟）</t>
  </si>
  <si>
    <t>流沙坡白浮（虚拟）</t>
  </si>
  <si>
    <t>螃蟹凼红浮（虚拟）</t>
  </si>
  <si>
    <t>竹子坝红浮（虚拟）</t>
  </si>
  <si>
    <t>沙咀红浮（虚拟）</t>
  </si>
  <si>
    <t>黄旗港白浮（虚拟）</t>
  </si>
  <si>
    <t>白鹤梁红浮（虚拟）</t>
  </si>
  <si>
    <t>团山堡白浮（虚拟）</t>
  </si>
  <si>
    <t>刘家湾红浮（虚拟）</t>
  </si>
  <si>
    <t>新溪口红浮（虚拟）</t>
  </si>
  <si>
    <t>明月峡桥左#1-1白浮（虚拟）</t>
  </si>
  <si>
    <t>水泥厂白浮（虚拟）</t>
  </si>
  <si>
    <t>滩口白浮（虚拟）</t>
  </si>
  <si>
    <t>鼠儿石白浮（虚拟）</t>
  </si>
  <si>
    <t>杂货滩侧面岸标（虚拟）</t>
  </si>
  <si>
    <t>右侧侧面岸标</t>
  </si>
  <si>
    <t>夹夹石白浮（虚拟）</t>
  </si>
  <si>
    <t>小滩子白浮（虚拟）</t>
  </si>
  <si>
    <t>笑滩红浮（虚拟）</t>
  </si>
  <si>
    <t>长石尾白浮（虚拟）</t>
  </si>
  <si>
    <t>陡碛沱白浮（虚拟）</t>
  </si>
  <si>
    <t>月亮碛#1白浮（虚拟）</t>
  </si>
  <si>
    <t>朝天门港#2红浮（虚拟）</t>
  </si>
  <si>
    <t>羊角滩红浮（虚拟）</t>
  </si>
  <si>
    <t>金沙碛#1白浮（虚拟）</t>
  </si>
  <si>
    <t>东水门港白浮（虚拟）</t>
  </si>
  <si>
    <t>太平渡红浮（虚拟）</t>
  </si>
  <si>
    <t>望龙门港白浮（虚拟）</t>
  </si>
  <si>
    <t>猪儿碛#1白浮（虚拟）</t>
  </si>
  <si>
    <t>猪儿碛#2白浮（虚拟）</t>
  </si>
  <si>
    <t>菜园坝桥左#3白浮（虚拟）</t>
  </si>
  <si>
    <t>粗柄碛#1白浮（虚拟）</t>
  </si>
  <si>
    <t>观音阁红浮（虚拟）</t>
  </si>
  <si>
    <t>鹅公岩桥右#2红浮（虚拟）</t>
  </si>
  <si>
    <t>黄沙溪白浮（虚拟）</t>
  </si>
  <si>
    <t>李家沱桥右上界限标（虚拟）</t>
  </si>
  <si>
    <t>界限标（岸）</t>
  </si>
  <si>
    <t>李家沱桥右下界限标（虚拟）</t>
  </si>
  <si>
    <t>李家沱桥左#3白浮（虚拟）</t>
  </si>
  <si>
    <t>李家沱桥左上界限标（虚拟）</t>
  </si>
  <si>
    <t>李家沱桥左下界限标（虚拟）</t>
  </si>
  <si>
    <t>老马凼红浮（虚拟）</t>
  </si>
  <si>
    <t>佛耳岩港中红浮（虚拟）</t>
  </si>
  <si>
    <t>箭滩河红浮（虚拟）</t>
  </si>
  <si>
    <t>麻鹞子岩白浮(虚拟）</t>
  </si>
  <si>
    <t>丁坝#1红危浮（虚拟）</t>
  </si>
  <si>
    <t>黄草坪红浮（虚拟）</t>
  </si>
  <si>
    <t>铜罐驿水道</t>
  </si>
  <si>
    <t>方什字白浮（虚拟）</t>
  </si>
  <si>
    <t>鲤鱼石红浮（虚拟）</t>
  </si>
  <si>
    <t>江津水道</t>
  </si>
  <si>
    <t>甑柄碛#1白浮(虚拟)</t>
  </si>
  <si>
    <t>老鸦石白浮（虚拟）</t>
  </si>
  <si>
    <t>燕坝#2红浮（虚拟）</t>
  </si>
  <si>
    <t>九块田#3红浮（虚拟）</t>
  </si>
  <si>
    <t>杨柳碛白浮（虚拟）</t>
  </si>
  <si>
    <t>北石门白浮（虚拟）</t>
  </si>
  <si>
    <t>和尚石红浮（虚拟）</t>
  </si>
  <si>
    <t>虎耳溉白浮（虚拟）</t>
  </si>
  <si>
    <t>陡公溉红浮（虚拟）</t>
  </si>
  <si>
    <t>茯苓窝白浮（虚拟）</t>
  </si>
  <si>
    <t>庙角碛#3-1红浮（虚拟）</t>
  </si>
  <si>
    <t>通路口白浮（虚拟）</t>
  </si>
  <si>
    <t>立人碛#1白浮（虚拟）</t>
  </si>
  <si>
    <t>小蜞蚂白浮（虚拟）</t>
  </si>
  <si>
    <t>洞滨溪白浮（虚拟）</t>
  </si>
  <si>
    <t>梭子碛#2白浮（虚拟）</t>
  </si>
  <si>
    <t>牛滚凼白浮（虚拟）</t>
  </si>
  <si>
    <t>鸽子梁白浮（虚拟）</t>
  </si>
  <si>
    <t>关刀碛#4红浮（虚拟）</t>
  </si>
  <si>
    <t>黄泥滩#2过河浮（虚拟）</t>
  </si>
  <si>
    <t>右岸过河标</t>
  </si>
  <si>
    <t>弥陀盘白浮（虚拟）</t>
  </si>
  <si>
    <t>草鞋沱红浮（虚拟）</t>
  </si>
  <si>
    <t>何家坝#3红浮（虚拟）</t>
  </si>
  <si>
    <t>水中坝#4白浮（虚拟）</t>
  </si>
  <si>
    <t>燕丑子红浮（虚拟）</t>
  </si>
  <si>
    <t>永宁河口红浮（虚拟）</t>
  </si>
  <si>
    <t>化痰石红浮（虚拟）</t>
  </si>
  <si>
    <t>大脚石码头施#2专用浮（虚拟）</t>
  </si>
  <si>
    <t>川安白浮（虚拟）</t>
  </si>
  <si>
    <t>李家码头#3红浮（虚拟）</t>
  </si>
  <si>
    <t>江安二桥上左界限标（虚拟）</t>
  </si>
  <si>
    <t>江安二桥下左界限标（虚拟）</t>
  </si>
  <si>
    <t>小过兵滩5#白浮（虚拟）</t>
  </si>
  <si>
    <t>牛角坝3#红浮（虚拟）</t>
  </si>
  <si>
    <t>郭溪坝白浮（虚拟）</t>
  </si>
  <si>
    <t>古贤坝#1白浮（虚拟）</t>
  </si>
  <si>
    <t>油榨碛#2红浮（虚拟）</t>
  </si>
  <si>
    <t>迎宾阁#3白浮（虚拟）</t>
  </si>
  <si>
    <t>谢家坝#6白浮（虚拟）</t>
  </si>
  <si>
    <t>黄家坝#2红浮（虚拟）</t>
  </si>
  <si>
    <t>拴疆碛#2白浮（虚拟）</t>
  </si>
  <si>
    <t>瞌睡坝白浮（虚拟）</t>
  </si>
  <si>
    <t>冷饭碛#1白浮（虚拟）</t>
  </si>
  <si>
    <t>宜宾大桥#2红浮（虚拟）</t>
  </si>
  <si>
    <t>巨梁子#1红浮（虚拟）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</si>
</sst>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);[Red]\(0.00000\)"/>
    <numFmt numFmtId="177" formatCode="0.00000_ "/>
    <numFmt numFmtId="178" formatCode="yyyy\-mm\-dd;@"/>
    <numFmt numFmtId="179" formatCode="&quot;下&quot;&quot;游&quot;0.0"/>
    <numFmt numFmtId="180" formatCode="yyyy&quot;年&quot;m&quot;月&quot;d&quot;日&quot;;@"/>
    <numFmt numFmtId="181" formatCode="[$-F800]dddd\,\ mmmm\ dd\,\ yyyy"/>
    <numFmt numFmtId="182" formatCode="yyyy\-mm\-dd"/>
    <numFmt numFmtId="183" formatCode="[$-409]yyyy\-mm\-dd;@"/>
    <numFmt numFmtId="184" formatCode="0.000000_ "/>
    <numFmt numFmtId="185" formatCode="#,##0.000000_ "/>
    <numFmt numFmtId="186" formatCode="0.0_);[Red]\(0.0\)"/>
    <numFmt numFmtId="187" formatCode="0.0_ "/>
    <numFmt numFmtId="188" formatCode="0.0"/>
    <numFmt numFmtId="189" formatCode="0.000000"/>
    <numFmt numFmtId="190" formatCode="0.000000_);[Red]\(0.000000\)"/>
    <numFmt numFmtId="191" formatCode="0.00_);[Red]\(0.00\)"/>
    <numFmt numFmtId="192" formatCode="0.00_ "/>
  </numFmts>
  <fonts count="5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6"/>
      <name val="黑体"/>
      <charset val="134"/>
    </font>
    <font>
      <sz val="14"/>
      <name val="黑体"/>
      <charset val="134"/>
    </font>
    <font>
      <b/>
      <sz val="12"/>
      <name val="仿宋_GB2312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2"/>
      <name val="SimSun"/>
      <charset val="134"/>
    </font>
    <font>
      <sz val="12"/>
      <name val="Times New Roman"/>
      <charset val="134"/>
    </font>
    <font>
      <sz val="12"/>
      <name val="方正书宋_GBK"/>
      <charset val="134"/>
    </font>
    <font>
      <sz val="12"/>
      <name val="仿宋_GB2312"/>
      <charset val="134"/>
    </font>
    <font>
      <sz val="12"/>
      <name val="仿宋_GB2312"/>
      <charset val="0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</font>
    <font>
      <sz val="10.5"/>
      <name val="宋体"/>
      <charset val="134"/>
    </font>
    <font>
      <sz val="11"/>
      <name val="宋体"/>
      <charset val="134"/>
    </font>
    <font>
      <sz val="10"/>
      <color rgb="FFFF000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sz val="11"/>
      <color rgb="FF000000"/>
      <name val="宋体"/>
      <charset val="134"/>
    </font>
    <font>
      <sz val="10.5"/>
      <name val="Helvetica"/>
      <charset val="0"/>
    </font>
    <font>
      <sz val="14"/>
      <name val="仿宋"/>
      <charset val="134"/>
    </font>
    <font>
      <sz val="11"/>
      <name val="Times New Roman"/>
      <charset val="134"/>
    </font>
    <font>
      <sz val="11"/>
      <name val="方正书宋_GBK"/>
      <charset val="134"/>
    </font>
    <font>
      <sz val="11"/>
      <name val="Arial"/>
      <charset val="0"/>
    </font>
    <font>
      <sz val="12"/>
      <name val="仿宋"/>
      <charset val="134"/>
    </font>
    <font>
      <sz val="12"/>
      <name val="仿宋"/>
      <charset val="0"/>
    </font>
    <font>
      <sz val="12"/>
      <name val="Times New Roman"/>
      <charset val="0"/>
    </font>
    <font>
      <sz val="26"/>
      <name val="仿宋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D0DEE5"/>
      </left>
      <right style="medium">
        <color rgb="FFD0DEE5"/>
      </right>
      <top style="medium">
        <color rgb="FFD0DEE5"/>
      </top>
      <bottom style="medium">
        <color rgb="FFD0DEE5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24" applyNumberFormat="0" applyAlignment="0" applyProtection="0">
      <alignment vertical="center"/>
    </xf>
    <xf numFmtId="0" fontId="28" fillId="7" borderId="25" applyNumberFormat="0" applyAlignment="0" applyProtection="0">
      <alignment vertical="center"/>
    </xf>
    <xf numFmtId="0" fontId="29" fillId="7" borderId="24" applyNumberFormat="0" applyAlignment="0" applyProtection="0">
      <alignment vertical="center"/>
    </xf>
    <xf numFmtId="0" fontId="30" fillId="8" borderId="26" applyNumberFormat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2" fillId="0" borderId="28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8" fillId="0" borderId="0"/>
    <xf numFmtId="0" fontId="39" fillId="0" borderId="0"/>
    <xf numFmtId="0" fontId="38" fillId="0" borderId="0"/>
    <xf numFmtId="0" fontId="7" fillId="0" borderId="0">
      <alignment vertical="center"/>
    </xf>
    <xf numFmtId="0" fontId="40" fillId="0" borderId="0"/>
    <xf numFmtId="0" fontId="0" fillId="0" borderId="0"/>
    <xf numFmtId="0" fontId="0" fillId="0" borderId="0"/>
    <xf numFmtId="0" fontId="41" fillId="0" borderId="0"/>
    <xf numFmtId="0" fontId="42" fillId="0" borderId="0"/>
  </cellStyleXfs>
  <cellXfs count="26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3" fillId="0" borderId="1" xfId="53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vertical="center" wrapText="1"/>
    </xf>
    <xf numFmtId="176" fontId="3" fillId="0" borderId="1" xfId="53" applyNumberFormat="1" applyFont="1" applyFill="1" applyBorder="1" applyAlignment="1">
      <alignment horizontal="center" vertical="center" wrapText="1"/>
    </xf>
    <xf numFmtId="49" fontId="5" fillId="0" borderId="1" xfId="5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/>
    <xf numFmtId="0" fontId="6" fillId="0" borderId="3" xfId="0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left"/>
    </xf>
    <xf numFmtId="0" fontId="7" fillId="0" borderId="4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/>
    <xf numFmtId="0" fontId="6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53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178" fontId="3" fillId="0" borderId="1" xfId="53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9" fontId="7" fillId="0" borderId="1" xfId="0" applyNumberFormat="1" applyFont="1" applyBorder="1" applyAlignment="1">
      <alignment horizontal="center" vertical="center" wrapText="1"/>
    </xf>
    <xf numFmtId="179" fontId="10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80" fontId="10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9" fontId="7" fillId="2" borderId="1" xfId="0" applyNumberFormat="1" applyFont="1" applyFill="1" applyBorder="1" applyAlignment="1">
      <alignment horizontal="center" vertical="center" wrapText="1"/>
    </xf>
    <xf numFmtId="179" fontId="10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 wrapText="1"/>
    </xf>
    <xf numFmtId="180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79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80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80" fontId="12" fillId="0" borderId="1" xfId="0" applyNumberFormat="1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13" fillId="0" borderId="1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81" fontId="7" fillId="0" borderId="1" xfId="0" applyNumberFormat="1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/>
    </xf>
    <xf numFmtId="14" fontId="6" fillId="0" borderId="7" xfId="0" applyNumberFormat="1" applyFont="1" applyFill="1" applyBorder="1" applyAlignment="1">
      <alignment horizontal="center"/>
    </xf>
    <xf numFmtId="182" fontId="6" fillId="0" borderId="1" xfId="0" applyNumberFormat="1" applyFont="1" applyFill="1" applyBorder="1" applyAlignment="1">
      <alignment horizontal="center"/>
    </xf>
    <xf numFmtId="14" fontId="6" fillId="0" borderId="6" xfId="0" applyNumberFormat="1" applyFont="1" applyFill="1" applyBorder="1" applyAlignment="1">
      <alignment horizontal="center"/>
    </xf>
    <xf numFmtId="183" fontId="7" fillId="0" borderId="1" xfId="0" applyNumberFormat="1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>
      <alignment horizontal="center" vertical="center" wrapText="1"/>
    </xf>
    <xf numFmtId="177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180" fontId="7" fillId="0" borderId="1" xfId="0" applyNumberFormat="1" applyFont="1" applyFill="1" applyBorder="1" applyAlignment="1">
      <alignment horizontal="center" vertical="center"/>
    </xf>
    <xf numFmtId="180" fontId="6" fillId="0" borderId="7" xfId="0" applyNumberFormat="1" applyFont="1" applyFill="1" applyBorder="1" applyAlignment="1">
      <alignment horizontal="center"/>
    </xf>
    <xf numFmtId="180" fontId="6" fillId="0" borderId="7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vertical="center"/>
    </xf>
    <xf numFmtId="180" fontId="6" fillId="0" borderId="14" xfId="0" applyNumberFormat="1" applyFont="1" applyFill="1" applyBorder="1" applyAlignment="1">
      <alignment horizontal="center"/>
    </xf>
    <xf numFmtId="184" fontId="7" fillId="0" borderId="1" xfId="0" applyNumberFormat="1" applyFont="1" applyBorder="1" applyAlignment="1">
      <alignment horizontal="center" vertical="center"/>
    </xf>
    <xf numFmtId="185" fontId="7" fillId="0" borderId="1" xfId="0" applyNumberFormat="1" applyFont="1" applyBorder="1" applyAlignment="1">
      <alignment horizontal="center" vertical="center"/>
    </xf>
    <xf numFmtId="180" fontId="6" fillId="0" borderId="1" xfId="0" applyNumberFormat="1" applyFont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80" fontId="6" fillId="0" borderId="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80" fontId="2" fillId="0" borderId="15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49" fontId="3" fillId="0" borderId="1" xfId="53" applyNumberFormat="1" applyFont="1" applyFill="1" applyBorder="1" applyAlignment="1">
      <alignment horizontal="center" vertical="center" wrapText="1"/>
    </xf>
    <xf numFmtId="180" fontId="3" fillId="0" borderId="1" xfId="53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/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/>
    <xf numFmtId="0" fontId="6" fillId="0" borderId="0" xfId="0" applyNumberFormat="1" applyFont="1" applyFill="1" applyBorder="1" applyAlignment="1">
      <alignment horizontal="center"/>
    </xf>
    <xf numFmtId="180" fontId="6" fillId="0" borderId="1" xfId="0" applyNumberFormat="1" applyFont="1" applyFill="1" applyBorder="1" applyAlignment="1">
      <alignment horizontal="center"/>
    </xf>
    <xf numFmtId="186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187" fontId="6" fillId="0" borderId="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/>
    <xf numFmtId="0" fontId="6" fillId="0" borderId="17" xfId="0" applyNumberFormat="1" applyFont="1" applyFill="1" applyBorder="1" applyAlignment="1">
      <alignment horizontal="center"/>
    </xf>
    <xf numFmtId="0" fontId="6" fillId="0" borderId="18" xfId="0" applyNumberFormat="1" applyFont="1" applyFill="1" applyBorder="1" applyAlignment="1">
      <alignment horizontal="center"/>
    </xf>
    <xf numFmtId="0" fontId="6" fillId="0" borderId="1" xfId="53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/>
    </xf>
    <xf numFmtId="0" fontId="6" fillId="0" borderId="0" xfId="0" applyFont="1" applyFill="1" applyAlignment="1"/>
    <xf numFmtId="184" fontId="6" fillId="0" borderId="1" xfId="0" applyNumberFormat="1" applyFont="1" applyFill="1" applyBorder="1" applyAlignment="1">
      <alignment horizontal="center"/>
    </xf>
    <xf numFmtId="184" fontId="6" fillId="0" borderId="12" xfId="0" applyNumberFormat="1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7" xfId="0" applyNumberFormat="1" applyFont="1" applyFill="1" applyBorder="1" applyAlignment="1"/>
    <xf numFmtId="0" fontId="6" fillId="0" borderId="7" xfId="0" applyNumberFormat="1" applyFont="1" applyFill="1" applyBorder="1" applyAlignment="1">
      <alignment horizontal="center"/>
    </xf>
    <xf numFmtId="0" fontId="6" fillId="0" borderId="9" xfId="0" applyNumberFormat="1" applyFont="1" applyFill="1" applyBorder="1" applyAlignment="1">
      <alignment horizont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188" fontId="6" fillId="0" borderId="1" xfId="0" applyNumberFormat="1" applyFont="1" applyBorder="1" applyAlignment="1">
      <alignment horizontal="center"/>
    </xf>
    <xf numFmtId="189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 applyProtection="1">
      <alignment horizontal="center" vertical="center"/>
    </xf>
    <xf numFmtId="189" fontId="6" fillId="0" borderId="1" xfId="0" applyNumberFormat="1" applyFont="1" applyBorder="1" applyAlignment="1">
      <alignment horizontal="center" wrapText="1"/>
    </xf>
    <xf numFmtId="0" fontId="6" fillId="0" borderId="1" xfId="0" applyFont="1" applyFill="1" applyBorder="1" applyAlignment="1"/>
    <xf numFmtId="180" fontId="6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180" fontId="6" fillId="3" borderId="1" xfId="0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center" vertical="center" wrapText="1"/>
    </xf>
    <xf numFmtId="186" fontId="6" fillId="0" borderId="1" xfId="52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 wrapText="1"/>
    </xf>
    <xf numFmtId="0" fontId="6" fillId="0" borderId="16" xfId="0" applyFont="1" applyBorder="1" applyAlignment="1">
      <alignment horizontal="center" vertical="center"/>
    </xf>
    <xf numFmtId="0" fontId="6" fillId="0" borderId="1" xfId="52" applyNumberFormat="1" applyFont="1" applyBorder="1" applyAlignment="1">
      <alignment horizontal="center" vertical="center" wrapText="1"/>
    </xf>
    <xf numFmtId="0" fontId="6" fillId="0" borderId="1" xfId="52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left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90" fontId="6" fillId="0" borderId="17" xfId="0" applyNumberFormat="1" applyFont="1" applyBorder="1" applyAlignment="1">
      <alignment horizontal="center" vertical="center" wrapText="1"/>
    </xf>
    <xf numFmtId="190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vertical="center"/>
    </xf>
    <xf numFmtId="0" fontId="6" fillId="4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80" fontId="1" fillId="0" borderId="0" xfId="0" applyNumberFormat="1" applyFont="1" applyAlignment="1">
      <alignment horizontal="center" vertical="center" wrapText="1"/>
    </xf>
    <xf numFmtId="180" fontId="1" fillId="0" borderId="0" xfId="0" applyNumberFormat="1" applyFont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180" fontId="2" fillId="0" borderId="0" xfId="0" applyNumberFormat="1" applyFont="1" applyFill="1" applyBorder="1" applyAlignment="1">
      <alignment horizontal="center" vertical="center" wrapText="1"/>
    </xf>
    <xf numFmtId="0" fontId="3" fillId="0" borderId="1" xfId="53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/>
    </xf>
    <xf numFmtId="180" fontId="6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 wrapText="1"/>
    </xf>
    <xf numFmtId="187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80" fontId="6" fillId="0" borderId="0" xfId="0" applyNumberFormat="1" applyFont="1" applyAlignment="1">
      <alignment vertical="center"/>
    </xf>
    <xf numFmtId="191" fontId="6" fillId="0" borderId="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87" fontId="6" fillId="2" borderId="1" xfId="0" applyNumberFormat="1" applyFont="1" applyFill="1" applyBorder="1" applyAlignment="1">
      <alignment horizontal="center" vertical="center" wrapText="1"/>
    </xf>
    <xf numFmtId="180" fontId="6" fillId="2" borderId="1" xfId="0" applyNumberFormat="1" applyFont="1" applyFill="1" applyBorder="1" applyAlignment="1">
      <alignment horizontal="center" vertical="center" wrapText="1"/>
    </xf>
    <xf numFmtId="192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180" fontId="6" fillId="0" borderId="0" xfId="0" applyNumberFormat="1" applyFont="1" applyFill="1" applyBorder="1" applyAlignment="1">
      <alignment horizontal="center" vertical="center"/>
    </xf>
    <xf numFmtId="180" fontId="6" fillId="0" borderId="17" xfId="0" applyNumberFormat="1" applyFont="1" applyFill="1" applyBorder="1" applyAlignment="1">
      <alignment horizontal="center"/>
    </xf>
    <xf numFmtId="180" fontId="6" fillId="0" borderId="6" xfId="0" applyNumberFormat="1" applyFont="1" applyFill="1" applyBorder="1" applyAlignment="1">
      <alignment horizontal="center"/>
    </xf>
    <xf numFmtId="180" fontId="6" fillId="0" borderId="0" xfId="0" applyNumberFormat="1" applyFont="1" applyFill="1" applyBorder="1" applyAlignment="1">
      <alignment vertical="center"/>
    </xf>
    <xf numFmtId="191" fontId="6" fillId="0" borderId="0" xfId="0" applyNumberFormat="1" applyFont="1" applyFill="1" applyBorder="1" applyAlignment="1">
      <alignment vertical="center"/>
    </xf>
    <xf numFmtId="191" fontId="6" fillId="4" borderId="0" xfId="0" applyNumberFormat="1" applyFont="1" applyFill="1" applyBorder="1" applyAlignment="1">
      <alignment vertical="center"/>
    </xf>
    <xf numFmtId="0" fontId="6" fillId="0" borderId="1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 vertical="center" wrapText="1"/>
    </xf>
    <xf numFmtId="180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80" fontId="6" fillId="0" borderId="10" xfId="0" applyNumberFormat="1" applyFont="1" applyFill="1" applyBorder="1" applyAlignment="1">
      <alignment horizontal="center"/>
    </xf>
    <xf numFmtId="0" fontId="6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1" fillId="0" borderId="0" xfId="0" applyFont="1" applyFill="1">
      <alignment vertical="center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180" fontId="1" fillId="0" borderId="0" xfId="0" applyNumberFormat="1" applyFont="1" applyAlignment="1">
      <alignment horizontal="center" vertical="center"/>
    </xf>
    <xf numFmtId="180" fontId="7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Border="1">
      <alignment vertical="center"/>
    </xf>
    <xf numFmtId="180" fontId="6" fillId="0" borderId="1" xfId="0" applyNumberFormat="1" applyFont="1" applyFill="1" applyBorder="1" applyAlignment="1" quotePrefix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3 3" xfId="50"/>
    <cellStyle name="常规 3 4" xfId="51"/>
    <cellStyle name="常规 3" xfId="52"/>
    <cellStyle name="常规 2" xfId="53"/>
    <cellStyle name="常规 6" xfId="54"/>
    <cellStyle name="常规 4" xfId="55"/>
    <cellStyle name="常规 11" xfId="56"/>
    <cellStyle name="常规 2 2" xfId="5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4.xml"/><Relationship Id="rId8" Type="http://schemas.openxmlformats.org/officeDocument/2006/relationships/externalLink" Target="externalLinks/externalLink3.xml"/><Relationship Id="rId7" Type="http://schemas.openxmlformats.org/officeDocument/2006/relationships/externalLink" Target="externalLinks/externalLink2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djhcc\&#25991;&#26723;\hcc\&#33322;&#26631;\2026\&#33322;&#26631;&#27719;&#24635;&#19987;&#36753;\&#19978;&#21322;&#24180;&#27719;&#24635;\home\HW\&#19979;&#36733;\home\HW\&#26700;&#38754;\Users\FZ\AppData\Roaming\kingsoft\office6\backup\ok&#38215;&#2774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djhcc\&#25991;&#26723;\hcc\&#33322;&#26631;\2026\&#33322;&#26631;&#27719;&#24635;&#19987;&#36753;\&#19978;&#21322;&#24180;&#27719;&#24635;\&#26631;&#24535;&#27719;&#24635;&#65288;2025&#24180;&#19978;&#21322;&#24180;&#23450;&#31295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djhcc\&#25991;&#26723;\hcc\&#33322;&#26631;\2026\&#33322;&#26631;&#27719;&#24635;&#19987;&#36753;\&#19978;&#21322;&#24180;&#27719;&#24635;\&#33322;&#26631;&#22522;&#30784;&#20449;&#24687;6&#26376;29&#2608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djhcc\&#25991;&#26723;\hcc\&#33322;&#26631;\2026\&#33322;&#26631;&#27719;&#24635;&#19987;&#36753;\&#19978;&#21322;&#24180;&#27719;&#24635;\2026&#24180;&#19978;&#21322;&#24180;&#20248;&#21270;&#35843;&#25972;&#65288;&#25130;&#27490;&#21040;6&#26376;29&#26085;11&#28857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形状"/>
      <sheetName val="类别"/>
      <sheetName val="灯色"/>
      <sheetName val="灯质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实体航标（下游）"/>
      <sheetName val="实体航标（中游）"/>
      <sheetName val="实体航标（上游）"/>
      <sheetName val="AIS航标"/>
      <sheetName val="电子航道图虚拟航标"/>
    </sheetNames>
    <sheetDataSet>
      <sheetData sheetId="0" refreshError="1">
        <row r="1">
          <cell r="A1" t="str">
            <v>长江干线视觉航标汇总专辑（下游）
（航标数据截止至2025年6月25日）</v>
          </cell>
        </row>
        <row r="2">
          <cell r="A2" t="str">
            <v>标  名</v>
          </cell>
          <cell r="B2" t="str">
            <v>形状</v>
          </cell>
          <cell r="C2" t="str">
            <v>航标类别</v>
          </cell>
          <cell r="D2" t="str">
            <v>灯色</v>
          </cell>
          <cell r="E2" t="str">
            <v>灯质</v>
          </cell>
          <cell r="F2" t="str">
            <v>水道</v>
          </cell>
          <cell r="G2" t="str">
            <v>里程
（公里）</v>
          </cell>
          <cell r="H2" t="str">
            <v>岸别</v>
          </cell>
          <cell r="I2" t="str">
            <v>经度
（°）</v>
          </cell>
          <cell r="J2" t="str">
            <v>纬度（°）</v>
          </cell>
          <cell r="K2" t="str">
            <v>性质</v>
          </cell>
          <cell r="L2" t="str">
            <v>参考图号</v>
          </cell>
          <cell r="M2" t="str">
            <v>维护单位</v>
          </cell>
          <cell r="N2" t="str">
            <v>最近调整时间
（自2024年12月25日起）</v>
          </cell>
          <cell r="O2" t="str">
            <v>备注</v>
          </cell>
        </row>
        <row r="3">
          <cell r="A3" t="str">
            <v>马港下侧面岸标</v>
          </cell>
          <cell r="B3" t="str">
            <v>塔形</v>
          </cell>
          <cell r="C3" t="str">
            <v>侧面标</v>
          </cell>
          <cell r="D3" t="str">
            <v>红</v>
          </cell>
          <cell r="E3" t="str">
            <v>单闪</v>
          </cell>
          <cell r="F3" t="str">
            <v>马鞍山水道</v>
          </cell>
          <cell r="G3">
            <v>392</v>
          </cell>
          <cell r="H3" t="str">
            <v>右岸</v>
          </cell>
          <cell r="I3" t="str">
            <v>118°28′52″.8</v>
          </cell>
          <cell r="J3" t="str">
            <v>31°45′40″.2</v>
          </cell>
          <cell r="K3" t="str">
            <v>公用</v>
          </cell>
          <cell r="L3" t="str">
            <v>下游参考图16</v>
          </cell>
          <cell r="M3" t="str">
            <v>长江芜湖航道处</v>
          </cell>
        </row>
        <row r="4">
          <cell r="A4" t="str">
            <v>#160黑浮</v>
          </cell>
          <cell r="B4" t="str">
            <v>柱形</v>
          </cell>
          <cell r="C4" t="str">
            <v>侧面标</v>
          </cell>
          <cell r="D4" t="str">
            <v>绿</v>
          </cell>
          <cell r="E4" t="str">
            <v>双闪</v>
          </cell>
          <cell r="F4" t="str">
            <v>马鞍山水道</v>
          </cell>
          <cell r="G4">
            <v>393</v>
          </cell>
          <cell r="H4" t="str">
            <v>左岸</v>
          </cell>
          <cell r="I4" t="str">
            <v>118°28′06″.4</v>
          </cell>
          <cell r="J4" t="str">
            <v>31°45′32″.8</v>
          </cell>
          <cell r="K4" t="str">
            <v>公用</v>
          </cell>
          <cell r="L4" t="str">
            <v>下游参考图16</v>
          </cell>
          <cell r="M4" t="str">
            <v>长江芜湖航道处</v>
          </cell>
        </row>
        <row r="5">
          <cell r="A5" t="str">
            <v>#161黑浮</v>
          </cell>
          <cell r="B5" t="str">
            <v>柱形</v>
          </cell>
          <cell r="C5" t="str">
            <v>侧面标</v>
          </cell>
          <cell r="D5" t="str">
            <v>绿</v>
          </cell>
          <cell r="E5" t="str">
            <v>单闪</v>
          </cell>
          <cell r="F5" t="str">
            <v>马鞍山水道</v>
          </cell>
          <cell r="G5">
            <v>396</v>
          </cell>
          <cell r="H5" t="str">
            <v>左岸</v>
          </cell>
          <cell r="I5" t="str">
            <v>118°27′30″.6</v>
          </cell>
          <cell r="J5" t="str">
            <v>31°44′29″.6</v>
          </cell>
          <cell r="K5" t="str">
            <v>公用</v>
          </cell>
          <cell r="L5" t="str">
            <v>下游参考图16</v>
          </cell>
          <cell r="M5" t="str">
            <v>长江芜湖航道处</v>
          </cell>
        </row>
        <row r="6">
          <cell r="A6" t="str">
            <v>马港上侧面岸标</v>
          </cell>
          <cell r="B6" t="str">
            <v>塔形</v>
          </cell>
          <cell r="C6" t="str">
            <v>侧面标</v>
          </cell>
          <cell r="D6" t="str">
            <v>红</v>
          </cell>
          <cell r="E6" t="str">
            <v>单闪</v>
          </cell>
          <cell r="F6" t="str">
            <v>马鞍山水道</v>
          </cell>
          <cell r="G6">
            <v>396</v>
          </cell>
          <cell r="H6" t="str">
            <v>右岸</v>
          </cell>
          <cell r="I6" t="str">
            <v>118°27′49″.9</v>
          </cell>
          <cell r="J6" t="str">
            <v>31°44′10″.0</v>
          </cell>
          <cell r="K6" t="str">
            <v>公用</v>
          </cell>
          <cell r="L6" t="str">
            <v>下游参考图16</v>
          </cell>
          <cell r="M6" t="str">
            <v>长江芜湖航道处</v>
          </cell>
        </row>
        <row r="7">
          <cell r="A7" t="str">
            <v>#162黑浮</v>
          </cell>
          <cell r="B7" t="str">
            <v>柱形</v>
          </cell>
          <cell r="C7" t="str">
            <v>侧面标</v>
          </cell>
          <cell r="D7" t="str">
            <v>绿</v>
          </cell>
          <cell r="E7" t="str">
            <v>双闪</v>
          </cell>
          <cell r="F7" t="str">
            <v>马鞍山水道</v>
          </cell>
          <cell r="G7">
            <v>398</v>
          </cell>
          <cell r="H7" t="str">
            <v>左岸</v>
          </cell>
          <cell r="I7" t="str">
            <v>118°26′59″.5</v>
          </cell>
          <cell r="J7" t="str">
            <v>31°43′28″.5</v>
          </cell>
          <cell r="K7" t="str">
            <v>公用</v>
          </cell>
          <cell r="L7" t="str">
            <v>下游参考图16</v>
          </cell>
          <cell r="M7" t="str">
            <v>长江芜湖航道处</v>
          </cell>
        </row>
        <row r="8">
          <cell r="A8" t="str">
            <v>神农洲侧面岸标</v>
          </cell>
          <cell r="B8" t="str">
            <v>塔形</v>
          </cell>
          <cell r="C8" t="str">
            <v>侧面标</v>
          </cell>
          <cell r="D8" t="str">
            <v>红</v>
          </cell>
          <cell r="E8" t="str">
            <v>单闪</v>
          </cell>
          <cell r="F8" t="str">
            <v>江心洲水道</v>
          </cell>
          <cell r="G8">
            <v>399</v>
          </cell>
          <cell r="H8" t="str">
            <v>右岸</v>
          </cell>
          <cell r="I8" t="str">
            <v>118°27′04″.5</v>
          </cell>
          <cell r="J8" t="str">
            <v>31°42′42″.4</v>
          </cell>
          <cell r="K8" t="str">
            <v>公用</v>
          </cell>
          <cell r="L8" t="str">
            <v>下游参考图16</v>
          </cell>
          <cell r="M8" t="str">
            <v>长江芜湖航道处</v>
          </cell>
        </row>
        <row r="9">
          <cell r="A9" t="str">
            <v>#163黑浮</v>
          </cell>
          <cell r="B9" t="str">
            <v>柱形</v>
          </cell>
          <cell r="C9" t="str">
            <v>侧面标</v>
          </cell>
          <cell r="D9" t="str">
            <v>绿</v>
          </cell>
          <cell r="E9" t="str">
            <v>单闪</v>
          </cell>
          <cell r="F9" t="str">
            <v>江心洲水道</v>
          </cell>
          <cell r="G9">
            <v>400</v>
          </cell>
          <cell r="H9" t="str">
            <v>左岸</v>
          </cell>
          <cell r="I9" t="str">
            <v>118°26′27″.8</v>
          </cell>
          <cell r="J9" t="str">
            <v>31°42′35″.1</v>
          </cell>
          <cell r="K9" t="str">
            <v>公用</v>
          </cell>
          <cell r="L9" t="str">
            <v>下游参考图16</v>
          </cell>
          <cell r="M9" t="str">
            <v>长江芜湖航道处</v>
          </cell>
        </row>
        <row r="10">
          <cell r="A10" t="str">
            <v>黄洲头侧面岸标</v>
          </cell>
          <cell r="B10" t="str">
            <v>塔形</v>
          </cell>
          <cell r="C10" t="str">
            <v>侧面标</v>
          </cell>
          <cell r="D10" t="str">
            <v>绿</v>
          </cell>
          <cell r="E10" t="str">
            <v>单闪</v>
          </cell>
          <cell r="F10" t="str">
            <v>江心洲水道</v>
          </cell>
          <cell r="G10">
            <v>401</v>
          </cell>
          <cell r="H10" t="str">
            <v>左岸</v>
          </cell>
          <cell r="I10" t="str">
            <v>118°25′54″.9</v>
          </cell>
          <cell r="J10" t="str">
            <v>31°42′11″.2</v>
          </cell>
          <cell r="K10" t="str">
            <v>公用</v>
          </cell>
          <cell r="L10" t="str">
            <v>下游参考图16</v>
          </cell>
          <cell r="M10" t="str">
            <v>长江芜湖航道处</v>
          </cell>
        </row>
        <row r="11">
          <cell r="A11" t="str">
            <v>小黄洲侧面岸标</v>
          </cell>
          <cell r="B11" t="str">
            <v>塔形</v>
          </cell>
          <cell r="C11" t="str">
            <v>侧面标</v>
          </cell>
          <cell r="D11" t="str">
            <v>绿</v>
          </cell>
          <cell r="E11" t="str">
            <v>单闪</v>
          </cell>
          <cell r="F11" t="str">
            <v>江心洲水道</v>
          </cell>
          <cell r="G11">
            <v>401</v>
          </cell>
          <cell r="H11" t="str">
            <v>左岸</v>
          </cell>
          <cell r="I11" t="str">
            <v>118°25′00″.6</v>
          </cell>
          <cell r="J11" t="str">
            <v>31°42′08″.0</v>
          </cell>
          <cell r="K11" t="str">
            <v>公用</v>
          </cell>
          <cell r="L11" t="str">
            <v>下游参考图16</v>
          </cell>
          <cell r="M11" t="str">
            <v>长江芜湖航道处</v>
          </cell>
        </row>
        <row r="12">
          <cell r="A12" t="str">
            <v>#164红浮</v>
          </cell>
          <cell r="B12" t="str">
            <v>灯船</v>
          </cell>
          <cell r="C12" t="str">
            <v>侧面标</v>
          </cell>
          <cell r="D12" t="str">
            <v>红</v>
          </cell>
          <cell r="E12" t="str">
            <v>双闪</v>
          </cell>
          <cell r="F12" t="str">
            <v>江心洲水道</v>
          </cell>
          <cell r="G12">
            <v>401</v>
          </cell>
          <cell r="H12" t="str">
            <v>右岸</v>
          </cell>
          <cell r="I12" t="str">
            <v>118°25′34″.2</v>
          </cell>
          <cell r="J12" t="str">
            <v>31°42′01″.3</v>
          </cell>
          <cell r="K12" t="str">
            <v>公用</v>
          </cell>
          <cell r="L12" t="str">
            <v>下游参考图16</v>
          </cell>
          <cell r="M12" t="str">
            <v>长江芜湖航道处</v>
          </cell>
          <cell r="N12">
            <v>45761.4020486111</v>
          </cell>
        </row>
        <row r="13">
          <cell r="A13" t="str">
            <v>#163左右通航浮</v>
          </cell>
          <cell r="B13" t="str">
            <v>锥形</v>
          </cell>
          <cell r="C13" t="str">
            <v>左右通航标</v>
          </cell>
          <cell r="D13" t="str">
            <v>白</v>
          </cell>
          <cell r="E13" t="str">
            <v>三闪</v>
          </cell>
          <cell r="F13" t="str">
            <v>江心洲水道</v>
          </cell>
          <cell r="G13">
            <v>401</v>
          </cell>
          <cell r="H13" t="str">
            <v>无</v>
          </cell>
          <cell r="I13" t="str">
            <v>118°26′17″.3</v>
          </cell>
          <cell r="J13" t="str">
            <v>31°42′04″.3</v>
          </cell>
          <cell r="K13" t="str">
            <v>公用</v>
          </cell>
          <cell r="L13" t="str">
            <v>下游参考图16</v>
          </cell>
          <cell r="M13" t="str">
            <v>长江芜湖航道处</v>
          </cell>
        </row>
        <row r="14">
          <cell r="A14" t="str">
            <v>#164-1红浮</v>
          </cell>
          <cell r="B14" t="str">
            <v>灯船</v>
          </cell>
          <cell r="C14" t="str">
            <v>侧面标</v>
          </cell>
          <cell r="D14" t="str">
            <v>红</v>
          </cell>
          <cell r="E14" t="str">
            <v>双闪</v>
          </cell>
          <cell r="F14" t="str">
            <v>江心洲水道</v>
          </cell>
          <cell r="G14">
            <v>402</v>
          </cell>
          <cell r="H14" t="str">
            <v>右岸</v>
          </cell>
          <cell r="I14" t="str">
            <v>118°24′59″.1</v>
          </cell>
          <cell r="J14" t="str">
            <v>31°41′49″.1</v>
          </cell>
          <cell r="K14" t="str">
            <v>公用</v>
          </cell>
          <cell r="L14" t="str">
            <v>下游参考图16</v>
          </cell>
          <cell r="M14" t="str">
            <v>长江芜湖航道处</v>
          </cell>
          <cell r="N14">
            <v>45759.4361689815</v>
          </cell>
        </row>
        <row r="15">
          <cell r="A15" t="str">
            <v>和洲下侧面岸标</v>
          </cell>
          <cell r="B15" t="str">
            <v>塔形</v>
          </cell>
          <cell r="C15" t="str">
            <v>侧面标</v>
          </cell>
          <cell r="D15" t="str">
            <v>绿</v>
          </cell>
          <cell r="E15" t="str">
            <v>单闪</v>
          </cell>
          <cell r="F15" t="str">
            <v>江心洲水道</v>
          </cell>
          <cell r="G15">
            <v>403</v>
          </cell>
          <cell r="H15" t="str">
            <v>左岸</v>
          </cell>
          <cell r="I15" t="str">
            <v>118°24′21″.1</v>
          </cell>
          <cell r="J15" t="str">
            <v>31°41′51″.8</v>
          </cell>
          <cell r="K15" t="str">
            <v>公用</v>
          </cell>
          <cell r="L15" t="str">
            <v>下游参考图16</v>
          </cell>
          <cell r="M15" t="str">
            <v>长江芜湖航道处</v>
          </cell>
        </row>
        <row r="16">
          <cell r="A16" t="str">
            <v>夹江#1白浮</v>
          </cell>
          <cell r="B16" t="str">
            <v>锥形</v>
          </cell>
          <cell r="C16" t="str">
            <v>侧面标</v>
          </cell>
          <cell r="D16" t="str">
            <v>绿</v>
          </cell>
          <cell r="E16" t="str">
            <v>单闪</v>
          </cell>
          <cell r="F16" t="str">
            <v>江心洲水道</v>
          </cell>
          <cell r="G16">
            <v>404</v>
          </cell>
          <cell r="H16" t="str">
            <v>左岸</v>
          </cell>
          <cell r="I16" t="str">
            <v>118°25′34″.9</v>
          </cell>
          <cell r="J16" t="str">
            <v>31°40′35″.3</v>
          </cell>
          <cell r="K16" t="str">
            <v>公用</v>
          </cell>
          <cell r="L16" t="str">
            <v>下游参考图17</v>
          </cell>
          <cell r="M16" t="str">
            <v>长江芜湖航道处</v>
          </cell>
        </row>
        <row r="17">
          <cell r="A17" t="str">
            <v>夹江#1红浮</v>
          </cell>
          <cell r="B17" t="str">
            <v>罐形</v>
          </cell>
          <cell r="C17" t="str">
            <v>侧面标</v>
          </cell>
          <cell r="D17" t="str">
            <v>红</v>
          </cell>
          <cell r="E17" t="str">
            <v>单闪</v>
          </cell>
          <cell r="F17" t="str">
            <v>江心洲水道</v>
          </cell>
          <cell r="G17">
            <v>404</v>
          </cell>
          <cell r="H17" t="str">
            <v>右岸</v>
          </cell>
          <cell r="I17" t="str">
            <v>118°25′23″.6</v>
          </cell>
          <cell r="J17" t="str">
            <v>31°40′11″.9</v>
          </cell>
          <cell r="K17" t="str">
            <v>公用</v>
          </cell>
          <cell r="L17" t="str">
            <v>下游参考图17</v>
          </cell>
          <cell r="M17" t="str">
            <v>长江芜湖航道处</v>
          </cell>
        </row>
        <row r="18">
          <cell r="A18" t="str">
            <v>#165红浮</v>
          </cell>
          <cell r="B18" t="str">
            <v>灯船</v>
          </cell>
          <cell r="C18" t="str">
            <v>侧面标</v>
          </cell>
          <cell r="D18" t="str">
            <v>红</v>
          </cell>
          <cell r="E18" t="str">
            <v>单闪</v>
          </cell>
          <cell r="F18" t="str">
            <v>江心洲水道</v>
          </cell>
          <cell r="G18">
            <v>404</v>
          </cell>
          <cell r="H18" t="str">
            <v>右岸</v>
          </cell>
          <cell r="I18" t="str">
            <v>118°24′29″.3</v>
          </cell>
          <cell r="J18" t="str">
            <v>31°41′27″.1</v>
          </cell>
          <cell r="K18" t="str">
            <v>公用</v>
          </cell>
          <cell r="L18" t="str">
            <v>下游参考图17</v>
          </cell>
          <cell r="M18" t="str">
            <v>长江芜湖航道处</v>
          </cell>
          <cell r="N18">
            <v>45758.4412615741</v>
          </cell>
        </row>
        <row r="19">
          <cell r="A19" t="str">
            <v>夹江#2白浮</v>
          </cell>
          <cell r="B19" t="str">
            <v>锥形</v>
          </cell>
          <cell r="C19" t="str">
            <v>侧面标</v>
          </cell>
          <cell r="D19" t="str">
            <v>绿</v>
          </cell>
          <cell r="E19" t="str">
            <v>双闪</v>
          </cell>
          <cell r="F19" t="str">
            <v>江心洲水道</v>
          </cell>
          <cell r="G19">
            <v>405</v>
          </cell>
          <cell r="H19" t="str">
            <v>左岸</v>
          </cell>
          <cell r="I19" t="str">
            <v>118°24′38″.0</v>
          </cell>
          <cell r="J19" t="str">
            <v>31°39′53″.3</v>
          </cell>
          <cell r="K19" t="str">
            <v>公用</v>
          </cell>
          <cell r="L19" t="str">
            <v>下游参考图17</v>
          </cell>
          <cell r="M19" t="str">
            <v>长江芜湖航道处</v>
          </cell>
        </row>
        <row r="20">
          <cell r="A20" t="str">
            <v>#166红浮</v>
          </cell>
          <cell r="B20" t="str">
            <v>罐形</v>
          </cell>
          <cell r="C20" t="str">
            <v>侧面标</v>
          </cell>
          <cell r="D20" t="str">
            <v>红</v>
          </cell>
          <cell r="E20" t="str">
            <v>双闪</v>
          </cell>
          <cell r="F20" t="str">
            <v>江心洲水道</v>
          </cell>
          <cell r="G20">
            <v>405</v>
          </cell>
          <cell r="H20" t="str">
            <v>右岸</v>
          </cell>
          <cell r="I20" t="str">
            <v>118°24′12″.0</v>
          </cell>
          <cell r="J20" t="str">
            <v>31°40′54″.2</v>
          </cell>
          <cell r="K20" t="str">
            <v>公用</v>
          </cell>
          <cell r="L20" t="str">
            <v>下游参考图17</v>
          </cell>
          <cell r="M20" t="str">
            <v>长江芜湖航道处</v>
          </cell>
        </row>
        <row r="21">
          <cell r="A21" t="str">
            <v>和洲上白浮</v>
          </cell>
          <cell r="B21" t="str">
            <v>灯船</v>
          </cell>
          <cell r="C21" t="str">
            <v>侧面标</v>
          </cell>
          <cell r="D21" t="str">
            <v>绿</v>
          </cell>
          <cell r="E21" t="str">
            <v>单闪</v>
          </cell>
          <cell r="F21" t="str">
            <v>江心洲水道</v>
          </cell>
          <cell r="G21">
            <v>406</v>
          </cell>
          <cell r="H21" t="str">
            <v>左岸</v>
          </cell>
          <cell r="I21" t="str">
            <v>118°23′42″.3</v>
          </cell>
          <cell r="J21" t="str">
            <v>31°39′48″.1</v>
          </cell>
          <cell r="K21" t="str">
            <v>公用</v>
          </cell>
          <cell r="L21" t="str">
            <v>下游参考图17</v>
          </cell>
          <cell r="M21" t="str">
            <v>长江芜湖航道处</v>
          </cell>
        </row>
        <row r="22">
          <cell r="A22" t="str">
            <v>夹江#2红浮</v>
          </cell>
          <cell r="B22" t="str">
            <v>罐形</v>
          </cell>
          <cell r="C22" t="str">
            <v>侧面标</v>
          </cell>
          <cell r="D22" t="str">
            <v>红</v>
          </cell>
          <cell r="E22" t="str">
            <v>双闪</v>
          </cell>
          <cell r="F22" t="str">
            <v>江心洲水道</v>
          </cell>
          <cell r="G22">
            <v>406</v>
          </cell>
          <cell r="H22" t="str">
            <v>右岸</v>
          </cell>
          <cell r="I22" t="str">
            <v>118°24′54″.3</v>
          </cell>
          <cell r="J22" t="str">
            <v>31°39′54″.7</v>
          </cell>
          <cell r="K22" t="str">
            <v>公用</v>
          </cell>
          <cell r="L22" t="str">
            <v>下游参考图17</v>
          </cell>
          <cell r="M22" t="str">
            <v>长江芜湖航道处</v>
          </cell>
          <cell r="N22">
            <v>45733.4509606482</v>
          </cell>
        </row>
        <row r="23">
          <cell r="A23" t="str">
            <v>夹江#3红浮</v>
          </cell>
          <cell r="B23" t="str">
            <v>罐形</v>
          </cell>
          <cell r="C23" t="str">
            <v>侧面标</v>
          </cell>
          <cell r="D23" t="str">
            <v>红</v>
          </cell>
          <cell r="E23" t="str">
            <v>单闪</v>
          </cell>
          <cell r="F23" t="str">
            <v>江心洲水道</v>
          </cell>
          <cell r="G23">
            <v>407</v>
          </cell>
          <cell r="H23" t="str">
            <v>右岸</v>
          </cell>
          <cell r="I23" t="str">
            <v>118°24′32″.8</v>
          </cell>
          <cell r="J23" t="str">
            <v>31°39′12″.8</v>
          </cell>
          <cell r="K23" t="str">
            <v>公用</v>
          </cell>
          <cell r="L23" t="str">
            <v>下游参考图17</v>
          </cell>
          <cell r="M23" t="str">
            <v>长江芜湖航道处</v>
          </cell>
        </row>
        <row r="24">
          <cell r="A24" t="str">
            <v>#167红浮</v>
          </cell>
          <cell r="B24" t="str">
            <v>罐形</v>
          </cell>
          <cell r="C24" t="str">
            <v>侧面标</v>
          </cell>
          <cell r="D24" t="str">
            <v>红</v>
          </cell>
          <cell r="E24" t="str">
            <v>单闪</v>
          </cell>
          <cell r="F24" t="str">
            <v>江心洲水道</v>
          </cell>
          <cell r="G24">
            <v>407</v>
          </cell>
          <cell r="H24" t="str">
            <v>右岸</v>
          </cell>
          <cell r="I24" t="str">
            <v>118°23′59″.6</v>
          </cell>
          <cell r="J24" t="str">
            <v>31°40′02″.0</v>
          </cell>
          <cell r="K24" t="str">
            <v>公用</v>
          </cell>
          <cell r="L24" t="str">
            <v>下游参考图17</v>
          </cell>
          <cell r="M24" t="str">
            <v>长江芜湖航道处</v>
          </cell>
        </row>
        <row r="25">
          <cell r="A25" t="str">
            <v>夹江上左右通航浮</v>
          </cell>
          <cell r="B25" t="str">
            <v>灯船</v>
          </cell>
          <cell r="C25" t="str">
            <v>左右通航标</v>
          </cell>
          <cell r="D25" t="str">
            <v>白</v>
          </cell>
          <cell r="E25" t="str">
            <v>三闪</v>
          </cell>
          <cell r="F25" t="str">
            <v>江心洲水道</v>
          </cell>
          <cell r="G25">
            <v>407</v>
          </cell>
          <cell r="H25" t="str">
            <v>无</v>
          </cell>
          <cell r="I25" t="str">
            <v>118°24′05″.1</v>
          </cell>
          <cell r="J25" t="str">
            <v>31°38′42″.3</v>
          </cell>
          <cell r="K25" t="str">
            <v>公用</v>
          </cell>
          <cell r="L25" t="str">
            <v>下游参考图17</v>
          </cell>
          <cell r="M25" t="str">
            <v>长江芜湖航道处</v>
          </cell>
        </row>
        <row r="26">
          <cell r="A26" t="str">
            <v>#168白浮</v>
          </cell>
          <cell r="B26" t="str">
            <v>灯船</v>
          </cell>
          <cell r="C26" t="str">
            <v>侧面标</v>
          </cell>
          <cell r="D26" t="str">
            <v>绿</v>
          </cell>
          <cell r="E26" t="str">
            <v>双闪</v>
          </cell>
          <cell r="F26" t="str">
            <v>江心洲水道</v>
          </cell>
          <cell r="G26">
            <v>409</v>
          </cell>
          <cell r="H26" t="str">
            <v>左岸</v>
          </cell>
          <cell r="I26" t="str">
            <v>118°23′47″.8</v>
          </cell>
          <cell r="J26" t="str">
            <v>31°38′32″.1</v>
          </cell>
          <cell r="K26" t="str">
            <v>公用</v>
          </cell>
          <cell r="L26" t="str">
            <v>下游参考图17</v>
          </cell>
          <cell r="M26" t="str">
            <v>长江芜湖航道处</v>
          </cell>
          <cell r="N26">
            <v>45788.7837152778</v>
          </cell>
        </row>
        <row r="27">
          <cell r="A27" t="str">
            <v>#168红浮</v>
          </cell>
          <cell r="B27" t="str">
            <v>灯船</v>
          </cell>
          <cell r="C27" t="str">
            <v>侧面标</v>
          </cell>
          <cell r="D27" t="str">
            <v>红</v>
          </cell>
          <cell r="E27" t="str">
            <v>双闪</v>
          </cell>
          <cell r="F27" t="str">
            <v>江心洲水道</v>
          </cell>
          <cell r="G27">
            <v>409</v>
          </cell>
          <cell r="H27" t="str">
            <v>右岸</v>
          </cell>
          <cell r="I27" t="str">
            <v>118°24′08″.8</v>
          </cell>
          <cell r="J27" t="str">
            <v>31°38′14″.2</v>
          </cell>
          <cell r="K27" t="str">
            <v>公用</v>
          </cell>
          <cell r="L27" t="str">
            <v>下游参考图17</v>
          </cell>
          <cell r="M27" t="str">
            <v>长江芜湖航道处</v>
          </cell>
        </row>
        <row r="28">
          <cell r="A28" t="str">
            <v>#172黑浮</v>
          </cell>
          <cell r="B28" t="str">
            <v>柱形</v>
          </cell>
          <cell r="C28" t="str">
            <v>侧面标</v>
          </cell>
          <cell r="D28" t="str">
            <v>绿</v>
          </cell>
          <cell r="E28" t="str">
            <v>双闪</v>
          </cell>
          <cell r="F28" t="str">
            <v>江心洲水道</v>
          </cell>
          <cell r="G28">
            <v>418</v>
          </cell>
          <cell r="H28" t="str">
            <v>左岸</v>
          </cell>
          <cell r="I28" t="str">
            <v>118°23′25″.1</v>
          </cell>
          <cell r="J28" t="str">
            <v>31°33′36″.3</v>
          </cell>
          <cell r="K28" t="str">
            <v>公用</v>
          </cell>
          <cell r="L28" t="str">
            <v>下游参考图17</v>
          </cell>
          <cell r="M28" t="str">
            <v>长江芜湖航道处</v>
          </cell>
        </row>
        <row r="29">
          <cell r="A29" t="str">
            <v>江心洲头侧面岸标</v>
          </cell>
          <cell r="B29" t="str">
            <v>塔形</v>
          </cell>
          <cell r="C29" t="str">
            <v>侧面标</v>
          </cell>
          <cell r="D29" t="str">
            <v>红</v>
          </cell>
          <cell r="E29" t="str">
            <v>单闪</v>
          </cell>
          <cell r="F29" t="str">
            <v>江心洲水道</v>
          </cell>
          <cell r="G29">
            <v>418</v>
          </cell>
          <cell r="H29" t="str">
            <v>右岸</v>
          </cell>
          <cell r="I29" t="str">
            <v>118°23′48″.6</v>
          </cell>
          <cell r="J29" t="str">
            <v>31°33′18″.6</v>
          </cell>
          <cell r="K29" t="str">
            <v>公用</v>
          </cell>
          <cell r="L29" t="str">
            <v>下游参考图17</v>
          </cell>
          <cell r="M29" t="str">
            <v>长江芜湖航道处</v>
          </cell>
        </row>
        <row r="30">
          <cell r="A30" t="str">
            <v>#173黑浮</v>
          </cell>
          <cell r="B30" t="str">
            <v>柱形</v>
          </cell>
          <cell r="C30" t="str">
            <v>侧面标</v>
          </cell>
          <cell r="D30" t="str">
            <v>绿</v>
          </cell>
          <cell r="E30" t="str">
            <v>单闪</v>
          </cell>
          <cell r="F30" t="str">
            <v>江心洲水道</v>
          </cell>
          <cell r="G30">
            <v>420</v>
          </cell>
          <cell r="H30" t="str">
            <v>左岸</v>
          </cell>
          <cell r="I30" t="str">
            <v>118°22′51″.6</v>
          </cell>
          <cell r="J30" t="str">
            <v>31°32′22″.8</v>
          </cell>
          <cell r="K30" t="str">
            <v>公用</v>
          </cell>
          <cell r="L30" t="str">
            <v>下游参考图17</v>
          </cell>
          <cell r="M30" t="str">
            <v>长江芜湖航道处</v>
          </cell>
        </row>
        <row r="31">
          <cell r="A31" t="str">
            <v>彭兴洲侧面岸标</v>
          </cell>
          <cell r="B31" t="str">
            <v>塔形</v>
          </cell>
          <cell r="C31" t="str">
            <v>侧面标</v>
          </cell>
          <cell r="D31" t="str">
            <v>红</v>
          </cell>
          <cell r="E31" t="str">
            <v>单闪</v>
          </cell>
          <cell r="F31" t="str">
            <v>江心洲水道</v>
          </cell>
          <cell r="G31">
            <v>420</v>
          </cell>
          <cell r="H31" t="str">
            <v>右岸</v>
          </cell>
          <cell r="I31" t="str">
            <v>118°23′29″.0</v>
          </cell>
          <cell r="J31" t="str">
            <v>31°32′22″.1</v>
          </cell>
          <cell r="K31" t="str">
            <v>公用</v>
          </cell>
          <cell r="L31" t="str">
            <v>下游参考图17</v>
          </cell>
          <cell r="M31" t="str">
            <v>长江芜湖航道处</v>
          </cell>
        </row>
        <row r="32">
          <cell r="A32" t="str">
            <v>#173左右通航浮</v>
          </cell>
          <cell r="B32" t="str">
            <v>灯船</v>
          </cell>
          <cell r="C32" t="str">
            <v>左右通航标</v>
          </cell>
          <cell r="D32" t="str">
            <v>白</v>
          </cell>
          <cell r="E32" t="str">
            <v>三闪</v>
          </cell>
          <cell r="F32" t="str">
            <v>江心洲水道</v>
          </cell>
          <cell r="G32">
            <v>422</v>
          </cell>
          <cell r="H32" t="str">
            <v>无</v>
          </cell>
          <cell r="I32" t="str">
            <v>118°22′54″.7</v>
          </cell>
          <cell r="J32" t="str">
            <v>31°31′31″.7</v>
          </cell>
          <cell r="K32" t="str">
            <v>公用</v>
          </cell>
          <cell r="L32" t="str">
            <v>下游参考图17</v>
          </cell>
          <cell r="M32" t="str">
            <v>长江芜湖航道处</v>
          </cell>
        </row>
        <row r="33">
          <cell r="A33" t="str">
            <v>#174黑浮</v>
          </cell>
          <cell r="B33" t="str">
            <v>柱形</v>
          </cell>
          <cell r="C33" t="str">
            <v>侧面标</v>
          </cell>
          <cell r="D33" t="str">
            <v>绿</v>
          </cell>
          <cell r="E33" t="str">
            <v>双闪</v>
          </cell>
          <cell r="F33" t="str">
            <v>江心洲水道</v>
          </cell>
          <cell r="G33">
            <v>423</v>
          </cell>
          <cell r="H33" t="str">
            <v>左岸</v>
          </cell>
          <cell r="I33" t="str">
            <v>118°21′53″.1</v>
          </cell>
          <cell r="J33" t="str">
            <v>31°30′58″.5</v>
          </cell>
          <cell r="K33" t="str">
            <v>公用</v>
          </cell>
          <cell r="L33" t="str">
            <v>下游参考图17</v>
          </cell>
          <cell r="M33" t="str">
            <v>长江芜湖航道处</v>
          </cell>
        </row>
        <row r="34">
          <cell r="A34" t="str">
            <v>#174红浮</v>
          </cell>
          <cell r="B34" t="str">
            <v>柱形</v>
          </cell>
          <cell r="C34" t="str">
            <v>侧面标</v>
          </cell>
          <cell r="D34" t="str">
            <v>红</v>
          </cell>
          <cell r="E34" t="str">
            <v>双闪</v>
          </cell>
          <cell r="F34" t="str">
            <v>江心洲水道</v>
          </cell>
          <cell r="G34">
            <v>423</v>
          </cell>
          <cell r="H34" t="str">
            <v>右岸</v>
          </cell>
          <cell r="I34" t="str">
            <v>118°22′15″.5</v>
          </cell>
          <cell r="J34" t="str">
            <v>31°30′52″.2</v>
          </cell>
          <cell r="K34" t="str">
            <v>公用</v>
          </cell>
          <cell r="L34" t="str">
            <v>下游参考图17</v>
          </cell>
          <cell r="M34" t="str">
            <v>长江芜湖航道处</v>
          </cell>
        </row>
        <row r="35">
          <cell r="A35" t="str">
            <v>裕进口白浮</v>
          </cell>
          <cell r="B35" t="str">
            <v>锥形</v>
          </cell>
          <cell r="C35" t="str">
            <v>侧面标</v>
          </cell>
          <cell r="D35" t="str">
            <v>绿</v>
          </cell>
          <cell r="E35" t="str">
            <v>单闪</v>
          </cell>
          <cell r="F35" t="str">
            <v>西华水道</v>
          </cell>
          <cell r="G35">
            <v>425</v>
          </cell>
          <cell r="H35" t="str">
            <v>左岸</v>
          </cell>
          <cell r="I35" t="str">
            <v>118°21′00″.8</v>
          </cell>
          <cell r="J35" t="str">
            <v>31°29′55″.2</v>
          </cell>
          <cell r="K35" t="str">
            <v>公用</v>
          </cell>
          <cell r="L35" t="str">
            <v>下游参考图17</v>
          </cell>
          <cell r="M35" t="str">
            <v>长江芜湖航道处</v>
          </cell>
          <cell r="N35">
            <v>45793.4414814815</v>
          </cell>
        </row>
        <row r="36">
          <cell r="A36" t="str">
            <v>#175红浮</v>
          </cell>
          <cell r="B36" t="str">
            <v>灯船</v>
          </cell>
          <cell r="C36" t="str">
            <v>侧面标</v>
          </cell>
          <cell r="D36" t="str">
            <v>红</v>
          </cell>
          <cell r="E36" t="str">
            <v>单闪</v>
          </cell>
          <cell r="F36" t="str">
            <v>西华水道</v>
          </cell>
          <cell r="G36">
            <v>426</v>
          </cell>
          <cell r="H36" t="str">
            <v>右岸</v>
          </cell>
          <cell r="I36" t="str">
            <v>118°21′27″.9</v>
          </cell>
          <cell r="J36" t="str">
            <v>31°29′48″.5</v>
          </cell>
          <cell r="K36" t="str">
            <v>公用</v>
          </cell>
          <cell r="L36" t="str">
            <v>下游参考图17</v>
          </cell>
          <cell r="M36" t="str">
            <v>长江芜湖航道处</v>
          </cell>
        </row>
        <row r="37">
          <cell r="A37" t="str">
            <v>陈家洲尾左右通航标</v>
          </cell>
          <cell r="B37" t="str">
            <v>塔形</v>
          </cell>
          <cell r="C37" t="str">
            <v>左右通航标</v>
          </cell>
          <cell r="D37" t="str">
            <v>白</v>
          </cell>
          <cell r="E37" t="str">
            <v>三闪</v>
          </cell>
          <cell r="F37" t="str">
            <v>西华水道</v>
          </cell>
          <cell r="G37">
            <v>426</v>
          </cell>
          <cell r="H37" t="str">
            <v>无</v>
          </cell>
          <cell r="I37" t="str">
            <v>118°20′43″.3</v>
          </cell>
          <cell r="J37" t="str">
            <v>31°29′34″.7</v>
          </cell>
          <cell r="K37" t="str">
            <v>公用</v>
          </cell>
          <cell r="L37" t="str">
            <v>下游参考图18</v>
          </cell>
          <cell r="M37" t="str">
            <v>长江芜湖航道处</v>
          </cell>
        </row>
        <row r="38">
          <cell r="A38" t="str">
            <v>裕出口白浮</v>
          </cell>
          <cell r="B38" t="str">
            <v>锥形</v>
          </cell>
          <cell r="C38" t="str">
            <v>侧面标</v>
          </cell>
          <cell r="D38" t="str">
            <v>绿</v>
          </cell>
          <cell r="E38" t="str">
            <v>双闪</v>
          </cell>
          <cell r="F38" t="str">
            <v>西华水道</v>
          </cell>
          <cell r="G38">
            <v>427</v>
          </cell>
          <cell r="H38" t="str">
            <v>左岸</v>
          </cell>
          <cell r="I38" t="str">
            <v>118°20′39″.3</v>
          </cell>
          <cell r="J38" t="str">
            <v>31°29′25″.0</v>
          </cell>
          <cell r="K38" t="str">
            <v>公用</v>
          </cell>
          <cell r="L38" t="str">
            <v>下游参考图18</v>
          </cell>
          <cell r="M38" t="str">
            <v>长江芜湖航道处</v>
          </cell>
          <cell r="N38">
            <v>45790.6653009259</v>
          </cell>
        </row>
        <row r="39">
          <cell r="A39" t="str">
            <v>陈家洲侧面岸标</v>
          </cell>
          <cell r="B39" t="str">
            <v>塔形</v>
          </cell>
          <cell r="C39" t="str">
            <v>侧面标</v>
          </cell>
          <cell r="D39" t="str">
            <v>绿</v>
          </cell>
          <cell r="E39" t="str">
            <v>单闪</v>
          </cell>
          <cell r="F39" t="str">
            <v>西华水道</v>
          </cell>
          <cell r="G39">
            <v>427</v>
          </cell>
          <cell r="H39" t="str">
            <v>左岸</v>
          </cell>
          <cell r="I39" t="str">
            <v>118°20′15″.2</v>
          </cell>
          <cell r="J39" t="str">
            <v>31°28′57″.9</v>
          </cell>
          <cell r="K39" t="str">
            <v>公用</v>
          </cell>
          <cell r="L39" t="str">
            <v>下游参考图17</v>
          </cell>
          <cell r="M39" t="str">
            <v>长江芜湖航道处</v>
          </cell>
        </row>
        <row r="40">
          <cell r="A40" t="str">
            <v>#176红浮</v>
          </cell>
          <cell r="B40" t="str">
            <v>罐形</v>
          </cell>
          <cell r="C40" t="str">
            <v>侧面标</v>
          </cell>
          <cell r="D40" t="str">
            <v>红</v>
          </cell>
          <cell r="E40" t="str">
            <v>双闪</v>
          </cell>
          <cell r="F40" t="str">
            <v>西华水道</v>
          </cell>
          <cell r="G40">
            <v>427</v>
          </cell>
          <cell r="H40" t="str">
            <v>右岸</v>
          </cell>
          <cell r="I40" t="str">
            <v>118°20′54″.6</v>
          </cell>
          <cell r="J40" t="str">
            <v>31°28′58″.5</v>
          </cell>
          <cell r="K40" t="str">
            <v>公用</v>
          </cell>
          <cell r="L40" t="str">
            <v>下游参考图17</v>
          </cell>
          <cell r="M40" t="str">
            <v>长江芜湖航道处</v>
          </cell>
        </row>
        <row r="41">
          <cell r="A41" t="str">
            <v>#177红浮</v>
          </cell>
          <cell r="B41" t="str">
            <v>罐形</v>
          </cell>
          <cell r="C41" t="str">
            <v>侧面标</v>
          </cell>
          <cell r="D41" t="str">
            <v>红</v>
          </cell>
          <cell r="E41" t="str">
            <v>单闪</v>
          </cell>
          <cell r="F41" t="str">
            <v>西华水道</v>
          </cell>
          <cell r="G41">
            <v>429</v>
          </cell>
          <cell r="H41" t="str">
            <v>右岸</v>
          </cell>
          <cell r="I41" t="str">
            <v>118°20′22″.6</v>
          </cell>
          <cell r="J41" t="str">
            <v>31°27′53″.1</v>
          </cell>
          <cell r="K41" t="str">
            <v>公用</v>
          </cell>
          <cell r="L41" t="str">
            <v>下游参考图18</v>
          </cell>
          <cell r="M41" t="str">
            <v>长江芜湖航道处</v>
          </cell>
        </row>
        <row r="42">
          <cell r="A42" t="str">
            <v>陈家洲中白浮</v>
          </cell>
          <cell r="B42" t="str">
            <v>灯船</v>
          </cell>
          <cell r="C42" t="str">
            <v>侧面标</v>
          </cell>
          <cell r="D42" t="str">
            <v>绿</v>
          </cell>
          <cell r="E42" t="str">
            <v>单闪</v>
          </cell>
          <cell r="F42" t="str">
            <v>西华水道</v>
          </cell>
          <cell r="G42">
            <v>430</v>
          </cell>
          <cell r="H42" t="str">
            <v>左岸</v>
          </cell>
          <cell r="I42" t="str">
            <v>118°20′03″.0</v>
          </cell>
          <cell r="J42" t="str">
            <v>31°27′47″.5</v>
          </cell>
          <cell r="K42" t="str">
            <v>公用</v>
          </cell>
          <cell r="L42" t="str">
            <v>下游参考图18</v>
          </cell>
          <cell r="M42" t="str">
            <v>长江芜湖航道处</v>
          </cell>
        </row>
        <row r="43">
          <cell r="A43" t="str">
            <v>曹姑洲侧面岸标</v>
          </cell>
          <cell r="B43" t="str">
            <v>塔形</v>
          </cell>
          <cell r="C43" t="str">
            <v>侧面标</v>
          </cell>
          <cell r="D43" t="str">
            <v>绿</v>
          </cell>
          <cell r="E43" t="str">
            <v>单闪</v>
          </cell>
          <cell r="F43" t="str">
            <v>西华水道</v>
          </cell>
          <cell r="G43">
            <v>431</v>
          </cell>
          <cell r="H43" t="str">
            <v>左岸</v>
          </cell>
          <cell r="I43" t="str">
            <v>118°19′49″.6</v>
          </cell>
          <cell r="J43" t="str">
            <v>31°26′42″.0</v>
          </cell>
          <cell r="K43" t="str">
            <v>公用</v>
          </cell>
          <cell r="L43" t="str">
            <v>下游参考图18</v>
          </cell>
          <cell r="M43" t="str">
            <v>长江芜湖航道处</v>
          </cell>
        </row>
        <row r="44">
          <cell r="A44" t="str">
            <v>西华山侧面岸标</v>
          </cell>
          <cell r="B44" t="str">
            <v>塔形</v>
          </cell>
          <cell r="C44" t="str">
            <v>侧面标</v>
          </cell>
          <cell r="D44" t="str">
            <v>红</v>
          </cell>
          <cell r="E44" t="str">
            <v>单闪</v>
          </cell>
          <cell r="F44" t="str">
            <v>西华水道</v>
          </cell>
          <cell r="G44">
            <v>431</v>
          </cell>
          <cell r="H44" t="str">
            <v>右岸</v>
          </cell>
          <cell r="I44" t="str">
            <v>118°20′22″.0</v>
          </cell>
          <cell r="J44" t="str">
            <v>31°26′49″.8</v>
          </cell>
          <cell r="K44" t="str">
            <v>公用</v>
          </cell>
          <cell r="L44" t="str">
            <v>下游参考图18</v>
          </cell>
          <cell r="M44" t="str">
            <v>长江芜湖航道处</v>
          </cell>
        </row>
        <row r="45">
          <cell r="A45" t="str">
            <v>#178白浮</v>
          </cell>
          <cell r="B45" t="str">
            <v>锥形</v>
          </cell>
          <cell r="C45" t="str">
            <v>侧面标</v>
          </cell>
          <cell r="D45" t="str">
            <v>绿</v>
          </cell>
          <cell r="E45" t="str">
            <v>双闪</v>
          </cell>
          <cell r="F45" t="str">
            <v>西华水道</v>
          </cell>
          <cell r="G45">
            <v>432</v>
          </cell>
          <cell r="H45" t="str">
            <v>左岸</v>
          </cell>
          <cell r="I45" t="str">
            <v>118°20′24″.8</v>
          </cell>
          <cell r="J45" t="str">
            <v>31°25′57″.4</v>
          </cell>
          <cell r="K45" t="str">
            <v>公用</v>
          </cell>
          <cell r="L45" t="str">
            <v>下游参考图18</v>
          </cell>
          <cell r="M45" t="str">
            <v>长江芜湖航道处</v>
          </cell>
          <cell r="N45">
            <v>45813.4975925926</v>
          </cell>
        </row>
        <row r="46">
          <cell r="A46" t="str">
            <v>四褐山侧面岸标</v>
          </cell>
          <cell r="B46" t="str">
            <v>塔形</v>
          </cell>
          <cell r="C46" t="str">
            <v>侧面标</v>
          </cell>
          <cell r="D46" t="str">
            <v>红</v>
          </cell>
          <cell r="E46" t="str">
            <v>单闪</v>
          </cell>
          <cell r="F46" t="str">
            <v>西华水道</v>
          </cell>
          <cell r="G46">
            <v>432</v>
          </cell>
          <cell r="H46" t="str">
            <v>右岸</v>
          </cell>
          <cell r="I46" t="str">
            <v>118°20′38″.8</v>
          </cell>
          <cell r="J46" t="str">
            <v>31°26′02″.5</v>
          </cell>
          <cell r="K46" t="str">
            <v>公用</v>
          </cell>
          <cell r="L46" t="str">
            <v>下游参考图18</v>
          </cell>
          <cell r="M46" t="str">
            <v>长江芜湖航道处</v>
          </cell>
        </row>
        <row r="47">
          <cell r="A47" t="str">
            <v>二矶侧面岸标</v>
          </cell>
          <cell r="B47" t="str">
            <v>塔形</v>
          </cell>
          <cell r="C47" t="str">
            <v>侧面标</v>
          </cell>
          <cell r="D47" t="str">
            <v>红</v>
          </cell>
          <cell r="E47" t="str">
            <v>单闪</v>
          </cell>
          <cell r="F47" t="str">
            <v>西华水道</v>
          </cell>
          <cell r="G47">
            <v>432</v>
          </cell>
          <cell r="H47" t="str">
            <v>右岸</v>
          </cell>
          <cell r="I47" t="str">
            <v>118°20′23″.0</v>
          </cell>
          <cell r="J47" t="str">
            <v>31°26′30″.2</v>
          </cell>
          <cell r="K47" t="str">
            <v>公用</v>
          </cell>
          <cell r="L47" t="str">
            <v>下游参考图18</v>
          </cell>
          <cell r="M47" t="str">
            <v>长江芜湖航道处</v>
          </cell>
        </row>
        <row r="48">
          <cell r="A48" t="str">
            <v>#179白浮</v>
          </cell>
          <cell r="B48" t="str">
            <v>锥形</v>
          </cell>
          <cell r="C48" t="str">
            <v>侧面标</v>
          </cell>
          <cell r="D48" t="str">
            <v>绿</v>
          </cell>
          <cell r="E48" t="str">
            <v>单闪</v>
          </cell>
          <cell r="F48" t="str">
            <v>西华水道</v>
          </cell>
          <cell r="G48">
            <v>433</v>
          </cell>
          <cell r="H48" t="str">
            <v>左岸</v>
          </cell>
          <cell r="I48" t="str">
            <v>118°20′40″.1</v>
          </cell>
          <cell r="J48" t="str">
            <v>31°25′29″.2</v>
          </cell>
          <cell r="K48" t="str">
            <v>公用</v>
          </cell>
          <cell r="L48" t="str">
            <v>下游参考图18</v>
          </cell>
          <cell r="M48" t="str">
            <v>长江芜湖航道处</v>
          </cell>
        </row>
        <row r="49">
          <cell r="A49" t="str">
            <v>四褐山上侧面岸标</v>
          </cell>
          <cell r="B49" t="str">
            <v>塔形</v>
          </cell>
          <cell r="C49" t="str">
            <v>侧面标</v>
          </cell>
          <cell r="D49" t="str">
            <v>红</v>
          </cell>
          <cell r="E49" t="str">
            <v>单闪</v>
          </cell>
          <cell r="F49" t="str">
            <v>西华水道</v>
          </cell>
          <cell r="G49">
            <v>433</v>
          </cell>
          <cell r="H49" t="str">
            <v>右岸</v>
          </cell>
          <cell r="I49" t="str">
            <v>118°21′01″.2</v>
          </cell>
          <cell r="J49" t="str">
            <v>31°25′35″.5</v>
          </cell>
          <cell r="K49" t="str">
            <v>公用</v>
          </cell>
          <cell r="L49" t="str">
            <v>下游参考图18</v>
          </cell>
          <cell r="M49" t="str">
            <v>长江芜湖航道处</v>
          </cell>
        </row>
        <row r="50">
          <cell r="A50" t="str">
            <v>#180黑浮</v>
          </cell>
          <cell r="B50" t="str">
            <v>柱形</v>
          </cell>
          <cell r="C50" t="str">
            <v>侧面标</v>
          </cell>
          <cell r="D50" t="str">
            <v>绿</v>
          </cell>
          <cell r="E50" t="str">
            <v>双闪</v>
          </cell>
          <cell r="F50" t="str">
            <v>西华水道</v>
          </cell>
          <cell r="G50">
            <v>434</v>
          </cell>
          <cell r="H50" t="str">
            <v>左岸</v>
          </cell>
          <cell r="I50" t="str">
            <v>118°20′41″.8</v>
          </cell>
          <cell r="J50" t="str">
            <v>31°24′53″.6</v>
          </cell>
          <cell r="K50" t="str">
            <v>公用</v>
          </cell>
          <cell r="L50" t="str">
            <v>下游参考图18</v>
          </cell>
          <cell r="M50" t="str">
            <v>长江芜湖航道处</v>
          </cell>
        </row>
        <row r="51">
          <cell r="A51" t="str">
            <v>朱家桥侧面岸标</v>
          </cell>
          <cell r="B51" t="str">
            <v>塔形</v>
          </cell>
          <cell r="C51" t="str">
            <v>侧面标</v>
          </cell>
          <cell r="D51" t="str">
            <v>红</v>
          </cell>
          <cell r="E51" t="str">
            <v>单闪</v>
          </cell>
          <cell r="F51" t="str">
            <v>西华水道</v>
          </cell>
          <cell r="G51">
            <v>434</v>
          </cell>
          <cell r="H51" t="str">
            <v>右岸</v>
          </cell>
          <cell r="I51" t="str">
            <v>118°20′55″.6</v>
          </cell>
          <cell r="J51" t="str">
            <v>31°24′32″.1</v>
          </cell>
          <cell r="K51" t="str">
            <v>公用</v>
          </cell>
          <cell r="L51" t="str">
            <v>下游参考图18</v>
          </cell>
          <cell r="M51" t="str">
            <v>长江芜湖航道处</v>
          </cell>
        </row>
        <row r="52">
          <cell r="A52" t="str">
            <v>#181白浮</v>
          </cell>
          <cell r="B52" t="str">
            <v>灯船</v>
          </cell>
          <cell r="C52" t="str">
            <v>侧面标</v>
          </cell>
          <cell r="D52" t="str">
            <v>绿</v>
          </cell>
          <cell r="E52" t="str">
            <v>单闪</v>
          </cell>
          <cell r="F52" t="str">
            <v>西华水道</v>
          </cell>
          <cell r="G52">
            <v>435</v>
          </cell>
          <cell r="H52" t="str">
            <v>左岸</v>
          </cell>
          <cell r="I52" t="str">
            <v>118°20′36″.2</v>
          </cell>
          <cell r="J52" t="str">
            <v>31°24′19″.7</v>
          </cell>
          <cell r="K52" t="str">
            <v>公用</v>
          </cell>
          <cell r="L52" t="str">
            <v>下游参考图18</v>
          </cell>
          <cell r="M52" t="str">
            <v>长江芜湖航道处</v>
          </cell>
        </row>
        <row r="53">
          <cell r="A53" t="str">
            <v>#183白浮</v>
          </cell>
          <cell r="B53" t="str">
            <v>灯船</v>
          </cell>
          <cell r="C53" t="str">
            <v>侧面标</v>
          </cell>
          <cell r="D53" t="str">
            <v>绿</v>
          </cell>
          <cell r="E53" t="str">
            <v>单闪</v>
          </cell>
          <cell r="F53" t="str">
            <v>芜湖水道</v>
          </cell>
          <cell r="G53">
            <v>444</v>
          </cell>
          <cell r="H53" t="str">
            <v>左岸</v>
          </cell>
          <cell r="I53" t="str">
            <v>118°20′40″.3</v>
          </cell>
          <cell r="J53" t="str">
            <v>31°19′48″.6</v>
          </cell>
          <cell r="K53" t="str">
            <v>公用</v>
          </cell>
          <cell r="L53" t="str">
            <v>下游参考图18</v>
          </cell>
          <cell r="M53" t="str">
            <v>长江芜湖航道处</v>
          </cell>
        </row>
        <row r="54">
          <cell r="A54" t="str">
            <v>芜申运河口白浮</v>
          </cell>
          <cell r="B54" t="str">
            <v>锥形</v>
          </cell>
          <cell r="C54" t="str">
            <v>侧面标</v>
          </cell>
          <cell r="D54" t="str">
            <v>绿</v>
          </cell>
          <cell r="E54" t="str">
            <v>单闪</v>
          </cell>
          <cell r="F54" t="str">
            <v>芜湖水道</v>
          </cell>
          <cell r="G54">
            <v>445</v>
          </cell>
          <cell r="H54" t="str">
            <v>左岸</v>
          </cell>
          <cell r="I54" t="str">
            <v>118°21′20″.3</v>
          </cell>
          <cell r="J54" t="str">
            <v>31°19′38″.5</v>
          </cell>
          <cell r="K54" t="str">
            <v>公用</v>
          </cell>
          <cell r="L54" t="str">
            <v>下游参考图18</v>
          </cell>
          <cell r="M54" t="str">
            <v>长江芜湖航道处</v>
          </cell>
        </row>
        <row r="55">
          <cell r="A55" t="str">
            <v>#183红浮</v>
          </cell>
          <cell r="B55" t="str">
            <v>灯船</v>
          </cell>
          <cell r="C55" t="str">
            <v>侧面标</v>
          </cell>
          <cell r="D55" t="str">
            <v>红</v>
          </cell>
          <cell r="E55" t="str">
            <v>单闪</v>
          </cell>
          <cell r="F55" t="str">
            <v>芜湖水道</v>
          </cell>
          <cell r="G55">
            <v>445</v>
          </cell>
          <cell r="H55" t="str">
            <v>右岸</v>
          </cell>
          <cell r="I55" t="str">
            <v>118°20′55″.0</v>
          </cell>
          <cell r="J55" t="str">
            <v>31°20′03″.1</v>
          </cell>
          <cell r="K55" t="str">
            <v>公用</v>
          </cell>
          <cell r="L55" t="str">
            <v>下游参考图18</v>
          </cell>
          <cell r="M55" t="str">
            <v>长江芜湖航道处</v>
          </cell>
        </row>
        <row r="56">
          <cell r="A56" t="str">
            <v>芜申运河口红浮</v>
          </cell>
          <cell r="B56" t="str">
            <v>罐形</v>
          </cell>
          <cell r="C56" t="str">
            <v>侧面标</v>
          </cell>
          <cell r="D56" t="str">
            <v>红</v>
          </cell>
          <cell r="E56" t="str">
            <v>单闪</v>
          </cell>
          <cell r="F56" t="str">
            <v>芜湖水道</v>
          </cell>
          <cell r="G56">
            <v>445</v>
          </cell>
          <cell r="H56" t="str">
            <v>右岸</v>
          </cell>
          <cell r="I56" t="str">
            <v>118°21′23″.6</v>
          </cell>
          <cell r="J56" t="str">
            <v>31°19′31″.6</v>
          </cell>
          <cell r="K56" t="str">
            <v>公用</v>
          </cell>
          <cell r="L56" t="str">
            <v>下游参考图18</v>
          </cell>
          <cell r="M56" t="str">
            <v>长江芜湖航道处</v>
          </cell>
        </row>
        <row r="57">
          <cell r="A57" t="str">
            <v>芜申运河口左右通航浮</v>
          </cell>
          <cell r="B57" t="str">
            <v>灯船</v>
          </cell>
          <cell r="C57" t="str">
            <v>左右通航标</v>
          </cell>
          <cell r="D57" t="str">
            <v>白</v>
          </cell>
          <cell r="E57" t="str">
            <v>三闪</v>
          </cell>
          <cell r="F57" t="str">
            <v>芜湖水道</v>
          </cell>
          <cell r="G57">
            <v>445</v>
          </cell>
          <cell r="H57" t="str">
            <v>无</v>
          </cell>
          <cell r="I57" t="str">
            <v>118°20′59″.4</v>
          </cell>
          <cell r="J57" t="str">
            <v>31°19′44″.8</v>
          </cell>
          <cell r="K57" t="str">
            <v>公用</v>
          </cell>
          <cell r="L57" t="str">
            <v>下游参考图18</v>
          </cell>
          <cell r="M57" t="str">
            <v>长江芜湖航道处</v>
          </cell>
          <cell r="N57">
            <v>45805.2980671296</v>
          </cell>
        </row>
        <row r="58">
          <cell r="A58" t="str">
            <v>#184白浮</v>
          </cell>
          <cell r="B58" t="str">
            <v>灯船</v>
          </cell>
          <cell r="C58" t="str">
            <v>侧面标</v>
          </cell>
          <cell r="D58" t="str">
            <v>绿</v>
          </cell>
          <cell r="E58" t="str">
            <v>双闪</v>
          </cell>
          <cell r="F58" t="str">
            <v>芜湖水道</v>
          </cell>
          <cell r="G58">
            <v>446</v>
          </cell>
          <cell r="H58" t="str">
            <v>左岸</v>
          </cell>
          <cell r="I58" t="str">
            <v>118°20′45″.2</v>
          </cell>
          <cell r="J58" t="str">
            <v>31°19′25″.3</v>
          </cell>
          <cell r="K58" t="str">
            <v>公用</v>
          </cell>
          <cell r="L58" t="str">
            <v>下游参考图18</v>
          </cell>
          <cell r="M58" t="str">
            <v>长江芜湖航道处</v>
          </cell>
        </row>
        <row r="59">
          <cell r="A59" t="str">
            <v>#184红浮</v>
          </cell>
          <cell r="B59" t="str">
            <v>罐形</v>
          </cell>
          <cell r="C59" t="str">
            <v>侧面标</v>
          </cell>
          <cell r="D59" t="str">
            <v>红</v>
          </cell>
          <cell r="E59" t="str">
            <v>双闪</v>
          </cell>
          <cell r="F59" t="str">
            <v>芜湖水道</v>
          </cell>
          <cell r="G59">
            <v>446</v>
          </cell>
          <cell r="H59" t="str">
            <v>右岸</v>
          </cell>
          <cell r="I59" t="str">
            <v>118°21′02″.2</v>
          </cell>
          <cell r="J59" t="str">
            <v>31°18′45″.5</v>
          </cell>
          <cell r="K59" t="str">
            <v>公用</v>
          </cell>
          <cell r="L59" t="str">
            <v>下游参考图18</v>
          </cell>
          <cell r="M59" t="str">
            <v>长江芜湖航道处</v>
          </cell>
        </row>
        <row r="60">
          <cell r="A60" t="str">
            <v>#185白浮</v>
          </cell>
          <cell r="B60" t="str">
            <v>灯船</v>
          </cell>
          <cell r="C60" t="str">
            <v>侧面标</v>
          </cell>
          <cell r="D60" t="str">
            <v>绿</v>
          </cell>
          <cell r="E60" t="str">
            <v>单闪</v>
          </cell>
          <cell r="F60" t="str">
            <v>芜湖水道</v>
          </cell>
          <cell r="G60">
            <v>447</v>
          </cell>
          <cell r="H60" t="str">
            <v>左岸</v>
          </cell>
          <cell r="I60" t="str">
            <v>118°20′44″.2</v>
          </cell>
          <cell r="J60" t="str">
            <v>31°18′41″.5</v>
          </cell>
          <cell r="K60" t="str">
            <v>公用</v>
          </cell>
          <cell r="L60" t="str">
            <v>下游参考图18</v>
          </cell>
          <cell r="M60" t="str">
            <v>长江芜湖航道处</v>
          </cell>
          <cell r="N60">
            <v>45724.6641087963</v>
          </cell>
        </row>
        <row r="61">
          <cell r="A61" t="str">
            <v>#185红浮</v>
          </cell>
          <cell r="B61" t="str">
            <v>灯船</v>
          </cell>
          <cell r="C61" t="str">
            <v>侧面标</v>
          </cell>
          <cell r="D61" t="str">
            <v>红</v>
          </cell>
          <cell r="E61" t="str">
            <v>单闪</v>
          </cell>
          <cell r="F61" t="str">
            <v>芜湖水道</v>
          </cell>
          <cell r="G61">
            <v>448</v>
          </cell>
          <cell r="H61" t="str">
            <v>右岸</v>
          </cell>
          <cell r="I61" t="str">
            <v>118°20′55″.6</v>
          </cell>
          <cell r="J61" t="str">
            <v>31°18′17″.6</v>
          </cell>
          <cell r="K61" t="str">
            <v>公用</v>
          </cell>
          <cell r="L61" t="str">
            <v>下游参考图18</v>
          </cell>
          <cell r="M61" t="str">
            <v>长江芜湖航道处</v>
          </cell>
        </row>
        <row r="62">
          <cell r="A62" t="str">
            <v>山西嘴侧面岸标</v>
          </cell>
          <cell r="B62" t="str">
            <v>塔形</v>
          </cell>
          <cell r="C62" t="str">
            <v>侧面标</v>
          </cell>
          <cell r="D62" t="str">
            <v>绿</v>
          </cell>
          <cell r="E62" t="str">
            <v>单闪</v>
          </cell>
          <cell r="F62" t="str">
            <v>白茆水道</v>
          </cell>
          <cell r="G62">
            <v>449</v>
          </cell>
          <cell r="H62" t="str">
            <v>左岸</v>
          </cell>
          <cell r="I62" t="str">
            <v>118°20′05″.9</v>
          </cell>
          <cell r="J62" t="str">
            <v>31°18′16″.1</v>
          </cell>
          <cell r="K62" t="str">
            <v>公用</v>
          </cell>
          <cell r="L62" t="str">
            <v>下游参考图18</v>
          </cell>
          <cell r="M62" t="str">
            <v>长江芜湖航道处</v>
          </cell>
        </row>
        <row r="63">
          <cell r="A63" t="str">
            <v>#186红浮</v>
          </cell>
          <cell r="B63" t="str">
            <v>柱形</v>
          </cell>
          <cell r="C63" t="str">
            <v>侧面标</v>
          </cell>
          <cell r="D63" t="str">
            <v>红</v>
          </cell>
          <cell r="E63" t="str">
            <v>双闪</v>
          </cell>
          <cell r="F63" t="str">
            <v>芜湖水道</v>
          </cell>
          <cell r="G63">
            <v>450</v>
          </cell>
          <cell r="H63" t="str">
            <v>右岸</v>
          </cell>
          <cell r="I63" t="str">
            <v>118°19′56″.9</v>
          </cell>
          <cell r="J63" t="str">
            <v>31°17′48″.0</v>
          </cell>
          <cell r="K63" t="str">
            <v>公用</v>
          </cell>
          <cell r="L63" t="str">
            <v>下游参考图18</v>
          </cell>
          <cell r="M63" t="str">
            <v>长江芜湖航道处</v>
          </cell>
        </row>
        <row r="64">
          <cell r="A64" t="str">
            <v>新沟侧面岸标</v>
          </cell>
          <cell r="B64" t="str">
            <v>塔形</v>
          </cell>
          <cell r="C64" t="str">
            <v>侧面标</v>
          </cell>
          <cell r="D64" t="str">
            <v>绿</v>
          </cell>
          <cell r="E64" t="str">
            <v>单闪</v>
          </cell>
          <cell r="F64" t="str">
            <v>白茆水道</v>
          </cell>
          <cell r="G64">
            <v>451</v>
          </cell>
          <cell r="H64" t="str">
            <v>左岸</v>
          </cell>
          <cell r="I64" t="str">
            <v>118°18′58″.7</v>
          </cell>
          <cell r="J64" t="str">
            <v>31°18′20″.2</v>
          </cell>
          <cell r="K64" t="str">
            <v>公用</v>
          </cell>
          <cell r="L64" t="str">
            <v>下游参考图18</v>
          </cell>
          <cell r="M64" t="str">
            <v>长江芜湖航道处</v>
          </cell>
        </row>
        <row r="65">
          <cell r="A65" t="str">
            <v>#188红浮</v>
          </cell>
          <cell r="B65" t="str">
            <v>罐形</v>
          </cell>
          <cell r="C65" t="str">
            <v>侧面标</v>
          </cell>
          <cell r="D65" t="str">
            <v>红</v>
          </cell>
          <cell r="E65" t="str">
            <v>双闪</v>
          </cell>
          <cell r="F65" t="str">
            <v>白茆水道</v>
          </cell>
          <cell r="G65">
            <v>453</v>
          </cell>
          <cell r="H65" t="str">
            <v>右岸</v>
          </cell>
          <cell r="I65" t="str">
            <v>118°18′23″.1</v>
          </cell>
          <cell r="J65" t="str">
            <v>31°17′59″.2</v>
          </cell>
          <cell r="K65" t="str">
            <v>公用</v>
          </cell>
          <cell r="L65" t="str">
            <v>下游参考图18</v>
          </cell>
          <cell r="M65" t="str">
            <v>长江芜湖航道处</v>
          </cell>
        </row>
        <row r="66">
          <cell r="A66" t="str">
            <v>管巷侧面岸标</v>
          </cell>
          <cell r="B66" t="str">
            <v>塔形</v>
          </cell>
          <cell r="C66" t="str">
            <v>侧面标</v>
          </cell>
          <cell r="D66" t="str">
            <v>绿</v>
          </cell>
          <cell r="E66" t="str">
            <v>单闪</v>
          </cell>
          <cell r="F66" t="str">
            <v>白茆水道</v>
          </cell>
          <cell r="G66">
            <v>454</v>
          </cell>
          <cell r="H66" t="str">
            <v>左岸</v>
          </cell>
          <cell r="I66" t="str">
            <v>118°17′27″.4</v>
          </cell>
          <cell r="J66" t="str">
            <v>31°18′30″.6</v>
          </cell>
          <cell r="K66" t="str">
            <v>公用</v>
          </cell>
          <cell r="L66" t="str">
            <v>下游参考图18</v>
          </cell>
          <cell r="M66" t="str">
            <v>长江芜湖航道处</v>
          </cell>
        </row>
        <row r="67">
          <cell r="A67" t="str">
            <v>#189红浮</v>
          </cell>
          <cell r="B67" t="str">
            <v>灯船</v>
          </cell>
          <cell r="C67" t="str">
            <v>侧面标</v>
          </cell>
          <cell r="D67" t="str">
            <v>红</v>
          </cell>
          <cell r="E67" t="str">
            <v>单闪</v>
          </cell>
          <cell r="F67" t="str">
            <v>白茆水道</v>
          </cell>
          <cell r="G67">
            <v>455</v>
          </cell>
          <cell r="H67" t="str">
            <v>右岸</v>
          </cell>
          <cell r="I67" t="str">
            <v>118°16′50″.8</v>
          </cell>
          <cell r="J67" t="str">
            <v>31°18′04″.5</v>
          </cell>
          <cell r="K67" t="str">
            <v>公用</v>
          </cell>
          <cell r="L67" t="str">
            <v>下游参考图18</v>
          </cell>
          <cell r="M67" t="str">
            <v>长江芜湖航道处</v>
          </cell>
        </row>
        <row r="68">
          <cell r="A68" t="str">
            <v>五信店侧面岸标</v>
          </cell>
          <cell r="B68" t="str">
            <v>塔形</v>
          </cell>
          <cell r="C68" t="str">
            <v>侧面标</v>
          </cell>
          <cell r="D68" t="str">
            <v>绿</v>
          </cell>
          <cell r="E68" t="str">
            <v>单闪</v>
          </cell>
          <cell r="F68" t="str">
            <v>白茆水道</v>
          </cell>
          <cell r="G68">
            <v>456</v>
          </cell>
          <cell r="H68" t="str">
            <v>左岸</v>
          </cell>
          <cell r="I68" t="str">
            <v>118°15′44″.7</v>
          </cell>
          <cell r="J68" t="str">
            <v>31°18′24″.7</v>
          </cell>
          <cell r="K68" t="str">
            <v>公用</v>
          </cell>
          <cell r="L68" t="str">
            <v>下游参考图18</v>
          </cell>
          <cell r="M68" t="str">
            <v>长江芜湖航道处</v>
          </cell>
        </row>
        <row r="69">
          <cell r="A69" t="str">
            <v>#190红浮</v>
          </cell>
          <cell r="B69" t="str">
            <v>罐形</v>
          </cell>
          <cell r="C69" t="str">
            <v>侧面标</v>
          </cell>
          <cell r="D69" t="str">
            <v>红</v>
          </cell>
          <cell r="E69" t="str">
            <v>双闪</v>
          </cell>
          <cell r="F69" t="str">
            <v>白茆水道</v>
          </cell>
          <cell r="G69">
            <v>457</v>
          </cell>
          <cell r="H69" t="str">
            <v>右岸</v>
          </cell>
          <cell r="I69" t="str">
            <v>118°15′27″.5</v>
          </cell>
          <cell r="J69" t="str">
            <v>31°17′57″.2</v>
          </cell>
          <cell r="K69" t="str">
            <v>公用</v>
          </cell>
          <cell r="L69" t="str">
            <v>下游参考图18</v>
          </cell>
          <cell r="M69" t="str">
            <v>长江芜湖航道处</v>
          </cell>
        </row>
        <row r="70">
          <cell r="A70" t="str">
            <v>三坝侧面岸标</v>
          </cell>
          <cell r="B70" t="str">
            <v>塔形</v>
          </cell>
          <cell r="C70" t="str">
            <v>侧面标</v>
          </cell>
          <cell r="D70" t="str">
            <v>绿</v>
          </cell>
          <cell r="E70" t="str">
            <v>单闪</v>
          </cell>
          <cell r="F70" t="str">
            <v>白茆水道</v>
          </cell>
          <cell r="G70">
            <v>458</v>
          </cell>
          <cell r="H70" t="str">
            <v>左岸</v>
          </cell>
          <cell r="I70" t="str">
            <v>118°14′20″.0</v>
          </cell>
          <cell r="J70" t="str">
            <v>31°18′08″.1</v>
          </cell>
          <cell r="K70" t="str">
            <v>公用</v>
          </cell>
          <cell r="L70" t="str">
            <v>下游参考图18</v>
          </cell>
          <cell r="M70" t="str">
            <v>长江芜湖航道处</v>
          </cell>
        </row>
        <row r="71">
          <cell r="A71" t="str">
            <v>#192红浮</v>
          </cell>
          <cell r="B71" t="str">
            <v>灯船</v>
          </cell>
          <cell r="C71" t="str">
            <v>侧面标</v>
          </cell>
          <cell r="D71" t="str">
            <v>红</v>
          </cell>
          <cell r="E71" t="str">
            <v>双闪</v>
          </cell>
          <cell r="F71" t="str">
            <v>白茆水道</v>
          </cell>
          <cell r="G71">
            <v>459</v>
          </cell>
          <cell r="H71" t="str">
            <v>右岸</v>
          </cell>
          <cell r="I71" t="str">
            <v>118°13′43″.4</v>
          </cell>
          <cell r="J71" t="str">
            <v>31°17′43″.7</v>
          </cell>
          <cell r="K71" t="str">
            <v>公用</v>
          </cell>
          <cell r="L71" t="str">
            <v>下游参考图18</v>
          </cell>
          <cell r="M71" t="str">
            <v>长江芜湖航道处</v>
          </cell>
          <cell r="N71">
            <v>45756.5161342593</v>
          </cell>
        </row>
        <row r="72">
          <cell r="A72" t="str">
            <v>大河圩侧面岸标</v>
          </cell>
          <cell r="B72" t="str">
            <v>塔形</v>
          </cell>
          <cell r="C72" t="str">
            <v>侧面标</v>
          </cell>
          <cell r="D72" t="str">
            <v>绿</v>
          </cell>
          <cell r="E72" t="str">
            <v>单闪</v>
          </cell>
          <cell r="F72" t="str">
            <v>白茆水道</v>
          </cell>
          <cell r="G72">
            <v>461</v>
          </cell>
          <cell r="H72" t="str">
            <v>左岸</v>
          </cell>
          <cell r="I72" t="str">
            <v>118°12′53″.0</v>
          </cell>
          <cell r="J72" t="str">
            <v>31°18′06″.7</v>
          </cell>
          <cell r="K72" t="str">
            <v>公用</v>
          </cell>
          <cell r="L72" t="str">
            <v>下游参考图18</v>
          </cell>
          <cell r="M72" t="str">
            <v>长江芜湖航道处</v>
          </cell>
        </row>
        <row r="73">
          <cell r="A73" t="str">
            <v>#193红浮</v>
          </cell>
          <cell r="B73" t="str">
            <v>罐形</v>
          </cell>
          <cell r="C73" t="str">
            <v>侧面标</v>
          </cell>
          <cell r="D73" t="str">
            <v>红</v>
          </cell>
          <cell r="E73" t="str">
            <v>单闪</v>
          </cell>
          <cell r="F73" t="str">
            <v>白茆水道</v>
          </cell>
          <cell r="G73">
            <v>461</v>
          </cell>
          <cell r="H73" t="str">
            <v>右岸</v>
          </cell>
          <cell r="I73" t="str">
            <v>118°12′54″.0</v>
          </cell>
          <cell r="J73" t="str">
            <v>31°17′31″.1</v>
          </cell>
          <cell r="K73" t="str">
            <v>公用</v>
          </cell>
          <cell r="L73" t="str">
            <v>下游参考图18</v>
          </cell>
          <cell r="M73" t="str">
            <v>长江芜湖航道处</v>
          </cell>
          <cell r="N73">
            <v>45813.793912037</v>
          </cell>
        </row>
        <row r="74">
          <cell r="A74" t="str">
            <v>#193白浮</v>
          </cell>
          <cell r="B74" t="str">
            <v>锥形</v>
          </cell>
          <cell r="C74" t="str">
            <v>侧面标</v>
          </cell>
          <cell r="D74" t="str">
            <v>绿</v>
          </cell>
          <cell r="E74" t="str">
            <v>单闪</v>
          </cell>
          <cell r="F74" t="str">
            <v>白茆水道</v>
          </cell>
          <cell r="G74">
            <v>463</v>
          </cell>
          <cell r="H74" t="str">
            <v>左岸</v>
          </cell>
          <cell r="I74" t="str">
            <v>118°11′59″.1</v>
          </cell>
          <cell r="J74" t="str">
            <v>31°17′29″.0</v>
          </cell>
          <cell r="K74" t="str">
            <v>公用</v>
          </cell>
          <cell r="L74" t="str">
            <v>下游参考图18</v>
          </cell>
          <cell r="M74" t="str">
            <v>长江芜湖航道处</v>
          </cell>
          <cell r="N74">
            <v>45757.5915509259</v>
          </cell>
        </row>
        <row r="75">
          <cell r="A75" t="str">
            <v>#194红浮</v>
          </cell>
          <cell r="B75" t="str">
            <v>灯船</v>
          </cell>
          <cell r="C75" t="str">
            <v>侧面标</v>
          </cell>
          <cell r="D75" t="str">
            <v>红</v>
          </cell>
          <cell r="E75" t="str">
            <v>双闪</v>
          </cell>
          <cell r="F75" t="str">
            <v>白茆水道</v>
          </cell>
          <cell r="G75">
            <v>463</v>
          </cell>
          <cell r="H75" t="str">
            <v>右岸</v>
          </cell>
          <cell r="I75" t="str">
            <v>118°11′57″.5</v>
          </cell>
          <cell r="J75" t="str">
            <v>31°17′00″.2</v>
          </cell>
          <cell r="K75" t="str">
            <v>公用</v>
          </cell>
          <cell r="L75" t="str">
            <v>下游参考图18</v>
          </cell>
          <cell r="M75" t="str">
            <v>长江芜湖航道处</v>
          </cell>
        </row>
        <row r="76">
          <cell r="A76" t="str">
            <v>#194白浮</v>
          </cell>
          <cell r="B76" t="str">
            <v>锥形</v>
          </cell>
          <cell r="C76" t="str">
            <v>侧面标</v>
          </cell>
          <cell r="D76" t="str">
            <v>绿</v>
          </cell>
          <cell r="E76" t="str">
            <v>双闪</v>
          </cell>
          <cell r="F76" t="str">
            <v>白茆水道</v>
          </cell>
          <cell r="G76">
            <v>465</v>
          </cell>
          <cell r="H76" t="str">
            <v>左岸</v>
          </cell>
          <cell r="I76" t="str">
            <v>118°10′58″.5</v>
          </cell>
          <cell r="J76" t="str">
            <v>31°16′50″.7</v>
          </cell>
          <cell r="K76" t="str">
            <v>公用</v>
          </cell>
          <cell r="L76" t="str">
            <v>下游参考图19</v>
          </cell>
          <cell r="M76" t="str">
            <v>长江芜湖航道处</v>
          </cell>
        </row>
        <row r="77">
          <cell r="A77" t="str">
            <v>保定圩侧面岸标</v>
          </cell>
          <cell r="B77" t="str">
            <v>塔形</v>
          </cell>
          <cell r="C77" t="str">
            <v>侧面标</v>
          </cell>
          <cell r="D77" t="str">
            <v>红</v>
          </cell>
          <cell r="E77" t="str">
            <v>单闪</v>
          </cell>
          <cell r="F77" t="str">
            <v>白茆水道</v>
          </cell>
          <cell r="G77">
            <v>465</v>
          </cell>
          <cell r="H77" t="str">
            <v>右岸</v>
          </cell>
          <cell r="I77" t="str">
            <v>118°10′57″.5</v>
          </cell>
          <cell r="J77" t="str">
            <v>31°15′52″.6</v>
          </cell>
          <cell r="K77" t="str">
            <v>公用</v>
          </cell>
          <cell r="L77" t="str">
            <v>下游参考图19</v>
          </cell>
          <cell r="M77" t="str">
            <v>长江芜湖航道处</v>
          </cell>
        </row>
        <row r="78">
          <cell r="A78" t="str">
            <v>保定圩上侧面岸标</v>
          </cell>
          <cell r="B78" t="str">
            <v>塔形</v>
          </cell>
          <cell r="C78" t="str">
            <v>侧面标</v>
          </cell>
          <cell r="D78" t="str">
            <v>红</v>
          </cell>
          <cell r="E78" t="str">
            <v>单闪</v>
          </cell>
          <cell r="F78" t="str">
            <v>白茆水道</v>
          </cell>
          <cell r="G78">
            <v>466</v>
          </cell>
          <cell r="H78" t="str">
            <v>右岸</v>
          </cell>
          <cell r="I78" t="str">
            <v>118°10′40″.3</v>
          </cell>
          <cell r="J78" t="str">
            <v>31°15′47″.3</v>
          </cell>
          <cell r="K78" t="str">
            <v>公用</v>
          </cell>
          <cell r="L78" t="str">
            <v>下游参考图19</v>
          </cell>
          <cell r="M78" t="str">
            <v>长江芜湖航道处</v>
          </cell>
        </row>
        <row r="79">
          <cell r="A79" t="str">
            <v>#196白浮</v>
          </cell>
          <cell r="B79" t="str">
            <v>锥形</v>
          </cell>
          <cell r="C79" t="str">
            <v>侧面标</v>
          </cell>
          <cell r="D79" t="str">
            <v>绿</v>
          </cell>
          <cell r="E79" t="str">
            <v>双闪</v>
          </cell>
          <cell r="F79" t="str">
            <v>白茆水道</v>
          </cell>
          <cell r="G79">
            <v>468</v>
          </cell>
          <cell r="H79" t="str">
            <v>左岸</v>
          </cell>
          <cell r="I79" t="str">
            <v>118°09′07″.2</v>
          </cell>
          <cell r="J79" t="str">
            <v>31°15′30″.3</v>
          </cell>
          <cell r="K79" t="str">
            <v>公用</v>
          </cell>
          <cell r="L79" t="str">
            <v>下游参考图19</v>
          </cell>
          <cell r="M79" t="str">
            <v>长江芜湖航道处</v>
          </cell>
          <cell r="N79">
            <v>45756.5458101852</v>
          </cell>
        </row>
        <row r="80">
          <cell r="A80" t="str">
            <v>#196红浮</v>
          </cell>
          <cell r="B80" t="str">
            <v>柱形</v>
          </cell>
          <cell r="C80" t="str">
            <v>侧面标</v>
          </cell>
          <cell r="D80" t="str">
            <v>红</v>
          </cell>
          <cell r="E80" t="str">
            <v>双闪</v>
          </cell>
          <cell r="F80" t="str">
            <v>白茆水道</v>
          </cell>
          <cell r="G80">
            <v>468</v>
          </cell>
          <cell r="H80" t="str">
            <v>右岸</v>
          </cell>
          <cell r="I80" t="str">
            <v>118°09′23″.0</v>
          </cell>
          <cell r="J80" t="str">
            <v>31°15′12″.3</v>
          </cell>
          <cell r="K80" t="str">
            <v>公用</v>
          </cell>
          <cell r="L80" t="str">
            <v>下游参考图19</v>
          </cell>
          <cell r="M80" t="str">
            <v>长江芜湖航道处</v>
          </cell>
        </row>
        <row r="81">
          <cell r="A81" t="str">
            <v>#197白浮</v>
          </cell>
          <cell r="B81" t="str">
            <v>锥形</v>
          </cell>
          <cell r="C81" t="str">
            <v>侧面标</v>
          </cell>
          <cell r="D81" t="str">
            <v>绿</v>
          </cell>
          <cell r="E81" t="str">
            <v>单闪</v>
          </cell>
          <cell r="F81" t="str">
            <v>白茆水道</v>
          </cell>
          <cell r="G81">
            <v>470</v>
          </cell>
          <cell r="H81" t="str">
            <v>左岸</v>
          </cell>
          <cell r="I81" t="str">
            <v>118°08′26″.6</v>
          </cell>
          <cell r="J81" t="str">
            <v>31°14′52″.8</v>
          </cell>
          <cell r="K81" t="str">
            <v>公用</v>
          </cell>
          <cell r="L81" t="str">
            <v>下游参考图19</v>
          </cell>
          <cell r="M81" t="str">
            <v>长江芜湖航道处</v>
          </cell>
        </row>
        <row r="82">
          <cell r="A82" t="str">
            <v>#199黑浮</v>
          </cell>
          <cell r="B82" t="str">
            <v>柱形</v>
          </cell>
          <cell r="C82" t="str">
            <v>侧面标</v>
          </cell>
          <cell r="D82" t="str">
            <v>绿</v>
          </cell>
          <cell r="E82" t="str">
            <v>单闪</v>
          </cell>
          <cell r="F82" t="str">
            <v>白茆水道</v>
          </cell>
          <cell r="G82">
            <v>473</v>
          </cell>
          <cell r="H82" t="str">
            <v>左岸</v>
          </cell>
          <cell r="I82" t="str">
            <v>118°06′42″.1</v>
          </cell>
          <cell r="J82" t="str">
            <v>31°13′42″.2</v>
          </cell>
          <cell r="K82" t="str">
            <v>公用</v>
          </cell>
          <cell r="L82" t="str">
            <v>下游参考图19</v>
          </cell>
          <cell r="M82" t="str">
            <v>长江芜湖航道处</v>
          </cell>
        </row>
        <row r="83">
          <cell r="A83" t="str">
            <v>高安圩侧面岸标</v>
          </cell>
          <cell r="B83" t="str">
            <v>塔形</v>
          </cell>
          <cell r="C83" t="str">
            <v>侧面标</v>
          </cell>
          <cell r="D83" t="str">
            <v>红</v>
          </cell>
          <cell r="E83" t="str">
            <v>单闪</v>
          </cell>
          <cell r="F83" t="str">
            <v>白茆水道</v>
          </cell>
          <cell r="G83">
            <v>475</v>
          </cell>
          <cell r="H83" t="str">
            <v>右岸</v>
          </cell>
          <cell r="I83" t="str">
            <v>118°05′53″.4</v>
          </cell>
          <cell r="J83" t="str">
            <v>31°12′53″.0</v>
          </cell>
          <cell r="K83" t="str">
            <v>公用</v>
          </cell>
          <cell r="L83" t="str">
            <v>下游参考图19</v>
          </cell>
          <cell r="M83" t="str">
            <v>长江芜湖航道处</v>
          </cell>
        </row>
        <row r="84">
          <cell r="A84" t="str">
            <v>#200白浮</v>
          </cell>
          <cell r="B84" t="str">
            <v>灯船</v>
          </cell>
          <cell r="C84" t="str">
            <v>侧面标</v>
          </cell>
          <cell r="D84" t="str">
            <v>绿</v>
          </cell>
          <cell r="E84" t="str">
            <v>双闪</v>
          </cell>
          <cell r="F84" t="str">
            <v>白茆水道</v>
          </cell>
          <cell r="G84">
            <v>476</v>
          </cell>
          <cell r="H84" t="str">
            <v>左岸</v>
          </cell>
          <cell r="I84" t="str">
            <v>118°05′39″.5</v>
          </cell>
          <cell r="J84" t="str">
            <v>31°13′13″.3</v>
          </cell>
          <cell r="K84" t="str">
            <v>公用</v>
          </cell>
          <cell r="L84" t="str">
            <v>下游参考图19</v>
          </cell>
          <cell r="M84" t="str">
            <v>长江芜湖航道处</v>
          </cell>
        </row>
        <row r="85">
          <cell r="A85" t="str">
            <v>#201白浮</v>
          </cell>
          <cell r="B85" t="str">
            <v>灯船</v>
          </cell>
          <cell r="C85" t="str">
            <v>侧面标</v>
          </cell>
          <cell r="D85" t="str">
            <v>绿</v>
          </cell>
          <cell r="E85" t="str">
            <v>单闪</v>
          </cell>
          <cell r="F85" t="str">
            <v>黑沙洲南水道</v>
          </cell>
          <cell r="G85">
            <v>477</v>
          </cell>
          <cell r="H85" t="str">
            <v>左岸</v>
          </cell>
          <cell r="I85" t="str">
            <v>118°04′31″.9</v>
          </cell>
          <cell r="J85" t="str">
            <v>31°12′41″.5</v>
          </cell>
          <cell r="K85" t="str">
            <v>公用</v>
          </cell>
          <cell r="L85" t="str">
            <v>下游参考图19</v>
          </cell>
          <cell r="M85" t="str">
            <v>长江芜湖航道处</v>
          </cell>
          <cell r="N85">
            <v>45699.4807291667</v>
          </cell>
        </row>
        <row r="86">
          <cell r="A86" t="str">
            <v>#201红浮</v>
          </cell>
          <cell r="B86" t="str">
            <v>灯船</v>
          </cell>
          <cell r="C86" t="str">
            <v>侧面标</v>
          </cell>
          <cell r="D86" t="str">
            <v>红</v>
          </cell>
          <cell r="E86" t="str">
            <v>单闪</v>
          </cell>
          <cell r="F86" t="str">
            <v>黑沙洲南水道</v>
          </cell>
          <cell r="G86">
            <v>477</v>
          </cell>
          <cell r="H86" t="str">
            <v>右岸</v>
          </cell>
          <cell r="I86" t="str">
            <v>118°05′15″.1</v>
          </cell>
          <cell r="J86" t="str">
            <v>31°12′44″.0</v>
          </cell>
          <cell r="K86" t="str">
            <v>公用</v>
          </cell>
          <cell r="L86" t="str">
            <v>下游参考图19</v>
          </cell>
          <cell r="M86" t="str">
            <v>长江芜湖航道处</v>
          </cell>
        </row>
        <row r="87">
          <cell r="A87" t="str">
            <v>#201-1红浮</v>
          </cell>
          <cell r="B87" t="str">
            <v>灯船</v>
          </cell>
          <cell r="C87" t="str">
            <v>侧面标</v>
          </cell>
          <cell r="D87" t="str">
            <v>红</v>
          </cell>
          <cell r="E87" t="str">
            <v>单闪</v>
          </cell>
          <cell r="F87" t="str">
            <v>黑沙洲南水道</v>
          </cell>
          <cell r="G87">
            <v>477</v>
          </cell>
          <cell r="H87" t="str">
            <v>右岸</v>
          </cell>
          <cell r="I87" t="str">
            <v>118°04′25″.8</v>
          </cell>
          <cell r="J87" t="str">
            <v>31°12′23″.2</v>
          </cell>
          <cell r="K87" t="str">
            <v>公用</v>
          </cell>
          <cell r="L87" t="str">
            <v>下游参考图19</v>
          </cell>
          <cell r="M87" t="str">
            <v>长江芜湖航道处</v>
          </cell>
        </row>
        <row r="88">
          <cell r="A88" t="str">
            <v>#202黑浮</v>
          </cell>
          <cell r="B88" t="str">
            <v>柱形</v>
          </cell>
          <cell r="C88" t="str">
            <v>侧面标</v>
          </cell>
          <cell r="D88" t="str">
            <v>绿</v>
          </cell>
          <cell r="E88" t="str">
            <v>双闪</v>
          </cell>
          <cell r="F88" t="str">
            <v>黑沙洲南水道</v>
          </cell>
          <cell r="G88">
            <v>479</v>
          </cell>
          <cell r="H88" t="str">
            <v>左岸</v>
          </cell>
          <cell r="I88" t="str">
            <v>118°03′52″.5</v>
          </cell>
          <cell r="J88" t="str">
            <v>31°12′13″.9</v>
          </cell>
          <cell r="K88" t="str">
            <v>公用</v>
          </cell>
          <cell r="L88" t="str">
            <v>下游参考图19</v>
          </cell>
          <cell r="M88" t="str">
            <v>长江芜湖航道处</v>
          </cell>
        </row>
        <row r="89">
          <cell r="A89" t="str">
            <v>#203白浮</v>
          </cell>
          <cell r="B89" t="str">
            <v>锥形</v>
          </cell>
          <cell r="C89" t="str">
            <v>侧面标</v>
          </cell>
          <cell r="D89" t="str">
            <v>绿</v>
          </cell>
          <cell r="E89" t="str">
            <v>单闪</v>
          </cell>
          <cell r="F89" t="str">
            <v>黑沙洲南水道</v>
          </cell>
          <cell r="G89">
            <v>480</v>
          </cell>
          <cell r="H89" t="str">
            <v>左岸</v>
          </cell>
          <cell r="I89" t="str">
            <v>118°03′03″.1</v>
          </cell>
          <cell r="J89" t="str">
            <v>31°11′21″.9</v>
          </cell>
          <cell r="K89" t="str">
            <v>公用</v>
          </cell>
          <cell r="L89" t="str">
            <v>下游参考图19</v>
          </cell>
          <cell r="M89" t="str">
            <v>长江芜湖航道处</v>
          </cell>
        </row>
        <row r="90">
          <cell r="A90" t="str">
            <v>#202红浮</v>
          </cell>
          <cell r="B90" t="str">
            <v>灯船</v>
          </cell>
          <cell r="C90" t="str">
            <v>侧面标</v>
          </cell>
          <cell r="D90" t="str">
            <v>红</v>
          </cell>
          <cell r="E90" t="str">
            <v>双闪</v>
          </cell>
          <cell r="F90" t="str">
            <v>黑沙洲南水道</v>
          </cell>
          <cell r="G90">
            <v>480</v>
          </cell>
          <cell r="H90" t="str">
            <v>右岸</v>
          </cell>
          <cell r="I90" t="str">
            <v>118°03′35″.2</v>
          </cell>
          <cell r="J90" t="str">
            <v>31°11′36″.8</v>
          </cell>
          <cell r="K90" t="str">
            <v>公用</v>
          </cell>
          <cell r="L90" t="str">
            <v>下游参考图19</v>
          </cell>
          <cell r="M90" t="str">
            <v>长江芜湖航道处</v>
          </cell>
        </row>
        <row r="91">
          <cell r="A91" t="str">
            <v>#204白浮</v>
          </cell>
          <cell r="B91" t="str">
            <v>锥形</v>
          </cell>
          <cell r="C91" t="str">
            <v>侧面标</v>
          </cell>
          <cell r="D91" t="str">
            <v>绿</v>
          </cell>
          <cell r="E91" t="str">
            <v>双闪</v>
          </cell>
          <cell r="F91" t="str">
            <v>黑沙洲南水道</v>
          </cell>
          <cell r="G91">
            <v>481</v>
          </cell>
          <cell r="H91" t="str">
            <v>左岸</v>
          </cell>
          <cell r="I91" t="str">
            <v>118°02′36″.8</v>
          </cell>
          <cell r="J91" t="str">
            <v>31°11′05″.8</v>
          </cell>
          <cell r="K91" t="str">
            <v>公用</v>
          </cell>
          <cell r="L91" t="str">
            <v>下游参考图19</v>
          </cell>
          <cell r="M91" t="str">
            <v>长江芜湖航道处</v>
          </cell>
          <cell r="N91">
            <v>45718.8073842593</v>
          </cell>
        </row>
        <row r="92">
          <cell r="A92" t="str">
            <v>#203红浮</v>
          </cell>
          <cell r="B92" t="str">
            <v>柱形</v>
          </cell>
          <cell r="C92" t="str">
            <v>侧面标</v>
          </cell>
          <cell r="D92" t="str">
            <v>红</v>
          </cell>
          <cell r="E92" t="str">
            <v>单闪</v>
          </cell>
          <cell r="F92" t="str">
            <v>黑沙洲南水道</v>
          </cell>
          <cell r="G92">
            <v>481</v>
          </cell>
          <cell r="H92" t="str">
            <v>右岸</v>
          </cell>
          <cell r="I92" t="str">
            <v>118°03′06″.1</v>
          </cell>
          <cell r="J92" t="str">
            <v>31°11′08″.8</v>
          </cell>
          <cell r="K92" t="str">
            <v>公用</v>
          </cell>
          <cell r="L92" t="str">
            <v>下游参考图19</v>
          </cell>
          <cell r="M92" t="str">
            <v>长江芜湖航道处</v>
          </cell>
        </row>
        <row r="93">
          <cell r="A93" t="str">
            <v>#205白浮</v>
          </cell>
          <cell r="B93" t="str">
            <v>灯船</v>
          </cell>
          <cell r="C93" t="str">
            <v>侧面标</v>
          </cell>
          <cell r="D93" t="str">
            <v>绿</v>
          </cell>
          <cell r="E93" t="str">
            <v>单闪</v>
          </cell>
          <cell r="F93" t="str">
            <v>黑沙洲南水道</v>
          </cell>
          <cell r="G93">
            <v>483</v>
          </cell>
          <cell r="H93" t="str">
            <v>左岸</v>
          </cell>
          <cell r="I93" t="str">
            <v>118°01′25″.5</v>
          </cell>
          <cell r="J93" t="str">
            <v>31°10′46″.7</v>
          </cell>
          <cell r="K93" t="str">
            <v>公用</v>
          </cell>
          <cell r="L93" t="str">
            <v>下游参考图19</v>
          </cell>
          <cell r="M93" t="str">
            <v>长江芜湖航道处</v>
          </cell>
        </row>
        <row r="94">
          <cell r="A94" t="str">
            <v>#204红浮</v>
          </cell>
          <cell r="B94" t="str">
            <v>罐形</v>
          </cell>
          <cell r="C94" t="str">
            <v>侧面标</v>
          </cell>
          <cell r="D94" t="str">
            <v>红</v>
          </cell>
          <cell r="E94" t="str">
            <v>双闪</v>
          </cell>
          <cell r="F94" t="str">
            <v>黑沙洲南水道</v>
          </cell>
          <cell r="G94">
            <v>483</v>
          </cell>
          <cell r="H94" t="str">
            <v>右岸</v>
          </cell>
          <cell r="I94" t="str">
            <v>118°02′29″.3</v>
          </cell>
          <cell r="J94" t="str">
            <v>31°10′49″.6</v>
          </cell>
          <cell r="K94" t="str">
            <v>公用</v>
          </cell>
          <cell r="L94" t="str">
            <v>下游参考图19</v>
          </cell>
          <cell r="M94" t="str">
            <v>长江芜湖航道处</v>
          </cell>
          <cell r="N94">
            <v>45826.4091203704</v>
          </cell>
        </row>
        <row r="95">
          <cell r="A95" t="str">
            <v>#205红浮</v>
          </cell>
          <cell r="B95" t="str">
            <v>罐形</v>
          </cell>
          <cell r="C95" t="str">
            <v>侧面标</v>
          </cell>
          <cell r="D95" t="str">
            <v>红</v>
          </cell>
          <cell r="E95" t="str">
            <v>单闪</v>
          </cell>
          <cell r="F95" t="str">
            <v>黑沙洲南水道</v>
          </cell>
          <cell r="G95">
            <v>483</v>
          </cell>
          <cell r="H95" t="str">
            <v>右岸</v>
          </cell>
          <cell r="I95" t="str">
            <v>118°01′16″.4</v>
          </cell>
          <cell r="J95" t="str">
            <v>31°10′32″.2</v>
          </cell>
          <cell r="K95" t="str">
            <v>公用</v>
          </cell>
          <cell r="L95" t="str">
            <v>下游参考图19</v>
          </cell>
          <cell r="M95" t="str">
            <v>长江芜湖航道处</v>
          </cell>
        </row>
        <row r="96">
          <cell r="A96" t="str">
            <v>#206红浮</v>
          </cell>
          <cell r="B96" t="str">
            <v>罐形</v>
          </cell>
          <cell r="C96" t="str">
            <v>侧面标</v>
          </cell>
          <cell r="D96" t="str">
            <v>红</v>
          </cell>
          <cell r="E96" t="str">
            <v>双闪</v>
          </cell>
          <cell r="F96" t="str">
            <v>黑沙洲南水道</v>
          </cell>
          <cell r="G96">
            <v>485</v>
          </cell>
          <cell r="H96" t="str">
            <v>右岸</v>
          </cell>
          <cell r="I96" t="str">
            <v>118°00′37″.9</v>
          </cell>
          <cell r="J96" t="str">
            <v>31°10′08″.3</v>
          </cell>
          <cell r="K96" t="str">
            <v>公用</v>
          </cell>
          <cell r="L96" t="str">
            <v>下游参考图19</v>
          </cell>
          <cell r="M96" t="str">
            <v>长江芜湖航道处</v>
          </cell>
        </row>
        <row r="97">
          <cell r="A97" t="str">
            <v>#207红浮</v>
          </cell>
          <cell r="B97" t="str">
            <v>罐形</v>
          </cell>
          <cell r="C97" t="str">
            <v>侧面标</v>
          </cell>
          <cell r="D97" t="str">
            <v>红</v>
          </cell>
          <cell r="E97" t="str">
            <v>单闪</v>
          </cell>
          <cell r="F97" t="str">
            <v>黑沙洲南水道</v>
          </cell>
          <cell r="G97">
            <v>486</v>
          </cell>
          <cell r="H97" t="str">
            <v>右岸</v>
          </cell>
          <cell r="I97" t="str">
            <v>118°00′23″.2</v>
          </cell>
          <cell r="J97" t="str">
            <v>31°09′43″.8</v>
          </cell>
          <cell r="K97" t="str">
            <v>公用</v>
          </cell>
          <cell r="L97" t="str">
            <v>下游参考图20</v>
          </cell>
          <cell r="M97" t="str">
            <v>长江芜湖航道处</v>
          </cell>
        </row>
        <row r="98">
          <cell r="A98" t="str">
            <v>#206白浮</v>
          </cell>
          <cell r="B98" t="str">
            <v>灯船</v>
          </cell>
          <cell r="C98" t="str">
            <v>侧面标</v>
          </cell>
          <cell r="D98" t="str">
            <v>绿</v>
          </cell>
          <cell r="E98" t="str">
            <v>双闪</v>
          </cell>
          <cell r="F98" t="str">
            <v>黑沙洲南水道</v>
          </cell>
          <cell r="G98">
            <v>487</v>
          </cell>
          <cell r="H98" t="str">
            <v>左岸</v>
          </cell>
          <cell r="I98" t="str">
            <v>117°59′57″.7</v>
          </cell>
          <cell r="J98" t="str">
            <v>31°10′09″.4</v>
          </cell>
          <cell r="K98" t="str">
            <v>公用</v>
          </cell>
          <cell r="L98" t="str">
            <v>下游参考图19</v>
          </cell>
          <cell r="M98" t="str">
            <v>长江芜湖航道处</v>
          </cell>
        </row>
        <row r="99">
          <cell r="A99" t="str">
            <v>#207白浮</v>
          </cell>
          <cell r="B99" t="str">
            <v>锥形</v>
          </cell>
          <cell r="C99" t="str">
            <v>侧面标</v>
          </cell>
          <cell r="D99" t="str">
            <v>绿</v>
          </cell>
          <cell r="E99" t="str">
            <v>单闪</v>
          </cell>
          <cell r="F99" t="str">
            <v>黑沙洲南水道</v>
          </cell>
          <cell r="G99">
            <v>487</v>
          </cell>
          <cell r="H99" t="str">
            <v>左岸</v>
          </cell>
          <cell r="I99" t="str">
            <v>117°59′41″.5</v>
          </cell>
          <cell r="J99" t="str">
            <v>31°09′29″.1</v>
          </cell>
          <cell r="K99" t="str">
            <v>公用</v>
          </cell>
          <cell r="L99" t="str">
            <v>下游参考图20</v>
          </cell>
          <cell r="M99" t="str">
            <v>长江芜湖航道处</v>
          </cell>
          <cell r="N99">
            <v>45707.7300694444</v>
          </cell>
        </row>
        <row r="100">
          <cell r="A100" t="str">
            <v>#208白浮</v>
          </cell>
          <cell r="B100" t="str">
            <v>锥形</v>
          </cell>
          <cell r="C100" t="str">
            <v>侧面标</v>
          </cell>
          <cell r="D100" t="str">
            <v>绿</v>
          </cell>
          <cell r="E100" t="str">
            <v>双闪</v>
          </cell>
          <cell r="F100" t="str">
            <v>荻港水道</v>
          </cell>
          <cell r="G100">
            <v>489</v>
          </cell>
          <cell r="H100" t="str">
            <v>左岸</v>
          </cell>
          <cell r="I100" t="str">
            <v>117°59′35″.4</v>
          </cell>
          <cell r="J100" t="str">
            <v>31°08′32″.5</v>
          </cell>
          <cell r="K100" t="str">
            <v>公用</v>
          </cell>
          <cell r="L100" t="str">
            <v>下游参考图20</v>
          </cell>
          <cell r="M100" t="str">
            <v>长江芜湖航道处</v>
          </cell>
        </row>
        <row r="101">
          <cell r="A101" t="str">
            <v>板子矶侧面岸标</v>
          </cell>
          <cell r="B101" t="str">
            <v>塔形</v>
          </cell>
          <cell r="C101" t="str">
            <v>侧面标</v>
          </cell>
          <cell r="D101" t="str">
            <v>红</v>
          </cell>
          <cell r="E101" t="str">
            <v>单闪</v>
          </cell>
          <cell r="F101" t="str">
            <v>荻港水道</v>
          </cell>
          <cell r="G101">
            <v>489</v>
          </cell>
          <cell r="H101" t="str">
            <v>右岸</v>
          </cell>
          <cell r="I101" t="str">
            <v>117°59′58″.7</v>
          </cell>
          <cell r="J101" t="str">
            <v>31°08′18″.3</v>
          </cell>
          <cell r="K101" t="str">
            <v>公用</v>
          </cell>
          <cell r="L101" t="str">
            <v>下游参考图20</v>
          </cell>
          <cell r="M101" t="str">
            <v>长江芜湖航道处</v>
          </cell>
        </row>
        <row r="102">
          <cell r="A102" t="str">
            <v>#209白浮</v>
          </cell>
          <cell r="B102" t="str">
            <v>灯船</v>
          </cell>
          <cell r="C102" t="str">
            <v>侧面标</v>
          </cell>
          <cell r="D102" t="str">
            <v>绿</v>
          </cell>
          <cell r="E102" t="str">
            <v>单闪</v>
          </cell>
          <cell r="F102" t="str">
            <v>荻港水道</v>
          </cell>
          <cell r="G102">
            <v>490</v>
          </cell>
          <cell r="H102" t="str">
            <v>左岸</v>
          </cell>
          <cell r="I102" t="str">
            <v>117°59′40″.1</v>
          </cell>
          <cell r="J102" t="str">
            <v>31°07′41″.3</v>
          </cell>
          <cell r="K102" t="str">
            <v>公用</v>
          </cell>
          <cell r="L102" t="str">
            <v>下游参考图20</v>
          </cell>
          <cell r="M102" t="str">
            <v>长江芜湖航道处</v>
          </cell>
        </row>
        <row r="103">
          <cell r="A103" t="str">
            <v>#210白浮</v>
          </cell>
          <cell r="B103" t="str">
            <v>灯船</v>
          </cell>
          <cell r="C103" t="str">
            <v>侧面标</v>
          </cell>
          <cell r="D103" t="str">
            <v>绿</v>
          </cell>
          <cell r="E103" t="str">
            <v>双闪</v>
          </cell>
          <cell r="F103" t="str">
            <v>荻港水道</v>
          </cell>
          <cell r="G103">
            <v>492</v>
          </cell>
          <cell r="H103" t="str">
            <v>左岸</v>
          </cell>
          <cell r="I103" t="str">
            <v>117°59′34″.2</v>
          </cell>
          <cell r="J103" t="str">
            <v>31°06′31″.8</v>
          </cell>
          <cell r="K103" t="str">
            <v>公用</v>
          </cell>
          <cell r="L103" t="str">
            <v>下游参考图20</v>
          </cell>
          <cell r="M103" t="str">
            <v>长江芜湖航道处</v>
          </cell>
        </row>
        <row r="104">
          <cell r="A104" t="str">
            <v>红桃村侧面岸标</v>
          </cell>
          <cell r="B104" t="str">
            <v>塔形</v>
          </cell>
          <cell r="C104" t="str">
            <v>侧面标</v>
          </cell>
          <cell r="D104" t="str">
            <v>红</v>
          </cell>
          <cell r="E104" t="str">
            <v>单闪</v>
          </cell>
          <cell r="F104" t="str">
            <v>荻港水道</v>
          </cell>
          <cell r="G104">
            <v>492</v>
          </cell>
          <cell r="H104" t="str">
            <v>右岸</v>
          </cell>
          <cell r="I104" t="str">
            <v>117°59′55″.9</v>
          </cell>
          <cell r="J104" t="str">
            <v>31°06′15″.7</v>
          </cell>
          <cell r="K104" t="str">
            <v>公用</v>
          </cell>
          <cell r="L104" t="str">
            <v>下游参考图20</v>
          </cell>
          <cell r="M104" t="str">
            <v>长江芜湖航道处</v>
          </cell>
        </row>
        <row r="105">
          <cell r="A105" t="str">
            <v>#213白浮</v>
          </cell>
          <cell r="B105" t="str">
            <v>锥形</v>
          </cell>
          <cell r="C105" t="str">
            <v>侧面标</v>
          </cell>
          <cell r="D105" t="str">
            <v>绿</v>
          </cell>
          <cell r="E105" t="str">
            <v>单闪</v>
          </cell>
          <cell r="F105" t="str">
            <v>荻港水道</v>
          </cell>
          <cell r="G105">
            <v>499</v>
          </cell>
          <cell r="H105" t="str">
            <v>左岸</v>
          </cell>
          <cell r="I105" t="str">
            <v>117°56′48″.7</v>
          </cell>
          <cell r="J105" t="str">
            <v>31°04′19″.4</v>
          </cell>
          <cell r="K105" t="str">
            <v>公用</v>
          </cell>
          <cell r="L105" t="str">
            <v>下游参考图20</v>
          </cell>
          <cell r="M105" t="str">
            <v>长江芜湖航道处</v>
          </cell>
        </row>
        <row r="106">
          <cell r="A106" t="str">
            <v>#214白浮</v>
          </cell>
          <cell r="B106" t="str">
            <v>锥形</v>
          </cell>
          <cell r="C106" t="str">
            <v>侧面标</v>
          </cell>
          <cell r="D106" t="str">
            <v>绿</v>
          </cell>
          <cell r="E106" t="str">
            <v>双闪</v>
          </cell>
          <cell r="F106" t="str">
            <v>荻港水道</v>
          </cell>
          <cell r="G106">
            <v>500</v>
          </cell>
          <cell r="H106" t="str">
            <v>左岸</v>
          </cell>
          <cell r="I106" t="str">
            <v>117°55′54″.6</v>
          </cell>
          <cell r="J106" t="str">
            <v>31°03′59″.3</v>
          </cell>
          <cell r="K106" t="str">
            <v>公用</v>
          </cell>
          <cell r="L106" t="str">
            <v>下游参考图20</v>
          </cell>
          <cell r="M106" t="str">
            <v>长江芜湖航道处</v>
          </cell>
          <cell r="N106">
            <v>45681.8544675926</v>
          </cell>
        </row>
        <row r="107">
          <cell r="A107" t="str">
            <v>坝埂头侧面岸标</v>
          </cell>
          <cell r="B107" t="str">
            <v>塔形</v>
          </cell>
          <cell r="C107" t="str">
            <v>侧面标</v>
          </cell>
          <cell r="D107" t="str">
            <v>红</v>
          </cell>
          <cell r="E107" t="str">
            <v>单闪</v>
          </cell>
          <cell r="F107" t="str">
            <v>荻港水道</v>
          </cell>
          <cell r="G107">
            <v>500</v>
          </cell>
          <cell r="H107" t="str">
            <v>右岸</v>
          </cell>
          <cell r="I107" t="str">
            <v>117°56′18″.7</v>
          </cell>
          <cell r="J107" t="str">
            <v>31°03′39″.7</v>
          </cell>
          <cell r="K107" t="str">
            <v>公用</v>
          </cell>
          <cell r="L107" t="str">
            <v>下游参考图20</v>
          </cell>
          <cell r="M107" t="str">
            <v>长江芜湖航道处</v>
          </cell>
        </row>
        <row r="108">
          <cell r="A108" t="str">
            <v>#215红浮</v>
          </cell>
          <cell r="B108" t="str">
            <v>罐形</v>
          </cell>
          <cell r="C108" t="str">
            <v>侧面标</v>
          </cell>
          <cell r="D108" t="str">
            <v>红</v>
          </cell>
          <cell r="E108" t="str">
            <v>单闪</v>
          </cell>
          <cell r="F108" t="str">
            <v>荻港水道</v>
          </cell>
          <cell r="G108">
            <v>501</v>
          </cell>
          <cell r="H108" t="str">
            <v>右岸</v>
          </cell>
          <cell r="I108" t="str">
            <v>117°54′55″.5</v>
          </cell>
          <cell r="J108" t="str">
            <v>31°03′45″.6</v>
          </cell>
          <cell r="K108" t="str">
            <v>公用</v>
          </cell>
          <cell r="L108" t="str">
            <v>下游参考图20</v>
          </cell>
          <cell r="M108" t="str">
            <v>长江芜湖航道处</v>
          </cell>
        </row>
        <row r="109">
          <cell r="A109" t="str">
            <v>#215白浮</v>
          </cell>
          <cell r="B109" t="str">
            <v>锥形</v>
          </cell>
          <cell r="C109" t="str">
            <v>侧面标</v>
          </cell>
          <cell r="D109" t="str">
            <v>绿</v>
          </cell>
          <cell r="E109" t="str">
            <v>单闪</v>
          </cell>
          <cell r="F109" t="str">
            <v>荻港水道</v>
          </cell>
          <cell r="G109">
            <v>502</v>
          </cell>
          <cell r="H109" t="str">
            <v>左岸</v>
          </cell>
          <cell r="I109" t="str">
            <v>117°55′04″.5</v>
          </cell>
          <cell r="J109" t="str">
            <v>31°04′02″.5</v>
          </cell>
          <cell r="K109" t="str">
            <v>公用</v>
          </cell>
          <cell r="L109" t="str">
            <v>下游参考图20</v>
          </cell>
          <cell r="M109" t="str">
            <v>长江芜湖航道处</v>
          </cell>
        </row>
        <row r="110">
          <cell r="A110" t="str">
            <v>#216白浮</v>
          </cell>
          <cell r="B110" t="str">
            <v>锥形</v>
          </cell>
          <cell r="C110" t="str">
            <v>侧面标</v>
          </cell>
          <cell r="D110" t="str">
            <v>绿</v>
          </cell>
          <cell r="E110" t="str">
            <v>双闪</v>
          </cell>
          <cell r="F110" t="str">
            <v>荻港水道</v>
          </cell>
          <cell r="G110">
            <v>503</v>
          </cell>
          <cell r="H110" t="str">
            <v>左岸</v>
          </cell>
          <cell r="I110" t="str">
            <v>117°54′08″.2</v>
          </cell>
          <cell r="J110" t="str">
            <v>31°04′21″.3</v>
          </cell>
          <cell r="K110" t="str">
            <v>公用</v>
          </cell>
          <cell r="L110" t="str">
            <v>下游参考图20</v>
          </cell>
          <cell r="M110" t="str">
            <v>长江芜湖航道处</v>
          </cell>
        </row>
        <row r="111">
          <cell r="A111" t="str">
            <v>金牛渡侧面岸标</v>
          </cell>
          <cell r="B111" t="str">
            <v>塔形</v>
          </cell>
          <cell r="C111" t="str">
            <v>侧面标</v>
          </cell>
          <cell r="D111" t="str">
            <v>红</v>
          </cell>
          <cell r="E111" t="str">
            <v>单闪</v>
          </cell>
          <cell r="F111" t="str">
            <v>荻港水道</v>
          </cell>
          <cell r="G111">
            <v>503</v>
          </cell>
          <cell r="H111" t="str">
            <v>右岸</v>
          </cell>
          <cell r="I111" t="str">
            <v>117°54′17″.6</v>
          </cell>
          <cell r="J111" t="str">
            <v>31°03′48″.6</v>
          </cell>
          <cell r="K111" t="str">
            <v>公用</v>
          </cell>
          <cell r="L111" t="str">
            <v>下游参考图20</v>
          </cell>
          <cell r="M111" t="str">
            <v>长江芜湖航道处</v>
          </cell>
        </row>
        <row r="112">
          <cell r="A112" t="str">
            <v>#217白浮</v>
          </cell>
          <cell r="B112" t="str">
            <v>锥形</v>
          </cell>
          <cell r="C112" t="str">
            <v>侧面标</v>
          </cell>
          <cell r="D112" t="str">
            <v>绿</v>
          </cell>
          <cell r="E112" t="str">
            <v>单闪</v>
          </cell>
          <cell r="F112" t="str">
            <v>荻港水道</v>
          </cell>
          <cell r="G112">
            <v>504</v>
          </cell>
          <cell r="H112" t="str">
            <v>左岸</v>
          </cell>
          <cell r="I112" t="str">
            <v>117°53′46″.3</v>
          </cell>
          <cell r="J112" t="str">
            <v>31°04′53″.9</v>
          </cell>
          <cell r="K112" t="str">
            <v>公用</v>
          </cell>
          <cell r="L112" t="str">
            <v>下游参考图20</v>
          </cell>
          <cell r="M112" t="str">
            <v>长江芜湖航道处</v>
          </cell>
        </row>
        <row r="113">
          <cell r="A113" t="str">
            <v>#216红浮</v>
          </cell>
          <cell r="B113" t="str">
            <v>灯船</v>
          </cell>
          <cell r="C113" t="str">
            <v>侧面标</v>
          </cell>
          <cell r="D113" t="str">
            <v>红</v>
          </cell>
          <cell r="E113" t="str">
            <v>双闪</v>
          </cell>
          <cell r="F113" t="str">
            <v>荻港水道</v>
          </cell>
          <cell r="G113">
            <v>504</v>
          </cell>
          <cell r="H113" t="str">
            <v>右岸</v>
          </cell>
          <cell r="I113" t="str">
            <v>117°53′43″.9</v>
          </cell>
          <cell r="J113" t="str">
            <v>31°04′16″.7</v>
          </cell>
          <cell r="K113" t="str">
            <v>公用</v>
          </cell>
          <cell r="L113" t="str">
            <v>下游参考图20</v>
          </cell>
          <cell r="M113" t="str">
            <v>长江芜湖航道处</v>
          </cell>
          <cell r="N113">
            <v>45706.6355671296</v>
          </cell>
        </row>
        <row r="114">
          <cell r="A114" t="str">
            <v>#217红浮</v>
          </cell>
          <cell r="B114" t="str">
            <v>罐形</v>
          </cell>
          <cell r="C114" t="str">
            <v>侧面标</v>
          </cell>
          <cell r="D114" t="str">
            <v>红</v>
          </cell>
          <cell r="E114" t="str">
            <v>单闪</v>
          </cell>
          <cell r="F114" t="str">
            <v>荻港水道</v>
          </cell>
          <cell r="G114">
            <v>505</v>
          </cell>
          <cell r="H114" t="str">
            <v>右岸</v>
          </cell>
          <cell r="I114" t="str">
            <v>117°53′10″.3</v>
          </cell>
          <cell r="J114" t="str">
            <v>31°05′03″.5</v>
          </cell>
          <cell r="K114" t="str">
            <v>公用</v>
          </cell>
          <cell r="L114" t="str">
            <v>下游参考图20</v>
          </cell>
          <cell r="M114" t="str">
            <v>长江芜湖航道处</v>
          </cell>
        </row>
        <row r="115">
          <cell r="A115" t="str">
            <v>太阳洲尾侧面岸标</v>
          </cell>
          <cell r="B115" t="str">
            <v>塔形</v>
          </cell>
          <cell r="C115" t="str">
            <v>侧面标</v>
          </cell>
          <cell r="D115" t="str">
            <v>绿</v>
          </cell>
          <cell r="E115" t="str">
            <v>单闪</v>
          </cell>
          <cell r="F115" t="str">
            <v>太阳洲水道</v>
          </cell>
          <cell r="G115">
            <v>507</v>
          </cell>
          <cell r="H115" t="str">
            <v>左岸</v>
          </cell>
          <cell r="I115" t="str">
            <v>117°53′11″.9</v>
          </cell>
          <cell r="J115" t="str">
            <v>31°06′15″.1</v>
          </cell>
          <cell r="K115" t="str">
            <v>公用</v>
          </cell>
          <cell r="L115" t="str">
            <v>下游参考图20</v>
          </cell>
          <cell r="M115" t="str">
            <v>长江芜湖航道处</v>
          </cell>
        </row>
        <row r="116">
          <cell r="A116" t="str">
            <v>#218红浮</v>
          </cell>
          <cell r="B116" t="str">
            <v>灯船</v>
          </cell>
          <cell r="C116" t="str">
            <v>侧面标</v>
          </cell>
          <cell r="D116" t="str">
            <v>红</v>
          </cell>
          <cell r="E116" t="str">
            <v>双闪</v>
          </cell>
          <cell r="F116" t="str">
            <v>太阳洲水道</v>
          </cell>
          <cell r="G116">
            <v>507</v>
          </cell>
          <cell r="H116" t="str">
            <v>右岸</v>
          </cell>
          <cell r="I116" t="str">
            <v>117°52′47″.3</v>
          </cell>
          <cell r="J116" t="str">
            <v>31°05′59″.5</v>
          </cell>
          <cell r="K116" t="str">
            <v>公用</v>
          </cell>
          <cell r="L116" t="str">
            <v>下游参考图20</v>
          </cell>
          <cell r="M116" t="str">
            <v>长江芜湖航道处</v>
          </cell>
        </row>
        <row r="117">
          <cell r="A117" t="str">
            <v>#219红浮</v>
          </cell>
          <cell r="B117" t="str">
            <v>灯船</v>
          </cell>
          <cell r="C117" t="str">
            <v>侧面标</v>
          </cell>
          <cell r="D117" t="str">
            <v>红</v>
          </cell>
          <cell r="E117" t="str">
            <v>单闪</v>
          </cell>
          <cell r="F117" t="str">
            <v>太阳洲水道</v>
          </cell>
          <cell r="G117">
            <v>509</v>
          </cell>
          <cell r="H117" t="str">
            <v>右岸</v>
          </cell>
          <cell r="I117" t="str">
            <v>117°52′29″.6</v>
          </cell>
          <cell r="J117" t="str">
            <v>31°07′10″.9</v>
          </cell>
          <cell r="K117" t="str">
            <v>公用</v>
          </cell>
          <cell r="L117" t="str">
            <v>下游参考图20</v>
          </cell>
          <cell r="M117" t="str">
            <v>长江芜湖航道处</v>
          </cell>
        </row>
        <row r="118">
          <cell r="A118" t="str">
            <v>太阳洲中侧面岸标</v>
          </cell>
          <cell r="B118" t="str">
            <v>塔形</v>
          </cell>
          <cell r="C118" t="str">
            <v>侧面标</v>
          </cell>
          <cell r="D118" t="str">
            <v>绿</v>
          </cell>
          <cell r="E118" t="str">
            <v>单闪</v>
          </cell>
          <cell r="F118" t="str">
            <v>太阳洲水道</v>
          </cell>
          <cell r="G118">
            <v>510</v>
          </cell>
          <cell r="H118" t="str">
            <v>左岸</v>
          </cell>
          <cell r="I118" t="str">
            <v>117°52′08″.5</v>
          </cell>
          <cell r="J118" t="str">
            <v>31°08′12″.8</v>
          </cell>
          <cell r="K118" t="str">
            <v>公用</v>
          </cell>
          <cell r="L118" t="str">
            <v>下游参考图20</v>
          </cell>
          <cell r="M118" t="str">
            <v>长江芜湖航道处</v>
          </cell>
        </row>
        <row r="119">
          <cell r="A119" t="str">
            <v>#220黑浮</v>
          </cell>
          <cell r="B119" t="str">
            <v>柱形</v>
          </cell>
          <cell r="C119" t="str">
            <v>侧面标</v>
          </cell>
          <cell r="D119" t="str">
            <v>绿</v>
          </cell>
          <cell r="E119" t="str">
            <v>双闪</v>
          </cell>
          <cell r="F119" t="str">
            <v>太阳洲水道</v>
          </cell>
          <cell r="G119">
            <v>511</v>
          </cell>
          <cell r="H119" t="str">
            <v>左岸</v>
          </cell>
          <cell r="I119" t="str">
            <v>117°51′47″.5</v>
          </cell>
          <cell r="J119" t="str">
            <v>31°08′23″.2</v>
          </cell>
          <cell r="K119" t="str">
            <v>公用</v>
          </cell>
          <cell r="L119" t="str">
            <v>下游参考图20</v>
          </cell>
          <cell r="M119" t="str">
            <v>长江芜湖航道处</v>
          </cell>
          <cell r="N119">
            <v>45696.6517592593</v>
          </cell>
        </row>
        <row r="120">
          <cell r="A120" t="str">
            <v>#220红浮</v>
          </cell>
          <cell r="B120" t="str">
            <v>灯船</v>
          </cell>
          <cell r="C120" t="str">
            <v>侧面标</v>
          </cell>
          <cell r="D120" t="str">
            <v>红</v>
          </cell>
          <cell r="E120" t="str">
            <v>双闪</v>
          </cell>
          <cell r="F120" t="str">
            <v>太阳洲水道</v>
          </cell>
          <cell r="G120">
            <v>511</v>
          </cell>
          <cell r="H120" t="str">
            <v>右岸</v>
          </cell>
          <cell r="I120" t="str">
            <v>117°51′52″.8</v>
          </cell>
          <cell r="J120" t="str">
            <v>31°07′50″.1</v>
          </cell>
          <cell r="K120" t="str">
            <v>公用</v>
          </cell>
          <cell r="L120" t="str">
            <v>下游参考图20</v>
          </cell>
          <cell r="M120" t="str">
            <v>长江芜湖航道处</v>
          </cell>
          <cell r="N120">
            <v>45731.3983217593</v>
          </cell>
        </row>
        <row r="121">
          <cell r="A121" t="str">
            <v>#221红浮</v>
          </cell>
          <cell r="B121" t="str">
            <v>罐形</v>
          </cell>
          <cell r="C121" t="str">
            <v>侧面标</v>
          </cell>
          <cell r="D121" t="str">
            <v>红</v>
          </cell>
          <cell r="E121" t="str">
            <v>单闪</v>
          </cell>
          <cell r="F121" t="str">
            <v>太阳洲水道</v>
          </cell>
          <cell r="G121">
            <v>512</v>
          </cell>
          <cell r="H121" t="str">
            <v>右岸</v>
          </cell>
          <cell r="I121" t="str">
            <v>117°50′50″.1</v>
          </cell>
          <cell r="J121" t="str">
            <v>31°08′11″.3</v>
          </cell>
          <cell r="K121" t="str">
            <v>公用</v>
          </cell>
          <cell r="L121" t="str">
            <v>下游参考图20</v>
          </cell>
          <cell r="M121" t="str">
            <v>长江芜湖航道处</v>
          </cell>
        </row>
        <row r="122">
          <cell r="A122" t="str">
            <v>#221黑浮</v>
          </cell>
          <cell r="B122" t="str">
            <v>柱形</v>
          </cell>
          <cell r="C122" t="str">
            <v>侧面标</v>
          </cell>
          <cell r="D122" t="str">
            <v>绿</v>
          </cell>
          <cell r="E122" t="str">
            <v>单闪</v>
          </cell>
          <cell r="F122" t="str">
            <v>太阳洲水道</v>
          </cell>
          <cell r="G122">
            <v>513</v>
          </cell>
          <cell r="H122" t="str">
            <v>左岸</v>
          </cell>
          <cell r="I122" t="str">
            <v>117°50′34″.9</v>
          </cell>
          <cell r="J122" t="str">
            <v>31°08′43″.2</v>
          </cell>
          <cell r="K122" t="str">
            <v>公用</v>
          </cell>
          <cell r="L122" t="str">
            <v>下游参考图20</v>
          </cell>
          <cell r="M122" t="str">
            <v>长江芜湖航道处</v>
          </cell>
        </row>
        <row r="123">
          <cell r="A123" t="str">
            <v>#222黑浮</v>
          </cell>
          <cell r="B123" t="str">
            <v>柱形</v>
          </cell>
          <cell r="C123" t="str">
            <v>侧面标</v>
          </cell>
          <cell r="D123" t="str">
            <v>绿</v>
          </cell>
          <cell r="E123" t="str">
            <v>双闪</v>
          </cell>
          <cell r="F123" t="str">
            <v>太阳洲水道</v>
          </cell>
          <cell r="G123">
            <v>514</v>
          </cell>
          <cell r="H123" t="str">
            <v>左岸</v>
          </cell>
          <cell r="I123" t="str">
            <v>117°49′22″.5</v>
          </cell>
          <cell r="J123" t="str">
            <v>31°08′42″.1</v>
          </cell>
          <cell r="K123" t="str">
            <v>公用</v>
          </cell>
          <cell r="L123" t="str">
            <v>下游参考图20</v>
          </cell>
          <cell r="M123" t="str">
            <v>长江芜湖航道处</v>
          </cell>
        </row>
        <row r="124">
          <cell r="A124" t="str">
            <v>#222红浮</v>
          </cell>
          <cell r="B124" t="str">
            <v>罐形</v>
          </cell>
          <cell r="C124" t="str">
            <v>侧面标</v>
          </cell>
          <cell r="D124" t="str">
            <v>红</v>
          </cell>
          <cell r="E124" t="str">
            <v>双闪</v>
          </cell>
          <cell r="F124" t="str">
            <v>太阳洲水道</v>
          </cell>
          <cell r="G124">
            <v>514</v>
          </cell>
          <cell r="H124" t="str">
            <v>右岸</v>
          </cell>
          <cell r="I124" t="str">
            <v>117°49′37″.5</v>
          </cell>
          <cell r="J124" t="str">
            <v>31°08′18″.9</v>
          </cell>
          <cell r="K124" t="str">
            <v>公用</v>
          </cell>
          <cell r="L124" t="str">
            <v>下游参考图20</v>
          </cell>
          <cell r="M124" t="str">
            <v>长江芜湖航道处</v>
          </cell>
          <cell r="N124">
            <v>45748.5834027778</v>
          </cell>
        </row>
        <row r="125">
          <cell r="A125" t="str">
            <v>#223黑浮</v>
          </cell>
          <cell r="B125" t="str">
            <v>柱形</v>
          </cell>
          <cell r="C125" t="str">
            <v>侧面标</v>
          </cell>
          <cell r="D125" t="str">
            <v>绿</v>
          </cell>
          <cell r="E125" t="str">
            <v>单闪</v>
          </cell>
          <cell r="F125" t="str">
            <v>太阳洲水道</v>
          </cell>
          <cell r="G125">
            <v>516</v>
          </cell>
          <cell r="H125" t="str">
            <v>左岸</v>
          </cell>
          <cell r="I125" t="str">
            <v>117°48′31″.2</v>
          </cell>
          <cell r="J125" t="str">
            <v>31°08′24″.0</v>
          </cell>
          <cell r="K125" t="str">
            <v>公用</v>
          </cell>
          <cell r="L125" t="str">
            <v>下游参考图20</v>
          </cell>
          <cell r="M125" t="str">
            <v>长江芜湖航道处</v>
          </cell>
        </row>
        <row r="126">
          <cell r="A126" t="str">
            <v>#223红浮</v>
          </cell>
          <cell r="B126" t="str">
            <v>柱形</v>
          </cell>
          <cell r="C126" t="str">
            <v>侧面标</v>
          </cell>
          <cell r="D126" t="str">
            <v>红</v>
          </cell>
          <cell r="E126" t="str">
            <v>单闪</v>
          </cell>
          <cell r="F126" t="str">
            <v>太阳洲水道</v>
          </cell>
          <cell r="G126">
            <v>516</v>
          </cell>
          <cell r="H126" t="str">
            <v>右岸</v>
          </cell>
          <cell r="I126" t="str">
            <v>117°48′23″.1</v>
          </cell>
          <cell r="J126" t="str">
            <v>31°07′59″.7</v>
          </cell>
          <cell r="K126" t="str">
            <v>公用</v>
          </cell>
          <cell r="L126" t="str">
            <v>下游参考图20</v>
          </cell>
          <cell r="M126" t="str">
            <v>长江芜湖航道处</v>
          </cell>
        </row>
        <row r="127">
          <cell r="A127" t="str">
            <v>刘家渡侧面岸标</v>
          </cell>
          <cell r="B127" t="str">
            <v>塔形</v>
          </cell>
          <cell r="C127" t="str">
            <v>侧面标</v>
          </cell>
          <cell r="D127" t="str">
            <v>绿</v>
          </cell>
          <cell r="E127" t="str">
            <v>单闪</v>
          </cell>
          <cell r="F127" t="str">
            <v>太阳洲水道</v>
          </cell>
          <cell r="G127">
            <v>518</v>
          </cell>
          <cell r="H127" t="str">
            <v>左岸</v>
          </cell>
          <cell r="I127" t="str">
            <v>117°47′16″.8</v>
          </cell>
          <cell r="J127" t="str">
            <v>31°07′52″.8</v>
          </cell>
          <cell r="K127" t="str">
            <v>公用</v>
          </cell>
          <cell r="L127" t="str">
            <v>下游参考图20</v>
          </cell>
          <cell r="M127" t="str">
            <v>长江芜湖航道处</v>
          </cell>
        </row>
        <row r="128">
          <cell r="A128" t="str">
            <v>#224红浮</v>
          </cell>
          <cell r="B128" t="str">
            <v>柱形</v>
          </cell>
          <cell r="C128" t="str">
            <v>侧面标</v>
          </cell>
          <cell r="D128" t="str">
            <v>红</v>
          </cell>
          <cell r="E128" t="str">
            <v>双闪</v>
          </cell>
          <cell r="F128" t="str">
            <v>太阳洲水道</v>
          </cell>
          <cell r="G128">
            <v>518</v>
          </cell>
          <cell r="H128" t="str">
            <v>右岸</v>
          </cell>
          <cell r="I128" t="str">
            <v>117°47′22″.3</v>
          </cell>
          <cell r="J128" t="str">
            <v>31°07′18″.1</v>
          </cell>
          <cell r="K128" t="str">
            <v>公用</v>
          </cell>
          <cell r="L128" t="str">
            <v>下游参考图20</v>
          </cell>
          <cell r="M128" t="str">
            <v>长江芜湖航道处</v>
          </cell>
        </row>
        <row r="129">
          <cell r="A129" t="str">
            <v>#225黑浮</v>
          </cell>
          <cell r="B129" t="str">
            <v>柱形</v>
          </cell>
          <cell r="C129" t="str">
            <v>侧面标</v>
          </cell>
          <cell r="D129" t="str">
            <v>绿</v>
          </cell>
          <cell r="E129" t="str">
            <v>单闪</v>
          </cell>
          <cell r="F129" t="str">
            <v>太阳洲水道</v>
          </cell>
          <cell r="G129">
            <v>520</v>
          </cell>
          <cell r="H129" t="str">
            <v>左岸</v>
          </cell>
          <cell r="I129" t="str">
            <v>117°46′15″.0</v>
          </cell>
          <cell r="J129" t="str">
            <v>31°07′06″.1</v>
          </cell>
          <cell r="K129" t="str">
            <v>公用</v>
          </cell>
          <cell r="L129" t="str">
            <v>下游参考图20</v>
          </cell>
          <cell r="M129" t="str">
            <v>长江芜湖航道处</v>
          </cell>
        </row>
        <row r="130">
          <cell r="A130" t="str">
            <v>#225红浮</v>
          </cell>
          <cell r="B130" t="str">
            <v>柱形</v>
          </cell>
          <cell r="C130" t="str">
            <v>侧面标</v>
          </cell>
          <cell r="D130" t="str">
            <v>红</v>
          </cell>
          <cell r="E130" t="str">
            <v>单闪</v>
          </cell>
          <cell r="F130" t="str">
            <v>太阳洲水道</v>
          </cell>
          <cell r="G130">
            <v>520</v>
          </cell>
          <cell r="H130" t="str">
            <v>右岸</v>
          </cell>
          <cell r="I130" t="str">
            <v>117°46′36″.3</v>
          </cell>
          <cell r="J130" t="str">
            <v>31°06′42″.6</v>
          </cell>
          <cell r="K130" t="str">
            <v>公用</v>
          </cell>
          <cell r="L130" t="str">
            <v>下游参考图20</v>
          </cell>
          <cell r="M130" t="str">
            <v>长江芜湖航道处</v>
          </cell>
        </row>
        <row r="131">
          <cell r="A131" t="str">
            <v>灯笼地侧面岸标</v>
          </cell>
          <cell r="B131" t="str">
            <v>塔形</v>
          </cell>
          <cell r="C131" t="str">
            <v>侧面标</v>
          </cell>
          <cell r="D131" t="str">
            <v>绿</v>
          </cell>
          <cell r="E131" t="str">
            <v>单闪</v>
          </cell>
          <cell r="F131" t="str">
            <v>太阳洲水道</v>
          </cell>
          <cell r="G131">
            <v>522</v>
          </cell>
          <cell r="H131" t="str">
            <v>左岸</v>
          </cell>
          <cell r="I131" t="str">
            <v>117°45′21″.4</v>
          </cell>
          <cell r="J131" t="str">
            <v>31°06′03″.6</v>
          </cell>
          <cell r="K131" t="str">
            <v>公用</v>
          </cell>
          <cell r="L131" t="str">
            <v>下游参考图20</v>
          </cell>
          <cell r="M131" t="str">
            <v>长江芜湖航道处</v>
          </cell>
        </row>
        <row r="132">
          <cell r="A132" t="str">
            <v>#226红浮</v>
          </cell>
          <cell r="B132" t="str">
            <v>柱形</v>
          </cell>
          <cell r="C132" t="str">
            <v>侧面标</v>
          </cell>
          <cell r="D132" t="str">
            <v>红</v>
          </cell>
          <cell r="E132" t="str">
            <v>双闪</v>
          </cell>
          <cell r="F132" t="str">
            <v>太阳洲水道</v>
          </cell>
          <cell r="G132">
            <v>522</v>
          </cell>
          <cell r="H132" t="str">
            <v>右岸</v>
          </cell>
          <cell r="I132" t="str">
            <v>117°45′51″.1</v>
          </cell>
          <cell r="J132" t="str">
            <v>31°05′44″.0</v>
          </cell>
          <cell r="K132" t="str">
            <v>公用</v>
          </cell>
          <cell r="L132" t="str">
            <v>下游参考图20</v>
          </cell>
          <cell r="M132" t="str">
            <v>长江芜湖航道处</v>
          </cell>
        </row>
        <row r="133">
          <cell r="A133" t="str">
            <v>#226黑浮</v>
          </cell>
          <cell r="B133" t="str">
            <v>柱形</v>
          </cell>
          <cell r="C133" t="str">
            <v>侧面标</v>
          </cell>
          <cell r="D133" t="str">
            <v>绿</v>
          </cell>
          <cell r="E133" t="str">
            <v>双闪</v>
          </cell>
          <cell r="F133" t="str">
            <v>土桥水道</v>
          </cell>
          <cell r="G133">
            <v>524</v>
          </cell>
          <cell r="H133" t="str">
            <v>左岸</v>
          </cell>
          <cell r="I133" t="str">
            <v>117°45′05″.9</v>
          </cell>
          <cell r="J133" t="str">
            <v>31°05′16″.0</v>
          </cell>
          <cell r="K133" t="str">
            <v>公用</v>
          </cell>
          <cell r="L133" t="str">
            <v>下游参考图20</v>
          </cell>
          <cell r="M133" t="str">
            <v>长江芜湖航道处</v>
          </cell>
        </row>
        <row r="134">
          <cell r="A134" t="str">
            <v>#227红浮</v>
          </cell>
          <cell r="B134" t="str">
            <v>柱形</v>
          </cell>
          <cell r="C134" t="str">
            <v>侧面标</v>
          </cell>
          <cell r="D134" t="str">
            <v>红</v>
          </cell>
          <cell r="E134" t="str">
            <v>单闪</v>
          </cell>
          <cell r="F134" t="str">
            <v>土桥水道</v>
          </cell>
          <cell r="G134">
            <v>525</v>
          </cell>
          <cell r="H134" t="str">
            <v>右岸</v>
          </cell>
          <cell r="I134" t="str">
            <v>117°45′23″.1</v>
          </cell>
          <cell r="J134" t="str">
            <v>31°04′42″.3</v>
          </cell>
          <cell r="K134" t="str">
            <v>公用</v>
          </cell>
          <cell r="L134" t="str">
            <v>下游参考图20</v>
          </cell>
          <cell r="M134" t="str">
            <v>长江芜湖航道处</v>
          </cell>
        </row>
        <row r="135">
          <cell r="A135" t="str">
            <v>洪家湾侧面岸标</v>
          </cell>
          <cell r="B135" t="str">
            <v>锥形</v>
          </cell>
          <cell r="C135" t="str">
            <v>侧面标</v>
          </cell>
          <cell r="D135" t="str">
            <v>绿</v>
          </cell>
          <cell r="E135" t="str">
            <v>单闪</v>
          </cell>
          <cell r="F135" t="str">
            <v>土桥水道</v>
          </cell>
          <cell r="G135">
            <v>526</v>
          </cell>
          <cell r="H135" t="str">
            <v>左岸</v>
          </cell>
          <cell r="I135" t="str">
            <v>117°44′36″.6</v>
          </cell>
          <cell r="J135" t="str">
            <v>31°04′17″.8</v>
          </cell>
          <cell r="K135" t="str">
            <v>公用</v>
          </cell>
          <cell r="L135" t="str">
            <v>下游参考图20</v>
          </cell>
          <cell r="M135" t="str">
            <v>长江芜湖航道处</v>
          </cell>
        </row>
        <row r="136">
          <cell r="A136" t="str">
            <v>#228左右通航浮</v>
          </cell>
          <cell r="B136" t="str">
            <v>灯船</v>
          </cell>
          <cell r="C136" t="str">
            <v>左右通航标</v>
          </cell>
          <cell r="D136" t="str">
            <v>白</v>
          </cell>
          <cell r="E136" t="str">
            <v>三闪</v>
          </cell>
          <cell r="F136" t="str">
            <v>土桥水道</v>
          </cell>
          <cell r="G136">
            <v>527</v>
          </cell>
          <cell r="H136" t="str">
            <v>无</v>
          </cell>
          <cell r="I136" t="str">
            <v>117°44′44″.2</v>
          </cell>
          <cell r="J136" t="str">
            <v>31°03′32″.0</v>
          </cell>
          <cell r="K136" t="str">
            <v>公用</v>
          </cell>
          <cell r="L136" t="str">
            <v>下游参考图20</v>
          </cell>
          <cell r="M136" t="str">
            <v>长江芜湖航道处</v>
          </cell>
        </row>
        <row r="137">
          <cell r="A137" t="str">
            <v>#228黑浮</v>
          </cell>
          <cell r="B137" t="str">
            <v>柱形</v>
          </cell>
          <cell r="C137" t="str">
            <v>侧面标</v>
          </cell>
          <cell r="D137" t="str">
            <v>绿</v>
          </cell>
          <cell r="E137" t="str">
            <v>双闪</v>
          </cell>
          <cell r="F137" t="str">
            <v>土桥水道</v>
          </cell>
          <cell r="G137">
            <v>528</v>
          </cell>
          <cell r="H137" t="str">
            <v>左岸</v>
          </cell>
          <cell r="I137" t="str">
            <v>117°44′24″.7</v>
          </cell>
          <cell r="J137" t="str">
            <v>31°03′28″.4</v>
          </cell>
          <cell r="K137" t="str">
            <v>公用</v>
          </cell>
          <cell r="L137" t="str">
            <v>下游参考图20</v>
          </cell>
          <cell r="M137" t="str">
            <v>长江芜湖航道处</v>
          </cell>
        </row>
        <row r="138">
          <cell r="A138" t="str">
            <v>土桥侧面岸标</v>
          </cell>
          <cell r="B138" t="str">
            <v>塔形</v>
          </cell>
          <cell r="C138" t="str">
            <v>侧面标</v>
          </cell>
          <cell r="D138" t="str">
            <v>绿</v>
          </cell>
          <cell r="E138" t="str">
            <v>单闪</v>
          </cell>
          <cell r="F138" t="str">
            <v>土桥水道</v>
          </cell>
          <cell r="G138">
            <v>529</v>
          </cell>
          <cell r="H138" t="str">
            <v>左岸</v>
          </cell>
          <cell r="I138" t="str">
            <v>117°43′54″.2</v>
          </cell>
          <cell r="J138" t="str">
            <v>31°02′29″.0</v>
          </cell>
          <cell r="K138" t="str">
            <v>公用</v>
          </cell>
          <cell r="L138" t="str">
            <v>下游参考图21</v>
          </cell>
          <cell r="M138" t="str">
            <v>长江芜湖航道处</v>
          </cell>
        </row>
        <row r="139">
          <cell r="A139" t="str">
            <v>#229红浮</v>
          </cell>
          <cell r="B139" t="str">
            <v>罐形</v>
          </cell>
          <cell r="C139" t="str">
            <v>侧面标</v>
          </cell>
          <cell r="D139" t="str">
            <v>红</v>
          </cell>
          <cell r="E139" t="str">
            <v>单闪</v>
          </cell>
          <cell r="F139" t="str">
            <v>土桥水道</v>
          </cell>
          <cell r="G139">
            <v>529</v>
          </cell>
          <cell r="H139" t="str">
            <v>右岸</v>
          </cell>
          <cell r="I139" t="str">
            <v>117°44′18″.2</v>
          </cell>
          <cell r="J139" t="str">
            <v>31°02′39″.0</v>
          </cell>
          <cell r="K139" t="str">
            <v>公用</v>
          </cell>
          <cell r="L139" t="str">
            <v>下游参考图21</v>
          </cell>
          <cell r="M139" t="str">
            <v>长江芜湖航道处</v>
          </cell>
        </row>
        <row r="140">
          <cell r="A140" t="str">
            <v>#230红浮</v>
          </cell>
          <cell r="B140" t="str">
            <v>罐形</v>
          </cell>
          <cell r="C140" t="str">
            <v>侧面标</v>
          </cell>
          <cell r="D140" t="str">
            <v>红</v>
          </cell>
          <cell r="E140" t="str">
            <v>双闪</v>
          </cell>
          <cell r="F140" t="str">
            <v>土桥水道</v>
          </cell>
          <cell r="G140">
            <v>530</v>
          </cell>
          <cell r="H140" t="str">
            <v>右岸</v>
          </cell>
          <cell r="I140" t="str">
            <v>117°43′47″.1</v>
          </cell>
          <cell r="J140" t="str">
            <v>31°01′38″.7</v>
          </cell>
          <cell r="K140" t="str">
            <v>公用</v>
          </cell>
          <cell r="L140" t="str">
            <v>下游参考图21</v>
          </cell>
          <cell r="M140" t="str">
            <v>长江芜湖航道处</v>
          </cell>
          <cell r="N140">
            <v>45817.6528472222</v>
          </cell>
        </row>
        <row r="141">
          <cell r="A141" t="str">
            <v>#230白浮</v>
          </cell>
          <cell r="B141" t="str">
            <v>灯船</v>
          </cell>
          <cell r="C141" t="str">
            <v>侧面标</v>
          </cell>
          <cell r="D141" t="str">
            <v>绿</v>
          </cell>
          <cell r="E141" t="str">
            <v>双闪</v>
          </cell>
          <cell r="F141" t="str">
            <v>土桥水道</v>
          </cell>
          <cell r="G141">
            <v>531</v>
          </cell>
          <cell r="H141" t="str">
            <v>左岸</v>
          </cell>
          <cell r="I141" t="str">
            <v>117°43′38″.4</v>
          </cell>
          <cell r="J141" t="str">
            <v>31°01′52″.8</v>
          </cell>
          <cell r="K141" t="str">
            <v>公用</v>
          </cell>
          <cell r="L141" t="str">
            <v>下游参考图21</v>
          </cell>
          <cell r="M141" t="str">
            <v>长江芜湖航道处</v>
          </cell>
          <cell r="N141">
            <v>45660.4182986111</v>
          </cell>
        </row>
        <row r="142">
          <cell r="A142" t="str">
            <v>#230-1白浮</v>
          </cell>
          <cell r="B142" t="str">
            <v>灯船</v>
          </cell>
          <cell r="C142" t="str">
            <v>侧面标</v>
          </cell>
          <cell r="D142" t="str">
            <v>绿</v>
          </cell>
          <cell r="E142" t="str">
            <v>双闪</v>
          </cell>
          <cell r="F142" t="str">
            <v>土桥水道</v>
          </cell>
          <cell r="G142">
            <v>531</v>
          </cell>
          <cell r="H142" t="str">
            <v>左岸</v>
          </cell>
          <cell r="I142" t="str">
            <v>117°43′31″.4</v>
          </cell>
          <cell r="J142" t="str">
            <v>31°01′33″.4</v>
          </cell>
          <cell r="K142" t="str">
            <v>公用</v>
          </cell>
          <cell r="L142" t="str">
            <v>下游参考图21</v>
          </cell>
          <cell r="M142" t="str">
            <v>长江芜湖航道处</v>
          </cell>
          <cell r="N142">
            <v>45781.8221064815</v>
          </cell>
        </row>
        <row r="143">
          <cell r="A143" t="str">
            <v>#231白浮</v>
          </cell>
          <cell r="B143" t="str">
            <v>锥形</v>
          </cell>
          <cell r="C143" t="str">
            <v>侧面标</v>
          </cell>
          <cell r="D143" t="str">
            <v>绿</v>
          </cell>
          <cell r="E143" t="str">
            <v>单闪</v>
          </cell>
          <cell r="F143" t="str">
            <v>土桥水道</v>
          </cell>
          <cell r="G143">
            <v>532</v>
          </cell>
          <cell r="H143" t="str">
            <v>左岸</v>
          </cell>
          <cell r="I143" t="str">
            <v>117°43′18″.5</v>
          </cell>
          <cell r="J143" t="str">
            <v>31°00′53″.4</v>
          </cell>
          <cell r="K143" t="str">
            <v>公用</v>
          </cell>
          <cell r="L143" t="str">
            <v>下游参考图21</v>
          </cell>
          <cell r="M143" t="str">
            <v>长江芜湖航道处</v>
          </cell>
          <cell r="N143">
            <v>45766.7172569444</v>
          </cell>
        </row>
        <row r="144">
          <cell r="A144" t="str">
            <v>#231红浮</v>
          </cell>
          <cell r="B144" t="str">
            <v>罐形</v>
          </cell>
          <cell r="C144" t="str">
            <v>侧面标</v>
          </cell>
          <cell r="D144" t="str">
            <v>红</v>
          </cell>
          <cell r="E144" t="str">
            <v>单闪</v>
          </cell>
          <cell r="F144" t="str">
            <v>土桥水道</v>
          </cell>
          <cell r="G144">
            <v>532</v>
          </cell>
          <cell r="H144" t="str">
            <v>右岸</v>
          </cell>
          <cell r="I144" t="str">
            <v>117°43′33″.7</v>
          </cell>
          <cell r="J144" t="str">
            <v>31°01′03″.8</v>
          </cell>
          <cell r="K144" t="str">
            <v>公用</v>
          </cell>
          <cell r="L144" t="str">
            <v>下游参考图21</v>
          </cell>
          <cell r="M144" t="str">
            <v>长江芜湖航道处</v>
          </cell>
          <cell r="N144">
            <v>45817.6680092593</v>
          </cell>
        </row>
        <row r="145">
          <cell r="A145" t="str">
            <v>#233黑浮</v>
          </cell>
          <cell r="B145" t="str">
            <v>柱形</v>
          </cell>
          <cell r="C145" t="str">
            <v>侧面标</v>
          </cell>
          <cell r="D145" t="str">
            <v>绿</v>
          </cell>
          <cell r="E145" t="str">
            <v>单闪</v>
          </cell>
          <cell r="F145" t="str">
            <v>土桥水道</v>
          </cell>
          <cell r="G145">
            <v>534</v>
          </cell>
          <cell r="H145" t="str">
            <v>左岸</v>
          </cell>
          <cell r="I145" t="str">
            <v>117°43′18″.9</v>
          </cell>
          <cell r="J145" t="str">
            <v>30°59′37″.3</v>
          </cell>
          <cell r="K145" t="str">
            <v>公用</v>
          </cell>
          <cell r="L145" t="str">
            <v>下游参考图21</v>
          </cell>
          <cell r="M145" t="str">
            <v>长江芜湖航道处</v>
          </cell>
          <cell r="N145">
            <v>45805.5294675926</v>
          </cell>
        </row>
        <row r="146">
          <cell r="A146" t="str">
            <v>土桥中侧面岸标</v>
          </cell>
          <cell r="B146" t="str">
            <v>塔形</v>
          </cell>
          <cell r="C146" t="str">
            <v>侧面标</v>
          </cell>
          <cell r="D146" t="str">
            <v>绿</v>
          </cell>
          <cell r="E146" t="str">
            <v>单闪</v>
          </cell>
          <cell r="F146" t="str">
            <v>土桥水道</v>
          </cell>
          <cell r="G146">
            <v>534</v>
          </cell>
          <cell r="H146" t="str">
            <v>左岸</v>
          </cell>
          <cell r="I146" t="str">
            <v>117°43′12″.2</v>
          </cell>
          <cell r="J146" t="str">
            <v>31°00′08″.4</v>
          </cell>
          <cell r="K146" t="str">
            <v>公用</v>
          </cell>
          <cell r="L146" t="str">
            <v>下游参考图21</v>
          </cell>
          <cell r="M146" t="str">
            <v>长江芜湖航道处</v>
          </cell>
        </row>
        <row r="147">
          <cell r="A147" t="str">
            <v>#232红浮</v>
          </cell>
          <cell r="B147" t="str">
            <v>罐形</v>
          </cell>
          <cell r="C147" t="str">
            <v>侧面标</v>
          </cell>
          <cell r="D147" t="str">
            <v>红</v>
          </cell>
          <cell r="E147" t="str">
            <v>双闪</v>
          </cell>
          <cell r="F147" t="str">
            <v>土桥水道</v>
          </cell>
          <cell r="G147">
            <v>534</v>
          </cell>
          <cell r="H147" t="str">
            <v>右岸</v>
          </cell>
          <cell r="I147" t="str">
            <v>117°43′30″.1</v>
          </cell>
          <cell r="J147" t="str">
            <v>30°59′50″.1</v>
          </cell>
          <cell r="K147" t="str">
            <v>公用</v>
          </cell>
          <cell r="L147" t="str">
            <v>下游参考图21</v>
          </cell>
          <cell r="M147" t="str">
            <v>长江芜湖航道处</v>
          </cell>
        </row>
        <row r="148">
          <cell r="A148" t="str">
            <v>#234白浮</v>
          </cell>
          <cell r="B148" t="str">
            <v>锥形</v>
          </cell>
          <cell r="C148" t="str">
            <v>侧面标</v>
          </cell>
          <cell r="D148" t="str">
            <v>绿</v>
          </cell>
          <cell r="E148" t="str">
            <v>双闪</v>
          </cell>
          <cell r="F148" t="str">
            <v>土桥水道</v>
          </cell>
          <cell r="G148">
            <v>536</v>
          </cell>
          <cell r="H148" t="str">
            <v>左岸</v>
          </cell>
          <cell r="I148" t="str">
            <v>117°43′31″.3</v>
          </cell>
          <cell r="J148" t="str">
            <v>30°59′13″.5</v>
          </cell>
          <cell r="K148" t="str">
            <v>公用</v>
          </cell>
          <cell r="L148" t="str">
            <v>下游参考图21</v>
          </cell>
          <cell r="M148" t="str">
            <v>长江芜湖航道处</v>
          </cell>
          <cell r="N148">
            <v>45792.5841898148</v>
          </cell>
        </row>
        <row r="149">
          <cell r="A149" t="str">
            <v>#233红浮</v>
          </cell>
          <cell r="B149" t="str">
            <v>灯船</v>
          </cell>
          <cell r="C149" t="str">
            <v>侧面标</v>
          </cell>
          <cell r="D149" t="str">
            <v>红</v>
          </cell>
          <cell r="E149" t="str">
            <v>单闪</v>
          </cell>
          <cell r="F149" t="str">
            <v>土桥水道</v>
          </cell>
          <cell r="G149">
            <v>536</v>
          </cell>
          <cell r="H149" t="str">
            <v>右岸</v>
          </cell>
          <cell r="I149" t="str">
            <v>117°43′44″.4</v>
          </cell>
          <cell r="J149" t="str">
            <v>30°59′07″.8</v>
          </cell>
          <cell r="K149" t="str">
            <v>公用</v>
          </cell>
          <cell r="L149" t="str">
            <v>下游参考图21</v>
          </cell>
          <cell r="M149" t="str">
            <v>长江芜湖航道处</v>
          </cell>
        </row>
        <row r="150">
          <cell r="A150" t="str">
            <v>#234-1白浮</v>
          </cell>
          <cell r="B150" t="str">
            <v>锥形</v>
          </cell>
          <cell r="C150" t="str">
            <v>侧面标</v>
          </cell>
          <cell r="D150" t="str">
            <v>绿</v>
          </cell>
          <cell r="E150" t="str">
            <v>双闪</v>
          </cell>
          <cell r="F150" t="str">
            <v>土桥水道</v>
          </cell>
          <cell r="G150">
            <v>538</v>
          </cell>
          <cell r="H150" t="str">
            <v>左岸</v>
          </cell>
          <cell r="I150" t="str">
            <v>117°43′45″.4</v>
          </cell>
          <cell r="J150" t="str">
            <v>30°58′00″.6</v>
          </cell>
          <cell r="K150" t="str">
            <v>公用</v>
          </cell>
          <cell r="L150" t="str">
            <v>下游参考图21</v>
          </cell>
          <cell r="M150" t="str">
            <v>长江芜湖航道处</v>
          </cell>
          <cell r="N150">
            <v>45813.4863078704</v>
          </cell>
        </row>
        <row r="151">
          <cell r="A151" t="str">
            <v>#234红浮</v>
          </cell>
          <cell r="B151" t="str">
            <v>罐形</v>
          </cell>
          <cell r="C151" t="str">
            <v>侧面标</v>
          </cell>
          <cell r="D151" t="str">
            <v>红</v>
          </cell>
          <cell r="E151" t="str">
            <v>双闪</v>
          </cell>
          <cell r="F151" t="str">
            <v>土桥水道</v>
          </cell>
          <cell r="G151">
            <v>538</v>
          </cell>
          <cell r="H151" t="str">
            <v>右岸</v>
          </cell>
          <cell r="I151" t="str">
            <v>117°43′53″.9</v>
          </cell>
          <cell r="J151" t="str">
            <v>30°58′09″.6</v>
          </cell>
          <cell r="K151" t="str">
            <v>公用</v>
          </cell>
          <cell r="L151" t="str">
            <v>下游参考图21</v>
          </cell>
          <cell r="M151" t="str">
            <v>长江芜湖航道处</v>
          </cell>
          <cell r="N151">
            <v>45777.4834259259</v>
          </cell>
        </row>
        <row r="152">
          <cell r="A152" t="str">
            <v>#235白浮</v>
          </cell>
          <cell r="B152" t="str">
            <v>锥形</v>
          </cell>
          <cell r="C152" t="str">
            <v>侧面标</v>
          </cell>
          <cell r="D152" t="str">
            <v>绿</v>
          </cell>
          <cell r="E152" t="str">
            <v>单闪</v>
          </cell>
          <cell r="F152" t="str">
            <v>土桥水道</v>
          </cell>
          <cell r="G152">
            <v>540</v>
          </cell>
          <cell r="H152" t="str">
            <v>左岸</v>
          </cell>
          <cell r="I152" t="str">
            <v>117°43′53″.4</v>
          </cell>
          <cell r="J152" t="str">
            <v>30°57′14″.3</v>
          </cell>
          <cell r="K152" t="str">
            <v>公用</v>
          </cell>
          <cell r="L152" t="str">
            <v>下游参考图21</v>
          </cell>
          <cell r="M152" t="str">
            <v>长江芜湖航道处</v>
          </cell>
          <cell r="N152">
            <v>45813.4885763889</v>
          </cell>
        </row>
        <row r="153">
          <cell r="A153" t="str">
            <v>#235红浮</v>
          </cell>
          <cell r="B153" t="str">
            <v>罐形</v>
          </cell>
          <cell r="C153" t="str">
            <v>侧面标</v>
          </cell>
          <cell r="D153" t="str">
            <v>红</v>
          </cell>
          <cell r="E153" t="str">
            <v>单闪</v>
          </cell>
          <cell r="F153" t="str">
            <v>土桥水道</v>
          </cell>
          <cell r="G153">
            <v>540</v>
          </cell>
          <cell r="H153" t="str">
            <v>右岸</v>
          </cell>
          <cell r="I153" t="str">
            <v>117°44′05″.1</v>
          </cell>
          <cell r="J153" t="str">
            <v>30°57′07″.1</v>
          </cell>
          <cell r="K153" t="str">
            <v>公用</v>
          </cell>
          <cell r="L153" t="str">
            <v>下游参考图21</v>
          </cell>
          <cell r="M153" t="str">
            <v>长江芜湖航道处</v>
          </cell>
        </row>
        <row r="154">
          <cell r="A154" t="str">
            <v>#236红浮</v>
          </cell>
          <cell r="B154" t="str">
            <v>罐形</v>
          </cell>
          <cell r="C154" t="str">
            <v>侧面标</v>
          </cell>
          <cell r="D154" t="str">
            <v>红</v>
          </cell>
          <cell r="E154" t="str">
            <v>双闪</v>
          </cell>
          <cell r="F154" t="str">
            <v>土桥水道</v>
          </cell>
          <cell r="G154">
            <v>541</v>
          </cell>
          <cell r="H154" t="str">
            <v>右岸</v>
          </cell>
          <cell r="I154" t="str">
            <v>117°44′16″.2</v>
          </cell>
          <cell r="J154" t="str">
            <v>30°56′18″.2</v>
          </cell>
          <cell r="K154" t="str">
            <v>公用</v>
          </cell>
          <cell r="L154" t="str">
            <v>下游参考图21</v>
          </cell>
          <cell r="M154" t="str">
            <v>长江芜湖航道处</v>
          </cell>
          <cell r="N154">
            <v>45672.442974537</v>
          </cell>
        </row>
        <row r="155">
          <cell r="A155" t="str">
            <v>#236白浮</v>
          </cell>
          <cell r="B155" t="str">
            <v>锥形</v>
          </cell>
          <cell r="C155" t="str">
            <v>侧面标</v>
          </cell>
          <cell r="D155" t="str">
            <v>绿</v>
          </cell>
          <cell r="E155" t="str">
            <v>双闪</v>
          </cell>
          <cell r="F155" t="str">
            <v>土桥水道</v>
          </cell>
          <cell r="G155">
            <v>542</v>
          </cell>
          <cell r="H155" t="str">
            <v>左岸</v>
          </cell>
          <cell r="I155" t="str">
            <v>117°44′10″.3</v>
          </cell>
          <cell r="J155" t="str">
            <v>30°55′52″.3</v>
          </cell>
          <cell r="K155" t="str">
            <v>公用</v>
          </cell>
          <cell r="L155" t="str">
            <v>下游参考图21</v>
          </cell>
          <cell r="M155" t="str">
            <v>长江芜湖航道处</v>
          </cell>
          <cell r="N155">
            <v>45813.4943865741</v>
          </cell>
        </row>
        <row r="156">
          <cell r="A156" t="str">
            <v>#236-1红浮</v>
          </cell>
          <cell r="B156" t="str">
            <v>罐形</v>
          </cell>
          <cell r="C156" t="str">
            <v>侧面标</v>
          </cell>
          <cell r="D156" t="str">
            <v>红</v>
          </cell>
          <cell r="E156" t="str">
            <v>双闪</v>
          </cell>
          <cell r="F156" t="str">
            <v>土桥水道</v>
          </cell>
          <cell r="G156">
            <v>542</v>
          </cell>
          <cell r="H156" t="str">
            <v>右岸</v>
          </cell>
          <cell r="I156" t="str">
            <v>117°44′21″.5</v>
          </cell>
          <cell r="J156" t="str">
            <v>30°55′56″.3</v>
          </cell>
          <cell r="K156" t="str">
            <v>公用</v>
          </cell>
          <cell r="L156" t="str">
            <v>下游参考图21</v>
          </cell>
          <cell r="M156" t="str">
            <v>长江芜湖航道处</v>
          </cell>
          <cell r="N156">
            <v>45660.5167476852</v>
          </cell>
        </row>
        <row r="157">
          <cell r="A157" t="str">
            <v>#237白浮</v>
          </cell>
          <cell r="B157" t="str">
            <v>灯船</v>
          </cell>
          <cell r="C157" t="str">
            <v>侧面标</v>
          </cell>
          <cell r="D157" t="str">
            <v>绿</v>
          </cell>
          <cell r="E157" t="str">
            <v>单闪</v>
          </cell>
          <cell r="F157" t="str">
            <v>土桥水道</v>
          </cell>
          <cell r="G157">
            <v>543</v>
          </cell>
          <cell r="H157" t="str">
            <v>左岸</v>
          </cell>
          <cell r="I157" t="str">
            <v>117°44′07″.9</v>
          </cell>
          <cell r="J157" t="str">
            <v>30°54′41″.5</v>
          </cell>
          <cell r="K157" t="str">
            <v>公用</v>
          </cell>
          <cell r="L157" t="str">
            <v>下游参考图21</v>
          </cell>
          <cell r="M157" t="str">
            <v>长江芜湖航道处</v>
          </cell>
          <cell r="N157">
            <v>45813.4936458333</v>
          </cell>
        </row>
        <row r="158">
          <cell r="A158" t="str">
            <v>#238红浮</v>
          </cell>
          <cell r="B158" t="str">
            <v>灯船</v>
          </cell>
          <cell r="C158" t="str">
            <v>侧面标</v>
          </cell>
          <cell r="D158" t="str">
            <v>红</v>
          </cell>
          <cell r="E158" t="str">
            <v>双闪</v>
          </cell>
          <cell r="F158" t="str">
            <v>土桥水道</v>
          </cell>
          <cell r="G158">
            <v>544</v>
          </cell>
          <cell r="H158" t="str">
            <v>右岸</v>
          </cell>
          <cell r="I158" t="str">
            <v>117°44′11″.1</v>
          </cell>
          <cell r="J158" t="str">
            <v>30°53′16″.3</v>
          </cell>
          <cell r="K158" t="str">
            <v>公用</v>
          </cell>
          <cell r="L158" t="str">
            <v>下游参考图21</v>
          </cell>
          <cell r="M158" t="str">
            <v>长江芜湖航道处</v>
          </cell>
        </row>
        <row r="159">
          <cell r="A159" t="str">
            <v>#237左右通航浮</v>
          </cell>
          <cell r="B159" t="str">
            <v>灯船</v>
          </cell>
          <cell r="C159" t="str">
            <v>左右通航标</v>
          </cell>
          <cell r="D159" t="str">
            <v>白</v>
          </cell>
          <cell r="E159" t="str">
            <v>三闪</v>
          </cell>
          <cell r="F159" t="str">
            <v>土桥水道</v>
          </cell>
          <cell r="G159">
            <v>544</v>
          </cell>
          <cell r="H159" t="str">
            <v>无</v>
          </cell>
          <cell r="I159" t="str">
            <v>117°44′19″.6</v>
          </cell>
          <cell r="J159" t="str">
            <v>30°54′27″.1</v>
          </cell>
          <cell r="K159" t="str">
            <v>公用</v>
          </cell>
          <cell r="L159" t="str">
            <v>下游参考图21</v>
          </cell>
          <cell r="M159" t="str">
            <v>长江芜湖航道处</v>
          </cell>
        </row>
        <row r="160">
          <cell r="A160" t="str">
            <v>#238白浮</v>
          </cell>
          <cell r="B160" t="str">
            <v>锥形</v>
          </cell>
          <cell r="C160" t="str">
            <v>侧面标</v>
          </cell>
          <cell r="D160" t="str">
            <v>绿</v>
          </cell>
          <cell r="E160" t="str">
            <v>双闪</v>
          </cell>
          <cell r="F160" t="str">
            <v>土桥水道</v>
          </cell>
          <cell r="G160">
            <v>545</v>
          </cell>
          <cell r="H160" t="str">
            <v>左岸</v>
          </cell>
          <cell r="I160" t="str">
            <v>117°43′57″.2</v>
          </cell>
          <cell r="J160" t="str">
            <v>30°53′49″.2</v>
          </cell>
          <cell r="K160" t="str">
            <v>公用</v>
          </cell>
          <cell r="L160" t="str">
            <v>下游参考图21</v>
          </cell>
          <cell r="M160" t="str">
            <v>长江芜湖航道处</v>
          </cell>
        </row>
        <row r="161">
          <cell r="A161" t="str">
            <v>#239黑浮</v>
          </cell>
          <cell r="B161" t="str">
            <v>柱形</v>
          </cell>
          <cell r="C161" t="str">
            <v>侧面标</v>
          </cell>
          <cell r="D161" t="str">
            <v>绿</v>
          </cell>
          <cell r="E161" t="str">
            <v>单闪</v>
          </cell>
          <cell r="F161" t="str">
            <v>土桥水道</v>
          </cell>
          <cell r="G161">
            <v>547</v>
          </cell>
          <cell r="H161" t="str">
            <v>左岸</v>
          </cell>
          <cell r="I161" t="str">
            <v>117°43′42″.2</v>
          </cell>
          <cell r="J161" t="str">
            <v>30°52′46″.7</v>
          </cell>
          <cell r="K161" t="str">
            <v>公用</v>
          </cell>
          <cell r="L161" t="str">
            <v>下游参考图21</v>
          </cell>
          <cell r="M161" t="str">
            <v>长江芜湖航道处</v>
          </cell>
        </row>
        <row r="162">
          <cell r="A162" t="str">
            <v>#239红浮</v>
          </cell>
          <cell r="B162" t="str">
            <v>柱形</v>
          </cell>
          <cell r="C162" t="str">
            <v>侧面标</v>
          </cell>
          <cell r="D162" t="str">
            <v>红</v>
          </cell>
          <cell r="E162" t="str">
            <v>单闪</v>
          </cell>
          <cell r="F162" t="str">
            <v>土桥水道</v>
          </cell>
          <cell r="G162">
            <v>547</v>
          </cell>
          <cell r="H162" t="str">
            <v>右岸</v>
          </cell>
          <cell r="I162" t="str">
            <v>117°44′03″.6</v>
          </cell>
          <cell r="J162" t="str">
            <v>30°52′27″.6</v>
          </cell>
          <cell r="K162" t="str">
            <v>公用</v>
          </cell>
          <cell r="L162" t="str">
            <v>下游参考图21</v>
          </cell>
          <cell r="M162" t="str">
            <v>长江芜湖航道处</v>
          </cell>
        </row>
        <row r="163">
          <cell r="A163" t="str">
            <v>#240白浮</v>
          </cell>
          <cell r="B163" t="str">
            <v>灯船</v>
          </cell>
          <cell r="C163" t="str">
            <v>侧面标</v>
          </cell>
          <cell r="D163" t="str">
            <v>绿</v>
          </cell>
          <cell r="E163" t="str">
            <v>双闪</v>
          </cell>
          <cell r="F163" t="str">
            <v>大通水道（下段）</v>
          </cell>
          <cell r="G163">
            <v>552</v>
          </cell>
          <cell r="H163" t="str">
            <v>左岸</v>
          </cell>
          <cell r="I163" t="str">
            <v>117°43′11″.6</v>
          </cell>
          <cell r="J163" t="str">
            <v>30°50′21″.2</v>
          </cell>
          <cell r="K163" t="str">
            <v>公用</v>
          </cell>
          <cell r="L163" t="str">
            <v>下游参考图22</v>
          </cell>
          <cell r="M163" t="str">
            <v>长江芜湖航道处</v>
          </cell>
        </row>
        <row r="164">
          <cell r="A164" t="str">
            <v>#240红浮</v>
          </cell>
          <cell r="B164" t="str">
            <v>柱形</v>
          </cell>
          <cell r="C164" t="str">
            <v>侧面标</v>
          </cell>
          <cell r="D164" t="str">
            <v>红</v>
          </cell>
          <cell r="E164" t="str">
            <v>双闪</v>
          </cell>
          <cell r="F164" t="str">
            <v>大通水道（下段）</v>
          </cell>
          <cell r="G164">
            <v>552</v>
          </cell>
          <cell r="H164" t="str">
            <v>右岸</v>
          </cell>
          <cell r="I164" t="str">
            <v>117°43′39″.0</v>
          </cell>
          <cell r="J164" t="str">
            <v>30°50′22″.2</v>
          </cell>
          <cell r="K164" t="str">
            <v>公用</v>
          </cell>
          <cell r="L164" t="str">
            <v>下游参考图22</v>
          </cell>
          <cell r="M164" t="str">
            <v>长江芜湖航道处</v>
          </cell>
        </row>
        <row r="165">
          <cell r="A165" t="str">
            <v>#241黑浮</v>
          </cell>
          <cell r="B165" t="str">
            <v>柱形</v>
          </cell>
          <cell r="C165" t="str">
            <v>侧面标</v>
          </cell>
          <cell r="D165" t="str">
            <v>绿</v>
          </cell>
          <cell r="E165" t="str">
            <v>单闪</v>
          </cell>
          <cell r="F165" t="str">
            <v>大通水道（下段）</v>
          </cell>
          <cell r="G165">
            <v>554</v>
          </cell>
          <cell r="H165" t="str">
            <v>左岸</v>
          </cell>
          <cell r="I165" t="str">
            <v>117°42′47″.8</v>
          </cell>
          <cell r="J165" t="str">
            <v>30°49′34″.4</v>
          </cell>
          <cell r="K165" t="str">
            <v>公用</v>
          </cell>
          <cell r="L165" t="str">
            <v>下游参考图22</v>
          </cell>
          <cell r="M165" t="str">
            <v>长江芜湖航道处</v>
          </cell>
        </row>
        <row r="166">
          <cell r="A166" t="str">
            <v>#241红浮</v>
          </cell>
          <cell r="B166" t="str">
            <v>柱形</v>
          </cell>
          <cell r="C166" t="str">
            <v>侧面标</v>
          </cell>
          <cell r="D166" t="str">
            <v>红</v>
          </cell>
          <cell r="E166" t="str">
            <v>单闪</v>
          </cell>
          <cell r="F166" t="str">
            <v>大通水道（下段）</v>
          </cell>
          <cell r="G166">
            <v>554</v>
          </cell>
          <cell r="H166" t="str">
            <v>右岸</v>
          </cell>
          <cell r="I166" t="str">
            <v>117°43′03″.3</v>
          </cell>
          <cell r="J166" t="str">
            <v>30°49′11″.9</v>
          </cell>
          <cell r="K166" t="str">
            <v>公用</v>
          </cell>
          <cell r="L166" t="str">
            <v>下游参考图22</v>
          </cell>
          <cell r="M166" t="str">
            <v>长江芜湖航道处</v>
          </cell>
        </row>
        <row r="167">
          <cell r="A167" t="str">
            <v>#242黑浮</v>
          </cell>
          <cell r="B167" t="str">
            <v>柱形</v>
          </cell>
          <cell r="C167" t="str">
            <v>侧面标</v>
          </cell>
          <cell r="D167" t="str">
            <v>绿</v>
          </cell>
          <cell r="E167" t="str">
            <v>双闪</v>
          </cell>
          <cell r="F167" t="str">
            <v>大通水道（下段）</v>
          </cell>
          <cell r="G167">
            <v>556</v>
          </cell>
          <cell r="H167" t="str">
            <v>左岸</v>
          </cell>
          <cell r="I167" t="str">
            <v>117°42′03″.8</v>
          </cell>
          <cell r="J167" t="str">
            <v>30°48′50″.4</v>
          </cell>
          <cell r="K167" t="str">
            <v>公用</v>
          </cell>
          <cell r="L167" t="str">
            <v>下游参考图22</v>
          </cell>
          <cell r="M167" t="str">
            <v>长江芜湖航道处</v>
          </cell>
        </row>
        <row r="168">
          <cell r="A168" t="str">
            <v>#242红浮</v>
          </cell>
          <cell r="B168" t="str">
            <v>柱形</v>
          </cell>
          <cell r="C168" t="str">
            <v>侧面标</v>
          </cell>
          <cell r="D168" t="str">
            <v>红</v>
          </cell>
          <cell r="E168" t="str">
            <v>单闪</v>
          </cell>
          <cell r="F168" t="str">
            <v>大通水道（下段）</v>
          </cell>
          <cell r="G168">
            <v>556</v>
          </cell>
          <cell r="H168" t="str">
            <v>右岸</v>
          </cell>
          <cell r="I168" t="str">
            <v>117°42′15″.1</v>
          </cell>
          <cell r="J168" t="str">
            <v>30°48′34″.7</v>
          </cell>
          <cell r="K168" t="str">
            <v>公用</v>
          </cell>
          <cell r="L168" t="str">
            <v>下游参考图22</v>
          </cell>
          <cell r="M168" t="str">
            <v>长江芜湖航道处</v>
          </cell>
          <cell r="N168">
            <v>45665.6029166667</v>
          </cell>
        </row>
        <row r="169">
          <cell r="A169" t="str">
            <v>#243黑浮</v>
          </cell>
          <cell r="B169" t="str">
            <v>柱形</v>
          </cell>
          <cell r="C169" t="str">
            <v>侧面标</v>
          </cell>
          <cell r="D169" t="str">
            <v>绿</v>
          </cell>
          <cell r="E169" t="str">
            <v>单闪</v>
          </cell>
          <cell r="F169" t="str">
            <v>大通水道（下段）</v>
          </cell>
          <cell r="G169">
            <v>558</v>
          </cell>
          <cell r="H169" t="str">
            <v>左岸</v>
          </cell>
          <cell r="I169" t="str">
            <v>117°40′59″.8</v>
          </cell>
          <cell r="J169" t="str">
            <v>30°48′04″.6</v>
          </cell>
          <cell r="K169" t="str">
            <v>公用</v>
          </cell>
          <cell r="L169" t="str">
            <v>下游参考图22</v>
          </cell>
          <cell r="M169" t="str">
            <v>长江芜湖航道处</v>
          </cell>
        </row>
        <row r="170">
          <cell r="A170" t="str">
            <v>#243红浮</v>
          </cell>
          <cell r="B170" t="str">
            <v>罐形</v>
          </cell>
          <cell r="C170" t="str">
            <v>侧面标</v>
          </cell>
          <cell r="D170" t="str">
            <v>红</v>
          </cell>
          <cell r="E170" t="str">
            <v>单闪</v>
          </cell>
          <cell r="F170" t="str">
            <v>大通水道（下段）</v>
          </cell>
          <cell r="G170">
            <v>558</v>
          </cell>
          <cell r="H170" t="str">
            <v>右岸</v>
          </cell>
          <cell r="I170" t="str">
            <v>117°41′18″.6</v>
          </cell>
          <cell r="J170" t="str">
            <v>30°47′53″.7</v>
          </cell>
          <cell r="K170" t="str">
            <v>公用</v>
          </cell>
          <cell r="L170" t="str">
            <v>下游参考图22</v>
          </cell>
          <cell r="M170" t="str">
            <v>长江芜湖航道处</v>
          </cell>
        </row>
        <row r="171">
          <cell r="A171" t="str">
            <v>#244白浮</v>
          </cell>
          <cell r="B171" t="str">
            <v>锥形</v>
          </cell>
          <cell r="C171" t="str">
            <v>侧面标</v>
          </cell>
          <cell r="D171" t="str">
            <v>绿</v>
          </cell>
          <cell r="E171" t="str">
            <v>双闪</v>
          </cell>
          <cell r="F171" t="str">
            <v>大通水道（上段）</v>
          </cell>
          <cell r="G171">
            <v>560</v>
          </cell>
          <cell r="H171" t="str">
            <v>左岸</v>
          </cell>
          <cell r="I171" t="str">
            <v>117°39′51″.7</v>
          </cell>
          <cell r="J171" t="str">
            <v>30°47′24″.7</v>
          </cell>
          <cell r="K171" t="str">
            <v>公用</v>
          </cell>
          <cell r="L171" t="str">
            <v>下游参考图22</v>
          </cell>
          <cell r="M171" t="str">
            <v>长江芜湖航道处</v>
          </cell>
        </row>
        <row r="172">
          <cell r="A172" t="str">
            <v>#244红浮</v>
          </cell>
          <cell r="B172" t="str">
            <v>罐形</v>
          </cell>
          <cell r="C172" t="str">
            <v>侧面标</v>
          </cell>
          <cell r="D172" t="str">
            <v>红</v>
          </cell>
          <cell r="E172" t="str">
            <v>双闪</v>
          </cell>
          <cell r="F172" t="str">
            <v>大通水道（上段）</v>
          </cell>
          <cell r="G172">
            <v>561</v>
          </cell>
          <cell r="H172" t="str">
            <v>右岸</v>
          </cell>
          <cell r="I172" t="str">
            <v>117°39′53″.7</v>
          </cell>
          <cell r="J172" t="str">
            <v>30°47′01″.5</v>
          </cell>
          <cell r="K172" t="str">
            <v>公用</v>
          </cell>
          <cell r="L172" t="str">
            <v>下游参考图22</v>
          </cell>
          <cell r="M172" t="str">
            <v>长江芜湖航道处</v>
          </cell>
        </row>
        <row r="173">
          <cell r="A173" t="str">
            <v>#245白浮</v>
          </cell>
          <cell r="B173" t="str">
            <v>锥形</v>
          </cell>
          <cell r="C173" t="str">
            <v>侧面标</v>
          </cell>
          <cell r="D173" t="str">
            <v>绿</v>
          </cell>
          <cell r="E173" t="str">
            <v>单闪</v>
          </cell>
          <cell r="F173" t="str">
            <v>大通水道（上段）</v>
          </cell>
          <cell r="G173">
            <v>563</v>
          </cell>
          <cell r="H173" t="str">
            <v>左岸</v>
          </cell>
          <cell r="I173" t="str">
            <v>117°38′29″.5</v>
          </cell>
          <cell r="J173" t="str">
            <v>30°46′54″.7</v>
          </cell>
          <cell r="K173" t="str">
            <v>公用</v>
          </cell>
          <cell r="L173" t="str">
            <v>下游参考图22</v>
          </cell>
          <cell r="M173" t="str">
            <v>长江芜湖航道处</v>
          </cell>
        </row>
        <row r="174">
          <cell r="A174" t="str">
            <v>#245红浮</v>
          </cell>
          <cell r="B174" t="str">
            <v>灯船</v>
          </cell>
          <cell r="C174" t="str">
            <v>侧面标</v>
          </cell>
          <cell r="D174" t="str">
            <v>红</v>
          </cell>
          <cell r="E174" t="str">
            <v>单闪</v>
          </cell>
          <cell r="F174" t="str">
            <v>大通水道（上段）</v>
          </cell>
          <cell r="G174">
            <v>563</v>
          </cell>
          <cell r="H174" t="str">
            <v>右岸</v>
          </cell>
          <cell r="I174" t="str">
            <v>117°39′18″.1</v>
          </cell>
          <cell r="J174" t="str">
            <v>30°46′46″.1</v>
          </cell>
          <cell r="K174" t="str">
            <v>公用</v>
          </cell>
          <cell r="L174" t="str">
            <v>下游参考图22</v>
          </cell>
          <cell r="M174" t="str">
            <v>长江芜湖航道处</v>
          </cell>
        </row>
        <row r="175">
          <cell r="A175" t="str">
            <v>#246红浮</v>
          </cell>
          <cell r="B175" t="str">
            <v>罐形</v>
          </cell>
          <cell r="C175" t="str">
            <v>侧面标</v>
          </cell>
          <cell r="D175" t="str">
            <v>红</v>
          </cell>
          <cell r="E175" t="str">
            <v>双闪</v>
          </cell>
          <cell r="F175" t="str">
            <v>大通水道（上段）</v>
          </cell>
          <cell r="G175">
            <v>563</v>
          </cell>
          <cell r="H175" t="str">
            <v>右岸</v>
          </cell>
          <cell r="I175" t="str">
            <v>117°37′35″.7</v>
          </cell>
          <cell r="J175" t="str">
            <v>30°46′15″.3</v>
          </cell>
          <cell r="K175" t="str">
            <v>公用</v>
          </cell>
          <cell r="L175" t="str">
            <v>下游参考图22</v>
          </cell>
          <cell r="M175" t="str">
            <v>长江芜湖航道处</v>
          </cell>
          <cell r="N175">
            <v>45754.4829513889</v>
          </cell>
        </row>
        <row r="176">
          <cell r="A176" t="str">
            <v>#246白浮</v>
          </cell>
          <cell r="B176" t="str">
            <v>锥形</v>
          </cell>
          <cell r="C176" t="str">
            <v>侧面标</v>
          </cell>
          <cell r="D176" t="str">
            <v>绿</v>
          </cell>
          <cell r="E176" t="str">
            <v>双闪</v>
          </cell>
          <cell r="F176" t="str">
            <v>大通水道（上段）</v>
          </cell>
          <cell r="G176">
            <v>564</v>
          </cell>
          <cell r="H176" t="str">
            <v>左岸</v>
          </cell>
          <cell r="I176" t="str">
            <v>117°37′29″.9</v>
          </cell>
          <cell r="J176" t="str">
            <v>30°46′34″.4</v>
          </cell>
          <cell r="K176" t="str">
            <v>公用</v>
          </cell>
          <cell r="L176" t="str">
            <v>下游参考图22</v>
          </cell>
          <cell r="M176" t="str">
            <v>长江芜湖航道处</v>
          </cell>
        </row>
        <row r="177">
          <cell r="A177" t="str">
            <v>#248白浮</v>
          </cell>
          <cell r="B177" t="str">
            <v>锥形</v>
          </cell>
          <cell r="C177" t="str">
            <v>侧面标</v>
          </cell>
          <cell r="D177" t="str">
            <v>绿</v>
          </cell>
          <cell r="E177" t="str">
            <v>双闪</v>
          </cell>
          <cell r="F177" t="str">
            <v>大通水道（上段）</v>
          </cell>
          <cell r="G177">
            <v>567</v>
          </cell>
          <cell r="H177" t="str">
            <v>左岸</v>
          </cell>
          <cell r="I177" t="str">
            <v>117°35′50″.5</v>
          </cell>
          <cell r="J177" t="str">
            <v>30°46′05″.6</v>
          </cell>
          <cell r="K177" t="str">
            <v>公用</v>
          </cell>
          <cell r="L177" t="str">
            <v>下游参考图22</v>
          </cell>
          <cell r="M177" t="str">
            <v>长江芜湖航道处</v>
          </cell>
        </row>
        <row r="178">
          <cell r="A178" t="str">
            <v>#248红浮</v>
          </cell>
          <cell r="B178" t="str">
            <v>罐形</v>
          </cell>
          <cell r="C178" t="str">
            <v>侧面标</v>
          </cell>
          <cell r="D178" t="str">
            <v>红</v>
          </cell>
          <cell r="E178" t="str">
            <v>双闪</v>
          </cell>
          <cell r="F178" t="str">
            <v>大通水道（上段）</v>
          </cell>
          <cell r="G178">
            <v>567</v>
          </cell>
          <cell r="H178" t="str">
            <v>右岸</v>
          </cell>
          <cell r="I178" t="str">
            <v>117°35′59″.7</v>
          </cell>
          <cell r="J178" t="str">
            <v>30°45′50″.1</v>
          </cell>
          <cell r="K178" t="str">
            <v>公用</v>
          </cell>
          <cell r="L178" t="str">
            <v>下游参考图22</v>
          </cell>
          <cell r="M178" t="str">
            <v>长江芜湖航道处</v>
          </cell>
        </row>
        <row r="179">
          <cell r="A179" t="str">
            <v>#250白浮</v>
          </cell>
          <cell r="B179" t="str">
            <v>锥形</v>
          </cell>
          <cell r="C179" t="str">
            <v>侧面标</v>
          </cell>
          <cell r="D179" t="str">
            <v>绿</v>
          </cell>
          <cell r="E179" t="str">
            <v>双闪</v>
          </cell>
          <cell r="F179" t="str">
            <v>贵池水道</v>
          </cell>
          <cell r="G179">
            <v>572</v>
          </cell>
          <cell r="H179" t="str">
            <v>左岸</v>
          </cell>
          <cell r="I179" t="str">
            <v>117°33′12″.2</v>
          </cell>
          <cell r="J179" t="str">
            <v>30°44′55″.1</v>
          </cell>
          <cell r="K179" t="str">
            <v>公用</v>
          </cell>
          <cell r="L179" t="str">
            <v>下游参考图22</v>
          </cell>
          <cell r="M179" t="str">
            <v>长江芜湖航道处</v>
          </cell>
        </row>
        <row r="180">
          <cell r="A180" t="str">
            <v>#250红浮</v>
          </cell>
          <cell r="B180" t="str">
            <v>罐形</v>
          </cell>
          <cell r="C180" t="str">
            <v>侧面标</v>
          </cell>
          <cell r="D180" t="str">
            <v>红</v>
          </cell>
          <cell r="E180" t="str">
            <v>双闪</v>
          </cell>
          <cell r="F180" t="str">
            <v>贵池水道</v>
          </cell>
          <cell r="G180">
            <v>572</v>
          </cell>
          <cell r="H180" t="str">
            <v>右岸</v>
          </cell>
          <cell r="I180" t="str">
            <v>117°34′05″.6</v>
          </cell>
          <cell r="J180" t="str">
            <v>30°45′04″.9</v>
          </cell>
          <cell r="K180" t="str">
            <v>公用</v>
          </cell>
          <cell r="L180" t="str">
            <v>下游参考图22</v>
          </cell>
          <cell r="M180" t="str">
            <v>长江芜湖航道处</v>
          </cell>
          <cell r="N180">
            <v>45682.4268402778</v>
          </cell>
        </row>
        <row r="181">
          <cell r="A181" t="str">
            <v>#251白浮</v>
          </cell>
          <cell r="B181" t="str">
            <v>锥形</v>
          </cell>
          <cell r="C181" t="str">
            <v>侧面标</v>
          </cell>
          <cell r="D181" t="str">
            <v>绿</v>
          </cell>
          <cell r="E181" t="str">
            <v>单闪</v>
          </cell>
          <cell r="F181" t="str">
            <v>贵池水道</v>
          </cell>
          <cell r="G181">
            <v>574</v>
          </cell>
          <cell r="H181" t="str">
            <v>左岸</v>
          </cell>
          <cell r="I181" t="str">
            <v>117°32′27″.9</v>
          </cell>
          <cell r="J181" t="str">
            <v>30°44′33″.8</v>
          </cell>
          <cell r="K181" t="str">
            <v>公用</v>
          </cell>
          <cell r="L181" t="str">
            <v>下游参考图22</v>
          </cell>
          <cell r="M181" t="str">
            <v>长江芜湖航道处</v>
          </cell>
        </row>
        <row r="182">
          <cell r="A182" t="str">
            <v>#251红浮</v>
          </cell>
          <cell r="B182" t="str">
            <v>罐形</v>
          </cell>
          <cell r="C182" t="str">
            <v>侧面标</v>
          </cell>
          <cell r="D182" t="str">
            <v>红</v>
          </cell>
          <cell r="E182" t="str">
            <v>单闪</v>
          </cell>
          <cell r="F182" t="str">
            <v>贵池水道</v>
          </cell>
          <cell r="G182">
            <v>574</v>
          </cell>
          <cell r="H182" t="str">
            <v>右岸</v>
          </cell>
          <cell r="I182" t="str">
            <v>117°33′12″.5</v>
          </cell>
          <cell r="J182" t="str">
            <v>30°44′39″.9</v>
          </cell>
          <cell r="K182" t="str">
            <v>公用</v>
          </cell>
          <cell r="L182" t="str">
            <v>下游参考图22</v>
          </cell>
          <cell r="M182" t="str">
            <v>长江芜湖航道处</v>
          </cell>
          <cell r="N182">
            <v>45664.727025463</v>
          </cell>
        </row>
        <row r="183">
          <cell r="A183" t="str">
            <v>#251-1红浮</v>
          </cell>
          <cell r="B183" t="str">
            <v>罐形</v>
          </cell>
          <cell r="C183" t="str">
            <v>侧面标</v>
          </cell>
          <cell r="D183" t="str">
            <v>红</v>
          </cell>
          <cell r="E183" t="str">
            <v>单闪</v>
          </cell>
          <cell r="F183" t="str">
            <v>贵池水道</v>
          </cell>
          <cell r="G183">
            <v>574</v>
          </cell>
          <cell r="H183" t="str">
            <v>右岸</v>
          </cell>
          <cell r="I183" t="str">
            <v>117°31′53″.9</v>
          </cell>
          <cell r="J183" t="str">
            <v>30°44′02″.5</v>
          </cell>
          <cell r="K183" t="str">
            <v>公用</v>
          </cell>
          <cell r="L183" t="str">
            <v>下游参考图23</v>
          </cell>
          <cell r="M183" t="str">
            <v>长江芜湖航道处</v>
          </cell>
          <cell r="N183">
            <v>45804.5888541667</v>
          </cell>
        </row>
        <row r="184">
          <cell r="A184" t="str">
            <v>#252白浮</v>
          </cell>
          <cell r="B184" t="str">
            <v>锥形</v>
          </cell>
          <cell r="C184" t="str">
            <v>侧面标</v>
          </cell>
          <cell r="D184" t="str">
            <v>绿</v>
          </cell>
          <cell r="E184" t="str">
            <v>双闪</v>
          </cell>
          <cell r="F184" t="str">
            <v>贵池水道</v>
          </cell>
          <cell r="G184">
            <v>576</v>
          </cell>
          <cell r="H184" t="str">
            <v>左岸</v>
          </cell>
          <cell r="I184" t="str">
            <v>117°31′09″.0</v>
          </cell>
          <cell r="J184" t="str">
            <v>30°43′59″.6</v>
          </cell>
          <cell r="K184" t="str">
            <v>公用</v>
          </cell>
          <cell r="L184" t="str">
            <v>下游参考图22</v>
          </cell>
          <cell r="M184" t="str">
            <v>长江芜湖航道处</v>
          </cell>
          <cell r="N184">
            <v>45804.6197453704</v>
          </cell>
        </row>
        <row r="185">
          <cell r="A185" t="str">
            <v>#252红浮</v>
          </cell>
          <cell r="B185" t="str">
            <v>罐形</v>
          </cell>
          <cell r="C185" t="str">
            <v>侧面标</v>
          </cell>
          <cell r="D185" t="str">
            <v>红</v>
          </cell>
          <cell r="E185" t="str">
            <v>双闪</v>
          </cell>
          <cell r="F185" t="str">
            <v>贵池水道</v>
          </cell>
          <cell r="G185">
            <v>576</v>
          </cell>
          <cell r="H185" t="str">
            <v>右岸</v>
          </cell>
          <cell r="I185" t="str">
            <v>117°30′58″.0</v>
          </cell>
          <cell r="J185" t="str">
            <v>30°43′38″.2</v>
          </cell>
          <cell r="K185" t="str">
            <v>公用</v>
          </cell>
          <cell r="L185" t="str">
            <v>下游参考图22</v>
          </cell>
          <cell r="M185" t="str">
            <v>长江芜湖航道处</v>
          </cell>
          <cell r="N185">
            <v>45804.5987962963</v>
          </cell>
        </row>
        <row r="186">
          <cell r="A186" t="str">
            <v>#253白浮</v>
          </cell>
          <cell r="B186" t="str">
            <v>锥形</v>
          </cell>
          <cell r="C186" t="str">
            <v>侧面标</v>
          </cell>
          <cell r="D186" t="str">
            <v>绿</v>
          </cell>
          <cell r="E186" t="str">
            <v>单闪</v>
          </cell>
          <cell r="F186" t="str">
            <v>贵池水道</v>
          </cell>
          <cell r="G186">
            <v>578</v>
          </cell>
          <cell r="H186" t="str">
            <v>左岸</v>
          </cell>
          <cell r="I186" t="str">
            <v>117°30′01″.9</v>
          </cell>
          <cell r="J186" t="str">
            <v>30°43′35″.0</v>
          </cell>
          <cell r="K186" t="str">
            <v>公用</v>
          </cell>
          <cell r="L186" t="str">
            <v>下游参考图23</v>
          </cell>
          <cell r="M186" t="str">
            <v>长江芜湖航道处</v>
          </cell>
        </row>
        <row r="187">
          <cell r="A187" t="str">
            <v>#253红浮</v>
          </cell>
          <cell r="B187" t="str">
            <v>罐形</v>
          </cell>
          <cell r="C187" t="str">
            <v>侧面标</v>
          </cell>
          <cell r="D187" t="str">
            <v>红</v>
          </cell>
          <cell r="E187" t="str">
            <v>单闪</v>
          </cell>
          <cell r="F187" t="str">
            <v>贵池水道</v>
          </cell>
          <cell r="G187">
            <v>578</v>
          </cell>
          <cell r="H187" t="str">
            <v>右岸</v>
          </cell>
          <cell r="I187" t="str">
            <v>117°29′48″.6</v>
          </cell>
          <cell r="J187" t="str">
            <v>30°43′13″.0</v>
          </cell>
          <cell r="K187" t="str">
            <v>公用</v>
          </cell>
          <cell r="L187" t="str">
            <v>下游参考图23</v>
          </cell>
          <cell r="M187" t="str">
            <v>长江芜湖航道处</v>
          </cell>
          <cell r="N187">
            <v>45667.6344444444</v>
          </cell>
        </row>
        <row r="188">
          <cell r="A188" t="str">
            <v>#254白浮</v>
          </cell>
          <cell r="B188" t="str">
            <v>锥形</v>
          </cell>
          <cell r="C188" t="str">
            <v>侧面标</v>
          </cell>
          <cell r="D188" t="str">
            <v>绿</v>
          </cell>
          <cell r="E188" t="str">
            <v>双闪</v>
          </cell>
          <cell r="F188" t="str">
            <v>贵池水道</v>
          </cell>
          <cell r="G188">
            <v>579</v>
          </cell>
          <cell r="H188" t="str">
            <v>左岸</v>
          </cell>
          <cell r="I188" t="str">
            <v>117°28′38″.0</v>
          </cell>
          <cell r="J188" t="str">
            <v>30°43′30″.8</v>
          </cell>
          <cell r="K188" t="str">
            <v>公用</v>
          </cell>
          <cell r="L188" t="str">
            <v>下游参考图23</v>
          </cell>
          <cell r="M188" t="str">
            <v>长江芜湖航道处</v>
          </cell>
        </row>
        <row r="189">
          <cell r="A189" t="str">
            <v>#254红浮</v>
          </cell>
          <cell r="B189" t="str">
            <v>罐形</v>
          </cell>
          <cell r="C189" t="str">
            <v>侧面标</v>
          </cell>
          <cell r="D189" t="str">
            <v>红</v>
          </cell>
          <cell r="E189" t="str">
            <v>双闪</v>
          </cell>
          <cell r="F189" t="str">
            <v>贵池水道</v>
          </cell>
          <cell r="G189">
            <v>580</v>
          </cell>
          <cell r="H189" t="str">
            <v>右岸</v>
          </cell>
          <cell r="I189" t="str">
            <v>117°28′06″.8</v>
          </cell>
          <cell r="J189" t="str">
            <v>30°43′13″.7</v>
          </cell>
          <cell r="K189" t="str">
            <v>公用</v>
          </cell>
          <cell r="L189" t="str">
            <v>下游参考图23</v>
          </cell>
          <cell r="M189" t="str">
            <v>长江芜湖航道处</v>
          </cell>
          <cell r="N189">
            <v>45805.4461921296</v>
          </cell>
        </row>
        <row r="190">
          <cell r="A190" t="str">
            <v>#255白浮</v>
          </cell>
          <cell r="B190" t="str">
            <v>锥形</v>
          </cell>
          <cell r="C190" t="str">
            <v>侧面标</v>
          </cell>
          <cell r="D190" t="str">
            <v>绿</v>
          </cell>
          <cell r="E190" t="str">
            <v>单闪</v>
          </cell>
          <cell r="F190" t="str">
            <v>贵池水道</v>
          </cell>
          <cell r="G190">
            <v>581</v>
          </cell>
          <cell r="H190" t="str">
            <v>左岸</v>
          </cell>
          <cell r="I190" t="str">
            <v>117°27′24″.2</v>
          </cell>
          <cell r="J190" t="str">
            <v>30°43′32″.9</v>
          </cell>
          <cell r="K190" t="str">
            <v>公用</v>
          </cell>
          <cell r="L190" t="str">
            <v>下游参考图23</v>
          </cell>
          <cell r="M190" t="str">
            <v>长江芜湖航道处</v>
          </cell>
          <cell r="N190">
            <v>45805.4576273148</v>
          </cell>
        </row>
        <row r="191">
          <cell r="A191" t="str">
            <v>#255红浮</v>
          </cell>
          <cell r="B191" t="str">
            <v>罐形</v>
          </cell>
          <cell r="C191" t="str">
            <v>侧面标</v>
          </cell>
          <cell r="D191" t="str">
            <v>红</v>
          </cell>
          <cell r="E191" t="str">
            <v>单闪</v>
          </cell>
          <cell r="F191" t="str">
            <v>贵池水道</v>
          </cell>
          <cell r="G191">
            <v>581</v>
          </cell>
          <cell r="H191" t="str">
            <v>右岸</v>
          </cell>
          <cell r="I191" t="str">
            <v>117°26′58″.1</v>
          </cell>
          <cell r="J191" t="str">
            <v>30°43′19″.7</v>
          </cell>
          <cell r="K191" t="str">
            <v>公用</v>
          </cell>
          <cell r="L191" t="str">
            <v>下游参考图23</v>
          </cell>
          <cell r="M191" t="str">
            <v>长江芜湖航道处</v>
          </cell>
          <cell r="N191">
            <v>45805.0534953704</v>
          </cell>
        </row>
        <row r="192">
          <cell r="A192" t="str">
            <v>#256白浮</v>
          </cell>
          <cell r="B192" t="str">
            <v>锥形</v>
          </cell>
          <cell r="C192" t="str">
            <v>侧面标</v>
          </cell>
          <cell r="D192" t="str">
            <v>绿</v>
          </cell>
          <cell r="E192" t="str">
            <v>双闪</v>
          </cell>
          <cell r="F192" t="str">
            <v>贵池水道</v>
          </cell>
          <cell r="G192">
            <v>583</v>
          </cell>
          <cell r="H192" t="str">
            <v>左岸</v>
          </cell>
          <cell r="I192" t="str">
            <v>117°25′54″.1</v>
          </cell>
          <cell r="J192" t="str">
            <v>30°43′39″.1</v>
          </cell>
          <cell r="K192" t="str">
            <v>公用</v>
          </cell>
          <cell r="L192" t="str">
            <v>下游参考图23</v>
          </cell>
          <cell r="M192" t="str">
            <v>长江芜湖航道处</v>
          </cell>
          <cell r="N192">
            <v>45805.4749305556</v>
          </cell>
        </row>
        <row r="193">
          <cell r="A193" t="str">
            <v>#256红浮</v>
          </cell>
          <cell r="B193" t="str">
            <v>罐形</v>
          </cell>
          <cell r="C193" t="str">
            <v>侧面标</v>
          </cell>
          <cell r="D193" t="str">
            <v>红</v>
          </cell>
          <cell r="E193" t="str">
            <v>双闪</v>
          </cell>
          <cell r="F193" t="str">
            <v>贵池水道</v>
          </cell>
          <cell r="G193">
            <v>583</v>
          </cell>
          <cell r="H193" t="str">
            <v>右岸</v>
          </cell>
          <cell r="I193" t="str">
            <v>117°25′50″.1</v>
          </cell>
          <cell r="J193" t="str">
            <v>30°43′25″.6</v>
          </cell>
          <cell r="K193" t="str">
            <v>公用</v>
          </cell>
          <cell r="L193" t="str">
            <v>下游参考图23</v>
          </cell>
          <cell r="M193" t="str">
            <v>长江芜湖航道处</v>
          </cell>
        </row>
        <row r="194">
          <cell r="A194" t="str">
            <v>#257白浮</v>
          </cell>
          <cell r="B194" t="str">
            <v>锥形</v>
          </cell>
          <cell r="C194" t="str">
            <v>侧面标</v>
          </cell>
          <cell r="D194" t="str">
            <v>绿</v>
          </cell>
          <cell r="E194" t="str">
            <v>单闪</v>
          </cell>
          <cell r="F194" t="str">
            <v>贵池水道</v>
          </cell>
          <cell r="G194">
            <v>586</v>
          </cell>
          <cell r="H194" t="str">
            <v>左岸</v>
          </cell>
          <cell r="I194" t="str">
            <v>117°25′00″.8</v>
          </cell>
          <cell r="J194" t="str">
            <v>30°43′34″.1</v>
          </cell>
          <cell r="K194" t="str">
            <v>公用</v>
          </cell>
          <cell r="L194" t="str">
            <v>下游参考图23</v>
          </cell>
          <cell r="M194" t="str">
            <v>长江芜湖航道处</v>
          </cell>
        </row>
        <row r="195">
          <cell r="A195" t="str">
            <v>#257红浮</v>
          </cell>
          <cell r="B195" t="str">
            <v>罐形</v>
          </cell>
          <cell r="C195" t="str">
            <v>侧面标</v>
          </cell>
          <cell r="D195" t="str">
            <v>红</v>
          </cell>
          <cell r="E195" t="str">
            <v>单闪</v>
          </cell>
          <cell r="F195" t="str">
            <v>贵池水道</v>
          </cell>
          <cell r="G195">
            <v>586</v>
          </cell>
          <cell r="H195" t="str">
            <v>右岸</v>
          </cell>
          <cell r="I195" t="str">
            <v>117°24′37″.0</v>
          </cell>
          <cell r="J195" t="str">
            <v>30°43′06″.8</v>
          </cell>
          <cell r="K195" t="str">
            <v>公用</v>
          </cell>
          <cell r="L195" t="str">
            <v>下游参考图23</v>
          </cell>
          <cell r="M195" t="str">
            <v>长江芜湖航道处</v>
          </cell>
        </row>
        <row r="196">
          <cell r="A196" t="str">
            <v>扫帚沟侧面岸标</v>
          </cell>
          <cell r="B196" t="str">
            <v>塔形</v>
          </cell>
          <cell r="C196" t="str">
            <v>侧面标</v>
          </cell>
          <cell r="D196" t="str">
            <v>绿</v>
          </cell>
          <cell r="E196" t="str">
            <v>单闪</v>
          </cell>
          <cell r="F196" t="str">
            <v>贵池水道</v>
          </cell>
          <cell r="G196">
            <v>590</v>
          </cell>
          <cell r="H196" t="str">
            <v>左岸</v>
          </cell>
          <cell r="I196" t="str">
            <v>117°22′45″.8</v>
          </cell>
          <cell r="J196" t="str">
            <v>30°42′53″.6</v>
          </cell>
          <cell r="K196" t="str">
            <v>公用</v>
          </cell>
          <cell r="L196" t="str">
            <v>下游参考图23</v>
          </cell>
          <cell r="M196" t="str">
            <v>长江芜湖航道处</v>
          </cell>
        </row>
        <row r="197">
          <cell r="A197" t="str">
            <v>#258红浮</v>
          </cell>
          <cell r="B197" t="str">
            <v>罐形</v>
          </cell>
          <cell r="C197" t="str">
            <v>侧面标</v>
          </cell>
          <cell r="D197" t="str">
            <v>红</v>
          </cell>
          <cell r="E197" t="str">
            <v>双闪</v>
          </cell>
          <cell r="F197" t="str">
            <v>贵池水道</v>
          </cell>
          <cell r="G197">
            <v>590</v>
          </cell>
          <cell r="H197" t="str">
            <v>右岸</v>
          </cell>
          <cell r="I197" t="str">
            <v>117°23′08″.2</v>
          </cell>
          <cell r="J197" t="str">
            <v>30°42′31″.5</v>
          </cell>
          <cell r="K197" t="str">
            <v>公用</v>
          </cell>
          <cell r="L197" t="str">
            <v>下游参考图23</v>
          </cell>
          <cell r="M197" t="str">
            <v>长江芜湖航道处</v>
          </cell>
        </row>
        <row r="198">
          <cell r="A198" t="str">
            <v>#259白浮</v>
          </cell>
          <cell r="B198" t="str">
            <v>锥形</v>
          </cell>
          <cell r="C198" t="str">
            <v>侧面标</v>
          </cell>
          <cell r="D198" t="str">
            <v>绿</v>
          </cell>
          <cell r="E198" t="str">
            <v>单闪</v>
          </cell>
          <cell r="F198" t="str">
            <v>贵池水道</v>
          </cell>
          <cell r="G198">
            <v>592</v>
          </cell>
          <cell r="H198" t="str">
            <v>左岸</v>
          </cell>
          <cell r="I198" t="str">
            <v>117°21′22″.5</v>
          </cell>
          <cell r="J198" t="str">
            <v>30°42′15″.0</v>
          </cell>
          <cell r="K198" t="str">
            <v>公用</v>
          </cell>
          <cell r="L198" t="str">
            <v>下游参考图23</v>
          </cell>
          <cell r="M198" t="str">
            <v>长江芜湖航道处</v>
          </cell>
        </row>
        <row r="199">
          <cell r="A199" t="str">
            <v>#259红浮</v>
          </cell>
          <cell r="B199" t="str">
            <v>罐形</v>
          </cell>
          <cell r="C199" t="str">
            <v>侧面标</v>
          </cell>
          <cell r="D199" t="str">
            <v>红</v>
          </cell>
          <cell r="E199" t="str">
            <v>单闪</v>
          </cell>
          <cell r="F199" t="str">
            <v>贵池水道</v>
          </cell>
          <cell r="G199">
            <v>592</v>
          </cell>
          <cell r="H199" t="str">
            <v>右岸</v>
          </cell>
          <cell r="I199" t="str">
            <v>117°21′54″.3</v>
          </cell>
          <cell r="J199" t="str">
            <v>30°42′02″.8</v>
          </cell>
          <cell r="K199" t="str">
            <v>公用</v>
          </cell>
          <cell r="L199" t="str">
            <v>下游参考图23</v>
          </cell>
          <cell r="M199" t="str">
            <v>长江芜湖航道处</v>
          </cell>
        </row>
        <row r="200">
          <cell r="A200" t="str">
            <v>#261白浮</v>
          </cell>
          <cell r="B200" t="str">
            <v>锥形</v>
          </cell>
          <cell r="C200" t="str">
            <v>侧面标</v>
          </cell>
          <cell r="D200" t="str">
            <v>绿</v>
          </cell>
          <cell r="E200" t="str">
            <v>单闪</v>
          </cell>
          <cell r="F200" t="str">
            <v>太子矶水道</v>
          </cell>
          <cell r="G200">
            <v>596</v>
          </cell>
          <cell r="H200" t="str">
            <v>左岸</v>
          </cell>
          <cell r="I200" t="str">
            <v>117°19′24″.4</v>
          </cell>
          <cell r="J200" t="str">
            <v>30°41′17″.1</v>
          </cell>
          <cell r="K200" t="str">
            <v>公用</v>
          </cell>
          <cell r="L200" t="str">
            <v>下游参考图23</v>
          </cell>
          <cell r="M200" t="str">
            <v>长江芜湖航道处</v>
          </cell>
        </row>
        <row r="201">
          <cell r="A201" t="str">
            <v>#261红浮</v>
          </cell>
          <cell r="B201" t="str">
            <v>罐形</v>
          </cell>
          <cell r="C201" t="str">
            <v>侧面标</v>
          </cell>
          <cell r="D201" t="str">
            <v>红</v>
          </cell>
          <cell r="E201" t="str">
            <v>单闪</v>
          </cell>
          <cell r="F201" t="str">
            <v>太子矶水道</v>
          </cell>
          <cell r="G201">
            <v>596</v>
          </cell>
          <cell r="H201" t="str">
            <v>右岸</v>
          </cell>
          <cell r="I201" t="str">
            <v>117°19′35″.0</v>
          </cell>
          <cell r="J201" t="str">
            <v>30°40′58″.0</v>
          </cell>
          <cell r="K201" t="str">
            <v>公用</v>
          </cell>
          <cell r="L201" t="str">
            <v>下游参考图23</v>
          </cell>
          <cell r="M201" t="str">
            <v>长江芜湖航道处</v>
          </cell>
        </row>
        <row r="202">
          <cell r="A202" t="str">
            <v>#261-1红浮</v>
          </cell>
          <cell r="B202" t="str">
            <v>罐形</v>
          </cell>
          <cell r="C202" t="str">
            <v>侧面标</v>
          </cell>
          <cell r="D202" t="str">
            <v>红</v>
          </cell>
          <cell r="E202" t="str">
            <v>单闪</v>
          </cell>
          <cell r="F202" t="str">
            <v>太子矶水道</v>
          </cell>
          <cell r="G202">
            <v>598</v>
          </cell>
          <cell r="H202" t="str">
            <v>右岸</v>
          </cell>
          <cell r="I202" t="str">
            <v>117°18′21″.1</v>
          </cell>
          <cell r="J202" t="str">
            <v>30°40′15″.4</v>
          </cell>
          <cell r="K202" t="str">
            <v>公用</v>
          </cell>
          <cell r="L202" t="str">
            <v>下游参考图24</v>
          </cell>
          <cell r="M202" t="str">
            <v>长江芜湖航道处</v>
          </cell>
        </row>
        <row r="203">
          <cell r="A203" t="str">
            <v>#262白浮</v>
          </cell>
          <cell r="B203" t="str">
            <v>灯船</v>
          </cell>
          <cell r="C203" t="str">
            <v>侧面标</v>
          </cell>
          <cell r="D203" t="str">
            <v>绿</v>
          </cell>
          <cell r="E203" t="str">
            <v>双闪</v>
          </cell>
          <cell r="F203" t="str">
            <v>太子矶水道</v>
          </cell>
          <cell r="G203">
            <v>599</v>
          </cell>
          <cell r="H203" t="str">
            <v>左岸</v>
          </cell>
          <cell r="I203" t="str">
            <v>117°17′54″.6</v>
          </cell>
          <cell r="J203" t="str">
            <v>30°40′16″.4</v>
          </cell>
          <cell r="K203" t="str">
            <v>公用</v>
          </cell>
          <cell r="L203" t="str">
            <v>下游参考图23</v>
          </cell>
          <cell r="M203" t="str">
            <v>长江芜湖航道处</v>
          </cell>
        </row>
        <row r="204">
          <cell r="A204" t="str">
            <v>#262红浮</v>
          </cell>
          <cell r="B204" t="str">
            <v>罐形</v>
          </cell>
          <cell r="C204" t="str">
            <v>侧面标</v>
          </cell>
          <cell r="D204" t="str">
            <v>红</v>
          </cell>
          <cell r="E204" t="str">
            <v>双闪</v>
          </cell>
          <cell r="F204" t="str">
            <v>太子矶水道</v>
          </cell>
          <cell r="G204">
            <v>599</v>
          </cell>
          <cell r="H204" t="str">
            <v>右岸</v>
          </cell>
          <cell r="I204" t="str">
            <v>117°17′36″.5</v>
          </cell>
          <cell r="J204" t="str">
            <v>30°39′43″.6</v>
          </cell>
          <cell r="K204" t="str">
            <v>公用</v>
          </cell>
          <cell r="L204" t="str">
            <v>下游参考图24</v>
          </cell>
          <cell r="M204" t="str">
            <v>长江芜湖航道处</v>
          </cell>
        </row>
        <row r="205">
          <cell r="A205" t="str">
            <v>#263红浮</v>
          </cell>
          <cell r="B205" t="str">
            <v>罐形</v>
          </cell>
          <cell r="C205" t="str">
            <v>侧面标</v>
          </cell>
          <cell r="D205" t="str">
            <v>红</v>
          </cell>
          <cell r="E205" t="str">
            <v>单闪</v>
          </cell>
          <cell r="F205" t="str">
            <v>太子矶水道</v>
          </cell>
          <cell r="G205">
            <v>600</v>
          </cell>
          <cell r="H205" t="str">
            <v>右岸</v>
          </cell>
          <cell r="I205" t="str">
            <v>117°16′30″.3</v>
          </cell>
          <cell r="J205" t="str">
            <v>30°39′12″.7</v>
          </cell>
          <cell r="K205" t="str">
            <v>公用</v>
          </cell>
          <cell r="L205" t="str">
            <v>下游参考图24</v>
          </cell>
          <cell r="M205" t="str">
            <v>长江芜湖航道处</v>
          </cell>
        </row>
        <row r="206">
          <cell r="A206" t="str">
            <v>Z#1白浮</v>
          </cell>
          <cell r="B206" t="str">
            <v>锥形</v>
          </cell>
          <cell r="C206" t="str">
            <v>侧面标</v>
          </cell>
          <cell r="D206" t="str">
            <v>绿</v>
          </cell>
          <cell r="E206" t="str">
            <v>单闪</v>
          </cell>
          <cell r="F206" t="str">
            <v>太子矶水道</v>
          </cell>
          <cell r="G206">
            <v>601</v>
          </cell>
          <cell r="H206" t="str">
            <v>左岸</v>
          </cell>
          <cell r="I206" t="str">
            <v>117°16′16″.1</v>
          </cell>
          <cell r="J206" t="str">
            <v>30°39′48″.6</v>
          </cell>
          <cell r="K206" t="str">
            <v>公用</v>
          </cell>
          <cell r="L206" t="str">
            <v>下游参考图24</v>
          </cell>
          <cell r="M206" t="str">
            <v>长江芜湖航道处</v>
          </cell>
          <cell r="N206">
            <v>45784.3348032407</v>
          </cell>
        </row>
        <row r="207">
          <cell r="A207" t="str">
            <v>#263左右通航浮</v>
          </cell>
          <cell r="B207" t="str">
            <v>灯船</v>
          </cell>
          <cell r="C207" t="str">
            <v>左右通航标</v>
          </cell>
          <cell r="D207" t="str">
            <v>白</v>
          </cell>
          <cell r="E207" t="str">
            <v>三闪</v>
          </cell>
          <cell r="F207" t="str">
            <v>太子矶水道</v>
          </cell>
          <cell r="G207">
            <v>602</v>
          </cell>
          <cell r="H207" t="str">
            <v>无</v>
          </cell>
          <cell r="I207" t="str">
            <v>117°16′36″.7</v>
          </cell>
          <cell r="J207" t="str">
            <v>30°39′36″.6</v>
          </cell>
          <cell r="K207" t="str">
            <v>公用</v>
          </cell>
          <cell r="L207" t="str">
            <v>下游参考图24</v>
          </cell>
          <cell r="M207" t="str">
            <v>长江芜湖航道处</v>
          </cell>
          <cell r="N207">
            <v>45812.5935300926</v>
          </cell>
        </row>
        <row r="208">
          <cell r="A208" t="str">
            <v>Z#2白浮</v>
          </cell>
          <cell r="B208" t="str">
            <v>锥形</v>
          </cell>
          <cell r="C208" t="str">
            <v>侧面标</v>
          </cell>
          <cell r="D208" t="str">
            <v>绿</v>
          </cell>
          <cell r="E208" t="str">
            <v>双闪</v>
          </cell>
          <cell r="F208" t="str">
            <v>太子矶水道</v>
          </cell>
          <cell r="G208">
            <v>603</v>
          </cell>
          <cell r="H208" t="str">
            <v>左岸</v>
          </cell>
          <cell r="I208" t="str">
            <v>117°15′20″.5</v>
          </cell>
          <cell r="J208" t="str">
            <v>30°39′48″.4</v>
          </cell>
          <cell r="K208" t="str">
            <v>公用</v>
          </cell>
          <cell r="L208" t="str">
            <v>下游参考图24</v>
          </cell>
          <cell r="M208" t="str">
            <v>长江芜湖航道处</v>
          </cell>
        </row>
        <row r="209">
          <cell r="A209" t="str">
            <v>三江口示位标</v>
          </cell>
          <cell r="B209" t="str">
            <v>塔形</v>
          </cell>
          <cell r="C209" t="str">
            <v>示位标</v>
          </cell>
          <cell r="D209" t="str">
            <v>白</v>
          </cell>
          <cell r="E209" t="str">
            <v>莫X</v>
          </cell>
          <cell r="F209" t="str">
            <v>太子矶水道</v>
          </cell>
          <cell r="G209">
            <v>603</v>
          </cell>
          <cell r="H209" t="str">
            <v>左岸</v>
          </cell>
          <cell r="I209" t="str">
            <v>117°15′18″.0</v>
          </cell>
          <cell r="J209" t="str">
            <v>30°40′10″.5</v>
          </cell>
          <cell r="K209" t="str">
            <v>公用</v>
          </cell>
          <cell r="L209" t="str">
            <v>下游参考图24</v>
          </cell>
          <cell r="M209" t="str">
            <v>长江芜湖航道处</v>
          </cell>
        </row>
        <row r="210">
          <cell r="A210" t="str">
            <v>Z#1红浮</v>
          </cell>
          <cell r="B210" t="str">
            <v>灯船</v>
          </cell>
          <cell r="C210" t="str">
            <v>侧面标</v>
          </cell>
          <cell r="D210" t="str">
            <v>红</v>
          </cell>
          <cell r="E210" t="str">
            <v>单闪</v>
          </cell>
          <cell r="F210" t="str">
            <v>太子矶水道</v>
          </cell>
          <cell r="G210">
            <v>603</v>
          </cell>
          <cell r="H210" t="str">
            <v>右岸</v>
          </cell>
          <cell r="I210" t="str">
            <v>117°15′50″.2</v>
          </cell>
          <cell r="J210" t="str">
            <v>30°39′39″.0</v>
          </cell>
          <cell r="K210" t="str">
            <v>专用</v>
          </cell>
          <cell r="L210" t="str">
            <v>下游参考图24</v>
          </cell>
          <cell r="M210" t="str">
            <v>长江芜湖航道处</v>
          </cell>
        </row>
        <row r="211">
          <cell r="A211" t="str">
            <v>#264红浮</v>
          </cell>
          <cell r="B211" t="str">
            <v>罐形</v>
          </cell>
          <cell r="C211" t="str">
            <v>侧面标</v>
          </cell>
          <cell r="D211" t="str">
            <v>红</v>
          </cell>
          <cell r="E211" t="str">
            <v>双闪</v>
          </cell>
          <cell r="F211" t="str">
            <v>太子矶水道</v>
          </cell>
          <cell r="G211">
            <v>603</v>
          </cell>
          <cell r="H211" t="str">
            <v>右岸</v>
          </cell>
          <cell r="I211" t="str">
            <v>117°15′39″.8</v>
          </cell>
          <cell r="J211" t="str">
            <v>30°38′53″.9</v>
          </cell>
          <cell r="K211" t="str">
            <v>公用</v>
          </cell>
          <cell r="L211" t="str">
            <v>下游参考图24</v>
          </cell>
          <cell r="M211" t="str">
            <v>长江芜湖航道处</v>
          </cell>
        </row>
        <row r="212">
          <cell r="A212" t="str">
            <v>Z#9白浮</v>
          </cell>
          <cell r="B212" t="str">
            <v>锥形</v>
          </cell>
          <cell r="C212" t="str">
            <v>侧面标</v>
          </cell>
          <cell r="D212" t="str">
            <v>绿</v>
          </cell>
          <cell r="E212" t="str">
            <v>单闪</v>
          </cell>
          <cell r="F212" t="str">
            <v>太子矶水道</v>
          </cell>
          <cell r="G212">
            <v>604</v>
          </cell>
          <cell r="H212" t="str">
            <v>左岸</v>
          </cell>
          <cell r="I212" t="str">
            <v>117°14′01″.3</v>
          </cell>
          <cell r="J212" t="str">
            <v>30°41′35″.1</v>
          </cell>
          <cell r="K212" t="str">
            <v>专用</v>
          </cell>
          <cell r="L212" t="str">
            <v>下游参考图24</v>
          </cell>
          <cell r="M212" t="str">
            <v>长江芜湖航道处</v>
          </cell>
        </row>
        <row r="213">
          <cell r="A213" t="str">
            <v>Z#8白浮</v>
          </cell>
          <cell r="B213" t="str">
            <v>锥形</v>
          </cell>
          <cell r="C213" t="str">
            <v>侧面标</v>
          </cell>
          <cell r="D213" t="str">
            <v>绿</v>
          </cell>
          <cell r="E213" t="str">
            <v>双闪</v>
          </cell>
          <cell r="F213" t="str">
            <v>太子矶水道</v>
          </cell>
          <cell r="G213">
            <v>604</v>
          </cell>
          <cell r="H213" t="str">
            <v>左岸</v>
          </cell>
          <cell r="I213" t="str">
            <v>117°14′30″.3</v>
          </cell>
          <cell r="J213" t="str">
            <v>30°41′26″.7</v>
          </cell>
          <cell r="K213" t="str">
            <v>公用</v>
          </cell>
          <cell r="L213" t="str">
            <v>下游参考图24</v>
          </cell>
          <cell r="M213" t="str">
            <v>长江芜湖航道处</v>
          </cell>
        </row>
        <row r="214">
          <cell r="A214" t="str">
            <v>Z#6白浮</v>
          </cell>
          <cell r="B214" t="str">
            <v>锥形</v>
          </cell>
          <cell r="C214" t="str">
            <v>侧面标</v>
          </cell>
          <cell r="D214" t="str">
            <v>绿</v>
          </cell>
          <cell r="E214" t="str">
            <v>双闪</v>
          </cell>
          <cell r="F214" t="str">
            <v>太子矶水道</v>
          </cell>
          <cell r="G214">
            <v>604</v>
          </cell>
          <cell r="H214" t="str">
            <v>左岸</v>
          </cell>
          <cell r="I214" t="str">
            <v>117°14′48″.4</v>
          </cell>
          <cell r="J214" t="str">
            <v>30°41′09″.5</v>
          </cell>
          <cell r="K214" t="str">
            <v>专用</v>
          </cell>
          <cell r="L214" t="str">
            <v>下游参考图24</v>
          </cell>
          <cell r="M214" t="str">
            <v>长江芜湖航道处</v>
          </cell>
        </row>
        <row r="215">
          <cell r="A215" t="str">
            <v>Z#7白浮</v>
          </cell>
          <cell r="B215" t="str">
            <v>锥形</v>
          </cell>
          <cell r="C215" t="str">
            <v>侧面标</v>
          </cell>
          <cell r="D215" t="str">
            <v>绿</v>
          </cell>
          <cell r="E215" t="str">
            <v>单闪</v>
          </cell>
          <cell r="F215" t="str">
            <v>太子矶水道</v>
          </cell>
          <cell r="G215">
            <v>604</v>
          </cell>
          <cell r="H215" t="str">
            <v>左岸</v>
          </cell>
          <cell r="I215" t="str">
            <v>117°14′43″.9</v>
          </cell>
          <cell r="J215" t="str">
            <v>30°41′16″.9</v>
          </cell>
          <cell r="K215" t="str">
            <v>公用</v>
          </cell>
          <cell r="L215" t="str">
            <v>下游参考图24</v>
          </cell>
          <cell r="M215" t="str">
            <v>长江芜湖航道处</v>
          </cell>
        </row>
        <row r="216">
          <cell r="A216" t="str">
            <v>Z#5白浮</v>
          </cell>
          <cell r="B216" t="str">
            <v>锥形</v>
          </cell>
          <cell r="C216" t="str">
            <v>侧面标</v>
          </cell>
          <cell r="D216" t="str">
            <v>绿</v>
          </cell>
          <cell r="E216" t="str">
            <v>单闪</v>
          </cell>
          <cell r="F216" t="str">
            <v>太子矶水道</v>
          </cell>
          <cell r="G216">
            <v>604</v>
          </cell>
          <cell r="H216" t="str">
            <v>左岸</v>
          </cell>
          <cell r="I216" t="str">
            <v>117°14′52″.1</v>
          </cell>
          <cell r="J216" t="str">
            <v>30°40′47″.1</v>
          </cell>
          <cell r="K216" t="str">
            <v>公用</v>
          </cell>
          <cell r="L216" t="str">
            <v>下游参考图24</v>
          </cell>
          <cell r="M216" t="str">
            <v>长江芜湖航道处</v>
          </cell>
        </row>
        <row r="217">
          <cell r="A217" t="str">
            <v>#264白浮</v>
          </cell>
          <cell r="B217" t="str">
            <v>锥形</v>
          </cell>
          <cell r="C217" t="str">
            <v>侧面标</v>
          </cell>
          <cell r="D217" t="str">
            <v>绿</v>
          </cell>
          <cell r="E217" t="str">
            <v>双闪</v>
          </cell>
          <cell r="F217" t="str">
            <v>太子矶水道</v>
          </cell>
          <cell r="G217">
            <v>604</v>
          </cell>
          <cell r="H217" t="str">
            <v>左岸</v>
          </cell>
          <cell r="I217" t="str">
            <v>117°15′23″.8</v>
          </cell>
          <cell r="J217" t="str">
            <v>30°39′01″.5</v>
          </cell>
          <cell r="K217" t="str">
            <v>专用</v>
          </cell>
          <cell r="L217" t="str">
            <v>下游参考图24</v>
          </cell>
          <cell r="M217" t="str">
            <v>长江芜湖航道处</v>
          </cell>
        </row>
        <row r="218">
          <cell r="A218" t="str">
            <v>Z#4白浮</v>
          </cell>
          <cell r="B218" t="str">
            <v>锥形</v>
          </cell>
          <cell r="C218" t="str">
            <v>侧面标</v>
          </cell>
          <cell r="D218" t="str">
            <v>绿</v>
          </cell>
          <cell r="E218" t="str">
            <v>双闪</v>
          </cell>
          <cell r="F218" t="str">
            <v>太子矶水道</v>
          </cell>
          <cell r="G218">
            <v>604</v>
          </cell>
          <cell r="H218" t="str">
            <v>左岸</v>
          </cell>
          <cell r="I218" t="str">
            <v>117°14′55″.7</v>
          </cell>
          <cell r="J218" t="str">
            <v>30°40′27″.9</v>
          </cell>
          <cell r="K218" t="str">
            <v>专用</v>
          </cell>
          <cell r="L218" t="str">
            <v>下游参考图24</v>
          </cell>
          <cell r="M218" t="str">
            <v>长江芜湖航道处</v>
          </cell>
        </row>
        <row r="219">
          <cell r="A219" t="str">
            <v>Z#3白浮</v>
          </cell>
          <cell r="B219" t="str">
            <v>锥形</v>
          </cell>
          <cell r="C219" t="str">
            <v>侧面标</v>
          </cell>
          <cell r="D219" t="str">
            <v>绿</v>
          </cell>
          <cell r="E219" t="str">
            <v>单闪</v>
          </cell>
          <cell r="F219" t="str">
            <v>太子矶水道</v>
          </cell>
          <cell r="G219">
            <v>604</v>
          </cell>
          <cell r="H219" t="str">
            <v>左岸</v>
          </cell>
          <cell r="I219" t="str">
            <v>117°15′05″.9</v>
          </cell>
          <cell r="J219" t="str">
            <v>30°40′00″.8</v>
          </cell>
          <cell r="K219" t="str">
            <v>专用</v>
          </cell>
          <cell r="L219" t="str">
            <v>下游参考图24</v>
          </cell>
          <cell r="M219" t="str">
            <v>长江芜湖航道处</v>
          </cell>
          <cell r="N219">
            <v>45812.7707060185</v>
          </cell>
        </row>
        <row r="220">
          <cell r="A220" t="str">
            <v>Z#4红浮</v>
          </cell>
          <cell r="B220" t="str">
            <v>罐形</v>
          </cell>
          <cell r="C220" t="str">
            <v>侧面标</v>
          </cell>
          <cell r="D220" t="str">
            <v>红</v>
          </cell>
          <cell r="E220" t="str">
            <v>双闪</v>
          </cell>
          <cell r="F220" t="str">
            <v>太子矶水道</v>
          </cell>
          <cell r="G220">
            <v>604</v>
          </cell>
          <cell r="H220" t="str">
            <v>右岸</v>
          </cell>
          <cell r="I220" t="str">
            <v>117°14′44″.3</v>
          </cell>
          <cell r="J220" t="str">
            <v>30°41′06″.2</v>
          </cell>
          <cell r="K220" t="str">
            <v>专用</v>
          </cell>
          <cell r="L220" t="str">
            <v>下游参考图24</v>
          </cell>
          <cell r="M220" t="str">
            <v>长江芜湖航道处</v>
          </cell>
        </row>
        <row r="221">
          <cell r="A221" t="str">
            <v>Z#1-1红浮</v>
          </cell>
          <cell r="B221" t="str">
            <v>罐形</v>
          </cell>
          <cell r="C221" t="str">
            <v>侧面标</v>
          </cell>
          <cell r="D221" t="str">
            <v>红</v>
          </cell>
          <cell r="E221" t="str">
            <v>单闪</v>
          </cell>
          <cell r="F221" t="str">
            <v>太子矶水道</v>
          </cell>
          <cell r="G221">
            <v>604</v>
          </cell>
          <cell r="H221" t="str">
            <v>右岸</v>
          </cell>
          <cell r="I221" t="str">
            <v>117°15′12″.9</v>
          </cell>
          <cell r="J221" t="str">
            <v>30°39′40″.4</v>
          </cell>
          <cell r="K221" t="str">
            <v>专用</v>
          </cell>
          <cell r="L221" t="str">
            <v>下游参考图24</v>
          </cell>
          <cell r="M221" t="str">
            <v>长江芜湖航道处</v>
          </cell>
          <cell r="N221">
            <v>45742.5853587963</v>
          </cell>
        </row>
        <row r="222">
          <cell r="A222" t="str">
            <v>Z#7红浮</v>
          </cell>
          <cell r="B222" t="str">
            <v>罐形</v>
          </cell>
          <cell r="C222" t="str">
            <v>侧面标</v>
          </cell>
          <cell r="D222" t="str">
            <v>红</v>
          </cell>
          <cell r="E222" t="str">
            <v>单闪</v>
          </cell>
          <cell r="F222" t="str">
            <v>太子矶水道</v>
          </cell>
          <cell r="G222">
            <v>604</v>
          </cell>
          <cell r="H222" t="str">
            <v>右岸</v>
          </cell>
          <cell r="I222" t="str">
            <v>117°14′10″.1</v>
          </cell>
          <cell r="J222" t="str">
            <v>30°41′29″.5</v>
          </cell>
          <cell r="K222" t="str">
            <v>专用</v>
          </cell>
          <cell r="L222" t="str">
            <v>下游参考图24</v>
          </cell>
          <cell r="M222" t="str">
            <v>长江芜湖航道处</v>
          </cell>
        </row>
        <row r="223">
          <cell r="A223" t="str">
            <v>Z#2红浮</v>
          </cell>
          <cell r="B223" t="str">
            <v>罐形</v>
          </cell>
          <cell r="C223" t="str">
            <v>侧面标</v>
          </cell>
          <cell r="D223" t="str">
            <v>红</v>
          </cell>
          <cell r="E223" t="str">
            <v>双闪</v>
          </cell>
          <cell r="F223" t="str">
            <v>太子矶水道</v>
          </cell>
          <cell r="G223">
            <v>604</v>
          </cell>
          <cell r="H223" t="str">
            <v>右岸</v>
          </cell>
          <cell r="I223" t="str">
            <v>117°14′55″.5</v>
          </cell>
          <cell r="J223" t="str">
            <v>30°40′08″.3</v>
          </cell>
          <cell r="K223" t="str">
            <v>专用</v>
          </cell>
          <cell r="L223" t="str">
            <v>下游参考图24</v>
          </cell>
          <cell r="M223" t="str">
            <v>长江芜湖航道处</v>
          </cell>
          <cell r="N223">
            <v>45812.7039467593</v>
          </cell>
        </row>
        <row r="224">
          <cell r="A224" t="str">
            <v>Z#6红浮</v>
          </cell>
          <cell r="B224" t="str">
            <v>罐形</v>
          </cell>
          <cell r="C224" t="str">
            <v>侧面标</v>
          </cell>
          <cell r="D224" t="str">
            <v>红</v>
          </cell>
          <cell r="E224" t="str">
            <v>双闪</v>
          </cell>
          <cell r="F224" t="str">
            <v>太子矶水道</v>
          </cell>
          <cell r="G224">
            <v>604</v>
          </cell>
          <cell r="H224" t="str">
            <v>右岸</v>
          </cell>
          <cell r="I224" t="str">
            <v>117°14′27″.4</v>
          </cell>
          <cell r="J224" t="str">
            <v>30°41′24″.6</v>
          </cell>
          <cell r="K224" t="str">
            <v>专用</v>
          </cell>
          <cell r="L224" t="str">
            <v>下游参考图24</v>
          </cell>
          <cell r="M224" t="str">
            <v>长江芜湖航道处</v>
          </cell>
        </row>
        <row r="225">
          <cell r="A225" t="str">
            <v>Z#5红浮</v>
          </cell>
          <cell r="B225" t="str">
            <v>罐形</v>
          </cell>
          <cell r="C225" t="str">
            <v>侧面标</v>
          </cell>
          <cell r="D225" t="str">
            <v>红</v>
          </cell>
          <cell r="E225" t="str">
            <v>单闪</v>
          </cell>
          <cell r="F225" t="str">
            <v>太子矶水道</v>
          </cell>
          <cell r="G225">
            <v>604</v>
          </cell>
          <cell r="H225" t="str">
            <v>右岸</v>
          </cell>
          <cell r="I225" t="str">
            <v>117°14′37″.1</v>
          </cell>
          <cell r="J225" t="str">
            <v>30°41′17″.9</v>
          </cell>
          <cell r="K225" t="str">
            <v>专用</v>
          </cell>
          <cell r="L225" t="str">
            <v>下游参考图24</v>
          </cell>
          <cell r="M225" t="str">
            <v>长江芜湖航道处</v>
          </cell>
        </row>
        <row r="226">
          <cell r="A226" t="str">
            <v>Z#3红浮</v>
          </cell>
          <cell r="B226" t="str">
            <v>罐形</v>
          </cell>
          <cell r="C226" t="str">
            <v>侧面标</v>
          </cell>
          <cell r="D226" t="str">
            <v>红</v>
          </cell>
          <cell r="E226" t="str">
            <v>单闪</v>
          </cell>
          <cell r="F226" t="str">
            <v>太子矶水道</v>
          </cell>
          <cell r="G226">
            <v>604</v>
          </cell>
          <cell r="H226" t="str">
            <v>右岸</v>
          </cell>
          <cell r="I226" t="str">
            <v>117°14′50″.1</v>
          </cell>
          <cell r="J226" t="str">
            <v>30°40′34″.8</v>
          </cell>
          <cell r="K226" t="str">
            <v>专用</v>
          </cell>
          <cell r="L226" t="str">
            <v>下游参考图24</v>
          </cell>
          <cell r="M226" t="str">
            <v>长江芜湖航道处</v>
          </cell>
        </row>
        <row r="227">
          <cell r="A227" t="str">
            <v>Z#10白浮</v>
          </cell>
          <cell r="B227" t="str">
            <v>锥形</v>
          </cell>
          <cell r="C227" t="str">
            <v>侧面标</v>
          </cell>
          <cell r="D227" t="str">
            <v>绿</v>
          </cell>
          <cell r="E227" t="str">
            <v>双闪</v>
          </cell>
          <cell r="F227" t="str">
            <v>太子矶水道</v>
          </cell>
          <cell r="G227">
            <v>605</v>
          </cell>
          <cell r="H227" t="str">
            <v>左岸</v>
          </cell>
          <cell r="I227" t="str">
            <v>117°13′38″.8</v>
          </cell>
          <cell r="J227" t="str">
            <v>30°41′33″.3</v>
          </cell>
          <cell r="K227" t="str">
            <v>专用</v>
          </cell>
          <cell r="L227" t="str">
            <v>下游参考图24</v>
          </cell>
          <cell r="M227" t="str">
            <v>长江芜湖航道处</v>
          </cell>
        </row>
        <row r="228">
          <cell r="A228" t="str">
            <v>Z#10红浮</v>
          </cell>
          <cell r="B228" t="str">
            <v>罐形</v>
          </cell>
          <cell r="C228" t="str">
            <v>侧面标</v>
          </cell>
          <cell r="D228" t="str">
            <v>红</v>
          </cell>
          <cell r="E228" t="str">
            <v>双闪</v>
          </cell>
          <cell r="F228" t="str">
            <v>太子矶水道</v>
          </cell>
          <cell r="G228">
            <v>605</v>
          </cell>
          <cell r="H228" t="str">
            <v>右岸</v>
          </cell>
          <cell r="I228" t="str">
            <v>117°13′13″.3</v>
          </cell>
          <cell r="J228" t="str">
            <v>30°41′19″.8</v>
          </cell>
          <cell r="K228" t="str">
            <v>专用</v>
          </cell>
          <cell r="L228" t="str">
            <v>下游参考图24</v>
          </cell>
          <cell r="M228" t="str">
            <v>长江芜湖航道处</v>
          </cell>
        </row>
        <row r="229">
          <cell r="A229" t="str">
            <v>Z#8红浮</v>
          </cell>
          <cell r="B229" t="str">
            <v>罐形</v>
          </cell>
          <cell r="C229" t="str">
            <v>侧面标</v>
          </cell>
          <cell r="D229" t="str">
            <v>红</v>
          </cell>
          <cell r="E229" t="str">
            <v>双闪</v>
          </cell>
          <cell r="F229" t="str">
            <v>太子矶水道</v>
          </cell>
          <cell r="G229">
            <v>605</v>
          </cell>
          <cell r="H229" t="str">
            <v>右岸</v>
          </cell>
          <cell r="I229" t="str">
            <v>117°13′55″.2</v>
          </cell>
          <cell r="J229" t="str">
            <v>30°41′31″.0</v>
          </cell>
          <cell r="K229" t="str">
            <v>专用</v>
          </cell>
          <cell r="L229" t="str">
            <v>下游参考图24</v>
          </cell>
          <cell r="M229" t="str">
            <v>长江芜湖航道处</v>
          </cell>
        </row>
        <row r="230">
          <cell r="A230" t="str">
            <v>Z#9红浮</v>
          </cell>
          <cell r="B230" t="str">
            <v>罐形</v>
          </cell>
          <cell r="C230" t="str">
            <v>侧面标</v>
          </cell>
          <cell r="D230" t="str">
            <v>红</v>
          </cell>
          <cell r="E230" t="str">
            <v>单闪</v>
          </cell>
          <cell r="F230" t="str">
            <v>太子矶水道</v>
          </cell>
          <cell r="G230">
            <v>605</v>
          </cell>
          <cell r="H230" t="str">
            <v>右岸</v>
          </cell>
          <cell r="I230" t="str">
            <v>117°13′36″.4</v>
          </cell>
          <cell r="J230" t="str">
            <v>30°41′27″.8</v>
          </cell>
          <cell r="K230" t="str">
            <v>专用</v>
          </cell>
          <cell r="L230" t="str">
            <v>下游参考图24</v>
          </cell>
          <cell r="M230" t="str">
            <v>长江芜湖航道处</v>
          </cell>
        </row>
        <row r="231">
          <cell r="A231" t="str">
            <v>#265红浮</v>
          </cell>
          <cell r="B231" t="str">
            <v>罐形</v>
          </cell>
          <cell r="C231" t="str">
            <v>侧面标</v>
          </cell>
          <cell r="D231" t="str">
            <v>红</v>
          </cell>
          <cell r="E231" t="str">
            <v>单闪</v>
          </cell>
          <cell r="F231" t="str">
            <v>太子矶水道</v>
          </cell>
          <cell r="G231">
            <v>605</v>
          </cell>
          <cell r="H231" t="str">
            <v>右岸</v>
          </cell>
          <cell r="I231" t="str">
            <v>117°14′49″.8</v>
          </cell>
          <cell r="J231" t="str">
            <v>30°38′28″.3</v>
          </cell>
          <cell r="K231" t="str">
            <v>专用</v>
          </cell>
          <cell r="L231" t="str">
            <v>下游参考图24</v>
          </cell>
          <cell r="M231" t="str">
            <v>长江芜湖航道处</v>
          </cell>
        </row>
        <row r="232">
          <cell r="A232" t="str">
            <v>Z#11白浮</v>
          </cell>
          <cell r="B232" t="str">
            <v>锥形</v>
          </cell>
          <cell r="C232" t="str">
            <v>侧面标</v>
          </cell>
          <cell r="D232" t="str">
            <v>绿</v>
          </cell>
          <cell r="E232" t="str">
            <v>单闪</v>
          </cell>
          <cell r="F232" t="str">
            <v>太子矶水道</v>
          </cell>
          <cell r="G232">
            <v>606</v>
          </cell>
          <cell r="H232" t="str">
            <v>左岸</v>
          </cell>
          <cell r="I232" t="str">
            <v>117°12′47″.9</v>
          </cell>
          <cell r="J232" t="str">
            <v>30°41′13″.3</v>
          </cell>
          <cell r="K232" t="str">
            <v>专用</v>
          </cell>
          <cell r="L232" t="str">
            <v>下游参考图24</v>
          </cell>
          <cell r="M232" t="str">
            <v>长江芜湖航道处</v>
          </cell>
        </row>
        <row r="233">
          <cell r="A233" t="str">
            <v>#265白浮</v>
          </cell>
          <cell r="B233" t="str">
            <v>锥形</v>
          </cell>
          <cell r="C233" t="str">
            <v>侧面标</v>
          </cell>
          <cell r="D233" t="str">
            <v>绿</v>
          </cell>
          <cell r="E233" t="str">
            <v>单闪</v>
          </cell>
          <cell r="F233" t="str">
            <v>太子矶水道</v>
          </cell>
          <cell r="G233">
            <v>606</v>
          </cell>
          <cell r="H233" t="str">
            <v>左岸</v>
          </cell>
          <cell r="I233" t="str">
            <v>117°14′36″.2</v>
          </cell>
          <cell r="J233" t="str">
            <v>30°38′36″.6</v>
          </cell>
          <cell r="K233" t="str">
            <v>专用</v>
          </cell>
          <cell r="L233" t="str">
            <v>下游参考图24</v>
          </cell>
          <cell r="M233" t="str">
            <v>长江芜湖航道处</v>
          </cell>
        </row>
        <row r="234">
          <cell r="A234" t="str">
            <v>枞阳船闸示位标</v>
          </cell>
          <cell r="B234" t="str">
            <v>塔形</v>
          </cell>
          <cell r="C234" t="str">
            <v>示位标</v>
          </cell>
          <cell r="D234" t="str">
            <v>白</v>
          </cell>
          <cell r="E234" t="str">
            <v>莫X</v>
          </cell>
          <cell r="F234" t="str">
            <v>太子矶水道</v>
          </cell>
          <cell r="G234">
            <v>606</v>
          </cell>
          <cell r="H234" t="str">
            <v>左岸</v>
          </cell>
          <cell r="I234" t="str">
            <v>117°12′25″.1</v>
          </cell>
          <cell r="J234" t="str">
            <v>30°41′14″.0</v>
          </cell>
          <cell r="K234" t="str">
            <v>专用</v>
          </cell>
          <cell r="L234" t="str">
            <v>下游参考图24</v>
          </cell>
          <cell r="M234" t="str">
            <v>长江芜湖航道处</v>
          </cell>
        </row>
        <row r="235">
          <cell r="A235" t="str">
            <v>#266红浮</v>
          </cell>
          <cell r="B235" t="str">
            <v>罐形</v>
          </cell>
          <cell r="C235" t="str">
            <v>侧面标</v>
          </cell>
          <cell r="D235" t="str">
            <v>红</v>
          </cell>
          <cell r="E235" t="str">
            <v>双闪</v>
          </cell>
          <cell r="F235" t="str">
            <v>太子矶水道</v>
          </cell>
          <cell r="G235">
            <v>606</v>
          </cell>
          <cell r="H235" t="str">
            <v>右岸</v>
          </cell>
          <cell r="I235" t="str">
            <v>117°14′30″.2</v>
          </cell>
          <cell r="J235" t="str">
            <v>30°38′15″.9</v>
          </cell>
          <cell r="K235" t="str">
            <v>公用</v>
          </cell>
          <cell r="L235" t="str">
            <v>下游参考图24</v>
          </cell>
          <cell r="M235" t="str">
            <v>长江芜湖航道处</v>
          </cell>
        </row>
        <row r="236">
          <cell r="A236" t="str">
            <v>Z#11红浮</v>
          </cell>
          <cell r="B236" t="str">
            <v>罐形</v>
          </cell>
          <cell r="C236" t="str">
            <v>侧面标</v>
          </cell>
          <cell r="D236" t="str">
            <v>红</v>
          </cell>
          <cell r="E236" t="str">
            <v>单闪</v>
          </cell>
          <cell r="F236" t="str">
            <v>太子矶水道</v>
          </cell>
          <cell r="G236">
            <v>606</v>
          </cell>
          <cell r="H236" t="str">
            <v>右岸</v>
          </cell>
          <cell r="I236" t="str">
            <v>117°12′40″.4</v>
          </cell>
          <cell r="J236" t="str">
            <v>30°41′04″.2</v>
          </cell>
          <cell r="K236" t="str">
            <v>专用</v>
          </cell>
          <cell r="L236" t="str">
            <v>下游参考图24</v>
          </cell>
          <cell r="M236" t="str">
            <v>长江芜湖航道处</v>
          </cell>
        </row>
        <row r="237">
          <cell r="A237" t="str">
            <v>#266白浮</v>
          </cell>
          <cell r="B237" t="str">
            <v>锥形</v>
          </cell>
          <cell r="C237" t="str">
            <v>侧面标</v>
          </cell>
          <cell r="D237" t="str">
            <v>绿</v>
          </cell>
          <cell r="E237" t="str">
            <v>双闪</v>
          </cell>
          <cell r="F237" t="str">
            <v>太子矶水道</v>
          </cell>
          <cell r="G237">
            <v>607</v>
          </cell>
          <cell r="H237" t="str">
            <v>左岸</v>
          </cell>
          <cell r="I237" t="str">
            <v>117°14′10″.6</v>
          </cell>
          <cell r="J237" t="str">
            <v>30°38′13″.5</v>
          </cell>
          <cell r="K237" t="str">
            <v>公用</v>
          </cell>
          <cell r="L237" t="str">
            <v>下游参考图24</v>
          </cell>
          <cell r="M237" t="str">
            <v>长江芜湖航道处</v>
          </cell>
        </row>
        <row r="238">
          <cell r="A238" t="str">
            <v>#267白浮</v>
          </cell>
          <cell r="B238" t="str">
            <v>锥形</v>
          </cell>
          <cell r="C238" t="str">
            <v>侧面标</v>
          </cell>
          <cell r="D238" t="str">
            <v>绿</v>
          </cell>
          <cell r="E238" t="str">
            <v>单闪</v>
          </cell>
          <cell r="F238" t="str">
            <v>太子矶水道</v>
          </cell>
          <cell r="G238">
            <v>607</v>
          </cell>
          <cell r="H238" t="str">
            <v>左岸</v>
          </cell>
          <cell r="I238" t="str">
            <v>117°13′51″.3</v>
          </cell>
          <cell r="J238" t="str">
            <v>30°37′47″.7</v>
          </cell>
          <cell r="K238" t="str">
            <v>专用</v>
          </cell>
          <cell r="L238" t="str">
            <v>下游参考图24</v>
          </cell>
          <cell r="M238" t="str">
            <v>长江芜湖航道处</v>
          </cell>
        </row>
        <row r="239">
          <cell r="A239" t="str">
            <v>#267红浮</v>
          </cell>
          <cell r="B239" t="str">
            <v>罐形</v>
          </cell>
          <cell r="C239" t="str">
            <v>侧面标</v>
          </cell>
          <cell r="D239" t="str">
            <v>红</v>
          </cell>
          <cell r="E239" t="str">
            <v>单闪</v>
          </cell>
          <cell r="F239" t="str">
            <v>太子矶水道</v>
          </cell>
          <cell r="G239">
            <v>609</v>
          </cell>
          <cell r="H239" t="str">
            <v>右岸</v>
          </cell>
          <cell r="I239" t="str">
            <v>117°14′01″.9</v>
          </cell>
          <cell r="J239" t="str">
            <v>30°37′36″.6</v>
          </cell>
          <cell r="K239" t="str">
            <v>公用</v>
          </cell>
          <cell r="L239" t="str">
            <v>下游参考图24</v>
          </cell>
          <cell r="M239" t="str">
            <v>长江芜湖航道处</v>
          </cell>
        </row>
        <row r="240">
          <cell r="A240" t="str">
            <v>#268红浮</v>
          </cell>
          <cell r="B240" t="str">
            <v>罐形</v>
          </cell>
          <cell r="C240" t="str">
            <v>侧面标</v>
          </cell>
          <cell r="D240" t="str">
            <v>红</v>
          </cell>
          <cell r="E240" t="str">
            <v>双闪</v>
          </cell>
          <cell r="F240" t="str">
            <v>太子矶水道</v>
          </cell>
          <cell r="G240">
            <v>609</v>
          </cell>
          <cell r="H240" t="str">
            <v>右岸</v>
          </cell>
          <cell r="I240" t="str">
            <v>117°13′54″.0</v>
          </cell>
          <cell r="J240" t="str">
            <v>30°37′19″.0</v>
          </cell>
          <cell r="K240" t="str">
            <v>专用</v>
          </cell>
          <cell r="L240" t="str">
            <v>下游参考图24</v>
          </cell>
          <cell r="M240" t="str">
            <v>长江芜湖航道处</v>
          </cell>
        </row>
        <row r="241">
          <cell r="A241" t="str">
            <v>#270白浮</v>
          </cell>
          <cell r="B241" t="str">
            <v>锥形</v>
          </cell>
          <cell r="C241" t="str">
            <v>侧面标</v>
          </cell>
          <cell r="D241" t="str">
            <v>绿</v>
          </cell>
          <cell r="E241" t="str">
            <v>双闪</v>
          </cell>
          <cell r="F241" t="str">
            <v>太子矶水道</v>
          </cell>
          <cell r="G241">
            <v>610</v>
          </cell>
          <cell r="H241" t="str">
            <v>左岸</v>
          </cell>
          <cell r="I241" t="str">
            <v>117°13′22″.0</v>
          </cell>
          <cell r="J241" t="str">
            <v>30°36′13″.7</v>
          </cell>
          <cell r="K241" t="str">
            <v>公用</v>
          </cell>
          <cell r="L241" t="str">
            <v>下游参考图24</v>
          </cell>
          <cell r="M241" t="str">
            <v>长江芜湖航道处</v>
          </cell>
          <cell r="N241">
            <v>45732.7484606481</v>
          </cell>
        </row>
        <row r="242">
          <cell r="A242" t="str">
            <v>#269白浮</v>
          </cell>
          <cell r="B242" t="str">
            <v>灯船</v>
          </cell>
          <cell r="C242" t="str">
            <v>侧面标</v>
          </cell>
          <cell r="D242" t="str">
            <v>绿</v>
          </cell>
          <cell r="E242" t="str">
            <v>单闪</v>
          </cell>
          <cell r="F242" t="str">
            <v>太子矶水道</v>
          </cell>
          <cell r="G242">
            <v>610</v>
          </cell>
          <cell r="H242" t="str">
            <v>左岸</v>
          </cell>
          <cell r="I242" t="str">
            <v>117°13′29″.9</v>
          </cell>
          <cell r="J242" t="str">
            <v>30°37′06″.3</v>
          </cell>
          <cell r="K242" t="str">
            <v>公用</v>
          </cell>
          <cell r="L242" t="str">
            <v>下游参考图24</v>
          </cell>
          <cell r="M242" t="str">
            <v>长江芜湖航道处</v>
          </cell>
          <cell r="N242">
            <v>45809.4318171296</v>
          </cell>
        </row>
        <row r="243">
          <cell r="A243" t="str">
            <v>#269红浮</v>
          </cell>
          <cell r="B243" t="str">
            <v>罐形</v>
          </cell>
          <cell r="C243" t="str">
            <v>侧面标</v>
          </cell>
          <cell r="D243" t="str">
            <v>红</v>
          </cell>
          <cell r="E243" t="str">
            <v>单闪</v>
          </cell>
          <cell r="F243" t="str">
            <v>太子矶水道</v>
          </cell>
          <cell r="G243">
            <v>610</v>
          </cell>
          <cell r="H243" t="str">
            <v>右岸</v>
          </cell>
          <cell r="I243" t="str">
            <v>117°13′49″.4</v>
          </cell>
          <cell r="J243" t="str">
            <v>30°36′57″.7</v>
          </cell>
          <cell r="K243" t="str">
            <v>公用</v>
          </cell>
          <cell r="L243" t="str">
            <v>下游参考图24</v>
          </cell>
          <cell r="M243" t="str">
            <v>长江芜湖航道处</v>
          </cell>
        </row>
        <row r="244">
          <cell r="A244" t="str">
            <v>#271红浮</v>
          </cell>
          <cell r="B244" t="str">
            <v>罐形</v>
          </cell>
          <cell r="C244" t="str">
            <v>侧面标</v>
          </cell>
          <cell r="D244" t="str">
            <v>红</v>
          </cell>
          <cell r="E244" t="str">
            <v>单闪</v>
          </cell>
          <cell r="F244" t="str">
            <v>太子矶水道</v>
          </cell>
          <cell r="G244">
            <v>611</v>
          </cell>
          <cell r="H244" t="str">
            <v>右岸</v>
          </cell>
          <cell r="I244" t="str">
            <v>117°13′52″.1</v>
          </cell>
          <cell r="J244" t="str">
            <v>30°36′19″.3</v>
          </cell>
          <cell r="K244" t="str">
            <v>公用</v>
          </cell>
          <cell r="L244" t="str">
            <v>下游参考图24</v>
          </cell>
          <cell r="M244" t="str">
            <v>长江芜湖航道处</v>
          </cell>
        </row>
        <row r="245">
          <cell r="A245" t="str">
            <v>#270红浮</v>
          </cell>
          <cell r="B245" t="str">
            <v>罐形</v>
          </cell>
          <cell r="C245" t="str">
            <v>侧面标</v>
          </cell>
          <cell r="D245" t="str">
            <v>红</v>
          </cell>
          <cell r="E245" t="str">
            <v>双闪</v>
          </cell>
          <cell r="F245" t="str">
            <v>太子矶水道</v>
          </cell>
          <cell r="G245">
            <v>611</v>
          </cell>
          <cell r="H245" t="str">
            <v>右岸</v>
          </cell>
          <cell r="I245" t="str">
            <v>117°13′44″.1</v>
          </cell>
          <cell r="J245" t="str">
            <v>30°36′24″.9</v>
          </cell>
          <cell r="K245" t="str">
            <v>公用</v>
          </cell>
          <cell r="L245" t="str">
            <v>下游参考图24</v>
          </cell>
          <cell r="M245" t="str">
            <v>长江芜湖航道处</v>
          </cell>
        </row>
        <row r="246">
          <cell r="A246" t="str">
            <v>#272白浮</v>
          </cell>
          <cell r="B246" t="str">
            <v>锥形</v>
          </cell>
          <cell r="C246" t="str">
            <v>侧面标</v>
          </cell>
          <cell r="D246" t="str">
            <v>绿</v>
          </cell>
          <cell r="E246" t="str">
            <v>双闪</v>
          </cell>
          <cell r="F246" t="str">
            <v>太子矶水道</v>
          </cell>
          <cell r="G246">
            <v>612</v>
          </cell>
          <cell r="H246" t="str">
            <v>左岸</v>
          </cell>
          <cell r="I246" t="str">
            <v>117°14′18″.9</v>
          </cell>
          <cell r="J246" t="str">
            <v>30°35′47″.4</v>
          </cell>
          <cell r="K246" t="str">
            <v>公用</v>
          </cell>
          <cell r="L246" t="str">
            <v>下游参考图24</v>
          </cell>
          <cell r="M246" t="str">
            <v>长江芜湖航道处</v>
          </cell>
        </row>
        <row r="247">
          <cell r="A247" t="str">
            <v>#272红浮</v>
          </cell>
          <cell r="B247" t="str">
            <v>罐形</v>
          </cell>
          <cell r="C247" t="str">
            <v>侧面标</v>
          </cell>
          <cell r="D247" t="str">
            <v>红</v>
          </cell>
          <cell r="E247" t="str">
            <v>双闪</v>
          </cell>
          <cell r="F247" t="str">
            <v>太子矶水道</v>
          </cell>
          <cell r="G247">
            <v>612</v>
          </cell>
          <cell r="H247" t="str">
            <v>右岸</v>
          </cell>
          <cell r="I247" t="str">
            <v>117°14′05″.1</v>
          </cell>
          <cell r="J247" t="str">
            <v>30°36′14″.1</v>
          </cell>
          <cell r="K247" t="str">
            <v>公用</v>
          </cell>
          <cell r="L247" t="str">
            <v>下游参考图24</v>
          </cell>
          <cell r="M247" t="str">
            <v>长江芜湖航道处</v>
          </cell>
        </row>
        <row r="248">
          <cell r="A248" t="str">
            <v>#273白浮</v>
          </cell>
          <cell r="B248" t="str">
            <v>锥形</v>
          </cell>
          <cell r="C248" t="str">
            <v>侧面标</v>
          </cell>
          <cell r="D248" t="str">
            <v>绿</v>
          </cell>
          <cell r="E248" t="str">
            <v>单闪</v>
          </cell>
          <cell r="F248" t="str">
            <v>太子矶水道</v>
          </cell>
          <cell r="G248">
            <v>613</v>
          </cell>
          <cell r="H248" t="str">
            <v>左岸</v>
          </cell>
          <cell r="I248" t="str">
            <v>117°14′36″.9</v>
          </cell>
          <cell r="J248" t="str">
            <v>30°35′31″.8</v>
          </cell>
          <cell r="K248" t="str">
            <v>公用</v>
          </cell>
          <cell r="L248" t="str">
            <v>下游参考图24</v>
          </cell>
          <cell r="M248" t="str">
            <v>长江芜湖航道处</v>
          </cell>
        </row>
        <row r="249">
          <cell r="A249" t="str">
            <v>#273红浮</v>
          </cell>
          <cell r="B249" t="str">
            <v>罐形</v>
          </cell>
          <cell r="C249" t="str">
            <v>侧面标</v>
          </cell>
          <cell r="D249" t="str">
            <v>红</v>
          </cell>
          <cell r="E249" t="str">
            <v>单闪</v>
          </cell>
          <cell r="F249" t="str">
            <v>太子矶水道</v>
          </cell>
          <cell r="G249">
            <v>613</v>
          </cell>
          <cell r="H249" t="str">
            <v>右岸</v>
          </cell>
          <cell r="I249" t="str">
            <v>117°14′41″.1</v>
          </cell>
          <cell r="J249" t="str">
            <v>30°36′00″.4</v>
          </cell>
          <cell r="K249" t="str">
            <v>公用</v>
          </cell>
          <cell r="L249" t="str">
            <v>下游参考图24</v>
          </cell>
          <cell r="M249" t="str">
            <v>长江芜湖航道处</v>
          </cell>
        </row>
        <row r="250">
          <cell r="A250" t="str">
            <v>新河坝侧面岸标</v>
          </cell>
          <cell r="B250" t="str">
            <v>塔形</v>
          </cell>
          <cell r="C250" t="str">
            <v>侧面标</v>
          </cell>
          <cell r="D250" t="str">
            <v>红</v>
          </cell>
          <cell r="E250" t="str">
            <v>单闪</v>
          </cell>
          <cell r="F250" t="str">
            <v>太子矶水道</v>
          </cell>
          <cell r="G250">
            <v>614</v>
          </cell>
          <cell r="H250" t="str">
            <v>右岸</v>
          </cell>
          <cell r="I250" t="str">
            <v>117°15′09″.6</v>
          </cell>
          <cell r="J250" t="str">
            <v>30°35′17″.4</v>
          </cell>
          <cell r="K250" t="str">
            <v>公用</v>
          </cell>
          <cell r="L250" t="str">
            <v>下游参考图24</v>
          </cell>
          <cell r="M250" t="str">
            <v>长江芜湖航道处</v>
          </cell>
        </row>
        <row r="251">
          <cell r="A251" t="str">
            <v>#274白浮</v>
          </cell>
          <cell r="B251" t="str">
            <v>锥形</v>
          </cell>
          <cell r="C251" t="str">
            <v>侧面标</v>
          </cell>
          <cell r="D251" t="str">
            <v>绿</v>
          </cell>
          <cell r="E251" t="str">
            <v>双闪</v>
          </cell>
          <cell r="F251" t="str">
            <v>太子矶水道</v>
          </cell>
          <cell r="G251">
            <v>617</v>
          </cell>
          <cell r="H251" t="str">
            <v>左岸</v>
          </cell>
          <cell r="I251" t="str">
            <v>117°14′25″.0</v>
          </cell>
          <cell r="J251" t="str">
            <v>30°32′54″.2</v>
          </cell>
          <cell r="K251" t="str">
            <v>公用</v>
          </cell>
          <cell r="L251" t="str">
            <v>下游参考图24</v>
          </cell>
          <cell r="M251" t="str">
            <v>长江芜湖航道处</v>
          </cell>
        </row>
        <row r="252">
          <cell r="A252" t="str">
            <v>钱江口侧面岸标</v>
          </cell>
          <cell r="B252" t="str">
            <v>塔形</v>
          </cell>
          <cell r="C252" t="str">
            <v>侧面标</v>
          </cell>
          <cell r="D252" t="str">
            <v>红</v>
          </cell>
          <cell r="E252" t="str">
            <v>单闪</v>
          </cell>
          <cell r="F252" t="str">
            <v>太子矶水道</v>
          </cell>
          <cell r="G252">
            <v>617</v>
          </cell>
          <cell r="H252" t="str">
            <v>右岸</v>
          </cell>
          <cell r="I252" t="str">
            <v>117°14′47″.8</v>
          </cell>
          <cell r="J252" t="str">
            <v>30°32′50″.2</v>
          </cell>
          <cell r="K252" t="str">
            <v>公用</v>
          </cell>
          <cell r="L252" t="str">
            <v>下游参考图24</v>
          </cell>
          <cell r="M252" t="str">
            <v>长江芜湖航道处</v>
          </cell>
        </row>
        <row r="253">
          <cell r="A253" t="str">
            <v>钱江嘴侧面岸标</v>
          </cell>
          <cell r="B253" t="str">
            <v>塔形</v>
          </cell>
          <cell r="C253" t="str">
            <v>侧面标</v>
          </cell>
          <cell r="D253" t="str">
            <v>绿</v>
          </cell>
          <cell r="E253" t="str">
            <v>单闪</v>
          </cell>
          <cell r="F253" t="str">
            <v>安庆水道</v>
          </cell>
          <cell r="G253">
            <v>618</v>
          </cell>
          <cell r="H253" t="str">
            <v>左岸</v>
          </cell>
          <cell r="I253" t="str">
            <v>117°13′57″.2</v>
          </cell>
          <cell r="J253" t="str">
            <v>30°32′29″.4</v>
          </cell>
          <cell r="K253" t="str">
            <v>公用</v>
          </cell>
          <cell r="L253" t="str">
            <v>下游参考图24</v>
          </cell>
          <cell r="M253" t="str">
            <v>长江芜湖航道处</v>
          </cell>
        </row>
        <row r="254">
          <cell r="A254" t="str">
            <v>安庆#1红浮</v>
          </cell>
          <cell r="B254" t="str">
            <v>罐形</v>
          </cell>
          <cell r="C254" t="str">
            <v>侧面标</v>
          </cell>
          <cell r="D254" t="str">
            <v>红</v>
          </cell>
          <cell r="E254" t="str">
            <v>单闪</v>
          </cell>
          <cell r="F254" t="str">
            <v>安庆水道</v>
          </cell>
          <cell r="G254">
            <v>619</v>
          </cell>
          <cell r="H254" t="str">
            <v>右岸</v>
          </cell>
          <cell r="I254" t="str">
            <v>117°13′24″.8</v>
          </cell>
          <cell r="J254" t="str">
            <v>30°31′58″.2</v>
          </cell>
          <cell r="K254" t="str">
            <v>公用</v>
          </cell>
          <cell r="L254" t="str">
            <v>下游参考图24</v>
          </cell>
          <cell r="M254" t="str">
            <v>长江芜湖航道处</v>
          </cell>
        </row>
        <row r="255">
          <cell r="A255" t="str">
            <v>安庆#2红浮</v>
          </cell>
          <cell r="B255" t="str">
            <v>罐形</v>
          </cell>
          <cell r="C255" t="str">
            <v>侧面标</v>
          </cell>
          <cell r="D255" t="str">
            <v>红</v>
          </cell>
          <cell r="E255" t="str">
            <v>双闪</v>
          </cell>
          <cell r="F255" t="str">
            <v>安庆水道</v>
          </cell>
          <cell r="G255">
            <v>623</v>
          </cell>
          <cell r="H255" t="str">
            <v>右岸</v>
          </cell>
          <cell r="I255" t="str">
            <v>117°12′00″.3</v>
          </cell>
          <cell r="J255" t="str">
            <v>30°31′56″.8</v>
          </cell>
          <cell r="K255" t="str">
            <v>公用</v>
          </cell>
          <cell r="L255" t="str">
            <v>下游参考图24</v>
          </cell>
          <cell r="M255" t="str">
            <v>长江芜湖航道处</v>
          </cell>
        </row>
        <row r="256">
          <cell r="A256" t="str">
            <v>郑家村白浮</v>
          </cell>
          <cell r="B256" t="str">
            <v>锥形</v>
          </cell>
          <cell r="C256" t="str">
            <v>侧面标</v>
          </cell>
          <cell r="D256" t="str">
            <v>绿</v>
          </cell>
          <cell r="E256" t="str">
            <v>单闪</v>
          </cell>
          <cell r="F256" t="str">
            <v>安庆水道</v>
          </cell>
          <cell r="G256">
            <v>625</v>
          </cell>
          <cell r="H256" t="str">
            <v>左岸</v>
          </cell>
          <cell r="I256" t="str">
            <v>117°12′18″.2</v>
          </cell>
          <cell r="J256" t="str">
            <v>30°32′13″.5</v>
          </cell>
          <cell r="K256" t="str">
            <v>公用</v>
          </cell>
          <cell r="L256" t="str">
            <v>下游参考图24</v>
          </cell>
          <cell r="M256" t="str">
            <v>长江芜湖航道处</v>
          </cell>
          <cell r="N256">
            <v>45734.3774305556</v>
          </cell>
        </row>
        <row r="257">
          <cell r="A257" t="str">
            <v>安庆#3红浮</v>
          </cell>
          <cell r="B257" t="str">
            <v>罐形</v>
          </cell>
          <cell r="C257" t="str">
            <v>侧面标</v>
          </cell>
          <cell r="D257" t="str">
            <v>红</v>
          </cell>
          <cell r="E257" t="str">
            <v>单闪</v>
          </cell>
          <cell r="F257" t="str">
            <v>安庆水道</v>
          </cell>
          <cell r="G257">
            <v>625</v>
          </cell>
          <cell r="H257" t="str">
            <v>右岸</v>
          </cell>
          <cell r="I257" t="str">
            <v>117°11′00″.0</v>
          </cell>
          <cell r="J257" t="str">
            <v>30°31′48″.6</v>
          </cell>
          <cell r="K257" t="str">
            <v>公用</v>
          </cell>
          <cell r="L257" t="str">
            <v>下游参考图24</v>
          </cell>
          <cell r="M257" t="str">
            <v>长江芜湖航道处</v>
          </cell>
        </row>
        <row r="258">
          <cell r="A258" t="str">
            <v>丁家村施#1白危浮</v>
          </cell>
          <cell r="B258" t="str">
            <v>锥形</v>
          </cell>
          <cell r="C258" t="str">
            <v>侧面标</v>
          </cell>
          <cell r="D258" t="str">
            <v>绿</v>
          </cell>
          <cell r="E258" t="str">
            <v>互闪</v>
          </cell>
          <cell r="F258" t="str">
            <v>安庆水道</v>
          </cell>
          <cell r="G258">
            <v>628</v>
          </cell>
          <cell r="H258" t="str">
            <v>左岸</v>
          </cell>
          <cell r="I258" t="str">
            <v>117°10′49″.8</v>
          </cell>
          <cell r="J258" t="str">
            <v>30°32′01″.2</v>
          </cell>
          <cell r="K258" t="str">
            <v>公用</v>
          </cell>
          <cell r="L258" t="str">
            <v>下游参考图24</v>
          </cell>
          <cell r="M258" t="str">
            <v>长江芜湖航道处</v>
          </cell>
          <cell r="N258">
            <v>45715.4281712963</v>
          </cell>
        </row>
        <row r="259">
          <cell r="A259" t="str">
            <v>安庆#4红浮</v>
          </cell>
          <cell r="B259" t="str">
            <v>罐形</v>
          </cell>
          <cell r="C259" t="str">
            <v>侧面标</v>
          </cell>
          <cell r="D259" t="str">
            <v>红</v>
          </cell>
          <cell r="E259" t="str">
            <v>双闪</v>
          </cell>
          <cell r="F259" t="str">
            <v>安庆水道</v>
          </cell>
          <cell r="G259">
            <v>629</v>
          </cell>
          <cell r="H259" t="str">
            <v>右岸</v>
          </cell>
          <cell r="I259" t="str">
            <v>117°09′51″.4</v>
          </cell>
          <cell r="J259" t="str">
            <v>30°31′37″.1</v>
          </cell>
          <cell r="K259" t="str">
            <v>公用</v>
          </cell>
          <cell r="L259" t="str">
            <v>下游参考图24</v>
          </cell>
          <cell r="M259" t="str">
            <v>长江芜湖航道处</v>
          </cell>
        </row>
        <row r="260">
          <cell r="A260" t="str">
            <v>航道码头侧面岸标</v>
          </cell>
          <cell r="B260" t="str">
            <v>塔形</v>
          </cell>
          <cell r="C260" t="str">
            <v>侧面标</v>
          </cell>
          <cell r="D260" t="str">
            <v>绿</v>
          </cell>
          <cell r="E260" t="str">
            <v>单闪</v>
          </cell>
          <cell r="F260" t="str">
            <v>安庆水道</v>
          </cell>
          <cell r="G260">
            <v>632</v>
          </cell>
          <cell r="H260" t="str">
            <v>左岸</v>
          </cell>
          <cell r="I260" t="str">
            <v>117°08′29″.8</v>
          </cell>
          <cell r="J260" t="str">
            <v>30°31′15″.6</v>
          </cell>
          <cell r="K260" t="str">
            <v>公用</v>
          </cell>
          <cell r="L260" t="str">
            <v>下游参考图24</v>
          </cell>
          <cell r="M260" t="str">
            <v>长江芜湖航道处</v>
          </cell>
        </row>
        <row r="261">
          <cell r="A261" t="str">
            <v>安庆#5红浮</v>
          </cell>
          <cell r="B261" t="str">
            <v>罐形</v>
          </cell>
          <cell r="C261" t="str">
            <v>侧面标</v>
          </cell>
          <cell r="D261" t="str">
            <v>红</v>
          </cell>
          <cell r="E261" t="str">
            <v>单闪</v>
          </cell>
          <cell r="F261" t="str">
            <v>安庆水道</v>
          </cell>
          <cell r="G261">
            <v>632</v>
          </cell>
          <cell r="H261" t="str">
            <v>右岸</v>
          </cell>
          <cell r="I261" t="str">
            <v>117°08′53″.0</v>
          </cell>
          <cell r="J261" t="str">
            <v>30°31′11″.3</v>
          </cell>
          <cell r="K261" t="str">
            <v>公用</v>
          </cell>
          <cell r="L261" t="str">
            <v>下游参考图24</v>
          </cell>
          <cell r="M261" t="str">
            <v>长江芜湖航道处</v>
          </cell>
          <cell r="N261">
            <v>45820.4231597222</v>
          </cell>
        </row>
        <row r="262">
          <cell r="A262" t="str">
            <v>安庆#6红浮</v>
          </cell>
          <cell r="B262" t="str">
            <v>罐形</v>
          </cell>
          <cell r="C262" t="str">
            <v>侧面标</v>
          </cell>
          <cell r="D262" t="str">
            <v>红</v>
          </cell>
          <cell r="E262" t="str">
            <v>双闪</v>
          </cell>
          <cell r="F262" t="str">
            <v>安庆水道</v>
          </cell>
          <cell r="G262">
            <v>633</v>
          </cell>
          <cell r="H262" t="str">
            <v>右岸</v>
          </cell>
          <cell r="I262" t="str">
            <v>117°08′04″.6</v>
          </cell>
          <cell r="J262" t="str">
            <v>30°30′40″.8</v>
          </cell>
          <cell r="K262" t="str">
            <v>公用</v>
          </cell>
          <cell r="L262" t="str">
            <v>下游参考图24</v>
          </cell>
          <cell r="M262" t="str">
            <v>长江芜湖航道处</v>
          </cell>
          <cell r="N262">
            <v>45820.416712963</v>
          </cell>
        </row>
        <row r="263">
          <cell r="A263" t="str">
            <v>仁家墩侧面岸标</v>
          </cell>
          <cell r="B263" t="str">
            <v>塔形</v>
          </cell>
          <cell r="C263" t="str">
            <v>侧面标</v>
          </cell>
          <cell r="D263" t="str">
            <v>绿</v>
          </cell>
          <cell r="E263" t="str">
            <v>单闪</v>
          </cell>
          <cell r="F263" t="str">
            <v>安庆水道</v>
          </cell>
          <cell r="G263">
            <v>634</v>
          </cell>
          <cell r="H263" t="str">
            <v>左岸</v>
          </cell>
          <cell r="I263" t="str">
            <v>117°07′04″.4</v>
          </cell>
          <cell r="J263" t="str">
            <v>30°30′37″.5</v>
          </cell>
          <cell r="K263" t="str">
            <v>公用</v>
          </cell>
          <cell r="L263" t="str">
            <v>下游参考图24</v>
          </cell>
          <cell r="M263" t="str">
            <v>长江芜湖航道处</v>
          </cell>
        </row>
        <row r="264">
          <cell r="A264" t="str">
            <v>五里庙下红浮</v>
          </cell>
          <cell r="B264" t="str">
            <v>罐形</v>
          </cell>
          <cell r="C264" t="str">
            <v>侧面标</v>
          </cell>
          <cell r="D264" t="str">
            <v>红</v>
          </cell>
          <cell r="E264" t="str">
            <v>单闪</v>
          </cell>
          <cell r="F264" t="str">
            <v>安庆水道</v>
          </cell>
          <cell r="G264">
            <v>635</v>
          </cell>
          <cell r="H264" t="str">
            <v>右岸</v>
          </cell>
          <cell r="I264" t="str">
            <v>117°06′17″.9</v>
          </cell>
          <cell r="J264" t="str">
            <v>30°29′55″.6</v>
          </cell>
          <cell r="K264" t="str">
            <v>公用</v>
          </cell>
          <cell r="L264" t="str">
            <v>下游参考图25</v>
          </cell>
          <cell r="M264" t="str">
            <v>长江芜湖航道处</v>
          </cell>
          <cell r="N264">
            <v>45833.5084490741</v>
          </cell>
        </row>
        <row r="265">
          <cell r="A265" t="str">
            <v>安庆港白浮</v>
          </cell>
          <cell r="B265" t="str">
            <v>锥形</v>
          </cell>
          <cell r="C265" t="str">
            <v>侧面标</v>
          </cell>
          <cell r="D265" t="str">
            <v>绿</v>
          </cell>
          <cell r="E265" t="str">
            <v>单闪</v>
          </cell>
          <cell r="F265" t="str">
            <v>安庆水道</v>
          </cell>
          <cell r="G265">
            <v>639</v>
          </cell>
          <cell r="H265" t="str">
            <v>左岸</v>
          </cell>
          <cell r="I265" t="str">
            <v>117°02′42″.0</v>
          </cell>
          <cell r="J265" t="str">
            <v>30°30′05″.5</v>
          </cell>
          <cell r="K265" t="str">
            <v>公用</v>
          </cell>
          <cell r="L265" t="str">
            <v>下游参考图25</v>
          </cell>
          <cell r="M265" t="str">
            <v>长江芜湖航道处</v>
          </cell>
        </row>
        <row r="266">
          <cell r="A266" t="str">
            <v>安庆港#1红浮</v>
          </cell>
          <cell r="B266" t="str">
            <v>罐形</v>
          </cell>
          <cell r="C266" t="str">
            <v>侧面标</v>
          </cell>
          <cell r="D266" t="str">
            <v>红</v>
          </cell>
          <cell r="E266" t="str">
            <v>单闪</v>
          </cell>
          <cell r="F266" t="str">
            <v>安庆水道</v>
          </cell>
          <cell r="G266">
            <v>640</v>
          </cell>
          <cell r="H266" t="str">
            <v>右岸</v>
          </cell>
          <cell r="I266" t="str">
            <v>117°02′20″.6</v>
          </cell>
          <cell r="J266" t="str">
            <v>30°29′48″.6</v>
          </cell>
          <cell r="K266" t="str">
            <v>公用</v>
          </cell>
          <cell r="L266" t="str">
            <v>下游参考图25</v>
          </cell>
          <cell r="M266" t="str">
            <v>长江芜湖航道处</v>
          </cell>
        </row>
        <row r="267">
          <cell r="A267" t="str">
            <v>焚烟亭白浮</v>
          </cell>
          <cell r="B267" t="str">
            <v>锥形</v>
          </cell>
          <cell r="C267" t="str">
            <v>侧面标</v>
          </cell>
          <cell r="D267" t="str">
            <v>绿</v>
          </cell>
          <cell r="E267" t="str">
            <v>双闪</v>
          </cell>
          <cell r="F267" t="str">
            <v>安庆水道</v>
          </cell>
          <cell r="G267">
            <v>641</v>
          </cell>
          <cell r="H267" t="str">
            <v>左岸</v>
          </cell>
          <cell r="I267" t="str">
            <v>117°01′17″.6</v>
          </cell>
          <cell r="J267" t="str">
            <v>30°30′03″.5</v>
          </cell>
          <cell r="K267" t="str">
            <v>公用</v>
          </cell>
          <cell r="L267" t="str">
            <v>下游参考图25</v>
          </cell>
          <cell r="M267" t="str">
            <v>长江芜湖航道处</v>
          </cell>
          <cell r="N267">
            <v>45786.5718634259</v>
          </cell>
        </row>
        <row r="268">
          <cell r="A268" t="str">
            <v>安庆港#2红浮</v>
          </cell>
          <cell r="B268" t="str">
            <v>罐形</v>
          </cell>
          <cell r="C268" t="str">
            <v>侧面标</v>
          </cell>
          <cell r="D268" t="str">
            <v>红</v>
          </cell>
          <cell r="E268" t="str">
            <v>双闪</v>
          </cell>
          <cell r="F268" t="str">
            <v>安庆水道</v>
          </cell>
          <cell r="G268">
            <v>641</v>
          </cell>
          <cell r="H268" t="str">
            <v>右岸</v>
          </cell>
          <cell r="I268" t="str">
            <v>117°01′17″.8</v>
          </cell>
          <cell r="J268" t="str">
            <v>30°29′42″.9</v>
          </cell>
          <cell r="K268" t="str">
            <v>公用</v>
          </cell>
          <cell r="L268" t="str">
            <v>下游参考图25</v>
          </cell>
          <cell r="M268" t="str">
            <v>长江芜湖航道处</v>
          </cell>
          <cell r="N268">
            <v>45695.8007291667</v>
          </cell>
        </row>
        <row r="269">
          <cell r="A269" t="str">
            <v>下杨家套侧面岸标</v>
          </cell>
          <cell r="B269" t="str">
            <v>塔形</v>
          </cell>
          <cell r="C269" t="str">
            <v>侧面标</v>
          </cell>
          <cell r="D269" t="str">
            <v>红</v>
          </cell>
          <cell r="E269" t="str">
            <v>单闪</v>
          </cell>
          <cell r="F269" t="str">
            <v>官洲水道</v>
          </cell>
          <cell r="G269">
            <v>643</v>
          </cell>
          <cell r="H269" t="str">
            <v>右岸</v>
          </cell>
          <cell r="I269" t="str">
            <v>117°00′13″.5</v>
          </cell>
          <cell r="J269" t="str">
            <v>30°28′54″.2</v>
          </cell>
          <cell r="K269" t="str">
            <v>公用</v>
          </cell>
          <cell r="L269" t="str">
            <v>下游参考图25</v>
          </cell>
          <cell r="M269" t="str">
            <v>长江芜湖航道处</v>
          </cell>
        </row>
        <row r="270">
          <cell r="A270" t="str">
            <v>杨家套#1白浮</v>
          </cell>
          <cell r="B270" t="str">
            <v>锥形</v>
          </cell>
          <cell r="C270" t="str">
            <v>侧面标</v>
          </cell>
          <cell r="D270" t="str">
            <v>绿</v>
          </cell>
          <cell r="E270" t="str">
            <v>单闪</v>
          </cell>
          <cell r="F270" t="str">
            <v>官洲水道</v>
          </cell>
          <cell r="G270">
            <v>645</v>
          </cell>
          <cell r="H270" t="str">
            <v>左岸</v>
          </cell>
          <cell r="I270" t="str">
            <v>116°59′49″.2</v>
          </cell>
          <cell r="J270" t="str">
            <v>30°29′02″.4</v>
          </cell>
          <cell r="K270" t="str">
            <v>公用</v>
          </cell>
          <cell r="L270" t="str">
            <v>下游参考图25</v>
          </cell>
          <cell r="M270" t="str">
            <v>长江芜湖航道处</v>
          </cell>
        </row>
        <row r="271">
          <cell r="A271" t="str">
            <v>杨家套#2白浮</v>
          </cell>
          <cell r="B271" t="str">
            <v>锥形</v>
          </cell>
          <cell r="C271" t="str">
            <v>侧面标</v>
          </cell>
          <cell r="D271" t="str">
            <v>绿</v>
          </cell>
          <cell r="E271" t="str">
            <v>双闪</v>
          </cell>
          <cell r="F271" t="str">
            <v>官洲水道</v>
          </cell>
          <cell r="G271">
            <v>647</v>
          </cell>
          <cell r="H271" t="str">
            <v>左岸</v>
          </cell>
          <cell r="I271" t="str">
            <v>116°58′41″.5</v>
          </cell>
          <cell r="J271" t="str">
            <v>30°28′11″.1</v>
          </cell>
          <cell r="K271" t="str">
            <v>公用</v>
          </cell>
          <cell r="L271" t="str">
            <v>下游参考图25</v>
          </cell>
          <cell r="M271" t="str">
            <v>长江芜湖航道处</v>
          </cell>
        </row>
        <row r="272">
          <cell r="A272" t="str">
            <v>上杨家套侧面岸标</v>
          </cell>
          <cell r="B272" t="str">
            <v>塔形</v>
          </cell>
          <cell r="C272" t="str">
            <v>侧面标</v>
          </cell>
          <cell r="D272" t="str">
            <v>红</v>
          </cell>
          <cell r="E272" t="str">
            <v>单闪</v>
          </cell>
          <cell r="F272" t="str">
            <v>官洲水道</v>
          </cell>
          <cell r="G272">
            <v>647</v>
          </cell>
          <cell r="H272" t="str">
            <v>右岸</v>
          </cell>
          <cell r="I272" t="str">
            <v>116°58′53″.7</v>
          </cell>
          <cell r="J272" t="str">
            <v>30°27′38″.0</v>
          </cell>
          <cell r="K272" t="str">
            <v>公用</v>
          </cell>
          <cell r="L272" t="str">
            <v>下游参考图25</v>
          </cell>
          <cell r="M272" t="str">
            <v>长江芜湖航道处</v>
          </cell>
        </row>
        <row r="273">
          <cell r="A273" t="str">
            <v>官洲#1红浮</v>
          </cell>
          <cell r="B273" t="str">
            <v>罐形</v>
          </cell>
          <cell r="C273" t="str">
            <v>侧面标</v>
          </cell>
          <cell r="D273" t="str">
            <v>红</v>
          </cell>
          <cell r="E273" t="str">
            <v>单闪</v>
          </cell>
          <cell r="F273" t="str">
            <v>官洲水道</v>
          </cell>
          <cell r="G273">
            <v>649</v>
          </cell>
          <cell r="H273" t="str">
            <v>右岸</v>
          </cell>
          <cell r="I273" t="str">
            <v>116°56′55″.8</v>
          </cell>
          <cell r="J273" t="str">
            <v>30°27′12″.0</v>
          </cell>
          <cell r="K273" t="str">
            <v>公用</v>
          </cell>
          <cell r="L273" t="str">
            <v>下游参考图25</v>
          </cell>
          <cell r="M273" t="str">
            <v>长江芜湖航道处</v>
          </cell>
        </row>
        <row r="274">
          <cell r="A274" t="str">
            <v>官洲尾侧面岸标</v>
          </cell>
          <cell r="B274" t="str">
            <v>锥形</v>
          </cell>
          <cell r="C274" t="str">
            <v>侧面标</v>
          </cell>
          <cell r="D274" t="str">
            <v>绿</v>
          </cell>
          <cell r="E274" t="str">
            <v>单闪</v>
          </cell>
          <cell r="F274" t="str">
            <v>官洲水道</v>
          </cell>
          <cell r="G274">
            <v>651</v>
          </cell>
          <cell r="H274" t="str">
            <v>左岸</v>
          </cell>
          <cell r="I274" t="str">
            <v>116°55′53″.1</v>
          </cell>
          <cell r="J274" t="str">
            <v>30°27′13″.8</v>
          </cell>
          <cell r="K274" t="str">
            <v>公用</v>
          </cell>
          <cell r="L274" t="str">
            <v>下游参考图25</v>
          </cell>
          <cell r="M274" t="str">
            <v>长江芜湖航道处</v>
          </cell>
          <cell r="N274">
            <v>45796.4577430556</v>
          </cell>
        </row>
        <row r="275">
          <cell r="A275" t="str">
            <v>官洲#2红浮</v>
          </cell>
          <cell r="B275" t="str">
            <v>罐形</v>
          </cell>
          <cell r="C275" t="str">
            <v>侧面标</v>
          </cell>
          <cell r="D275" t="str">
            <v>红</v>
          </cell>
          <cell r="E275" t="str">
            <v>双闪</v>
          </cell>
          <cell r="F275" t="str">
            <v>官洲水道</v>
          </cell>
          <cell r="G275">
            <v>652</v>
          </cell>
          <cell r="H275" t="str">
            <v>右岸</v>
          </cell>
          <cell r="I275" t="str">
            <v>116°55′43″.6</v>
          </cell>
          <cell r="J275" t="str">
            <v>30°26′53″.6</v>
          </cell>
          <cell r="K275" t="str">
            <v>公用</v>
          </cell>
          <cell r="L275" t="str">
            <v>下游参考图25</v>
          </cell>
          <cell r="M275" t="str">
            <v>长江芜湖航道处</v>
          </cell>
        </row>
        <row r="276">
          <cell r="A276" t="str">
            <v>官洲下白浮</v>
          </cell>
          <cell r="B276" t="str">
            <v>锥形</v>
          </cell>
          <cell r="C276" t="str">
            <v>侧面标</v>
          </cell>
          <cell r="D276" t="str">
            <v>绿</v>
          </cell>
          <cell r="E276" t="str">
            <v>单闪</v>
          </cell>
          <cell r="F276" t="str">
            <v>官洲水道</v>
          </cell>
          <cell r="G276">
            <v>653</v>
          </cell>
          <cell r="H276" t="str">
            <v>左岸</v>
          </cell>
          <cell r="I276" t="str">
            <v>116°54′48″.6</v>
          </cell>
          <cell r="J276" t="str">
            <v>30°26′54″.5</v>
          </cell>
          <cell r="K276" t="str">
            <v>公用</v>
          </cell>
          <cell r="L276" t="str">
            <v>下游参考图25</v>
          </cell>
          <cell r="M276" t="str">
            <v>长江芜湖航道处</v>
          </cell>
          <cell r="N276">
            <v>45707.4462731481</v>
          </cell>
        </row>
        <row r="277">
          <cell r="A277" t="str">
            <v>官洲#3红浮</v>
          </cell>
          <cell r="B277" t="str">
            <v>罐形</v>
          </cell>
          <cell r="C277" t="str">
            <v>侧面标</v>
          </cell>
          <cell r="D277" t="str">
            <v>红</v>
          </cell>
          <cell r="E277" t="str">
            <v>单闪</v>
          </cell>
          <cell r="F277" t="str">
            <v>官洲水道</v>
          </cell>
          <cell r="G277">
            <v>653</v>
          </cell>
          <cell r="H277" t="str">
            <v>右岸</v>
          </cell>
          <cell r="I277" t="str">
            <v>116°54′43″.8</v>
          </cell>
          <cell r="J277" t="str">
            <v>30°26′40″.3</v>
          </cell>
          <cell r="K277" t="str">
            <v>公用</v>
          </cell>
          <cell r="L277" t="str">
            <v>下游参考图25</v>
          </cell>
          <cell r="M277" t="str">
            <v>长江芜湖航道处</v>
          </cell>
        </row>
        <row r="278">
          <cell r="A278" t="str">
            <v>官洲上白浮</v>
          </cell>
          <cell r="B278" t="str">
            <v>锥形</v>
          </cell>
          <cell r="C278" t="str">
            <v>侧面标</v>
          </cell>
          <cell r="D278" t="str">
            <v>绿</v>
          </cell>
          <cell r="E278" t="str">
            <v>双闪</v>
          </cell>
          <cell r="F278" t="str">
            <v>官洲水道</v>
          </cell>
          <cell r="G278">
            <v>655</v>
          </cell>
          <cell r="H278" t="str">
            <v>左岸</v>
          </cell>
          <cell r="I278" t="str">
            <v>116°53′22″.5</v>
          </cell>
          <cell r="J278" t="str">
            <v>30°26′27″.2</v>
          </cell>
          <cell r="K278" t="str">
            <v>公用</v>
          </cell>
          <cell r="L278" t="str">
            <v>下游参考图25</v>
          </cell>
          <cell r="M278" t="str">
            <v>长江芜湖航道处</v>
          </cell>
          <cell r="N278">
            <v>45707.4470023148</v>
          </cell>
        </row>
        <row r="279">
          <cell r="A279" t="str">
            <v>官洲头白浮</v>
          </cell>
          <cell r="B279" t="str">
            <v>锥形</v>
          </cell>
          <cell r="C279" t="str">
            <v>侧面标</v>
          </cell>
          <cell r="D279" t="str">
            <v>绿</v>
          </cell>
          <cell r="E279" t="str">
            <v>单闪</v>
          </cell>
          <cell r="F279" t="str">
            <v>官洲水道</v>
          </cell>
          <cell r="G279">
            <v>656</v>
          </cell>
          <cell r="H279" t="str">
            <v>左岸</v>
          </cell>
          <cell r="I279" t="str">
            <v>116°52′40″.8</v>
          </cell>
          <cell r="J279" t="str">
            <v>30°26′04″.7</v>
          </cell>
          <cell r="K279" t="str">
            <v>公用</v>
          </cell>
          <cell r="L279" t="str">
            <v>下游参考图25</v>
          </cell>
          <cell r="M279" t="str">
            <v>长江芜湖航道处</v>
          </cell>
          <cell r="N279">
            <v>45660.5448958333</v>
          </cell>
        </row>
        <row r="280">
          <cell r="A280" t="str">
            <v>官洲#5红浮</v>
          </cell>
          <cell r="B280" t="str">
            <v>灯船</v>
          </cell>
          <cell r="C280" t="str">
            <v>侧面标</v>
          </cell>
          <cell r="D280" t="str">
            <v>红</v>
          </cell>
          <cell r="E280" t="str">
            <v>单闪</v>
          </cell>
          <cell r="F280" t="str">
            <v>官洲水道</v>
          </cell>
          <cell r="G280">
            <v>656</v>
          </cell>
          <cell r="H280" t="str">
            <v>右岸</v>
          </cell>
          <cell r="I280" t="str">
            <v>116°53′07″.3</v>
          </cell>
          <cell r="J280" t="str">
            <v>30°26′01″.1</v>
          </cell>
          <cell r="K280" t="str">
            <v>公用</v>
          </cell>
          <cell r="L280" t="str">
            <v>下游参考图25</v>
          </cell>
          <cell r="M280" t="str">
            <v>长江芜湖航道处</v>
          </cell>
          <cell r="N280">
            <v>45827.471099537</v>
          </cell>
        </row>
        <row r="281">
          <cell r="A281" t="str">
            <v>官洲#4红浮</v>
          </cell>
          <cell r="B281" t="str">
            <v>罐形</v>
          </cell>
          <cell r="C281" t="str">
            <v>侧面标</v>
          </cell>
          <cell r="D281" t="str">
            <v>红</v>
          </cell>
          <cell r="E281" t="str">
            <v>双闪</v>
          </cell>
          <cell r="F281" t="str">
            <v>官洲水道</v>
          </cell>
          <cell r="G281">
            <v>656</v>
          </cell>
          <cell r="H281" t="str">
            <v>右岸</v>
          </cell>
          <cell r="I281" t="str">
            <v>116°53′37″.2</v>
          </cell>
          <cell r="J281" t="str">
            <v>30°26′18″.9</v>
          </cell>
          <cell r="K281" t="str">
            <v>公用</v>
          </cell>
          <cell r="L281" t="str">
            <v>下游参考图25</v>
          </cell>
          <cell r="M281" t="str">
            <v>长江芜湖航道处</v>
          </cell>
          <cell r="N281">
            <v>45827.4718865741</v>
          </cell>
        </row>
        <row r="282">
          <cell r="A282" t="str">
            <v>双河白浮</v>
          </cell>
          <cell r="B282" t="str">
            <v>锥形</v>
          </cell>
          <cell r="C282" t="str">
            <v>侧面标</v>
          </cell>
          <cell r="D282" t="str">
            <v>绿</v>
          </cell>
          <cell r="E282" t="str">
            <v>单闪</v>
          </cell>
          <cell r="F282" t="str">
            <v>官洲水道</v>
          </cell>
          <cell r="G282">
            <v>658</v>
          </cell>
          <cell r="H282" t="str">
            <v>左岸</v>
          </cell>
          <cell r="I282" t="str">
            <v>116°52′27″.8</v>
          </cell>
          <cell r="J282" t="str">
            <v>30°25′17″.1</v>
          </cell>
          <cell r="K282" t="str">
            <v>公用</v>
          </cell>
          <cell r="L282" t="str">
            <v>下游参考图25</v>
          </cell>
          <cell r="M282" t="str">
            <v>长江芜湖航道处</v>
          </cell>
        </row>
        <row r="283">
          <cell r="A283" t="str">
            <v>官洲#6红浮</v>
          </cell>
          <cell r="B283" t="str">
            <v>罐形</v>
          </cell>
          <cell r="C283" t="str">
            <v>侧面标</v>
          </cell>
          <cell r="D283" t="str">
            <v>红</v>
          </cell>
          <cell r="E283" t="str">
            <v>双闪</v>
          </cell>
          <cell r="F283" t="str">
            <v>官洲水道</v>
          </cell>
          <cell r="G283">
            <v>658</v>
          </cell>
          <cell r="H283" t="str">
            <v>右岸</v>
          </cell>
          <cell r="I283" t="str">
            <v>116°52′54″.0</v>
          </cell>
          <cell r="J283" t="str">
            <v>30°25′24″.8</v>
          </cell>
          <cell r="K283" t="str">
            <v>公用</v>
          </cell>
          <cell r="L283" t="str">
            <v>下游参考图25</v>
          </cell>
          <cell r="M283" t="str">
            <v>长江芜湖航道处</v>
          </cell>
          <cell r="N283">
            <v>45827.4721990741</v>
          </cell>
        </row>
        <row r="284">
          <cell r="A284" t="str">
            <v>官洲#7红浮</v>
          </cell>
          <cell r="B284" t="str">
            <v>罐形</v>
          </cell>
          <cell r="C284" t="str">
            <v>侧面标</v>
          </cell>
          <cell r="D284" t="str">
            <v>红</v>
          </cell>
          <cell r="E284" t="str">
            <v>单闪</v>
          </cell>
          <cell r="F284" t="str">
            <v>官洲水道</v>
          </cell>
          <cell r="G284">
            <v>659</v>
          </cell>
          <cell r="H284" t="str">
            <v>右岸</v>
          </cell>
          <cell r="I284" t="str">
            <v>116°53′05″.9</v>
          </cell>
          <cell r="J284" t="str">
            <v>30°24′21″.0</v>
          </cell>
          <cell r="K284" t="str">
            <v>公用</v>
          </cell>
          <cell r="L284" t="str">
            <v>下游参考图25</v>
          </cell>
          <cell r="M284" t="str">
            <v>长江芜湖航道处</v>
          </cell>
        </row>
        <row r="285">
          <cell r="A285" t="str">
            <v>官洲#8红浮</v>
          </cell>
          <cell r="B285" t="str">
            <v>罐形</v>
          </cell>
          <cell r="C285" t="str">
            <v>侧面标</v>
          </cell>
          <cell r="D285" t="str">
            <v>红</v>
          </cell>
          <cell r="E285" t="str">
            <v>双闪</v>
          </cell>
          <cell r="F285" t="str">
            <v>官洲水道</v>
          </cell>
          <cell r="G285">
            <v>661</v>
          </cell>
          <cell r="H285" t="str">
            <v>右岸</v>
          </cell>
          <cell r="I285" t="str">
            <v>116°53′18″.9</v>
          </cell>
          <cell r="J285" t="str">
            <v>30°23′35″.3</v>
          </cell>
          <cell r="K285" t="str">
            <v>公用</v>
          </cell>
          <cell r="L285" t="str">
            <v>下游参考图25</v>
          </cell>
          <cell r="M285" t="str">
            <v>长江芜湖航道处</v>
          </cell>
        </row>
        <row r="286">
          <cell r="A286" t="str">
            <v>皖河港侧面岸标</v>
          </cell>
          <cell r="B286" t="str">
            <v>塔形</v>
          </cell>
          <cell r="C286" t="str">
            <v>侧面标</v>
          </cell>
          <cell r="D286" t="str">
            <v>绿</v>
          </cell>
          <cell r="E286" t="str">
            <v>双闪</v>
          </cell>
          <cell r="F286" t="str">
            <v>官洲水道</v>
          </cell>
          <cell r="G286">
            <v>662</v>
          </cell>
          <cell r="H286" t="str">
            <v>左岸</v>
          </cell>
          <cell r="I286" t="str">
            <v>116°52′54″.8</v>
          </cell>
          <cell r="J286" t="str">
            <v>30°23′06″.6</v>
          </cell>
          <cell r="K286" t="str">
            <v>公用</v>
          </cell>
          <cell r="L286" t="str">
            <v>下游参考图25</v>
          </cell>
          <cell r="M286" t="str">
            <v>长江芜湖航道处</v>
          </cell>
        </row>
        <row r="287">
          <cell r="A287" t="str">
            <v>马家墩白浮</v>
          </cell>
          <cell r="B287" t="str">
            <v>锥形</v>
          </cell>
          <cell r="C287" t="str">
            <v>侧面标</v>
          </cell>
          <cell r="D287" t="str">
            <v>绿</v>
          </cell>
          <cell r="E287" t="str">
            <v>单闪</v>
          </cell>
          <cell r="F287" t="str">
            <v>官洲水道</v>
          </cell>
          <cell r="G287">
            <v>664</v>
          </cell>
          <cell r="H287" t="str">
            <v>左岸</v>
          </cell>
          <cell r="I287" t="str">
            <v>116°53′11″.6</v>
          </cell>
          <cell r="J287" t="str">
            <v>30°22′31″.8</v>
          </cell>
          <cell r="K287" t="str">
            <v>公用</v>
          </cell>
          <cell r="L287" t="str">
            <v>下游参考图25</v>
          </cell>
          <cell r="M287" t="str">
            <v>长江芜湖航道处</v>
          </cell>
        </row>
        <row r="288">
          <cell r="A288" t="str">
            <v>官洲#9红浮</v>
          </cell>
          <cell r="B288" t="str">
            <v>罐形</v>
          </cell>
          <cell r="C288" t="str">
            <v>侧面标</v>
          </cell>
          <cell r="D288" t="str">
            <v>红</v>
          </cell>
          <cell r="E288" t="str">
            <v>单闪</v>
          </cell>
          <cell r="F288" t="str">
            <v>官洲水道</v>
          </cell>
          <cell r="G288">
            <v>665</v>
          </cell>
          <cell r="H288" t="str">
            <v>右岸</v>
          </cell>
          <cell r="I288" t="str">
            <v>116°53′53″.5</v>
          </cell>
          <cell r="J288" t="str">
            <v>30°21′44″.1</v>
          </cell>
          <cell r="K288" t="str">
            <v>公用</v>
          </cell>
          <cell r="L288" t="str">
            <v>下游参考图25</v>
          </cell>
          <cell r="M288" t="str">
            <v>长江芜湖航道处</v>
          </cell>
        </row>
        <row r="289">
          <cell r="A289" t="str">
            <v>王家墩侧面岸标</v>
          </cell>
          <cell r="B289" t="str">
            <v>塔形</v>
          </cell>
          <cell r="C289" t="str">
            <v>侧面标</v>
          </cell>
          <cell r="D289" t="str">
            <v>绿</v>
          </cell>
          <cell r="E289" t="str">
            <v>单闪</v>
          </cell>
          <cell r="F289" t="str">
            <v>官洲水道</v>
          </cell>
          <cell r="G289">
            <v>667</v>
          </cell>
          <cell r="H289" t="str">
            <v>左岸</v>
          </cell>
          <cell r="I289" t="str">
            <v>116°53′53″.2</v>
          </cell>
          <cell r="J289" t="str">
            <v>30°20′07″.8</v>
          </cell>
          <cell r="K289" t="str">
            <v>公用</v>
          </cell>
          <cell r="L289" t="str">
            <v>下游参考图26</v>
          </cell>
          <cell r="M289" t="str">
            <v>长江芜湖航道处</v>
          </cell>
        </row>
        <row r="290">
          <cell r="A290" t="str">
            <v>罗家洲红浮</v>
          </cell>
          <cell r="B290" t="str">
            <v>罐形</v>
          </cell>
          <cell r="C290" t="str">
            <v>侧面标</v>
          </cell>
          <cell r="D290" t="str">
            <v>红</v>
          </cell>
          <cell r="E290" t="str">
            <v>双闪</v>
          </cell>
          <cell r="F290" t="str">
            <v>官洲水道</v>
          </cell>
          <cell r="G290">
            <v>668</v>
          </cell>
          <cell r="H290" t="str">
            <v>右岸</v>
          </cell>
          <cell r="I290" t="str">
            <v>116°54′17″.3</v>
          </cell>
          <cell r="J290" t="str">
            <v>30°20′26″.2</v>
          </cell>
          <cell r="K290" t="str">
            <v>公用</v>
          </cell>
          <cell r="L290" t="str">
            <v>下游参考图26</v>
          </cell>
          <cell r="M290" t="str">
            <v>长江芜湖航道处</v>
          </cell>
          <cell r="N290">
            <v>45660.6735185185</v>
          </cell>
        </row>
        <row r="291">
          <cell r="A291" t="str">
            <v>吉阳矶侧面岸标</v>
          </cell>
          <cell r="B291" t="str">
            <v>塔形</v>
          </cell>
          <cell r="C291" t="str">
            <v>侧面标</v>
          </cell>
          <cell r="D291" t="str">
            <v>红</v>
          </cell>
          <cell r="E291" t="str">
            <v>单闪</v>
          </cell>
          <cell r="F291" t="str">
            <v>东流水道</v>
          </cell>
          <cell r="G291">
            <v>670</v>
          </cell>
          <cell r="H291" t="str">
            <v>右岸</v>
          </cell>
          <cell r="I291" t="str">
            <v>116°55′05″.6</v>
          </cell>
          <cell r="J291" t="str">
            <v>30°19′11″.7</v>
          </cell>
          <cell r="K291" t="str">
            <v>公用</v>
          </cell>
          <cell r="L291" t="str">
            <v>下游参考图26</v>
          </cell>
          <cell r="M291" t="str">
            <v>长江芜湖航道处</v>
          </cell>
        </row>
        <row r="292">
          <cell r="A292" t="str">
            <v>陈吉洲#1白浮</v>
          </cell>
          <cell r="B292" t="str">
            <v>锥形</v>
          </cell>
          <cell r="C292" t="str">
            <v>侧面标</v>
          </cell>
          <cell r="D292" t="str">
            <v>绿</v>
          </cell>
          <cell r="E292" t="str">
            <v>单闪</v>
          </cell>
          <cell r="F292" t="str">
            <v>东流水道</v>
          </cell>
          <cell r="G292">
            <v>671</v>
          </cell>
          <cell r="H292" t="str">
            <v>左岸</v>
          </cell>
          <cell r="I292" t="str">
            <v>116°55′23″.1</v>
          </cell>
          <cell r="J292" t="str">
            <v>30°18′22″.1</v>
          </cell>
          <cell r="K292" t="str">
            <v>公用</v>
          </cell>
          <cell r="L292" t="str">
            <v>下游参考图26</v>
          </cell>
          <cell r="M292" t="str">
            <v>长江芜湖航道处</v>
          </cell>
        </row>
        <row r="293">
          <cell r="A293" t="str">
            <v>陈吉洲下红浮</v>
          </cell>
          <cell r="B293" t="str">
            <v>罐形</v>
          </cell>
          <cell r="C293" t="str">
            <v>侧面标</v>
          </cell>
          <cell r="D293" t="str">
            <v>红</v>
          </cell>
          <cell r="E293" t="str">
            <v>单闪</v>
          </cell>
          <cell r="F293" t="str">
            <v>东流水道</v>
          </cell>
          <cell r="G293">
            <v>672</v>
          </cell>
          <cell r="H293" t="str">
            <v>右岸</v>
          </cell>
          <cell r="I293" t="str">
            <v>116°56′05″.2</v>
          </cell>
          <cell r="J293" t="str">
            <v>30°17′36″.1</v>
          </cell>
          <cell r="K293" t="str">
            <v>公用</v>
          </cell>
          <cell r="L293" t="str">
            <v>下游参考图25</v>
          </cell>
          <cell r="M293" t="str">
            <v>长江芜湖航道处</v>
          </cell>
        </row>
        <row r="294">
          <cell r="A294" t="str">
            <v>陈吉洲#2白浮</v>
          </cell>
          <cell r="B294" t="str">
            <v>锥形</v>
          </cell>
          <cell r="C294" t="str">
            <v>侧面标</v>
          </cell>
          <cell r="D294" t="str">
            <v>绿</v>
          </cell>
          <cell r="E294" t="str">
            <v>双闪</v>
          </cell>
          <cell r="F294" t="str">
            <v>东流水道</v>
          </cell>
          <cell r="G294">
            <v>673</v>
          </cell>
          <cell r="H294" t="str">
            <v>左岸</v>
          </cell>
          <cell r="I294" t="str">
            <v>116°55′30″.4</v>
          </cell>
          <cell r="J294" t="str">
            <v>30°17′19″.1</v>
          </cell>
          <cell r="K294" t="str">
            <v>公用</v>
          </cell>
          <cell r="L294" t="str">
            <v>下游参考图26</v>
          </cell>
          <cell r="M294" t="str">
            <v>长江芜湖航道处</v>
          </cell>
        </row>
        <row r="295">
          <cell r="A295" t="str">
            <v>陈吉洲#3白浮</v>
          </cell>
          <cell r="B295" t="str">
            <v>锥形</v>
          </cell>
          <cell r="C295" t="str">
            <v>侧面标</v>
          </cell>
          <cell r="D295" t="str">
            <v>绿</v>
          </cell>
          <cell r="E295" t="str">
            <v>单闪</v>
          </cell>
          <cell r="F295" t="str">
            <v>东流水道</v>
          </cell>
          <cell r="G295">
            <v>674</v>
          </cell>
          <cell r="H295" t="str">
            <v>左岸</v>
          </cell>
          <cell r="I295" t="str">
            <v>116°55′13″.1</v>
          </cell>
          <cell r="J295" t="str">
            <v>30°16′30″.8</v>
          </cell>
          <cell r="K295" t="str">
            <v>公用</v>
          </cell>
          <cell r="L295" t="str">
            <v>下游参考图26</v>
          </cell>
          <cell r="M295" t="str">
            <v>长江芜湖航道处</v>
          </cell>
        </row>
        <row r="296">
          <cell r="A296" t="str">
            <v>陈吉洲上红浮</v>
          </cell>
          <cell r="B296" t="str">
            <v>灯船</v>
          </cell>
          <cell r="C296" t="str">
            <v>侧面标</v>
          </cell>
          <cell r="D296" t="str">
            <v>红</v>
          </cell>
          <cell r="E296" t="str">
            <v>双闪</v>
          </cell>
          <cell r="F296" t="str">
            <v>东流水道</v>
          </cell>
          <cell r="G296">
            <v>674</v>
          </cell>
          <cell r="H296" t="str">
            <v>右岸</v>
          </cell>
          <cell r="I296" t="str">
            <v>116°55′36″.7</v>
          </cell>
          <cell r="J296" t="str">
            <v>30°16′24″.4</v>
          </cell>
          <cell r="K296" t="str">
            <v>公用</v>
          </cell>
          <cell r="L296" t="str">
            <v>下游参考图26</v>
          </cell>
          <cell r="M296" t="str">
            <v>长江芜湖航道处</v>
          </cell>
        </row>
        <row r="297">
          <cell r="A297" t="str">
            <v>东流#1白浮</v>
          </cell>
          <cell r="B297" t="str">
            <v>灯船</v>
          </cell>
          <cell r="C297" t="str">
            <v>侧面标</v>
          </cell>
          <cell r="D297" t="str">
            <v>绿</v>
          </cell>
          <cell r="E297" t="str">
            <v>单闪</v>
          </cell>
          <cell r="F297" t="str">
            <v>东流水道</v>
          </cell>
          <cell r="G297">
            <v>676</v>
          </cell>
          <cell r="H297" t="str">
            <v>左岸</v>
          </cell>
          <cell r="I297" t="str">
            <v>116°54′44″.1</v>
          </cell>
          <cell r="J297" t="str">
            <v>30°15′21″.9</v>
          </cell>
          <cell r="K297" t="str">
            <v>公用</v>
          </cell>
          <cell r="L297" t="str">
            <v>下游参考图26</v>
          </cell>
          <cell r="M297" t="str">
            <v>长江芜湖航道处</v>
          </cell>
        </row>
        <row r="298">
          <cell r="A298" t="str">
            <v>东流#1红浮</v>
          </cell>
          <cell r="B298" t="str">
            <v>罐形</v>
          </cell>
          <cell r="C298" t="str">
            <v>侧面标</v>
          </cell>
          <cell r="D298" t="str">
            <v>红</v>
          </cell>
          <cell r="E298" t="str">
            <v>单闪</v>
          </cell>
          <cell r="F298" t="str">
            <v>东流水道</v>
          </cell>
          <cell r="G298">
            <v>677</v>
          </cell>
          <cell r="H298" t="str">
            <v>右岸</v>
          </cell>
          <cell r="I298" t="str">
            <v>116°54′48″.1</v>
          </cell>
          <cell r="J298" t="str">
            <v>30°14′41″.3</v>
          </cell>
          <cell r="K298" t="str">
            <v>公用</v>
          </cell>
          <cell r="L298" t="str">
            <v>下游参考图26</v>
          </cell>
          <cell r="M298" t="str">
            <v>长江芜湖航道处</v>
          </cell>
        </row>
        <row r="299">
          <cell r="A299" t="str">
            <v>江边塔侧面岸标</v>
          </cell>
          <cell r="B299" t="str">
            <v>塔形</v>
          </cell>
          <cell r="C299" t="str">
            <v>侧面标</v>
          </cell>
          <cell r="D299" t="str">
            <v>红</v>
          </cell>
          <cell r="E299" t="str">
            <v>单闪</v>
          </cell>
          <cell r="F299" t="str">
            <v>东流水道</v>
          </cell>
          <cell r="G299">
            <v>678</v>
          </cell>
          <cell r="H299" t="str">
            <v>右岸</v>
          </cell>
          <cell r="I299" t="str">
            <v>116°54′27″.5</v>
          </cell>
          <cell r="J299" t="str">
            <v>30°13′42″.7</v>
          </cell>
          <cell r="K299" t="str">
            <v>公用</v>
          </cell>
          <cell r="L299" t="str">
            <v>下游参考图26</v>
          </cell>
          <cell r="M299" t="str">
            <v>长江芜湖航道处</v>
          </cell>
        </row>
        <row r="300">
          <cell r="A300" t="str">
            <v>东流#2白浮</v>
          </cell>
          <cell r="B300" t="str">
            <v>锥形</v>
          </cell>
          <cell r="C300" t="str">
            <v>侧面标</v>
          </cell>
          <cell r="D300" t="str">
            <v>绿</v>
          </cell>
          <cell r="E300" t="str">
            <v>双闪</v>
          </cell>
          <cell r="F300" t="str">
            <v>东流水道</v>
          </cell>
          <cell r="G300">
            <v>679</v>
          </cell>
          <cell r="H300" t="str">
            <v>左岸</v>
          </cell>
          <cell r="I300" t="str">
            <v>116°54′04″.2</v>
          </cell>
          <cell r="J300" t="str">
            <v>30°13′37″.0</v>
          </cell>
          <cell r="K300" t="str">
            <v>公用</v>
          </cell>
          <cell r="L300" t="str">
            <v>下游参考图26</v>
          </cell>
          <cell r="M300" t="str">
            <v>长江芜湖航道处</v>
          </cell>
          <cell r="N300">
            <v>45791.4413425926</v>
          </cell>
        </row>
        <row r="301">
          <cell r="A301" t="str">
            <v>玉带洲下提示浮标</v>
          </cell>
          <cell r="B301" t="str">
            <v>锥形</v>
          </cell>
          <cell r="C301" t="str">
            <v>航道整治建筑物提示标</v>
          </cell>
          <cell r="D301" t="str">
            <v>黄</v>
          </cell>
          <cell r="E301" t="str">
            <v>单闪</v>
          </cell>
          <cell r="F301" t="str">
            <v>东流水道</v>
          </cell>
          <cell r="G301">
            <v>679</v>
          </cell>
          <cell r="H301" t="str">
            <v>无</v>
          </cell>
          <cell r="I301" t="str">
            <v>116°53′48″.8</v>
          </cell>
          <cell r="J301" t="str">
            <v>30°13′32″.6</v>
          </cell>
          <cell r="K301" t="str">
            <v>公用</v>
          </cell>
          <cell r="L301" t="str">
            <v>下游参考图26</v>
          </cell>
          <cell r="M301" t="str">
            <v>长江芜湖航道处</v>
          </cell>
        </row>
        <row r="302">
          <cell r="A302" t="str">
            <v>东流#2红浮</v>
          </cell>
          <cell r="B302" t="str">
            <v>罐形</v>
          </cell>
          <cell r="C302" t="str">
            <v>侧面标</v>
          </cell>
          <cell r="D302" t="str">
            <v>红</v>
          </cell>
          <cell r="E302" t="str">
            <v>双闪</v>
          </cell>
          <cell r="F302" t="str">
            <v>东流水道</v>
          </cell>
          <cell r="G302">
            <v>680</v>
          </cell>
          <cell r="H302" t="str">
            <v>右岸</v>
          </cell>
          <cell r="I302" t="str">
            <v>116°54′17″.0</v>
          </cell>
          <cell r="J302" t="str">
            <v>30°12′56″.4</v>
          </cell>
          <cell r="K302" t="str">
            <v>公用</v>
          </cell>
          <cell r="L302" t="str">
            <v>下游参考图26</v>
          </cell>
          <cell r="M302" t="str">
            <v>长江芜湖航道处</v>
          </cell>
        </row>
        <row r="303">
          <cell r="A303" t="str">
            <v>东流#3白危浮</v>
          </cell>
          <cell r="B303" t="str">
            <v>锥形</v>
          </cell>
          <cell r="C303" t="str">
            <v>侧面标</v>
          </cell>
          <cell r="D303" t="str">
            <v>绿</v>
          </cell>
          <cell r="E303" t="str">
            <v>互闪</v>
          </cell>
          <cell r="F303" t="str">
            <v>东流水道</v>
          </cell>
          <cell r="G303">
            <v>681</v>
          </cell>
          <cell r="H303" t="str">
            <v>左岸</v>
          </cell>
          <cell r="I303" t="str">
            <v>116°53′49″.7</v>
          </cell>
          <cell r="J303" t="str">
            <v>30°12′42″.9</v>
          </cell>
          <cell r="K303" t="str">
            <v>公用</v>
          </cell>
          <cell r="L303" t="str">
            <v>下游参考图26</v>
          </cell>
          <cell r="M303" t="str">
            <v>长江芜湖航道处</v>
          </cell>
          <cell r="N303">
            <v>45782.3744097222</v>
          </cell>
        </row>
        <row r="304">
          <cell r="A304" t="str">
            <v>东流#3红浮</v>
          </cell>
          <cell r="B304" t="str">
            <v>柱形</v>
          </cell>
          <cell r="C304" t="str">
            <v>侧面标</v>
          </cell>
          <cell r="D304" t="str">
            <v>红</v>
          </cell>
          <cell r="E304" t="str">
            <v>单闪</v>
          </cell>
          <cell r="F304" t="str">
            <v>东流水道</v>
          </cell>
          <cell r="G304">
            <v>682</v>
          </cell>
          <cell r="H304" t="str">
            <v>右岸</v>
          </cell>
          <cell r="I304" t="str">
            <v>116°53′47″.3</v>
          </cell>
          <cell r="J304" t="str">
            <v>30°12′04″.2</v>
          </cell>
          <cell r="K304" t="str">
            <v>公用</v>
          </cell>
          <cell r="L304" t="str">
            <v>下游参考图26</v>
          </cell>
          <cell r="M304" t="str">
            <v>长江芜湖航道处</v>
          </cell>
        </row>
        <row r="305">
          <cell r="A305" t="str">
            <v>东流#4白浮</v>
          </cell>
          <cell r="B305" t="str">
            <v>锥形</v>
          </cell>
          <cell r="C305" t="str">
            <v>侧面标</v>
          </cell>
          <cell r="D305" t="str">
            <v>绿</v>
          </cell>
          <cell r="E305" t="str">
            <v>双闪</v>
          </cell>
          <cell r="F305" t="str">
            <v>东流水道</v>
          </cell>
          <cell r="G305">
            <v>683</v>
          </cell>
          <cell r="H305" t="str">
            <v>左岸</v>
          </cell>
          <cell r="I305" t="str">
            <v>116°52′51″.5</v>
          </cell>
          <cell r="J305" t="str">
            <v>30°11′26″.4</v>
          </cell>
          <cell r="K305" t="str">
            <v>公用</v>
          </cell>
          <cell r="L305" t="str">
            <v>下游参考图26</v>
          </cell>
          <cell r="M305" t="str">
            <v>长江芜湖航道处</v>
          </cell>
        </row>
        <row r="306">
          <cell r="A306" t="str">
            <v>东流#4红浮</v>
          </cell>
          <cell r="B306" t="str">
            <v>罐形</v>
          </cell>
          <cell r="C306" t="str">
            <v>侧面标</v>
          </cell>
          <cell r="D306" t="str">
            <v>红</v>
          </cell>
          <cell r="E306" t="str">
            <v>双闪</v>
          </cell>
          <cell r="F306" t="str">
            <v>东流水道</v>
          </cell>
          <cell r="G306">
            <v>684</v>
          </cell>
          <cell r="H306" t="str">
            <v>右岸</v>
          </cell>
          <cell r="I306" t="str">
            <v>116°52′59″.3</v>
          </cell>
          <cell r="J306" t="str">
            <v>30°11′10″.0</v>
          </cell>
          <cell r="K306" t="str">
            <v>公用</v>
          </cell>
          <cell r="L306" t="str">
            <v>下游参考图26</v>
          </cell>
          <cell r="M306" t="str">
            <v>长江芜湖航道处</v>
          </cell>
        </row>
        <row r="307">
          <cell r="A307" t="str">
            <v>东流#5红浮</v>
          </cell>
          <cell r="B307" t="str">
            <v>罐形</v>
          </cell>
          <cell r="C307" t="str">
            <v>侧面标</v>
          </cell>
          <cell r="D307" t="str">
            <v>红</v>
          </cell>
          <cell r="E307" t="str">
            <v>单闪</v>
          </cell>
          <cell r="F307" t="str">
            <v>东流水道</v>
          </cell>
          <cell r="G307">
            <v>684</v>
          </cell>
          <cell r="H307" t="str">
            <v>右岸</v>
          </cell>
          <cell r="I307" t="str">
            <v>116°51′32″.4</v>
          </cell>
          <cell r="J307" t="str">
            <v>30°10′01″.8</v>
          </cell>
          <cell r="K307" t="str">
            <v>公用</v>
          </cell>
          <cell r="L307" t="str">
            <v>下游参考图26</v>
          </cell>
          <cell r="M307" t="str">
            <v>长江芜湖航道处</v>
          </cell>
        </row>
        <row r="308">
          <cell r="A308" t="str">
            <v>天玉串沟上危险水域浮</v>
          </cell>
          <cell r="B308" t="str">
            <v>锥形</v>
          </cell>
          <cell r="C308" t="str">
            <v>危险水域标</v>
          </cell>
          <cell r="D308" t="str">
            <v>黄</v>
          </cell>
          <cell r="E308" t="str">
            <v>快闪</v>
          </cell>
          <cell r="F308" t="str">
            <v>东流水道</v>
          </cell>
          <cell r="G308">
            <v>684</v>
          </cell>
          <cell r="H308" t="str">
            <v>无</v>
          </cell>
          <cell r="I308" t="str">
            <v>116°52′11″.0</v>
          </cell>
          <cell r="J308" t="str">
            <v>30°10′56″.7</v>
          </cell>
          <cell r="K308" t="str">
            <v>公用</v>
          </cell>
          <cell r="L308" t="str">
            <v>下游参考图26</v>
          </cell>
          <cell r="M308" t="str">
            <v>长江芜湖航道处</v>
          </cell>
        </row>
        <row r="309">
          <cell r="A309" t="str">
            <v>天玉串沟危险水域浮</v>
          </cell>
          <cell r="B309" t="str">
            <v>锥形</v>
          </cell>
          <cell r="C309" t="str">
            <v>危险水域标</v>
          </cell>
          <cell r="D309" t="str">
            <v>黄</v>
          </cell>
          <cell r="E309" t="str">
            <v>快闪</v>
          </cell>
          <cell r="F309" t="str">
            <v>东流水道</v>
          </cell>
          <cell r="G309">
            <v>684</v>
          </cell>
          <cell r="H309" t="str">
            <v>无</v>
          </cell>
          <cell r="I309" t="str">
            <v>116°52′13″.5</v>
          </cell>
          <cell r="J309" t="str">
            <v>30°11′03″.1</v>
          </cell>
          <cell r="K309" t="str">
            <v>公用</v>
          </cell>
          <cell r="L309" t="str">
            <v>下游参考图26</v>
          </cell>
          <cell r="M309" t="str">
            <v>长江芜湖航道处</v>
          </cell>
        </row>
        <row r="310">
          <cell r="A310" t="str">
            <v>东流#6白浮</v>
          </cell>
          <cell r="B310" t="str">
            <v>锥形</v>
          </cell>
          <cell r="C310" t="str">
            <v>侧面标</v>
          </cell>
          <cell r="D310" t="str">
            <v>绿</v>
          </cell>
          <cell r="E310" t="str">
            <v>双闪</v>
          </cell>
          <cell r="F310" t="str">
            <v>东流水道</v>
          </cell>
          <cell r="G310">
            <v>685</v>
          </cell>
          <cell r="H310" t="str">
            <v>左岸</v>
          </cell>
          <cell r="I310" t="str">
            <v>116°51′22″.7</v>
          </cell>
          <cell r="J310" t="str">
            <v>30°10′20″.1</v>
          </cell>
          <cell r="K310" t="str">
            <v>公用</v>
          </cell>
          <cell r="L310" t="str">
            <v>下游参考图26</v>
          </cell>
          <cell r="M310" t="str">
            <v>长江芜湖航道处</v>
          </cell>
          <cell r="N310">
            <v>45815.4969791667</v>
          </cell>
        </row>
        <row r="311">
          <cell r="A311" t="str">
            <v>东流#5白危浮</v>
          </cell>
          <cell r="B311" t="str">
            <v>锥形</v>
          </cell>
          <cell r="C311" t="str">
            <v>侧面标</v>
          </cell>
          <cell r="D311" t="str">
            <v>绿</v>
          </cell>
          <cell r="E311" t="str">
            <v>互闪</v>
          </cell>
          <cell r="F311" t="str">
            <v>东流水道</v>
          </cell>
          <cell r="G311">
            <v>685</v>
          </cell>
          <cell r="H311" t="str">
            <v>左岸</v>
          </cell>
          <cell r="I311" t="str">
            <v>116°51′52″.0</v>
          </cell>
          <cell r="J311" t="str">
            <v>30°10′42″.0</v>
          </cell>
          <cell r="K311" t="str">
            <v>公用</v>
          </cell>
          <cell r="L311" t="str">
            <v>下游参考图26</v>
          </cell>
          <cell r="M311" t="str">
            <v>长江芜湖航道处</v>
          </cell>
        </row>
        <row r="312">
          <cell r="A312" t="str">
            <v>稠林矶示位标</v>
          </cell>
          <cell r="B312" t="str">
            <v>塔形</v>
          </cell>
          <cell r="C312" t="str">
            <v>示位标</v>
          </cell>
          <cell r="D312" t="str">
            <v>红</v>
          </cell>
          <cell r="E312" t="str">
            <v>莫P</v>
          </cell>
          <cell r="F312" t="str">
            <v>东流水道</v>
          </cell>
          <cell r="G312">
            <v>685</v>
          </cell>
          <cell r="H312" t="str">
            <v>右岸</v>
          </cell>
          <cell r="I312" t="str">
            <v>116°52′15″.4</v>
          </cell>
          <cell r="J312" t="str">
            <v>30°10′18″.0</v>
          </cell>
          <cell r="K312" t="str">
            <v>公用</v>
          </cell>
          <cell r="L312" t="str">
            <v>下游参考图26</v>
          </cell>
          <cell r="M312" t="str">
            <v>长江芜湖航道处</v>
          </cell>
        </row>
        <row r="313">
          <cell r="A313" t="str">
            <v>东流#6红浮</v>
          </cell>
          <cell r="B313" t="str">
            <v>罐形</v>
          </cell>
          <cell r="C313" t="str">
            <v>侧面标</v>
          </cell>
          <cell r="D313" t="str">
            <v>红</v>
          </cell>
          <cell r="E313" t="str">
            <v>双闪</v>
          </cell>
          <cell r="F313" t="str">
            <v>东流水道</v>
          </cell>
          <cell r="G313">
            <v>685</v>
          </cell>
          <cell r="H313" t="str">
            <v>右岸</v>
          </cell>
          <cell r="I313" t="str">
            <v>116°51′01″.3</v>
          </cell>
          <cell r="J313" t="str">
            <v>30°09′24″.1</v>
          </cell>
          <cell r="K313" t="str">
            <v>公用</v>
          </cell>
          <cell r="L313" t="str">
            <v>下游参考图26</v>
          </cell>
          <cell r="M313" t="str">
            <v>长江芜湖航道处</v>
          </cell>
        </row>
        <row r="314">
          <cell r="A314" t="str">
            <v>老虎滩下提示浮标</v>
          </cell>
          <cell r="B314" t="str">
            <v>锥形</v>
          </cell>
          <cell r="C314" t="str">
            <v>航道整治建筑物提示标</v>
          </cell>
          <cell r="D314" t="str">
            <v>黄</v>
          </cell>
          <cell r="E314" t="str">
            <v>单闪</v>
          </cell>
          <cell r="F314" t="str">
            <v>东流水道</v>
          </cell>
          <cell r="G314">
            <v>686</v>
          </cell>
          <cell r="H314" t="str">
            <v>无</v>
          </cell>
          <cell r="I314" t="str">
            <v>116°51′34″.4</v>
          </cell>
          <cell r="J314" t="str">
            <v>30°10′02″.4</v>
          </cell>
          <cell r="K314" t="str">
            <v>公用</v>
          </cell>
          <cell r="L314" t="str">
            <v>下游参考图26</v>
          </cell>
          <cell r="M314" t="str">
            <v>长江芜湖航道处</v>
          </cell>
        </row>
        <row r="315">
          <cell r="A315" t="str">
            <v>东流#7红浮</v>
          </cell>
          <cell r="B315" t="str">
            <v>罐形</v>
          </cell>
          <cell r="C315" t="str">
            <v>侧面标</v>
          </cell>
          <cell r="D315" t="str">
            <v>红</v>
          </cell>
          <cell r="E315" t="str">
            <v>单闪</v>
          </cell>
          <cell r="F315" t="str">
            <v>东流水道</v>
          </cell>
          <cell r="G315">
            <v>687</v>
          </cell>
          <cell r="H315" t="str">
            <v>右岸</v>
          </cell>
          <cell r="I315" t="str">
            <v>116°50′32″.2</v>
          </cell>
          <cell r="J315" t="str">
            <v>30°08′37″.0</v>
          </cell>
          <cell r="K315" t="str">
            <v>公用</v>
          </cell>
          <cell r="L315" t="str">
            <v>下游参考图26</v>
          </cell>
          <cell r="M315" t="str">
            <v>长江芜湖航道处</v>
          </cell>
        </row>
        <row r="316">
          <cell r="A316" t="str">
            <v>东流丁坝#1专用浮</v>
          </cell>
          <cell r="B316" t="str">
            <v>锥形</v>
          </cell>
          <cell r="C316" t="str">
            <v>专用标</v>
          </cell>
          <cell r="D316" t="str">
            <v>黄</v>
          </cell>
          <cell r="E316" t="str">
            <v>单闪</v>
          </cell>
          <cell r="F316" t="str">
            <v>东流水道</v>
          </cell>
          <cell r="G316">
            <v>687</v>
          </cell>
          <cell r="H316" t="str">
            <v>无</v>
          </cell>
          <cell r="I316" t="str">
            <v>116°50′53″.2</v>
          </cell>
          <cell r="J316" t="str">
            <v>30°10′03″.7</v>
          </cell>
          <cell r="K316" t="str">
            <v>专用</v>
          </cell>
          <cell r="L316" t="str">
            <v>下游参考图26</v>
          </cell>
          <cell r="M316" t="str">
            <v>长江芜湖航道处</v>
          </cell>
        </row>
        <row r="317">
          <cell r="A317" t="str">
            <v>东流#8白浮</v>
          </cell>
          <cell r="B317" t="str">
            <v>锥形</v>
          </cell>
          <cell r="C317" t="str">
            <v>侧面标</v>
          </cell>
          <cell r="D317" t="str">
            <v>绿</v>
          </cell>
          <cell r="E317" t="str">
            <v>双闪</v>
          </cell>
          <cell r="F317" t="str">
            <v>东流水道</v>
          </cell>
          <cell r="G317">
            <v>688</v>
          </cell>
          <cell r="H317" t="str">
            <v>左岸</v>
          </cell>
          <cell r="I317" t="str">
            <v>116°50′32″.6</v>
          </cell>
          <cell r="J317" t="str">
            <v>30°09′12″.1</v>
          </cell>
          <cell r="K317" t="str">
            <v>公用</v>
          </cell>
          <cell r="L317" t="str">
            <v>下游参考图26</v>
          </cell>
          <cell r="M317" t="str">
            <v>长江芜湖航道处</v>
          </cell>
        </row>
        <row r="318">
          <cell r="A318" t="str">
            <v>东流#8红浮</v>
          </cell>
          <cell r="B318" t="str">
            <v>罐形</v>
          </cell>
          <cell r="C318" t="str">
            <v>侧面标</v>
          </cell>
          <cell r="D318" t="str">
            <v>红</v>
          </cell>
          <cell r="E318" t="str">
            <v>双闪</v>
          </cell>
          <cell r="F318" t="str">
            <v>东流水道</v>
          </cell>
          <cell r="G318">
            <v>689</v>
          </cell>
          <cell r="H318" t="str">
            <v>右岸</v>
          </cell>
          <cell r="I318" t="str">
            <v>116°50′11″.9</v>
          </cell>
          <cell r="J318" t="str">
            <v>30°08′04″.8</v>
          </cell>
          <cell r="K318" t="str">
            <v>公用</v>
          </cell>
          <cell r="L318" t="str">
            <v>下游参考图27</v>
          </cell>
          <cell r="M318" t="str">
            <v>长江芜湖航道处</v>
          </cell>
        </row>
        <row r="319">
          <cell r="A319" t="str">
            <v>东流#9白浮</v>
          </cell>
          <cell r="B319" t="str">
            <v>锥形</v>
          </cell>
          <cell r="C319" t="str">
            <v>侧面标</v>
          </cell>
          <cell r="D319" t="str">
            <v>绿</v>
          </cell>
          <cell r="E319" t="str">
            <v>单闪</v>
          </cell>
          <cell r="F319" t="str">
            <v>东流水道</v>
          </cell>
          <cell r="G319">
            <v>691</v>
          </cell>
          <cell r="H319" t="str">
            <v>左岸</v>
          </cell>
          <cell r="I319" t="str">
            <v>116°49′53″.9</v>
          </cell>
          <cell r="J319" t="str">
            <v>30°08′11″.1</v>
          </cell>
          <cell r="K319" t="str">
            <v>公用</v>
          </cell>
          <cell r="L319" t="str">
            <v>下游参考图27</v>
          </cell>
          <cell r="M319" t="str">
            <v>长江芜湖航道处</v>
          </cell>
        </row>
        <row r="320">
          <cell r="A320" t="str">
            <v>老虎滩上提示浮标</v>
          </cell>
          <cell r="B320" t="str">
            <v>锥形</v>
          </cell>
          <cell r="C320" t="str">
            <v>航道整治建筑物提示标</v>
          </cell>
          <cell r="D320" t="str">
            <v>黄</v>
          </cell>
          <cell r="E320" t="str">
            <v>单闪</v>
          </cell>
          <cell r="F320" t="str">
            <v>东流水道</v>
          </cell>
          <cell r="G320">
            <v>692</v>
          </cell>
          <cell r="H320" t="str">
            <v>无</v>
          </cell>
          <cell r="I320" t="str">
            <v>116°49′46″.9</v>
          </cell>
          <cell r="J320" t="str">
            <v>30°07′26″.2</v>
          </cell>
          <cell r="K320" t="str">
            <v>公用</v>
          </cell>
          <cell r="L320" t="str">
            <v>下游参考图27</v>
          </cell>
          <cell r="M320" t="str">
            <v>长江芜湖航道处</v>
          </cell>
        </row>
        <row r="321">
          <cell r="A321" t="str">
            <v>雷港口白浮</v>
          </cell>
          <cell r="B321" t="str">
            <v>锥形</v>
          </cell>
          <cell r="C321" t="str">
            <v>侧面标</v>
          </cell>
          <cell r="D321" t="str">
            <v>绿</v>
          </cell>
          <cell r="E321" t="str">
            <v>双闪</v>
          </cell>
          <cell r="F321" t="str">
            <v>东流水道</v>
          </cell>
          <cell r="G321">
            <v>693</v>
          </cell>
          <cell r="H321" t="str">
            <v>左岸</v>
          </cell>
          <cell r="I321" t="str">
            <v>116°49′12″.4</v>
          </cell>
          <cell r="J321" t="str">
            <v>30°07′32″.9</v>
          </cell>
          <cell r="K321" t="str">
            <v>公用</v>
          </cell>
          <cell r="L321" t="str">
            <v>下游参考图27</v>
          </cell>
          <cell r="M321" t="str">
            <v>长江芜湖航道处</v>
          </cell>
        </row>
        <row r="322">
          <cell r="A322" t="str">
            <v>牌石矶红浮</v>
          </cell>
          <cell r="B322" t="str">
            <v>灯船</v>
          </cell>
          <cell r="C322" t="str">
            <v>侧面标</v>
          </cell>
          <cell r="D322" t="str">
            <v>红</v>
          </cell>
          <cell r="E322" t="str">
            <v>单闪</v>
          </cell>
          <cell r="F322" t="str">
            <v>东流水道</v>
          </cell>
          <cell r="G322">
            <v>694</v>
          </cell>
          <cell r="H322" t="str">
            <v>右岸</v>
          </cell>
          <cell r="I322" t="str">
            <v>116°48′57″.6</v>
          </cell>
          <cell r="J322" t="str">
            <v>30°06′40″.0</v>
          </cell>
          <cell r="K322" t="str">
            <v>公用</v>
          </cell>
          <cell r="L322" t="str">
            <v>下游参考图27</v>
          </cell>
          <cell r="M322" t="str">
            <v>长江芜湖航道处</v>
          </cell>
        </row>
        <row r="323">
          <cell r="A323" t="str">
            <v>桃树滩白浮</v>
          </cell>
          <cell r="B323" t="str">
            <v>锥形</v>
          </cell>
          <cell r="C323" t="str">
            <v>侧面标</v>
          </cell>
          <cell r="D323" t="str">
            <v>绿</v>
          </cell>
          <cell r="E323" t="str">
            <v>单闪</v>
          </cell>
          <cell r="F323" t="str">
            <v>东流水道</v>
          </cell>
          <cell r="G323">
            <v>695</v>
          </cell>
          <cell r="H323" t="str">
            <v>左岸</v>
          </cell>
          <cell r="I323" t="str">
            <v>116°48′23″.3</v>
          </cell>
          <cell r="J323" t="str">
            <v>30°06′52″.1</v>
          </cell>
          <cell r="K323" t="str">
            <v>公用</v>
          </cell>
          <cell r="L323" t="str">
            <v>下游参考图27</v>
          </cell>
          <cell r="M323" t="str">
            <v>长江芜湖航道处</v>
          </cell>
        </row>
        <row r="324">
          <cell r="A324" t="str">
            <v>浏口下白浮</v>
          </cell>
          <cell r="B324" t="str">
            <v>锥形</v>
          </cell>
          <cell r="C324" t="str">
            <v>侧面标</v>
          </cell>
          <cell r="D324" t="str">
            <v>绿</v>
          </cell>
          <cell r="E324" t="str">
            <v>单闪</v>
          </cell>
          <cell r="F324" t="str">
            <v>东流直水道</v>
          </cell>
          <cell r="G324">
            <v>701</v>
          </cell>
          <cell r="H324" t="str">
            <v>左岸</v>
          </cell>
          <cell r="I324" t="str">
            <v>116°45′58″.7</v>
          </cell>
          <cell r="J324" t="str">
            <v>30°04′45″.3</v>
          </cell>
          <cell r="K324" t="str">
            <v>公用</v>
          </cell>
          <cell r="L324" t="str">
            <v>下游参考图27</v>
          </cell>
          <cell r="M324" t="str">
            <v>长江芜湖航道处</v>
          </cell>
        </row>
        <row r="325">
          <cell r="A325" t="str">
            <v>张公矶红浮</v>
          </cell>
          <cell r="B325" t="str">
            <v>罐形</v>
          </cell>
          <cell r="C325" t="str">
            <v>侧面标</v>
          </cell>
          <cell r="D325" t="str">
            <v>红</v>
          </cell>
          <cell r="E325" t="str">
            <v>单闪</v>
          </cell>
          <cell r="F325" t="str">
            <v>东流直水道</v>
          </cell>
          <cell r="G325">
            <v>701</v>
          </cell>
          <cell r="H325" t="str">
            <v>右岸</v>
          </cell>
          <cell r="I325" t="str">
            <v>116°46′16″.0</v>
          </cell>
          <cell r="J325" t="str">
            <v>30°04′22″.3</v>
          </cell>
          <cell r="K325" t="str">
            <v>公用</v>
          </cell>
          <cell r="L325" t="str">
            <v>下游参考图27</v>
          </cell>
          <cell r="M325" t="str">
            <v>长江芜湖航道处</v>
          </cell>
        </row>
        <row r="326">
          <cell r="A326" t="str">
            <v>浏口白浮</v>
          </cell>
          <cell r="B326" t="str">
            <v>锥形</v>
          </cell>
          <cell r="C326" t="str">
            <v>侧面标</v>
          </cell>
          <cell r="D326" t="str">
            <v>绿</v>
          </cell>
          <cell r="E326" t="str">
            <v>双闪</v>
          </cell>
          <cell r="F326" t="str">
            <v>东流直水道</v>
          </cell>
          <cell r="G326">
            <v>703</v>
          </cell>
          <cell r="H326" t="str">
            <v>左岸</v>
          </cell>
          <cell r="I326" t="str">
            <v>116°45′04″.6</v>
          </cell>
          <cell r="J326" t="str">
            <v>30°04′01″.8</v>
          </cell>
          <cell r="K326" t="str">
            <v>公用</v>
          </cell>
          <cell r="L326" t="str">
            <v>下游参考图27</v>
          </cell>
          <cell r="M326" t="str">
            <v>长江芜湖航道处</v>
          </cell>
        </row>
        <row r="327">
          <cell r="A327" t="str">
            <v>娘娘庙下红浮</v>
          </cell>
          <cell r="B327" t="str">
            <v>罐形</v>
          </cell>
          <cell r="C327" t="str">
            <v>侧面标</v>
          </cell>
          <cell r="D327" t="str">
            <v>红</v>
          </cell>
          <cell r="E327" t="str">
            <v>双闪</v>
          </cell>
          <cell r="F327" t="str">
            <v>东流直水道</v>
          </cell>
          <cell r="G327">
            <v>704</v>
          </cell>
          <cell r="H327" t="str">
            <v>右岸</v>
          </cell>
          <cell r="I327" t="str">
            <v>116°44′58″.4</v>
          </cell>
          <cell r="J327" t="str">
            <v>30°03′31″.3</v>
          </cell>
          <cell r="K327" t="str">
            <v>公用</v>
          </cell>
          <cell r="L327" t="str">
            <v>下游参考图27</v>
          </cell>
          <cell r="M327" t="str">
            <v>长江芜湖航道处</v>
          </cell>
        </row>
        <row r="328">
          <cell r="A328" t="str">
            <v>娘娘庙白浮</v>
          </cell>
          <cell r="B328" t="str">
            <v>灯船</v>
          </cell>
          <cell r="C328" t="str">
            <v>侧面标</v>
          </cell>
          <cell r="D328" t="str">
            <v>绿</v>
          </cell>
          <cell r="E328" t="str">
            <v>单闪</v>
          </cell>
          <cell r="F328" t="str">
            <v>东流直水道</v>
          </cell>
          <cell r="G328">
            <v>705</v>
          </cell>
          <cell r="H328" t="str">
            <v>左岸</v>
          </cell>
          <cell r="I328" t="str">
            <v>116°43′55″.3</v>
          </cell>
          <cell r="J328" t="str">
            <v>30°03′21″.4</v>
          </cell>
          <cell r="K328" t="str">
            <v>公用</v>
          </cell>
          <cell r="L328" t="str">
            <v>下游参考图27</v>
          </cell>
          <cell r="M328" t="str">
            <v>长江芜湖航道处</v>
          </cell>
        </row>
        <row r="329">
          <cell r="A329" t="str">
            <v>娘娘庙红浮</v>
          </cell>
          <cell r="B329" t="str">
            <v>灯船</v>
          </cell>
          <cell r="C329" t="str">
            <v>侧面标</v>
          </cell>
          <cell r="D329" t="str">
            <v>红</v>
          </cell>
          <cell r="E329" t="str">
            <v>单闪</v>
          </cell>
          <cell r="F329" t="str">
            <v>东流直水道</v>
          </cell>
          <cell r="G329">
            <v>705</v>
          </cell>
          <cell r="H329" t="str">
            <v>右岸</v>
          </cell>
          <cell r="I329" t="str">
            <v>116°43′41″.3</v>
          </cell>
          <cell r="J329" t="str">
            <v>30°02′53″.2</v>
          </cell>
          <cell r="K329" t="str">
            <v>公用</v>
          </cell>
          <cell r="L329" t="str">
            <v>下游参考图27</v>
          </cell>
          <cell r="M329" t="str">
            <v>长江芜湖航道处</v>
          </cell>
        </row>
        <row r="330">
          <cell r="A330" t="str">
            <v>娘娘庙上白浮</v>
          </cell>
          <cell r="B330" t="str">
            <v>锥形</v>
          </cell>
          <cell r="C330" t="str">
            <v>侧面标</v>
          </cell>
          <cell r="D330" t="str">
            <v>绿</v>
          </cell>
          <cell r="E330" t="str">
            <v>双闪</v>
          </cell>
          <cell r="F330" t="str">
            <v>东流直水道</v>
          </cell>
          <cell r="G330">
            <v>706</v>
          </cell>
          <cell r="H330" t="str">
            <v>左岸</v>
          </cell>
          <cell r="I330" t="str">
            <v>116°42′53″.6</v>
          </cell>
          <cell r="J330" t="str">
            <v>30°02′54″.1</v>
          </cell>
          <cell r="K330" t="str">
            <v>公用</v>
          </cell>
          <cell r="L330" t="str">
            <v>下游参考图27</v>
          </cell>
          <cell r="M330" t="str">
            <v>长江芜湖航道处</v>
          </cell>
          <cell r="N330">
            <v>45794.4972337963</v>
          </cell>
        </row>
        <row r="331">
          <cell r="A331" t="str">
            <v>全兴洲白浮</v>
          </cell>
          <cell r="B331" t="str">
            <v>锥形</v>
          </cell>
          <cell r="C331" t="str">
            <v>侧面标</v>
          </cell>
          <cell r="D331" t="str">
            <v>绿</v>
          </cell>
          <cell r="E331" t="str">
            <v>单闪</v>
          </cell>
          <cell r="F331" t="str">
            <v>马当阻塞线水道</v>
          </cell>
          <cell r="G331">
            <v>709</v>
          </cell>
          <cell r="H331" t="str">
            <v>左岸</v>
          </cell>
          <cell r="I331" t="str">
            <v>116°41′38″.5</v>
          </cell>
          <cell r="J331" t="str">
            <v>30°02′28″.3</v>
          </cell>
          <cell r="K331" t="str">
            <v>公用</v>
          </cell>
          <cell r="L331" t="str">
            <v>下游参考图27</v>
          </cell>
          <cell r="M331" t="str">
            <v>长江芜湖航道处</v>
          </cell>
          <cell r="N331">
            <v>45794.496400463</v>
          </cell>
        </row>
        <row r="332">
          <cell r="A332" t="str">
            <v>全兴洲侧面岸标</v>
          </cell>
          <cell r="B332" t="str">
            <v>塔形</v>
          </cell>
          <cell r="C332" t="str">
            <v>侧面标</v>
          </cell>
          <cell r="D332" t="str">
            <v>红</v>
          </cell>
          <cell r="E332" t="str">
            <v>单闪</v>
          </cell>
          <cell r="F332" t="str">
            <v>马当阻塞线水道</v>
          </cell>
          <cell r="G332">
            <v>709</v>
          </cell>
          <cell r="H332" t="str">
            <v>右岸</v>
          </cell>
          <cell r="I332" t="str">
            <v>116°41′49″.6</v>
          </cell>
          <cell r="J332" t="str">
            <v>30°02′10″.6</v>
          </cell>
          <cell r="K332" t="str">
            <v>公用</v>
          </cell>
          <cell r="L332" t="str">
            <v>下游参考图27</v>
          </cell>
          <cell r="M332" t="str">
            <v>长江芜湖航道处</v>
          </cell>
        </row>
        <row r="333">
          <cell r="A333" t="str">
            <v>马阻下白浮</v>
          </cell>
          <cell r="B333" t="str">
            <v>锥形</v>
          </cell>
          <cell r="C333" t="str">
            <v>侧面标</v>
          </cell>
          <cell r="D333" t="str">
            <v>绿</v>
          </cell>
          <cell r="E333" t="str">
            <v>双闪</v>
          </cell>
          <cell r="F333" t="str">
            <v>马当阻塞线水道</v>
          </cell>
          <cell r="G333">
            <v>710</v>
          </cell>
          <cell r="H333" t="str">
            <v>左岸</v>
          </cell>
          <cell r="I333" t="str">
            <v>116°40′59″.3</v>
          </cell>
          <cell r="J333" t="str">
            <v>30°02′08″.5</v>
          </cell>
          <cell r="K333" t="str">
            <v>公用</v>
          </cell>
          <cell r="L333" t="str">
            <v>下游参考图27</v>
          </cell>
          <cell r="M333" t="str">
            <v>长江芜湖航道处</v>
          </cell>
        </row>
        <row r="334">
          <cell r="A334" t="str">
            <v>马阻#1红浮</v>
          </cell>
          <cell r="B334" t="str">
            <v>柱形</v>
          </cell>
          <cell r="C334" t="str">
            <v>侧面标</v>
          </cell>
          <cell r="D334" t="str">
            <v>红</v>
          </cell>
          <cell r="E334" t="str">
            <v>单闪</v>
          </cell>
          <cell r="F334" t="str">
            <v>马当阻塞线水道</v>
          </cell>
          <cell r="G334">
            <v>710</v>
          </cell>
          <cell r="H334" t="str">
            <v>右岸</v>
          </cell>
          <cell r="I334" t="str">
            <v>116°41′22″.5</v>
          </cell>
          <cell r="J334" t="str">
            <v>30°01′56″.3</v>
          </cell>
          <cell r="K334" t="str">
            <v>公用</v>
          </cell>
          <cell r="L334" t="str">
            <v>下游参考图27</v>
          </cell>
          <cell r="M334" t="str">
            <v>长江芜湖航道处</v>
          </cell>
        </row>
        <row r="335">
          <cell r="A335" t="str">
            <v>马阻白浮</v>
          </cell>
          <cell r="B335" t="str">
            <v>锥形</v>
          </cell>
          <cell r="C335" t="str">
            <v>侧面标</v>
          </cell>
          <cell r="D335" t="str">
            <v>绿</v>
          </cell>
          <cell r="E335" t="str">
            <v>单闪</v>
          </cell>
          <cell r="F335" t="str">
            <v>马当阻塞线水道</v>
          </cell>
          <cell r="G335">
            <v>712</v>
          </cell>
          <cell r="H335" t="str">
            <v>左岸</v>
          </cell>
          <cell r="I335" t="str">
            <v>116°40′06″.4</v>
          </cell>
          <cell r="J335" t="str">
            <v>30°01′35″.8</v>
          </cell>
          <cell r="K335" t="str">
            <v>公用</v>
          </cell>
          <cell r="L335" t="str">
            <v>下游参考图27</v>
          </cell>
          <cell r="M335" t="str">
            <v>长江芜湖航道处</v>
          </cell>
          <cell r="N335">
            <v>45792.4058333333</v>
          </cell>
        </row>
        <row r="336">
          <cell r="A336" t="str">
            <v>马阻#2红浮</v>
          </cell>
          <cell r="B336" t="str">
            <v>罐形</v>
          </cell>
          <cell r="C336" t="str">
            <v>侧面标</v>
          </cell>
          <cell r="D336" t="str">
            <v>红</v>
          </cell>
          <cell r="E336" t="str">
            <v>双闪</v>
          </cell>
          <cell r="F336" t="str">
            <v>马当阻塞线水道</v>
          </cell>
          <cell r="G336">
            <v>713</v>
          </cell>
          <cell r="H336" t="str">
            <v>右岸</v>
          </cell>
          <cell r="I336" t="str">
            <v>116°40′14″.6</v>
          </cell>
          <cell r="J336" t="str">
            <v>30°01′17″.8</v>
          </cell>
          <cell r="K336" t="str">
            <v>公用</v>
          </cell>
          <cell r="L336" t="str">
            <v>下游参考图27</v>
          </cell>
          <cell r="M336" t="str">
            <v>长江芜湖航道处</v>
          </cell>
        </row>
        <row r="337">
          <cell r="A337" t="str">
            <v>马阻#3红浮</v>
          </cell>
          <cell r="B337" t="str">
            <v>罐形</v>
          </cell>
          <cell r="C337" t="str">
            <v>侧面标</v>
          </cell>
          <cell r="D337" t="str">
            <v>红</v>
          </cell>
          <cell r="E337" t="str">
            <v>单闪</v>
          </cell>
          <cell r="F337" t="str">
            <v>马当阻塞线水道</v>
          </cell>
          <cell r="G337">
            <v>714</v>
          </cell>
          <cell r="H337" t="str">
            <v>右岸</v>
          </cell>
          <cell r="I337" t="str">
            <v>116°39′39″.6</v>
          </cell>
          <cell r="J337" t="str">
            <v>30°00′55″.6</v>
          </cell>
          <cell r="K337" t="str">
            <v>公用</v>
          </cell>
          <cell r="L337" t="str">
            <v>下游参考图27</v>
          </cell>
          <cell r="M337" t="str">
            <v>长江芜湖航道处</v>
          </cell>
        </row>
        <row r="338">
          <cell r="A338" t="str">
            <v>马阻上白浮</v>
          </cell>
          <cell r="B338" t="str">
            <v>锥形</v>
          </cell>
          <cell r="C338" t="str">
            <v>侧面标</v>
          </cell>
          <cell r="D338" t="str">
            <v>绿</v>
          </cell>
          <cell r="E338" t="str">
            <v>双闪</v>
          </cell>
          <cell r="F338" t="str">
            <v>马当阻塞线水道</v>
          </cell>
        </row>
        <row r="338">
          <cell r="H338" t="str">
            <v>左岸</v>
          </cell>
          <cell r="I338" t="str">
            <v>116°39′19″.5</v>
          </cell>
          <cell r="J338" t="str">
            <v>30°01′14″.4</v>
          </cell>
          <cell r="K338" t="str">
            <v>公用</v>
          </cell>
          <cell r="L338" t="str">
            <v>下游参考图28</v>
          </cell>
          <cell r="M338" t="str">
            <v>长江芜湖航道处</v>
          </cell>
        </row>
        <row r="339">
          <cell r="A339" t="str">
            <v>老林洲白浮</v>
          </cell>
          <cell r="B339" t="str">
            <v>锥形</v>
          </cell>
          <cell r="C339" t="str">
            <v>侧面标</v>
          </cell>
          <cell r="D339" t="str">
            <v>绿</v>
          </cell>
          <cell r="E339" t="str">
            <v>单闪</v>
          </cell>
          <cell r="F339" t="str">
            <v>马当阻塞线水道</v>
          </cell>
        </row>
        <row r="339">
          <cell r="H339" t="str">
            <v>左岸</v>
          </cell>
          <cell r="I339" t="str">
            <v>116°38′42″.9</v>
          </cell>
          <cell r="J339" t="str">
            <v>30°00′38″.7</v>
          </cell>
          <cell r="K339" t="str">
            <v>公用</v>
          </cell>
          <cell r="L339" t="str">
            <v>下游参考图28</v>
          </cell>
          <cell r="M339" t="str">
            <v>长江芜湖航道处</v>
          </cell>
        </row>
        <row r="340">
          <cell r="A340" t="str">
            <v>大盾构侧面岸标</v>
          </cell>
          <cell r="B340" t="str">
            <v>塔形</v>
          </cell>
          <cell r="C340" t="str">
            <v>侧面标</v>
          </cell>
          <cell r="D340" t="str">
            <v>绿</v>
          </cell>
          <cell r="E340" t="str">
            <v>单闪</v>
          </cell>
          <cell r="F340" t="str">
            <v>白茆水道</v>
          </cell>
        </row>
        <row r="340">
          <cell r="H340" t="str">
            <v>左岸</v>
          </cell>
          <cell r="I340" t="str">
            <v>118°18′08″.7</v>
          </cell>
          <cell r="J340" t="str">
            <v>31°18′25″.5</v>
          </cell>
          <cell r="K340" t="str">
            <v>公用</v>
          </cell>
          <cell r="L340" t="str">
            <v>下游参考图28</v>
          </cell>
          <cell r="M340" t="str">
            <v>长江芜湖航道处</v>
          </cell>
        </row>
        <row r="341">
          <cell r="A341" t="str">
            <v>凤凰矶侧面岸标</v>
          </cell>
          <cell r="B341" t="str">
            <v>塔形</v>
          </cell>
          <cell r="C341" t="str">
            <v>侧面标</v>
          </cell>
          <cell r="D341" t="str">
            <v>红</v>
          </cell>
          <cell r="E341" t="str">
            <v>单闪</v>
          </cell>
          <cell r="F341" t="str">
            <v>荻港水道</v>
          </cell>
        </row>
        <row r="341">
          <cell r="H341" t="str">
            <v>右岸</v>
          </cell>
          <cell r="I341" t="str">
            <v>118°00′02″.4</v>
          </cell>
          <cell r="J341" t="str">
            <v>31°07′13″.5</v>
          </cell>
          <cell r="K341" t="str">
            <v>公用</v>
          </cell>
          <cell r="L341" t="str">
            <v>下游参考图20</v>
          </cell>
          <cell r="M341" t="str">
            <v>长江芜湖航道处</v>
          </cell>
        </row>
        <row r="342">
          <cell r="A342" t="str">
            <v>新生洲下侧面岸标</v>
          </cell>
          <cell r="B342" t="str">
            <v>塔形</v>
          </cell>
          <cell r="C342" t="str">
            <v>侧面标</v>
          </cell>
          <cell r="D342" t="str">
            <v>红</v>
          </cell>
          <cell r="E342" t="str">
            <v>单闪</v>
          </cell>
          <cell r="F342" t="str">
            <v>乌江水道</v>
          </cell>
          <cell r="G342">
            <v>383</v>
          </cell>
          <cell r="H342" t="str">
            <v>右岸</v>
          </cell>
          <cell r="I342" t="str">
            <v>118°30′30″.6</v>
          </cell>
          <cell r="J342" t="str">
            <v>31°50′37″.7</v>
          </cell>
          <cell r="K342" t="str">
            <v>公用</v>
          </cell>
          <cell r="L342" t="str">
            <v>下游参考图16</v>
          </cell>
          <cell r="M342" t="str">
            <v>长江芜湖航道处</v>
          </cell>
        </row>
        <row r="343">
          <cell r="A343" t="str">
            <v>乌江#4白浮</v>
          </cell>
          <cell r="B343" t="str">
            <v>锥形</v>
          </cell>
          <cell r="C343" t="str">
            <v>侧面标</v>
          </cell>
          <cell r="D343" t="str">
            <v>绿</v>
          </cell>
          <cell r="E343" t="str">
            <v>双闪</v>
          </cell>
          <cell r="F343" t="str">
            <v>乌江水道</v>
          </cell>
          <cell r="G343">
            <v>384</v>
          </cell>
          <cell r="H343" t="str">
            <v>左岸</v>
          </cell>
          <cell r="I343" t="str">
            <v>118°30′12″.4</v>
          </cell>
          <cell r="J343" t="str">
            <v>31°49′56″.1</v>
          </cell>
          <cell r="K343" t="str">
            <v>公用</v>
          </cell>
          <cell r="L343" t="str">
            <v>下游参考图16</v>
          </cell>
          <cell r="M343" t="str">
            <v>长江芜湖航道处</v>
          </cell>
        </row>
        <row r="344">
          <cell r="A344" t="str">
            <v>新生洲中侧面岸标</v>
          </cell>
          <cell r="B344" t="str">
            <v>塔形</v>
          </cell>
          <cell r="C344" t="str">
            <v>侧面标</v>
          </cell>
          <cell r="D344" t="str">
            <v>红</v>
          </cell>
          <cell r="E344" t="str">
            <v>单闪</v>
          </cell>
          <cell r="F344" t="str">
            <v>乌江水道</v>
          </cell>
          <cell r="G344">
            <v>384</v>
          </cell>
          <cell r="H344" t="str">
            <v>右岸</v>
          </cell>
          <cell r="I344" t="str">
            <v>118°30′18″.0</v>
          </cell>
          <cell r="J344" t="str">
            <v>31°49′26″.5</v>
          </cell>
          <cell r="K344" t="str">
            <v>公用</v>
          </cell>
          <cell r="L344" t="str">
            <v>下游参考图16</v>
          </cell>
          <cell r="M344" t="str">
            <v>长江芜湖航道处</v>
          </cell>
        </row>
        <row r="345">
          <cell r="A345" t="str">
            <v>乌江#5白浮</v>
          </cell>
          <cell r="B345" t="str">
            <v>锥形</v>
          </cell>
          <cell r="C345" t="str">
            <v>侧面标</v>
          </cell>
          <cell r="D345" t="str">
            <v>绿</v>
          </cell>
          <cell r="E345" t="str">
            <v>单闪</v>
          </cell>
          <cell r="F345" t="str">
            <v>乌江水道</v>
          </cell>
          <cell r="G345">
            <v>386</v>
          </cell>
          <cell r="H345" t="str">
            <v>左岸</v>
          </cell>
          <cell r="I345" t="str">
            <v>118°29′48″.6</v>
          </cell>
          <cell r="J345" t="str">
            <v>31°48′58″.8</v>
          </cell>
          <cell r="K345" t="str">
            <v>公用</v>
          </cell>
          <cell r="L345" t="str">
            <v>下游参考图16</v>
          </cell>
          <cell r="M345" t="str">
            <v>长江芜湖航道处</v>
          </cell>
          <cell r="N345">
            <v>45759.6779513889</v>
          </cell>
        </row>
        <row r="346">
          <cell r="A346" t="str">
            <v>新生洲上侧面岸标</v>
          </cell>
          <cell r="B346" t="str">
            <v>塔形</v>
          </cell>
          <cell r="C346" t="str">
            <v>侧面标</v>
          </cell>
          <cell r="D346" t="str">
            <v>红</v>
          </cell>
          <cell r="E346" t="str">
            <v>单闪</v>
          </cell>
          <cell r="F346" t="str">
            <v>乌江水道</v>
          </cell>
          <cell r="G346">
            <v>387</v>
          </cell>
          <cell r="H346" t="str">
            <v>右岸</v>
          </cell>
          <cell r="I346" t="str">
            <v>118°29′42″.9</v>
          </cell>
          <cell r="J346" t="str">
            <v>31°48′25″.7</v>
          </cell>
          <cell r="K346" t="str">
            <v>公用</v>
          </cell>
          <cell r="L346" t="str">
            <v>下游参考图16</v>
          </cell>
          <cell r="M346" t="str">
            <v>长江芜湖航道处</v>
          </cell>
        </row>
        <row r="347">
          <cell r="A347" t="str">
            <v>乌江#6白浮</v>
          </cell>
          <cell r="B347" t="str">
            <v>锥形</v>
          </cell>
          <cell r="C347" t="str">
            <v>侧面标</v>
          </cell>
          <cell r="D347" t="str">
            <v>绿</v>
          </cell>
          <cell r="E347" t="str">
            <v>双闪</v>
          </cell>
          <cell r="F347" t="str">
            <v>乌江水道</v>
          </cell>
          <cell r="G347">
            <v>388</v>
          </cell>
          <cell r="H347" t="str">
            <v>左岸</v>
          </cell>
          <cell r="I347" t="str">
            <v>118°29′10″.6</v>
          </cell>
          <cell r="J347" t="str">
            <v>31°48′04″.8</v>
          </cell>
          <cell r="K347" t="str">
            <v>公用</v>
          </cell>
          <cell r="L347" t="str">
            <v>下游参考图18</v>
          </cell>
          <cell r="M347" t="str">
            <v>长江芜湖航道处</v>
          </cell>
        </row>
        <row r="348">
          <cell r="A348" t="str">
            <v>乌江#7白浮</v>
          </cell>
          <cell r="B348" t="str">
            <v>锥形</v>
          </cell>
          <cell r="C348" t="str">
            <v>侧面标</v>
          </cell>
          <cell r="D348" t="str">
            <v>绿</v>
          </cell>
          <cell r="E348" t="str">
            <v>单闪</v>
          </cell>
          <cell r="F348" t="str">
            <v>乌江水道</v>
          </cell>
          <cell r="G348">
            <v>392</v>
          </cell>
          <cell r="H348" t="str">
            <v>左岸</v>
          </cell>
          <cell r="I348" t="str">
            <v>118°28′25″.3</v>
          </cell>
          <cell r="J348" t="str">
            <v>31°47′06″.5</v>
          </cell>
          <cell r="K348" t="str">
            <v>公用</v>
          </cell>
          <cell r="L348" t="str">
            <v>下游参考图16</v>
          </cell>
          <cell r="M348" t="str">
            <v>长江芜湖航道处</v>
          </cell>
        </row>
        <row r="349">
          <cell r="A349" t="str">
            <v>乌江#7红浮</v>
          </cell>
          <cell r="B349" t="str">
            <v>柱形</v>
          </cell>
          <cell r="C349" t="str">
            <v>侧面标</v>
          </cell>
          <cell r="D349" t="str">
            <v>红</v>
          </cell>
          <cell r="E349" t="str">
            <v>单闪</v>
          </cell>
          <cell r="F349" t="str">
            <v>乌江水道</v>
          </cell>
          <cell r="G349">
            <v>392</v>
          </cell>
          <cell r="H349" t="str">
            <v>右岸</v>
          </cell>
          <cell r="I349" t="str">
            <v>118°28′15″.9</v>
          </cell>
          <cell r="J349" t="str">
            <v>31°46′42″.0</v>
          </cell>
          <cell r="K349" t="str">
            <v>公用</v>
          </cell>
          <cell r="L349" t="str">
            <v>下游参考图16</v>
          </cell>
          <cell r="M349" t="str">
            <v>长江芜湖航道处</v>
          </cell>
        </row>
        <row r="350">
          <cell r="A350" t="str">
            <v>乌江#8白浮</v>
          </cell>
          <cell r="B350" t="str">
            <v>锥形</v>
          </cell>
          <cell r="C350" t="str">
            <v>侧面标</v>
          </cell>
          <cell r="D350" t="str">
            <v>绿</v>
          </cell>
          <cell r="E350" t="str">
            <v>双闪</v>
          </cell>
          <cell r="F350" t="str">
            <v>乌江水道</v>
          </cell>
          <cell r="G350">
            <v>393</v>
          </cell>
          <cell r="H350" t="str">
            <v>左岸</v>
          </cell>
          <cell r="I350" t="str">
            <v>118°27′32″.0</v>
          </cell>
          <cell r="J350" t="str">
            <v>31°46′22″.0</v>
          </cell>
          <cell r="K350" t="str">
            <v>公用</v>
          </cell>
          <cell r="L350" t="str">
            <v>下游参考图16</v>
          </cell>
          <cell r="M350" t="str">
            <v>长江芜湖航道处</v>
          </cell>
        </row>
        <row r="351">
          <cell r="A351" t="str">
            <v>乌江#8红浮</v>
          </cell>
          <cell r="B351" t="str">
            <v>柱形</v>
          </cell>
          <cell r="C351" t="str">
            <v>侧面标</v>
          </cell>
          <cell r="D351" t="str">
            <v>红</v>
          </cell>
          <cell r="E351" t="str">
            <v>双闪</v>
          </cell>
          <cell r="F351" t="str">
            <v>乌江水道</v>
          </cell>
          <cell r="G351">
            <v>394</v>
          </cell>
          <cell r="H351" t="str">
            <v>右岸</v>
          </cell>
          <cell r="I351" t="str">
            <v>118°27′24″.2</v>
          </cell>
          <cell r="J351" t="str">
            <v>31°46′01″.9</v>
          </cell>
          <cell r="K351" t="str">
            <v>公用</v>
          </cell>
          <cell r="L351" t="str">
            <v>下游参考图16</v>
          </cell>
          <cell r="M351" t="str">
            <v>长江芜湖航道处</v>
          </cell>
        </row>
        <row r="352">
          <cell r="A352" t="str">
            <v>乌江#9黑浮</v>
          </cell>
          <cell r="B352" t="str">
            <v>柱形</v>
          </cell>
          <cell r="C352" t="str">
            <v>侧面标</v>
          </cell>
          <cell r="D352" t="str">
            <v>绿</v>
          </cell>
          <cell r="E352" t="str">
            <v>单闪</v>
          </cell>
          <cell r="F352" t="str">
            <v>乌江水道</v>
          </cell>
          <cell r="G352">
            <v>395</v>
          </cell>
          <cell r="H352" t="str">
            <v>左岸</v>
          </cell>
          <cell r="I352" t="str">
            <v>118°26′24″.0</v>
          </cell>
          <cell r="J352" t="str">
            <v>31°45′32″.0</v>
          </cell>
          <cell r="K352" t="str">
            <v>公用</v>
          </cell>
          <cell r="L352" t="str">
            <v>下游参考图16</v>
          </cell>
          <cell r="M352" t="str">
            <v>长江芜湖航道处</v>
          </cell>
        </row>
        <row r="353">
          <cell r="A353" t="str">
            <v>乌江#9红浮</v>
          </cell>
          <cell r="B353" t="str">
            <v>柱形</v>
          </cell>
          <cell r="C353" t="str">
            <v>侧面标</v>
          </cell>
          <cell r="D353" t="str">
            <v>红</v>
          </cell>
          <cell r="E353" t="str">
            <v>单闪</v>
          </cell>
          <cell r="F353" t="str">
            <v>乌江水道</v>
          </cell>
          <cell r="G353">
            <v>395</v>
          </cell>
          <cell r="H353" t="str">
            <v>右岸</v>
          </cell>
          <cell r="I353" t="str">
            <v>118°26′33″.3</v>
          </cell>
          <cell r="J353" t="str">
            <v>31°45′26″.4</v>
          </cell>
          <cell r="K353" t="str">
            <v>公用</v>
          </cell>
          <cell r="L353" t="str">
            <v>下游参考图16</v>
          </cell>
          <cell r="M353" t="str">
            <v>长江芜湖航道处</v>
          </cell>
        </row>
        <row r="354">
          <cell r="A354" t="str">
            <v>乌江#10黑浮</v>
          </cell>
          <cell r="B354" t="str">
            <v>柱形</v>
          </cell>
          <cell r="C354" t="str">
            <v>侧面标</v>
          </cell>
          <cell r="D354" t="str">
            <v>绿</v>
          </cell>
          <cell r="E354" t="str">
            <v>双闪</v>
          </cell>
          <cell r="F354" t="str">
            <v>乌江水道</v>
          </cell>
          <cell r="G354">
            <v>396</v>
          </cell>
          <cell r="H354" t="str">
            <v>左岸</v>
          </cell>
          <cell r="I354" t="str">
            <v>118°25′41″.2</v>
          </cell>
          <cell r="J354" t="str">
            <v>31°44′34″.8</v>
          </cell>
          <cell r="K354" t="str">
            <v>公用</v>
          </cell>
          <cell r="L354" t="str">
            <v>下游参考图16</v>
          </cell>
          <cell r="M354" t="str">
            <v>长江芜湖航道处</v>
          </cell>
        </row>
        <row r="355">
          <cell r="A355" t="str">
            <v>乌江#10红浮</v>
          </cell>
          <cell r="B355" t="str">
            <v>罐形</v>
          </cell>
          <cell r="C355" t="str">
            <v>侧面标</v>
          </cell>
          <cell r="D355" t="str">
            <v>红</v>
          </cell>
          <cell r="E355" t="str">
            <v>双闪</v>
          </cell>
          <cell r="F355" t="str">
            <v>乌江水道</v>
          </cell>
          <cell r="G355">
            <v>396</v>
          </cell>
          <cell r="H355" t="str">
            <v>右岸</v>
          </cell>
          <cell r="I355" t="str">
            <v>118°25′46″.7</v>
          </cell>
          <cell r="J355" t="str">
            <v>31°44′30″.2</v>
          </cell>
          <cell r="K355" t="str">
            <v>公用</v>
          </cell>
          <cell r="L355" t="str">
            <v>下游参考图16</v>
          </cell>
          <cell r="M355" t="str">
            <v>长江芜湖航道处</v>
          </cell>
        </row>
        <row r="356">
          <cell r="A356" t="str">
            <v>乌江#11白浮</v>
          </cell>
          <cell r="B356" t="str">
            <v>锥形</v>
          </cell>
          <cell r="C356" t="str">
            <v>侧面标</v>
          </cell>
          <cell r="D356" t="str">
            <v>绿</v>
          </cell>
          <cell r="E356" t="str">
            <v>单闪</v>
          </cell>
          <cell r="F356" t="str">
            <v>乌江水道</v>
          </cell>
          <cell r="G356">
            <v>399</v>
          </cell>
          <cell r="H356" t="str">
            <v>左岸</v>
          </cell>
          <cell r="I356" t="str">
            <v>118°25′15″.9</v>
          </cell>
          <cell r="J356" t="str">
            <v>31°43′41″.1</v>
          </cell>
          <cell r="K356" t="str">
            <v>公用</v>
          </cell>
          <cell r="L356" t="str">
            <v>下游参考图16</v>
          </cell>
          <cell r="M356" t="str">
            <v>长江芜湖航道处</v>
          </cell>
        </row>
        <row r="357">
          <cell r="A357" t="str">
            <v>乌江#11红浮</v>
          </cell>
          <cell r="B357" t="str">
            <v>柱形</v>
          </cell>
          <cell r="C357" t="str">
            <v>侧面标</v>
          </cell>
          <cell r="D357" t="str">
            <v>红</v>
          </cell>
          <cell r="E357" t="str">
            <v>单闪</v>
          </cell>
          <cell r="F357" t="str">
            <v>乌江水道</v>
          </cell>
          <cell r="G357">
            <v>399</v>
          </cell>
          <cell r="H357" t="str">
            <v>右岸</v>
          </cell>
          <cell r="I357" t="str">
            <v>118°25′27″.9</v>
          </cell>
          <cell r="J357" t="str">
            <v>31°43′44″.4</v>
          </cell>
          <cell r="K357" t="str">
            <v>公用</v>
          </cell>
          <cell r="L357" t="str">
            <v>下游参考图16</v>
          </cell>
          <cell r="M357" t="str">
            <v>长江芜湖航道处</v>
          </cell>
        </row>
        <row r="358">
          <cell r="A358" t="str">
            <v>乌江#12白浮</v>
          </cell>
          <cell r="B358" t="str">
            <v>灯船</v>
          </cell>
          <cell r="C358" t="str">
            <v>侧面标</v>
          </cell>
          <cell r="D358" t="str">
            <v>绿</v>
          </cell>
          <cell r="E358" t="str">
            <v>双闪</v>
          </cell>
          <cell r="F358" t="str">
            <v>乌江水道</v>
          </cell>
          <cell r="G358">
            <v>400</v>
          </cell>
          <cell r="H358" t="str">
            <v>左岸</v>
          </cell>
          <cell r="I358" t="str">
            <v>118°24′59″.5</v>
          </cell>
          <cell r="J358" t="str">
            <v>31°42′43″.9</v>
          </cell>
          <cell r="K358" t="str">
            <v>公用</v>
          </cell>
          <cell r="L358" t="str">
            <v>下游参考图16</v>
          </cell>
          <cell r="M358" t="str">
            <v>长江芜湖航道处</v>
          </cell>
          <cell r="N358">
            <v>45831.5393865741</v>
          </cell>
        </row>
        <row r="359">
          <cell r="A359" t="str">
            <v>小黄洲上侧面岸标</v>
          </cell>
          <cell r="B359" t="str">
            <v>塔形</v>
          </cell>
          <cell r="C359" t="str">
            <v>侧面标</v>
          </cell>
          <cell r="D359" t="str">
            <v>红</v>
          </cell>
          <cell r="E359" t="str">
            <v>单闪</v>
          </cell>
          <cell r="F359" t="str">
            <v>乌江水道</v>
          </cell>
          <cell r="G359">
            <v>400</v>
          </cell>
          <cell r="H359" t="str">
            <v>右岸</v>
          </cell>
          <cell r="I359" t="str">
            <v>118°25′25″.1</v>
          </cell>
          <cell r="J359" t="str">
            <v>31°43′02″.1</v>
          </cell>
          <cell r="K359" t="str">
            <v>公用</v>
          </cell>
          <cell r="L359" t="str">
            <v>下游参考图16</v>
          </cell>
          <cell r="M359" t="str">
            <v>长江芜湖航道处</v>
          </cell>
        </row>
        <row r="360">
          <cell r="A360" t="str">
            <v>太平府#1红浮</v>
          </cell>
          <cell r="B360" t="str">
            <v>罐形</v>
          </cell>
          <cell r="C360" t="str">
            <v>侧面标</v>
          </cell>
          <cell r="D360" t="str">
            <v>红</v>
          </cell>
          <cell r="E360" t="str">
            <v>单闪</v>
          </cell>
          <cell r="F360" t="str">
            <v>太平府水道（下段）</v>
          </cell>
          <cell r="G360">
            <v>401</v>
          </cell>
          <cell r="H360" t="str">
            <v>右岸</v>
          </cell>
          <cell r="I360" t="str">
            <v>118°26′25″.9</v>
          </cell>
          <cell r="J360" t="str">
            <v>31°41′48″.5</v>
          </cell>
          <cell r="K360" t="str">
            <v>公用</v>
          </cell>
          <cell r="L360" t="str">
            <v>下游参考图16</v>
          </cell>
          <cell r="M360" t="str">
            <v>长江芜湖航道处</v>
          </cell>
        </row>
        <row r="361">
          <cell r="A361" t="str">
            <v>乌江#13红浮</v>
          </cell>
          <cell r="B361" t="str">
            <v>罐形</v>
          </cell>
          <cell r="C361" t="str">
            <v>侧面标</v>
          </cell>
          <cell r="D361" t="str">
            <v>红</v>
          </cell>
          <cell r="E361" t="str">
            <v>单闪</v>
          </cell>
          <cell r="F361" t="str">
            <v>乌江水道</v>
          </cell>
          <cell r="G361">
            <v>401</v>
          </cell>
          <cell r="H361" t="str">
            <v>右岸</v>
          </cell>
          <cell r="I361" t="str">
            <v>118°25′02″.2</v>
          </cell>
          <cell r="J361" t="str">
            <v>31°42′28″.2</v>
          </cell>
          <cell r="K361" t="str">
            <v>公用</v>
          </cell>
          <cell r="L361" t="str">
            <v>下游参考图16</v>
          </cell>
          <cell r="M361" t="str">
            <v>长江芜湖航道处</v>
          </cell>
        </row>
        <row r="362">
          <cell r="A362" t="str">
            <v>太平府#2红浮</v>
          </cell>
          <cell r="B362" t="str">
            <v>罐形</v>
          </cell>
          <cell r="C362" t="str">
            <v>侧面标</v>
          </cell>
          <cell r="D362" t="str">
            <v>红</v>
          </cell>
          <cell r="E362" t="str">
            <v>双闪</v>
          </cell>
          <cell r="F362" t="str">
            <v>太平府水道（下段）</v>
          </cell>
          <cell r="G362">
            <v>402</v>
          </cell>
          <cell r="H362" t="str">
            <v>右岸</v>
          </cell>
          <cell r="I362" t="str">
            <v>118°26′13″.5</v>
          </cell>
          <cell r="J362" t="str">
            <v>31°40′46″.8</v>
          </cell>
          <cell r="K362" t="str">
            <v>公用</v>
          </cell>
          <cell r="L362" t="str">
            <v>下游参考图17</v>
          </cell>
          <cell r="M362" t="str">
            <v>长江芜湖航道处</v>
          </cell>
        </row>
        <row r="363">
          <cell r="A363" t="str">
            <v>太平府#1白浮</v>
          </cell>
          <cell r="B363" t="str">
            <v>锥形</v>
          </cell>
          <cell r="C363" t="str">
            <v>侧面标</v>
          </cell>
          <cell r="D363" t="str">
            <v>绿</v>
          </cell>
          <cell r="E363" t="str">
            <v>单闪</v>
          </cell>
          <cell r="F363" t="str">
            <v>太平府水道（下段）</v>
          </cell>
          <cell r="G363">
            <v>403</v>
          </cell>
          <cell r="H363" t="str">
            <v>左岸</v>
          </cell>
          <cell r="I363" t="str">
            <v>118°26′01″.1</v>
          </cell>
          <cell r="J363" t="str">
            <v>31°41′07″.0</v>
          </cell>
          <cell r="K363" t="str">
            <v>公用</v>
          </cell>
          <cell r="L363" t="str">
            <v>下游参考图17</v>
          </cell>
          <cell r="M363" t="str">
            <v>长江芜湖航道处</v>
          </cell>
        </row>
        <row r="364">
          <cell r="A364" t="str">
            <v>夹江下左右通航浮</v>
          </cell>
          <cell r="B364" t="str">
            <v>锥形</v>
          </cell>
          <cell r="C364" t="str">
            <v>左右通航标</v>
          </cell>
          <cell r="D364" t="str">
            <v>白</v>
          </cell>
          <cell r="E364" t="str">
            <v>三闪</v>
          </cell>
          <cell r="F364" t="str">
            <v>太平府水道（下段）</v>
          </cell>
          <cell r="G364">
            <v>403</v>
          </cell>
          <cell r="H364" t="str">
            <v>无</v>
          </cell>
          <cell r="I364" t="str">
            <v>118°26′04″.8</v>
          </cell>
          <cell r="J364" t="str">
            <v>31°40′52″.9</v>
          </cell>
          <cell r="K364" t="str">
            <v>公用</v>
          </cell>
          <cell r="L364" t="str">
            <v>下游参考图17</v>
          </cell>
          <cell r="M364" t="str">
            <v>长江芜湖航道处</v>
          </cell>
        </row>
        <row r="365">
          <cell r="A365" t="str">
            <v>太平府#2白浮</v>
          </cell>
          <cell r="B365" t="str">
            <v>锥形</v>
          </cell>
          <cell r="C365" t="str">
            <v>侧面标</v>
          </cell>
          <cell r="D365" t="str">
            <v>绿</v>
          </cell>
          <cell r="E365" t="str">
            <v>双闪</v>
          </cell>
          <cell r="F365" t="str">
            <v>太平府水道（下段）</v>
          </cell>
          <cell r="G365">
            <v>404</v>
          </cell>
          <cell r="H365" t="str">
            <v>左岸</v>
          </cell>
          <cell r="I365" t="str">
            <v>118°26′11″.8</v>
          </cell>
          <cell r="J365" t="str">
            <v>31°40′13″.9</v>
          </cell>
          <cell r="K365" t="str">
            <v>公用</v>
          </cell>
          <cell r="L365" t="str">
            <v>下游参考图17</v>
          </cell>
          <cell r="M365" t="str">
            <v>长江芜湖航道处</v>
          </cell>
        </row>
        <row r="366">
          <cell r="A366" t="str">
            <v>太平府#4红浮</v>
          </cell>
          <cell r="B366" t="str">
            <v>罐形</v>
          </cell>
          <cell r="C366" t="str">
            <v>侧面标</v>
          </cell>
          <cell r="D366" t="str">
            <v>红</v>
          </cell>
          <cell r="E366" t="str">
            <v>双闪</v>
          </cell>
          <cell r="F366" t="str">
            <v>太平府水道（下段）</v>
          </cell>
          <cell r="G366">
            <v>404</v>
          </cell>
          <cell r="H366" t="str">
            <v>右岸</v>
          </cell>
          <cell r="I366" t="str">
            <v>118°26′43″.2</v>
          </cell>
          <cell r="J366" t="str">
            <v>31°39′24″.6</v>
          </cell>
          <cell r="K366" t="str">
            <v>公用</v>
          </cell>
          <cell r="L366" t="str">
            <v>下游参考图16</v>
          </cell>
          <cell r="M366" t="str">
            <v>长江芜湖航道处</v>
          </cell>
        </row>
        <row r="367">
          <cell r="A367" t="str">
            <v>太平府#3红浮</v>
          </cell>
          <cell r="B367" t="str">
            <v>罐形</v>
          </cell>
          <cell r="C367" t="str">
            <v>侧面标</v>
          </cell>
          <cell r="D367" t="str">
            <v>红</v>
          </cell>
          <cell r="E367" t="str">
            <v>单闪</v>
          </cell>
          <cell r="F367" t="str">
            <v>太平府水道（下段）</v>
          </cell>
          <cell r="G367">
            <v>404</v>
          </cell>
          <cell r="H367" t="str">
            <v>右岸</v>
          </cell>
          <cell r="I367" t="str">
            <v>118°26′20″.7</v>
          </cell>
          <cell r="J367" t="str">
            <v>31°40′07″.3</v>
          </cell>
          <cell r="K367" t="str">
            <v>公用</v>
          </cell>
          <cell r="L367" t="str">
            <v>下游参考图17</v>
          </cell>
          <cell r="M367" t="str">
            <v>长江芜湖航道处</v>
          </cell>
        </row>
        <row r="368">
          <cell r="A368" t="str">
            <v>太平府#3白浮</v>
          </cell>
          <cell r="B368" t="str">
            <v>锥形</v>
          </cell>
          <cell r="C368" t="str">
            <v>侧面标</v>
          </cell>
          <cell r="D368" t="str">
            <v>绿</v>
          </cell>
          <cell r="E368" t="str">
            <v>单闪</v>
          </cell>
          <cell r="F368" t="str">
            <v>太平府水道（下段）</v>
          </cell>
          <cell r="G368">
            <v>405</v>
          </cell>
          <cell r="H368" t="str">
            <v>左岸</v>
          </cell>
          <cell r="I368" t="str">
            <v>118°26′39″.0</v>
          </cell>
          <cell r="J368" t="str">
            <v>31°39′07″.2</v>
          </cell>
          <cell r="K368" t="str">
            <v>公用</v>
          </cell>
          <cell r="L368" t="str">
            <v>下游参考图17</v>
          </cell>
          <cell r="M368" t="str">
            <v>长江芜湖航道处</v>
          </cell>
        </row>
        <row r="369">
          <cell r="A369" t="str">
            <v>太平府#5红浮</v>
          </cell>
          <cell r="B369" t="str">
            <v>罐形</v>
          </cell>
          <cell r="C369" t="str">
            <v>侧面标</v>
          </cell>
          <cell r="D369" t="str">
            <v>红</v>
          </cell>
          <cell r="E369" t="str">
            <v>单闪</v>
          </cell>
          <cell r="F369" t="str">
            <v>太平府水道（下段）</v>
          </cell>
          <cell r="G369">
            <v>406</v>
          </cell>
          <cell r="H369" t="str">
            <v>右岸</v>
          </cell>
          <cell r="I369" t="str">
            <v>118°27′08″.6</v>
          </cell>
          <cell r="J369" t="str">
            <v>31°38′40″.7</v>
          </cell>
          <cell r="K369" t="str">
            <v>公用</v>
          </cell>
          <cell r="L369" t="str">
            <v>下游参考图17</v>
          </cell>
          <cell r="M369" t="str">
            <v>长江芜湖航道处</v>
          </cell>
        </row>
        <row r="370">
          <cell r="A370" t="str">
            <v>太平府#4白浮</v>
          </cell>
          <cell r="B370" t="str">
            <v>锥形</v>
          </cell>
          <cell r="C370" t="str">
            <v>侧面标</v>
          </cell>
          <cell r="D370" t="str">
            <v>绿</v>
          </cell>
          <cell r="E370" t="str">
            <v>双闪</v>
          </cell>
          <cell r="F370" t="str">
            <v>太平府水道（下段）</v>
          </cell>
          <cell r="G370">
            <v>407</v>
          </cell>
          <cell r="H370" t="str">
            <v>左岸</v>
          </cell>
          <cell r="I370" t="str">
            <v>118°27′11″.6</v>
          </cell>
          <cell r="J370" t="str">
            <v>31°38′02″.2</v>
          </cell>
          <cell r="K370" t="str">
            <v>公用</v>
          </cell>
          <cell r="L370" t="str">
            <v>下游参考图17</v>
          </cell>
          <cell r="M370" t="str">
            <v>长江芜湖航道处</v>
          </cell>
        </row>
        <row r="371">
          <cell r="A371" t="str">
            <v>太平府#6红浮</v>
          </cell>
          <cell r="B371" t="str">
            <v>罐形</v>
          </cell>
          <cell r="C371" t="str">
            <v>侧面标</v>
          </cell>
          <cell r="D371" t="str">
            <v>红</v>
          </cell>
          <cell r="E371" t="str">
            <v>双闪</v>
          </cell>
          <cell r="F371" t="str">
            <v>太平府水道（下段）</v>
          </cell>
          <cell r="G371">
            <v>410</v>
          </cell>
          <cell r="H371" t="str">
            <v>右岸</v>
          </cell>
          <cell r="I371" t="str">
            <v>118°27′35″.8</v>
          </cell>
          <cell r="J371" t="str">
            <v>31°37′24″.2</v>
          </cell>
          <cell r="K371" t="str">
            <v>公用</v>
          </cell>
          <cell r="L371" t="str">
            <v>下游参考图17</v>
          </cell>
          <cell r="M371" t="str">
            <v>长江芜湖航道处</v>
          </cell>
        </row>
        <row r="372">
          <cell r="A372" t="str">
            <v>太平府#5白浮</v>
          </cell>
          <cell r="B372" t="str">
            <v>锥形</v>
          </cell>
          <cell r="C372" t="str">
            <v>侧面标</v>
          </cell>
          <cell r="D372" t="str">
            <v>绿</v>
          </cell>
          <cell r="E372" t="str">
            <v>单闪</v>
          </cell>
          <cell r="F372" t="str">
            <v>太平府水道（上段）</v>
          </cell>
          <cell r="G372">
            <v>413</v>
          </cell>
          <cell r="H372" t="str">
            <v>左岸</v>
          </cell>
          <cell r="I372" t="str">
            <v>118°27′37″.2</v>
          </cell>
          <cell r="J372" t="str">
            <v>31°35′26″.1</v>
          </cell>
          <cell r="K372" t="str">
            <v>公用</v>
          </cell>
          <cell r="L372" t="str">
            <v>下游参考图17</v>
          </cell>
          <cell r="M372" t="str">
            <v>长江芜湖航道处</v>
          </cell>
        </row>
        <row r="373">
          <cell r="A373" t="str">
            <v>太平府#6白浮</v>
          </cell>
          <cell r="B373" t="str">
            <v>锥形</v>
          </cell>
          <cell r="C373" t="str">
            <v>侧面标</v>
          </cell>
          <cell r="D373" t="str">
            <v>绿</v>
          </cell>
          <cell r="E373" t="str">
            <v>双闪</v>
          </cell>
          <cell r="F373" t="str">
            <v>太平府水道（上段）</v>
          </cell>
          <cell r="G373">
            <v>415</v>
          </cell>
          <cell r="H373" t="str">
            <v>左岸</v>
          </cell>
          <cell r="I373" t="str">
            <v>118°27′33″.6</v>
          </cell>
          <cell r="J373" t="str">
            <v>31°34′55″.6</v>
          </cell>
          <cell r="K373" t="str">
            <v>公用</v>
          </cell>
          <cell r="L373" t="str">
            <v>下游参考图17</v>
          </cell>
          <cell r="M373" t="str">
            <v>长江芜湖航道处</v>
          </cell>
        </row>
        <row r="374">
          <cell r="A374" t="str">
            <v>太平府中侧面岸标</v>
          </cell>
          <cell r="B374" t="str">
            <v>塔形</v>
          </cell>
          <cell r="C374" t="str">
            <v>侧面标</v>
          </cell>
          <cell r="D374" t="str">
            <v>红</v>
          </cell>
          <cell r="E374" t="str">
            <v>单闪</v>
          </cell>
          <cell r="F374" t="str">
            <v>太平府水道（上段）</v>
          </cell>
          <cell r="G374">
            <v>415</v>
          </cell>
          <cell r="H374" t="str">
            <v>右岸</v>
          </cell>
          <cell r="I374" t="str">
            <v>118°27′47″.3</v>
          </cell>
          <cell r="J374" t="str">
            <v>31°35′00″.3</v>
          </cell>
          <cell r="K374" t="str">
            <v>公用</v>
          </cell>
          <cell r="L374" t="str">
            <v>下游参考图17</v>
          </cell>
          <cell r="M374" t="str">
            <v>长江芜湖航道处</v>
          </cell>
        </row>
        <row r="375">
          <cell r="A375" t="str">
            <v>华庆石化侧面岸标</v>
          </cell>
          <cell r="B375" t="str">
            <v>罐形</v>
          </cell>
          <cell r="C375" t="str">
            <v>侧面标</v>
          </cell>
          <cell r="D375" t="str">
            <v>红</v>
          </cell>
          <cell r="E375" t="str">
            <v>单闪</v>
          </cell>
          <cell r="F375" t="str">
            <v>太平府水道（上段）</v>
          </cell>
          <cell r="G375">
            <v>415</v>
          </cell>
          <cell r="H375" t="str">
            <v>右岸</v>
          </cell>
          <cell r="I375" t="str">
            <v>118°27′37″.0</v>
          </cell>
          <cell r="J375" t="str">
            <v>31°34′39″.0</v>
          </cell>
          <cell r="K375" t="str">
            <v>公用</v>
          </cell>
          <cell r="L375" t="str">
            <v>下游参考图17</v>
          </cell>
          <cell r="M375" t="str">
            <v>长江芜湖航道处</v>
          </cell>
        </row>
        <row r="376">
          <cell r="A376" t="str">
            <v>太平府#8白浮</v>
          </cell>
          <cell r="B376" t="str">
            <v>锥形</v>
          </cell>
          <cell r="C376" t="str">
            <v>侧面标</v>
          </cell>
          <cell r="D376" t="str">
            <v>绿</v>
          </cell>
          <cell r="E376" t="str">
            <v>双闪</v>
          </cell>
          <cell r="F376" t="str">
            <v>太平府水道（上段）</v>
          </cell>
          <cell r="G376">
            <v>416</v>
          </cell>
          <cell r="H376" t="str">
            <v>左岸</v>
          </cell>
          <cell r="I376" t="str">
            <v>118°26′48″.9</v>
          </cell>
          <cell r="J376" t="str">
            <v>31°34′06″.3</v>
          </cell>
          <cell r="K376" t="str">
            <v>公用</v>
          </cell>
          <cell r="L376" t="str">
            <v>下游参考图17</v>
          </cell>
          <cell r="M376" t="str">
            <v>长江芜湖航道处</v>
          </cell>
        </row>
        <row r="377">
          <cell r="A377" t="str">
            <v>太平府#9白浮</v>
          </cell>
          <cell r="B377" t="str">
            <v>锥形</v>
          </cell>
          <cell r="C377" t="str">
            <v>侧面标</v>
          </cell>
          <cell r="D377" t="str">
            <v>绿</v>
          </cell>
          <cell r="E377" t="str">
            <v>单闪</v>
          </cell>
          <cell r="F377" t="str">
            <v>太平府水道（上段）</v>
          </cell>
          <cell r="G377">
            <v>416</v>
          </cell>
          <cell r="H377" t="str">
            <v>左岸</v>
          </cell>
          <cell r="I377" t="str">
            <v>118°26′16″.8</v>
          </cell>
          <cell r="J377" t="str">
            <v>31°33′48″.0</v>
          </cell>
          <cell r="K377" t="str">
            <v>公用</v>
          </cell>
          <cell r="L377" t="str">
            <v>下游参考图17</v>
          </cell>
          <cell r="M377" t="str">
            <v>长江芜湖航道处</v>
          </cell>
        </row>
        <row r="378">
          <cell r="A378" t="str">
            <v>太平府#7白浮</v>
          </cell>
          <cell r="B378" t="str">
            <v>锥形</v>
          </cell>
          <cell r="C378" t="str">
            <v>侧面标</v>
          </cell>
          <cell r="D378" t="str">
            <v>绿</v>
          </cell>
          <cell r="E378" t="str">
            <v>单闪</v>
          </cell>
          <cell r="F378" t="str">
            <v>太平府水道（上段）</v>
          </cell>
          <cell r="G378">
            <v>416</v>
          </cell>
          <cell r="H378" t="str">
            <v>左岸</v>
          </cell>
          <cell r="I378" t="str">
            <v>118°27′23″.6</v>
          </cell>
          <cell r="J378" t="str">
            <v>31°34′30″.6</v>
          </cell>
          <cell r="K378" t="str">
            <v>公用</v>
          </cell>
          <cell r="L378" t="str">
            <v>下游参考图17</v>
          </cell>
          <cell r="M378" t="str">
            <v>长江芜湖航道处</v>
          </cell>
          <cell r="N378">
            <v>45767.5471759259</v>
          </cell>
        </row>
        <row r="379">
          <cell r="A379" t="str">
            <v>姑溪河口红浮</v>
          </cell>
          <cell r="B379" t="str">
            <v>罐形</v>
          </cell>
          <cell r="C379" t="str">
            <v>侧面标</v>
          </cell>
          <cell r="D379" t="str">
            <v>红</v>
          </cell>
          <cell r="E379" t="str">
            <v>单闪</v>
          </cell>
          <cell r="F379" t="str">
            <v>太平府水道（上段）</v>
          </cell>
          <cell r="G379">
            <v>416</v>
          </cell>
          <cell r="H379" t="str">
            <v>右岸</v>
          </cell>
          <cell r="I379" t="str">
            <v>118°27′23″.7</v>
          </cell>
          <cell r="J379" t="str">
            <v>31°34′18″.6</v>
          </cell>
          <cell r="K379" t="str">
            <v>公用</v>
          </cell>
          <cell r="L379" t="str">
            <v>下游参考图17</v>
          </cell>
          <cell r="M379" t="str">
            <v>长江芜湖航道处</v>
          </cell>
        </row>
        <row r="380">
          <cell r="A380" t="str">
            <v>太平府上侧面岸标</v>
          </cell>
          <cell r="B380" t="str">
            <v>塔形</v>
          </cell>
          <cell r="C380" t="str">
            <v>侧面标</v>
          </cell>
          <cell r="D380" t="str">
            <v>红</v>
          </cell>
          <cell r="E380" t="str">
            <v>单闪</v>
          </cell>
          <cell r="F380" t="str">
            <v>太平府水道（上段）</v>
          </cell>
          <cell r="G380">
            <v>416</v>
          </cell>
          <cell r="H380" t="str">
            <v>右岸</v>
          </cell>
          <cell r="I380" t="str">
            <v>118°27′33″.3</v>
          </cell>
          <cell r="J380" t="str">
            <v>31°34′26″.0</v>
          </cell>
          <cell r="K380" t="str">
            <v>公用</v>
          </cell>
          <cell r="L380" t="str">
            <v>下游参考图17</v>
          </cell>
          <cell r="M380" t="str">
            <v>长江芜湖航道处</v>
          </cell>
        </row>
        <row r="381">
          <cell r="A381" t="str">
            <v>太平府#10红浮</v>
          </cell>
          <cell r="B381" t="str">
            <v>罐形</v>
          </cell>
          <cell r="C381" t="str">
            <v>侧面标</v>
          </cell>
          <cell r="D381" t="str">
            <v>红</v>
          </cell>
          <cell r="E381" t="str">
            <v>双闪</v>
          </cell>
          <cell r="F381" t="str">
            <v>太平府水道（上段）</v>
          </cell>
          <cell r="G381">
            <v>416</v>
          </cell>
          <cell r="H381" t="str">
            <v>右岸</v>
          </cell>
          <cell r="I381" t="str">
            <v>118°26′26″.5</v>
          </cell>
          <cell r="J381" t="str">
            <v>31°33′44″.7</v>
          </cell>
          <cell r="K381" t="str">
            <v>公用</v>
          </cell>
          <cell r="L381" t="str">
            <v>下游参考图17</v>
          </cell>
          <cell r="M381" t="str">
            <v>长江芜湖航道处</v>
          </cell>
          <cell r="N381">
            <v>45826.4865740741</v>
          </cell>
        </row>
        <row r="382">
          <cell r="A382" t="str">
            <v>太平府#11红浮</v>
          </cell>
          <cell r="B382" t="str">
            <v>罐形</v>
          </cell>
          <cell r="C382" t="str">
            <v>侧面标</v>
          </cell>
          <cell r="D382" t="str">
            <v>红</v>
          </cell>
          <cell r="E382" t="str">
            <v>单闪</v>
          </cell>
          <cell r="F382" t="str">
            <v>太平府水道（上段）</v>
          </cell>
          <cell r="G382">
            <v>417</v>
          </cell>
          <cell r="H382" t="str">
            <v>右岸</v>
          </cell>
          <cell r="I382" t="str">
            <v>118°25′46″.2</v>
          </cell>
          <cell r="J382" t="str">
            <v>31°33′16″.9</v>
          </cell>
          <cell r="K382" t="str">
            <v>公用</v>
          </cell>
          <cell r="L382" t="str">
            <v>下游参考图17</v>
          </cell>
          <cell r="M382" t="str">
            <v>长江芜湖航道处</v>
          </cell>
          <cell r="N382">
            <v>45695.6815277778</v>
          </cell>
        </row>
        <row r="383">
          <cell r="A383" t="str">
            <v>太平府#10白浮</v>
          </cell>
          <cell r="B383" t="str">
            <v>锥形</v>
          </cell>
          <cell r="C383" t="str">
            <v>侧面标</v>
          </cell>
          <cell r="D383" t="str">
            <v>绿</v>
          </cell>
          <cell r="E383" t="str">
            <v>双闪</v>
          </cell>
          <cell r="F383" t="str">
            <v>太平府水道（上段）</v>
          </cell>
          <cell r="G383">
            <v>418</v>
          </cell>
          <cell r="H383" t="str">
            <v>左岸</v>
          </cell>
          <cell r="I383" t="str">
            <v>118°25′32″.8</v>
          </cell>
          <cell r="J383" t="str">
            <v>31°33′16″.0</v>
          </cell>
          <cell r="K383" t="str">
            <v>公用</v>
          </cell>
          <cell r="L383" t="str">
            <v>下游参考图17</v>
          </cell>
          <cell r="M383" t="str">
            <v>长江芜湖航道处</v>
          </cell>
          <cell r="N383">
            <v>45826.5381712963</v>
          </cell>
        </row>
        <row r="384">
          <cell r="A384" t="str">
            <v>太平府#12红浮</v>
          </cell>
          <cell r="B384" t="str">
            <v>罐形</v>
          </cell>
          <cell r="C384" t="str">
            <v>侧面标</v>
          </cell>
          <cell r="D384" t="str">
            <v>红</v>
          </cell>
          <cell r="E384" t="str">
            <v>双闪</v>
          </cell>
          <cell r="F384" t="str">
            <v>太平府水道（上段）</v>
          </cell>
          <cell r="G384">
            <v>418</v>
          </cell>
          <cell r="H384" t="str">
            <v>右岸</v>
          </cell>
          <cell r="I384" t="str">
            <v>118°25′14″.4</v>
          </cell>
          <cell r="J384" t="str">
            <v>31°32′55″.2</v>
          </cell>
          <cell r="K384" t="str">
            <v>公用</v>
          </cell>
          <cell r="L384" t="str">
            <v>下游参考图17</v>
          </cell>
          <cell r="M384" t="str">
            <v>长江芜湖航道处</v>
          </cell>
          <cell r="N384">
            <v>45826.5309375</v>
          </cell>
        </row>
        <row r="385">
          <cell r="A385" t="str">
            <v>彭兴洲下侧面岸标</v>
          </cell>
          <cell r="B385" t="str">
            <v>塔形</v>
          </cell>
          <cell r="C385" t="str">
            <v>侧面标</v>
          </cell>
          <cell r="D385" t="str">
            <v>绿</v>
          </cell>
          <cell r="E385" t="str">
            <v>单闪</v>
          </cell>
          <cell r="F385" t="str">
            <v>太平府水道（上段）</v>
          </cell>
          <cell r="G385">
            <v>419</v>
          </cell>
          <cell r="H385" t="str">
            <v>左岸</v>
          </cell>
          <cell r="I385" t="str">
            <v>118°24′44″.1</v>
          </cell>
          <cell r="J385" t="str">
            <v>31°32′41″.2</v>
          </cell>
          <cell r="K385" t="str">
            <v>公用</v>
          </cell>
          <cell r="L385" t="str">
            <v>下游参考图17</v>
          </cell>
          <cell r="M385" t="str">
            <v>长江芜湖航道处</v>
          </cell>
        </row>
        <row r="386">
          <cell r="A386" t="str">
            <v>太白下侧面岸标</v>
          </cell>
          <cell r="B386" t="str">
            <v>塔形</v>
          </cell>
          <cell r="C386" t="str">
            <v>侧面标</v>
          </cell>
          <cell r="D386" t="str">
            <v>红</v>
          </cell>
          <cell r="E386" t="str">
            <v>单闪</v>
          </cell>
          <cell r="F386" t="str">
            <v>太平府水道（上段）</v>
          </cell>
          <cell r="G386">
            <v>419</v>
          </cell>
          <cell r="H386" t="str">
            <v>右岸</v>
          </cell>
          <cell r="I386" t="str">
            <v>118°24′44″.8</v>
          </cell>
          <cell r="J386" t="str">
            <v>31°32′26″.0</v>
          </cell>
          <cell r="K386" t="str">
            <v>公用</v>
          </cell>
          <cell r="L386" t="str">
            <v>下游参考图17</v>
          </cell>
          <cell r="M386" t="str">
            <v>长江芜湖航道处</v>
          </cell>
        </row>
        <row r="387">
          <cell r="A387" t="str">
            <v>太平府#12白浮</v>
          </cell>
          <cell r="B387" t="str">
            <v>锥形</v>
          </cell>
          <cell r="C387" t="str">
            <v>侧面标</v>
          </cell>
          <cell r="D387" t="str">
            <v>绿</v>
          </cell>
          <cell r="E387" t="str">
            <v>双闪</v>
          </cell>
          <cell r="F387" t="str">
            <v>太平府水道（上段）</v>
          </cell>
          <cell r="G387">
            <v>420</v>
          </cell>
          <cell r="H387" t="str">
            <v>左岸</v>
          </cell>
          <cell r="I387" t="str">
            <v>118°24′12″.7</v>
          </cell>
          <cell r="J387" t="str">
            <v>31°31′59″.6</v>
          </cell>
          <cell r="K387" t="str">
            <v>公用</v>
          </cell>
          <cell r="L387" t="str">
            <v>下游参考图17</v>
          </cell>
          <cell r="M387" t="str">
            <v>长江芜湖航道处</v>
          </cell>
        </row>
        <row r="388">
          <cell r="A388" t="str">
            <v>彭兴洲上侧面岸标</v>
          </cell>
          <cell r="B388" t="str">
            <v>塔形</v>
          </cell>
          <cell r="C388" t="str">
            <v>侧面标</v>
          </cell>
          <cell r="D388" t="str">
            <v>绿</v>
          </cell>
          <cell r="E388" t="str">
            <v>单闪</v>
          </cell>
          <cell r="F388" t="str">
            <v>太平府水道（上段）</v>
          </cell>
          <cell r="G388">
            <v>420</v>
          </cell>
          <cell r="H388" t="str">
            <v>左岸</v>
          </cell>
          <cell r="I388" t="str">
            <v>118°23′36″.7</v>
          </cell>
          <cell r="J388" t="str">
            <v>31°31′45″.4</v>
          </cell>
          <cell r="K388" t="str">
            <v>公用</v>
          </cell>
          <cell r="L388" t="str">
            <v>下游参考图17</v>
          </cell>
          <cell r="M388" t="str">
            <v>长江芜湖航道处</v>
          </cell>
        </row>
        <row r="389">
          <cell r="A389" t="str">
            <v>太白上侧面岸标</v>
          </cell>
          <cell r="B389" t="str">
            <v>塔形</v>
          </cell>
          <cell r="C389" t="str">
            <v>侧面标</v>
          </cell>
          <cell r="D389" t="str">
            <v>红</v>
          </cell>
          <cell r="E389" t="str">
            <v>单闪</v>
          </cell>
          <cell r="F389" t="str">
            <v>太平府水道（上段）</v>
          </cell>
          <cell r="G389">
            <v>420</v>
          </cell>
          <cell r="H389" t="str">
            <v>右岸</v>
          </cell>
          <cell r="I389" t="str">
            <v>118°24′20″.0</v>
          </cell>
          <cell r="J389" t="str">
            <v>31°31′54″.9</v>
          </cell>
          <cell r="K389" t="str">
            <v>公用</v>
          </cell>
          <cell r="L389" t="str">
            <v>下游参考图17</v>
          </cell>
          <cell r="M389" t="str">
            <v>长江芜湖航道处</v>
          </cell>
        </row>
        <row r="390">
          <cell r="A390" t="str">
            <v>太平府#15红浮</v>
          </cell>
          <cell r="B390" t="str">
            <v>罐形</v>
          </cell>
          <cell r="C390" t="str">
            <v>侧面标</v>
          </cell>
          <cell r="D390" t="str">
            <v>红</v>
          </cell>
          <cell r="E390" t="str">
            <v>单闪</v>
          </cell>
          <cell r="F390" t="str">
            <v>太平府水道（上段）</v>
          </cell>
          <cell r="G390">
            <v>420</v>
          </cell>
          <cell r="H390" t="str">
            <v>右岸</v>
          </cell>
          <cell r="I390" t="str">
            <v>118°23′52″.9</v>
          </cell>
          <cell r="J390" t="str">
            <v>31°31′43″.1</v>
          </cell>
          <cell r="K390" t="str">
            <v>公用</v>
          </cell>
          <cell r="L390" t="str">
            <v>下游参考图17</v>
          </cell>
          <cell r="M390" t="str">
            <v>长江芜湖航道处</v>
          </cell>
        </row>
        <row r="391">
          <cell r="A391" t="str">
            <v>太平府#16红浮</v>
          </cell>
          <cell r="B391" t="str">
            <v>罐形</v>
          </cell>
          <cell r="C391" t="str">
            <v>侧面标</v>
          </cell>
          <cell r="D391" t="str">
            <v>红</v>
          </cell>
          <cell r="E391" t="str">
            <v>双闪</v>
          </cell>
          <cell r="F391" t="str">
            <v>太平府水道（上段）</v>
          </cell>
          <cell r="G391">
            <v>421</v>
          </cell>
          <cell r="H391" t="str">
            <v>右岸</v>
          </cell>
          <cell r="I391" t="str">
            <v>118°23′23″.7</v>
          </cell>
          <cell r="J391" t="str">
            <v>31°31′33″.9</v>
          </cell>
          <cell r="K391" t="str">
            <v>公用</v>
          </cell>
          <cell r="L391" t="str">
            <v>下游参考图17</v>
          </cell>
          <cell r="M391" t="str">
            <v>长江芜湖航道处</v>
          </cell>
        </row>
        <row r="392">
          <cell r="A392" t="str">
            <v>西梁山下黑浮</v>
          </cell>
          <cell r="B392" t="str">
            <v>柱形</v>
          </cell>
          <cell r="C392" t="str">
            <v>侧面标</v>
          </cell>
          <cell r="D392" t="str">
            <v>绿</v>
          </cell>
          <cell r="E392" t="str">
            <v>双闪</v>
          </cell>
          <cell r="F392" t="str">
            <v>裕溪口水道</v>
          </cell>
          <cell r="G392">
            <v>426</v>
          </cell>
          <cell r="H392" t="str">
            <v>左岸</v>
          </cell>
          <cell r="I392" t="str">
            <v>118°20′49″.4</v>
          </cell>
          <cell r="J392" t="str">
            <v>31°29′49″.6</v>
          </cell>
          <cell r="K392" t="str">
            <v>公用</v>
          </cell>
          <cell r="L392" t="str">
            <v>下游参考图17</v>
          </cell>
          <cell r="M392" t="str">
            <v>长江芜湖航道处</v>
          </cell>
          <cell r="N392">
            <v>45786.4923726852</v>
          </cell>
        </row>
        <row r="393">
          <cell r="A393" t="str">
            <v>西梁山侧面岸标</v>
          </cell>
          <cell r="B393" t="str">
            <v>塔形</v>
          </cell>
          <cell r="C393" t="str">
            <v>侧面标</v>
          </cell>
          <cell r="D393" t="str">
            <v>绿</v>
          </cell>
          <cell r="E393" t="str">
            <v>单闪</v>
          </cell>
          <cell r="F393" t="str">
            <v>裕溪口水道</v>
          </cell>
          <cell r="G393">
            <v>427</v>
          </cell>
          <cell r="H393" t="str">
            <v>左岸</v>
          </cell>
          <cell r="I393" t="str">
            <v>118°20′08″.9</v>
          </cell>
          <cell r="J393" t="str">
            <v>31°29′53″.4</v>
          </cell>
          <cell r="K393" t="str">
            <v>公用</v>
          </cell>
          <cell r="L393" t="str">
            <v>下游参考图17</v>
          </cell>
          <cell r="M393" t="str">
            <v>长江芜湖航道处</v>
          </cell>
        </row>
        <row r="394">
          <cell r="A394" t="str">
            <v>张家湾侧面岸标</v>
          </cell>
          <cell r="B394" t="str">
            <v>塔形</v>
          </cell>
          <cell r="C394" t="str">
            <v>侧面标</v>
          </cell>
          <cell r="D394" t="str">
            <v>绿</v>
          </cell>
          <cell r="E394" t="str">
            <v>单闪</v>
          </cell>
          <cell r="F394" t="str">
            <v>裕溪口水道</v>
          </cell>
          <cell r="G394">
            <v>427</v>
          </cell>
          <cell r="H394" t="str">
            <v>左岸</v>
          </cell>
          <cell r="I394" t="str">
            <v>118°19′21″.4</v>
          </cell>
          <cell r="J394" t="str">
            <v>31°30′13″.2</v>
          </cell>
          <cell r="K394" t="str">
            <v>公用</v>
          </cell>
          <cell r="L394" t="str">
            <v>下游参考图17</v>
          </cell>
          <cell r="M394" t="str">
            <v>长江芜湖航道处</v>
          </cell>
        </row>
        <row r="395">
          <cell r="A395" t="str">
            <v>裕#3红浮</v>
          </cell>
          <cell r="B395" t="str">
            <v>罐形</v>
          </cell>
          <cell r="C395" t="str">
            <v>侧面标</v>
          </cell>
          <cell r="D395" t="str">
            <v>红</v>
          </cell>
          <cell r="E395" t="str">
            <v>单闪</v>
          </cell>
          <cell r="F395" t="str">
            <v>裕溪口水道</v>
          </cell>
          <cell r="G395">
            <v>427</v>
          </cell>
          <cell r="H395" t="str">
            <v>右岸</v>
          </cell>
          <cell r="I395" t="str">
            <v>118°19′04″.4</v>
          </cell>
          <cell r="J395" t="str">
            <v>31°29′47″.7</v>
          </cell>
          <cell r="K395" t="str">
            <v>公用</v>
          </cell>
          <cell r="L395" t="str">
            <v>下游参考图18</v>
          </cell>
          <cell r="M395" t="str">
            <v>长江芜湖航道处</v>
          </cell>
        </row>
        <row r="396">
          <cell r="A396" t="str">
            <v>陈家洲下侧面岸标</v>
          </cell>
          <cell r="B396" t="str">
            <v>塔形</v>
          </cell>
          <cell r="C396" t="str">
            <v>侧面标</v>
          </cell>
          <cell r="D396" t="str">
            <v>红</v>
          </cell>
          <cell r="E396" t="str">
            <v>单闪</v>
          </cell>
          <cell r="F396" t="str">
            <v>裕溪口水道</v>
          </cell>
          <cell r="G396">
            <v>427</v>
          </cell>
          <cell r="H396" t="str">
            <v>右岸</v>
          </cell>
          <cell r="I396" t="str">
            <v>118°20′05″.5</v>
          </cell>
          <cell r="J396" t="str">
            <v>31°29′41″.1</v>
          </cell>
          <cell r="K396" t="str">
            <v>公用</v>
          </cell>
          <cell r="L396" t="str">
            <v>下游参考图17</v>
          </cell>
          <cell r="M396" t="str">
            <v>长江芜湖航道处</v>
          </cell>
        </row>
        <row r="397">
          <cell r="A397" t="str">
            <v>裕#2红浮</v>
          </cell>
          <cell r="B397" t="str">
            <v>罐形</v>
          </cell>
          <cell r="C397" t="str">
            <v>侧面标</v>
          </cell>
          <cell r="D397" t="str">
            <v>红</v>
          </cell>
          <cell r="E397" t="str">
            <v>双闪</v>
          </cell>
          <cell r="F397" t="str">
            <v>裕溪口水道</v>
          </cell>
          <cell r="G397">
            <v>427</v>
          </cell>
          <cell r="H397" t="str">
            <v>右岸</v>
          </cell>
          <cell r="I397" t="str">
            <v>118°19′14″.2</v>
          </cell>
          <cell r="J397" t="str">
            <v>31°29′55″.4</v>
          </cell>
          <cell r="K397" t="str">
            <v>公用</v>
          </cell>
          <cell r="L397" t="str">
            <v>下游参考图17</v>
          </cell>
          <cell r="M397" t="str">
            <v>长江芜湖航道处</v>
          </cell>
        </row>
        <row r="398">
          <cell r="A398" t="str">
            <v>裕#1红浮</v>
          </cell>
          <cell r="B398" t="str">
            <v>罐形</v>
          </cell>
          <cell r="C398" t="str">
            <v>侧面标</v>
          </cell>
          <cell r="D398" t="str">
            <v>红</v>
          </cell>
          <cell r="E398" t="str">
            <v>单闪</v>
          </cell>
          <cell r="F398" t="str">
            <v>裕溪口水道</v>
          </cell>
          <cell r="G398">
            <v>427</v>
          </cell>
          <cell r="H398" t="str">
            <v>右岸</v>
          </cell>
          <cell r="I398" t="str">
            <v>118°19′33″.2</v>
          </cell>
          <cell r="J398" t="str">
            <v>31°29′59″.2</v>
          </cell>
          <cell r="K398" t="str">
            <v>公用</v>
          </cell>
          <cell r="L398" t="str">
            <v>下游参考图17</v>
          </cell>
          <cell r="M398" t="str">
            <v>长江芜湖航道处</v>
          </cell>
        </row>
        <row r="399">
          <cell r="A399" t="str">
            <v>蒋家圩侧面岸标</v>
          </cell>
          <cell r="B399" t="str">
            <v>塔形</v>
          </cell>
          <cell r="C399" t="str">
            <v>侧面标</v>
          </cell>
          <cell r="D399" t="str">
            <v>绿</v>
          </cell>
          <cell r="E399" t="str">
            <v>单闪</v>
          </cell>
          <cell r="F399" t="str">
            <v>裕溪口水道</v>
          </cell>
          <cell r="G399">
            <v>428</v>
          </cell>
          <cell r="H399" t="str">
            <v>左岸</v>
          </cell>
          <cell r="I399" t="str">
            <v>118°18′40″.4</v>
          </cell>
          <cell r="J399" t="str">
            <v>31°29′39″.2</v>
          </cell>
          <cell r="K399" t="str">
            <v>公用</v>
          </cell>
          <cell r="L399" t="str">
            <v>下游参考图17</v>
          </cell>
          <cell r="M399" t="str">
            <v>长江芜湖航道处</v>
          </cell>
        </row>
        <row r="400">
          <cell r="A400" t="str">
            <v>裕#4红浮</v>
          </cell>
          <cell r="B400" t="str">
            <v>罐形</v>
          </cell>
          <cell r="C400" t="str">
            <v>侧面标</v>
          </cell>
          <cell r="D400" t="str">
            <v>红</v>
          </cell>
          <cell r="E400" t="str">
            <v>双闪</v>
          </cell>
          <cell r="F400" t="str">
            <v>裕溪口水道</v>
          </cell>
          <cell r="G400">
            <v>428</v>
          </cell>
          <cell r="H400" t="str">
            <v>右岸</v>
          </cell>
          <cell r="I400" t="str">
            <v>118°18′38″.3</v>
          </cell>
          <cell r="J400" t="str">
            <v>31°29′08″.6</v>
          </cell>
          <cell r="K400" t="str">
            <v>公用</v>
          </cell>
          <cell r="L400" t="str">
            <v>下游参考图18</v>
          </cell>
          <cell r="M400" t="str">
            <v>长江芜湖航道处</v>
          </cell>
        </row>
        <row r="401">
          <cell r="A401" t="str">
            <v>蒋家圩上侧面岸标</v>
          </cell>
          <cell r="B401" t="str">
            <v>塔形</v>
          </cell>
          <cell r="C401" t="str">
            <v>侧面标</v>
          </cell>
          <cell r="D401" t="str">
            <v>绿</v>
          </cell>
          <cell r="E401" t="str">
            <v>单闪</v>
          </cell>
          <cell r="F401" t="str">
            <v>裕溪口水道</v>
          </cell>
          <cell r="G401">
            <v>429</v>
          </cell>
          <cell r="H401" t="str">
            <v>左岸</v>
          </cell>
          <cell r="I401" t="str">
            <v>118°18′18″.4</v>
          </cell>
          <cell r="J401" t="str">
            <v>31°28′40″.4</v>
          </cell>
          <cell r="K401" t="str">
            <v>公用</v>
          </cell>
          <cell r="L401" t="str">
            <v>下游参考图17</v>
          </cell>
          <cell r="M401" t="str">
            <v>长江芜湖航道处</v>
          </cell>
        </row>
        <row r="402">
          <cell r="A402" t="str">
            <v>裕#5红浮</v>
          </cell>
          <cell r="B402" t="str">
            <v>罐形</v>
          </cell>
          <cell r="C402" t="str">
            <v>侧面标</v>
          </cell>
          <cell r="D402" t="str">
            <v>红</v>
          </cell>
          <cell r="E402" t="str">
            <v>单闪</v>
          </cell>
          <cell r="F402" t="str">
            <v>裕溪口水道</v>
          </cell>
          <cell r="G402">
            <v>429</v>
          </cell>
          <cell r="H402" t="str">
            <v>右岸</v>
          </cell>
          <cell r="I402" t="str">
            <v>118°18′32″.2</v>
          </cell>
          <cell r="J402" t="str">
            <v>31°28′48″.3</v>
          </cell>
          <cell r="K402" t="str">
            <v>公用</v>
          </cell>
          <cell r="L402" t="str">
            <v>下游参考图17</v>
          </cell>
          <cell r="M402" t="str">
            <v>长江芜湖航道处</v>
          </cell>
        </row>
        <row r="403">
          <cell r="A403" t="str">
            <v>裕#1白浮</v>
          </cell>
          <cell r="B403" t="str">
            <v>锥形</v>
          </cell>
          <cell r="C403" t="str">
            <v>侧面标</v>
          </cell>
          <cell r="D403" t="str">
            <v>绿</v>
          </cell>
          <cell r="E403" t="str">
            <v>单闪</v>
          </cell>
          <cell r="F403" t="str">
            <v>裕溪口水道</v>
          </cell>
          <cell r="G403">
            <v>430</v>
          </cell>
          <cell r="H403" t="str">
            <v>左岸</v>
          </cell>
          <cell r="I403" t="str">
            <v>118°18′22″.1</v>
          </cell>
          <cell r="J403" t="str">
            <v>31°27′20″.9</v>
          </cell>
          <cell r="K403" t="str">
            <v>公用</v>
          </cell>
          <cell r="L403" t="str">
            <v>下游参考图18</v>
          </cell>
          <cell r="M403" t="str">
            <v>长江芜湖航道处</v>
          </cell>
        </row>
        <row r="404">
          <cell r="A404" t="str">
            <v>裕#6红浮</v>
          </cell>
          <cell r="B404" t="str">
            <v>罐形</v>
          </cell>
          <cell r="C404" t="str">
            <v>侧面标</v>
          </cell>
          <cell r="D404" t="str">
            <v>红</v>
          </cell>
          <cell r="E404" t="str">
            <v>双闪</v>
          </cell>
          <cell r="F404" t="str">
            <v>裕溪口水道</v>
          </cell>
          <cell r="G404">
            <v>430</v>
          </cell>
          <cell r="H404" t="str">
            <v>右岸</v>
          </cell>
          <cell r="I404" t="str">
            <v>118°18′26″.4</v>
          </cell>
          <cell r="J404" t="str">
            <v>31°27′27″.7</v>
          </cell>
          <cell r="K404" t="str">
            <v>公用</v>
          </cell>
          <cell r="L404" t="str">
            <v>下游参考图18</v>
          </cell>
          <cell r="M404" t="str">
            <v>长江芜湖航道处</v>
          </cell>
          <cell r="N404">
            <v>45802.7240393519</v>
          </cell>
        </row>
        <row r="405">
          <cell r="A405" t="str">
            <v>裕#7红浮</v>
          </cell>
          <cell r="B405" t="str">
            <v>罐形</v>
          </cell>
          <cell r="C405" t="str">
            <v>侧面标</v>
          </cell>
          <cell r="D405" t="str">
            <v>红</v>
          </cell>
          <cell r="E405" t="str">
            <v>单闪</v>
          </cell>
          <cell r="F405" t="str">
            <v>裕溪口水道</v>
          </cell>
          <cell r="G405">
            <v>431</v>
          </cell>
          <cell r="H405" t="str">
            <v>右岸</v>
          </cell>
          <cell r="I405" t="str">
            <v>118°18′37″.9</v>
          </cell>
          <cell r="J405" t="str">
            <v>31°26′31″.5</v>
          </cell>
          <cell r="K405" t="str">
            <v>公用</v>
          </cell>
          <cell r="L405" t="str">
            <v>下游参考图18</v>
          </cell>
          <cell r="M405" t="str">
            <v>长江芜湖航道处</v>
          </cell>
          <cell r="N405">
            <v>45805.5147106481</v>
          </cell>
        </row>
        <row r="406">
          <cell r="A406" t="str">
            <v>裕#4白浮</v>
          </cell>
          <cell r="B406" t="str">
            <v>灯船</v>
          </cell>
          <cell r="C406" t="str">
            <v>侧面标</v>
          </cell>
          <cell r="D406" t="str">
            <v>绿</v>
          </cell>
          <cell r="E406" t="str">
            <v>双闪</v>
          </cell>
          <cell r="F406" t="str">
            <v>裕溪口水道</v>
          </cell>
          <cell r="G406">
            <v>432</v>
          </cell>
          <cell r="H406" t="str">
            <v>左岸</v>
          </cell>
          <cell r="I406" t="str">
            <v>118°19′03″.0</v>
          </cell>
          <cell r="J406" t="str">
            <v>31°25′33″.3</v>
          </cell>
          <cell r="K406" t="str">
            <v>公用</v>
          </cell>
          <cell r="L406" t="str">
            <v>下游参考图18</v>
          </cell>
          <cell r="M406" t="str">
            <v>长江芜湖航道处</v>
          </cell>
        </row>
        <row r="407">
          <cell r="A407" t="str">
            <v>裕#3白浮</v>
          </cell>
          <cell r="B407" t="str">
            <v>锥形</v>
          </cell>
          <cell r="C407" t="str">
            <v>侧面标</v>
          </cell>
          <cell r="D407" t="str">
            <v>绿</v>
          </cell>
          <cell r="E407" t="str">
            <v>单闪</v>
          </cell>
          <cell r="F407" t="str">
            <v>裕溪口水道</v>
          </cell>
          <cell r="G407">
            <v>432</v>
          </cell>
          <cell r="H407" t="str">
            <v>左岸</v>
          </cell>
          <cell r="I407" t="str">
            <v>118°18′37″.5</v>
          </cell>
          <cell r="J407" t="str">
            <v>31°26′05″.4</v>
          </cell>
          <cell r="K407" t="str">
            <v>公用</v>
          </cell>
          <cell r="L407" t="str">
            <v>下游参考图18</v>
          </cell>
          <cell r="M407" t="str">
            <v>长江芜湖航道处</v>
          </cell>
        </row>
        <row r="408">
          <cell r="A408" t="str">
            <v>裕#8红浮</v>
          </cell>
          <cell r="B408" t="str">
            <v>罐形</v>
          </cell>
          <cell r="C408" t="str">
            <v>侧面标</v>
          </cell>
          <cell r="D408" t="str">
            <v>红</v>
          </cell>
          <cell r="E408" t="str">
            <v>双闪</v>
          </cell>
          <cell r="F408" t="str">
            <v>裕溪口水道</v>
          </cell>
          <cell r="G408">
            <v>432</v>
          </cell>
          <cell r="H408" t="str">
            <v>右岸</v>
          </cell>
          <cell r="I408" t="str">
            <v>118°18′47″.1</v>
          </cell>
          <cell r="J408" t="str">
            <v>31°26′08″.3</v>
          </cell>
          <cell r="K408" t="str">
            <v>公用</v>
          </cell>
          <cell r="L408" t="str">
            <v>下游参考图18</v>
          </cell>
          <cell r="M408" t="str">
            <v>长江芜湖航道处</v>
          </cell>
        </row>
        <row r="409">
          <cell r="A409" t="str">
            <v>裕#5白浮</v>
          </cell>
          <cell r="B409" t="str">
            <v>锥形</v>
          </cell>
          <cell r="C409" t="str">
            <v>侧面标</v>
          </cell>
          <cell r="D409" t="str">
            <v>绿</v>
          </cell>
          <cell r="E409" t="str">
            <v>单闪</v>
          </cell>
          <cell r="F409" t="str">
            <v>裕溪口水道</v>
          </cell>
          <cell r="G409">
            <v>433</v>
          </cell>
          <cell r="H409" t="str">
            <v>左岸</v>
          </cell>
          <cell r="I409" t="str">
            <v>118°19′18″.1</v>
          </cell>
          <cell r="J409" t="str">
            <v>31°25′07″.8</v>
          </cell>
          <cell r="K409" t="str">
            <v>公用</v>
          </cell>
          <cell r="L409" t="str">
            <v>下游参考图18</v>
          </cell>
          <cell r="M409" t="str">
            <v>长江芜湖航道处</v>
          </cell>
        </row>
        <row r="410">
          <cell r="A410" t="str">
            <v>裕#9红浮</v>
          </cell>
          <cell r="B410" t="str">
            <v>罐形</v>
          </cell>
          <cell r="C410" t="str">
            <v>侧面标</v>
          </cell>
          <cell r="D410" t="str">
            <v>红</v>
          </cell>
          <cell r="E410" t="str">
            <v>单闪</v>
          </cell>
          <cell r="F410" t="str">
            <v>裕溪口水道</v>
          </cell>
          <cell r="G410">
            <v>433</v>
          </cell>
          <cell r="H410" t="str">
            <v>右岸</v>
          </cell>
          <cell r="I410" t="str">
            <v>118°19′17″.9</v>
          </cell>
          <cell r="J410" t="str">
            <v>31°25′39″.3</v>
          </cell>
          <cell r="K410" t="str">
            <v>公用</v>
          </cell>
          <cell r="L410" t="str">
            <v>下游参考图18</v>
          </cell>
          <cell r="M410" t="str">
            <v>长江芜湖航道处</v>
          </cell>
        </row>
        <row r="411">
          <cell r="A411" t="str">
            <v>裕#6白浮</v>
          </cell>
          <cell r="B411" t="str">
            <v>锥形</v>
          </cell>
          <cell r="C411" t="str">
            <v>侧面标</v>
          </cell>
          <cell r="D411" t="str">
            <v>绿</v>
          </cell>
          <cell r="E411" t="str">
            <v>双闪</v>
          </cell>
          <cell r="F411" t="str">
            <v>裕溪口水道</v>
          </cell>
          <cell r="G411">
            <v>435</v>
          </cell>
          <cell r="H411" t="str">
            <v>左岸</v>
          </cell>
          <cell r="I411" t="str">
            <v>118°19′33″.8</v>
          </cell>
          <cell r="J411" t="str">
            <v>31°24′23″.1</v>
          </cell>
          <cell r="K411" t="str">
            <v>公用</v>
          </cell>
          <cell r="L411" t="str">
            <v>下游参考图18</v>
          </cell>
          <cell r="M411" t="str">
            <v>长江芜湖航道处</v>
          </cell>
        </row>
        <row r="412">
          <cell r="A412" t="str">
            <v>裕#10红浮</v>
          </cell>
          <cell r="B412" t="str">
            <v>灯船</v>
          </cell>
          <cell r="C412" t="str">
            <v>侧面标</v>
          </cell>
          <cell r="D412" t="str">
            <v>红</v>
          </cell>
          <cell r="E412" t="str">
            <v>双闪</v>
          </cell>
          <cell r="F412" t="str">
            <v>裕溪口水道</v>
          </cell>
          <cell r="G412">
            <v>435</v>
          </cell>
          <cell r="H412" t="str">
            <v>右岸</v>
          </cell>
          <cell r="I412" t="str">
            <v>118°19′35″.7</v>
          </cell>
          <cell r="J412" t="str">
            <v>31°24′52″.1</v>
          </cell>
          <cell r="K412" t="str">
            <v>公用</v>
          </cell>
          <cell r="L412" t="str">
            <v>下游参考图18</v>
          </cell>
          <cell r="M412" t="str">
            <v>长江芜湖航道处</v>
          </cell>
        </row>
        <row r="413">
          <cell r="A413" t="str">
            <v>成德洲东港#1红浮</v>
          </cell>
          <cell r="B413" t="str">
            <v>柱形</v>
          </cell>
          <cell r="C413" t="str">
            <v>侧面标</v>
          </cell>
          <cell r="D413" t="str">
            <v>红</v>
          </cell>
          <cell r="E413" t="str">
            <v>单闪</v>
          </cell>
          <cell r="F413" t="str">
            <v>成德洲东港水道</v>
          </cell>
          <cell r="G413">
            <v>526</v>
          </cell>
          <cell r="H413" t="str">
            <v>右岸</v>
          </cell>
          <cell r="I413" t="str">
            <v>117°45′07″.9</v>
          </cell>
          <cell r="J413" t="str">
            <v>31°03′57″.7</v>
          </cell>
          <cell r="K413" t="str">
            <v>公用</v>
          </cell>
          <cell r="L413" t="str">
            <v>下游参考图20</v>
          </cell>
          <cell r="M413" t="str">
            <v>长江芜湖航道处</v>
          </cell>
        </row>
        <row r="414">
          <cell r="A414" t="str">
            <v>成德洲东港#2红浮</v>
          </cell>
          <cell r="B414" t="str">
            <v>罐形</v>
          </cell>
          <cell r="C414" t="str">
            <v>侧面标</v>
          </cell>
          <cell r="D414" t="str">
            <v>红</v>
          </cell>
          <cell r="E414" t="str">
            <v>双闪</v>
          </cell>
          <cell r="F414" t="str">
            <v>成德洲东港水道</v>
          </cell>
          <cell r="G414">
            <v>527</v>
          </cell>
          <cell r="H414" t="str">
            <v>右岸</v>
          </cell>
          <cell r="I414" t="str">
            <v>117°45′06″.1</v>
          </cell>
          <cell r="J414" t="str">
            <v>31°03′25″.7</v>
          </cell>
          <cell r="K414" t="str">
            <v>公用</v>
          </cell>
          <cell r="L414" t="str">
            <v>下游参考图20</v>
          </cell>
          <cell r="M414" t="str">
            <v>长江芜湖航道处</v>
          </cell>
        </row>
        <row r="415">
          <cell r="A415" t="str">
            <v>成德洲东港#1黑浮</v>
          </cell>
          <cell r="B415" t="str">
            <v>柱形</v>
          </cell>
          <cell r="C415" t="str">
            <v>侧面标</v>
          </cell>
          <cell r="D415" t="str">
            <v>绿</v>
          </cell>
          <cell r="E415" t="str">
            <v>单闪</v>
          </cell>
          <cell r="F415" t="str">
            <v>成德洲东港水道</v>
          </cell>
          <cell r="G415">
            <v>528</v>
          </cell>
          <cell r="H415" t="str">
            <v>左岸</v>
          </cell>
          <cell r="I415" t="str">
            <v>117°44′57″.7</v>
          </cell>
          <cell r="J415" t="str">
            <v>31°02′59″.8</v>
          </cell>
          <cell r="K415" t="str">
            <v>公用</v>
          </cell>
          <cell r="L415" t="str">
            <v>下游参考图20</v>
          </cell>
          <cell r="M415" t="str">
            <v>长江芜湖航道处</v>
          </cell>
        </row>
        <row r="416">
          <cell r="A416" t="str">
            <v>成德洲东港#3红浮</v>
          </cell>
          <cell r="B416" t="str">
            <v>罐形</v>
          </cell>
          <cell r="C416" t="str">
            <v>侧面标</v>
          </cell>
          <cell r="D416" t="str">
            <v>红</v>
          </cell>
          <cell r="E416" t="str">
            <v>单闪</v>
          </cell>
          <cell r="F416" t="str">
            <v>成德洲东港水道</v>
          </cell>
          <cell r="G416">
            <v>529</v>
          </cell>
          <cell r="H416" t="str">
            <v>右岸</v>
          </cell>
          <cell r="I416" t="str">
            <v>117°45′31″.5</v>
          </cell>
          <cell r="J416" t="str">
            <v>31°02′07″.3</v>
          </cell>
          <cell r="K416" t="str">
            <v>公用</v>
          </cell>
          <cell r="L416" t="str">
            <v>下游参考图21</v>
          </cell>
          <cell r="M416" t="str">
            <v>长江芜湖航道处</v>
          </cell>
        </row>
        <row r="417">
          <cell r="A417" t="str">
            <v>东港下侧面岸标</v>
          </cell>
          <cell r="B417" t="str">
            <v>塔形</v>
          </cell>
          <cell r="C417" t="str">
            <v>侧面标</v>
          </cell>
          <cell r="D417" t="str">
            <v>绿</v>
          </cell>
          <cell r="E417" t="str">
            <v>单闪</v>
          </cell>
          <cell r="F417" t="str">
            <v>成德洲东港水道</v>
          </cell>
          <cell r="G417">
            <v>530</v>
          </cell>
          <cell r="H417" t="str">
            <v>左岸</v>
          </cell>
          <cell r="I417" t="str">
            <v>117°45′13″.0</v>
          </cell>
          <cell r="J417" t="str">
            <v>31°01′52″.0</v>
          </cell>
          <cell r="K417" t="str">
            <v>公用</v>
          </cell>
          <cell r="L417" t="str">
            <v>下游参考图21</v>
          </cell>
          <cell r="M417" t="str">
            <v>长江芜湖航道处</v>
          </cell>
        </row>
        <row r="418">
          <cell r="A418" t="str">
            <v>成德洲东港#4红浮</v>
          </cell>
          <cell r="B418" t="str">
            <v>罐形</v>
          </cell>
          <cell r="C418" t="str">
            <v>侧面标</v>
          </cell>
          <cell r="D418" t="str">
            <v>红</v>
          </cell>
          <cell r="E418" t="str">
            <v>双闪</v>
          </cell>
          <cell r="F418" t="str">
            <v>成德洲东港水道</v>
          </cell>
          <cell r="G418">
            <v>531</v>
          </cell>
          <cell r="H418" t="str">
            <v>右岸</v>
          </cell>
          <cell r="I418" t="str">
            <v>117°45′51″.0</v>
          </cell>
          <cell r="J418" t="str">
            <v>31°01′22″.0</v>
          </cell>
          <cell r="K418" t="str">
            <v>公用</v>
          </cell>
          <cell r="L418" t="str">
            <v>下游参考图21</v>
          </cell>
          <cell r="M418" t="str">
            <v>长江芜湖航道处</v>
          </cell>
        </row>
        <row r="419">
          <cell r="A419" t="str">
            <v>老洲下白浮</v>
          </cell>
          <cell r="B419" t="str">
            <v>锥形</v>
          </cell>
          <cell r="C419" t="str">
            <v>侧面标</v>
          </cell>
          <cell r="D419" t="str">
            <v>绿</v>
          </cell>
          <cell r="E419" t="str">
            <v>单闪</v>
          </cell>
          <cell r="F419" t="str">
            <v>成德洲东港水道</v>
          </cell>
          <cell r="G419">
            <v>533</v>
          </cell>
          <cell r="H419" t="str">
            <v>左岸</v>
          </cell>
          <cell r="I419" t="str">
            <v>117°45′48″.1</v>
          </cell>
          <cell r="J419" t="str">
            <v>31°00′40″.9</v>
          </cell>
          <cell r="K419" t="str">
            <v>公用</v>
          </cell>
          <cell r="L419" t="str">
            <v>下游参考图21</v>
          </cell>
          <cell r="M419" t="str">
            <v>长江芜湖航道处</v>
          </cell>
        </row>
        <row r="420">
          <cell r="A420" t="str">
            <v>成德洲东港#5红浮</v>
          </cell>
          <cell r="B420" t="str">
            <v>柱形</v>
          </cell>
          <cell r="C420" t="str">
            <v>侧面标</v>
          </cell>
          <cell r="D420" t="str">
            <v>红</v>
          </cell>
          <cell r="E420" t="str">
            <v>单闪</v>
          </cell>
          <cell r="F420" t="str">
            <v>成德洲东港水道</v>
          </cell>
          <cell r="G420">
            <v>533</v>
          </cell>
          <cell r="H420" t="str">
            <v>右岸</v>
          </cell>
          <cell r="I420" t="str">
            <v>117°46′10″.6</v>
          </cell>
          <cell r="J420" t="str">
            <v>31°00′30″.0</v>
          </cell>
          <cell r="K420" t="str">
            <v>公用</v>
          </cell>
          <cell r="L420" t="str">
            <v>下游参考图21</v>
          </cell>
          <cell r="M420" t="str">
            <v>长江芜湖航道处</v>
          </cell>
        </row>
        <row r="421">
          <cell r="A421" t="str">
            <v>老洲中侧面岸标</v>
          </cell>
          <cell r="B421" t="str">
            <v>塔形</v>
          </cell>
          <cell r="C421" t="str">
            <v>侧面标</v>
          </cell>
          <cell r="D421" t="str">
            <v>绿</v>
          </cell>
          <cell r="E421" t="str">
            <v>单闪</v>
          </cell>
          <cell r="F421" t="str">
            <v>成德洲东港水道</v>
          </cell>
          <cell r="G421">
            <v>534</v>
          </cell>
          <cell r="H421" t="str">
            <v>左岸</v>
          </cell>
          <cell r="I421" t="str">
            <v>117°45′53″.2</v>
          </cell>
          <cell r="J421" t="str">
            <v>30°59′50″.5</v>
          </cell>
          <cell r="K421" t="str">
            <v>公用</v>
          </cell>
          <cell r="L421" t="str">
            <v>下游参考图21</v>
          </cell>
          <cell r="M421" t="str">
            <v>长江芜湖航道处</v>
          </cell>
        </row>
        <row r="422">
          <cell r="A422" t="str">
            <v>成德洲东港#6红浮</v>
          </cell>
          <cell r="B422" t="str">
            <v>柱形</v>
          </cell>
          <cell r="C422" t="str">
            <v>侧面标</v>
          </cell>
          <cell r="D422" t="str">
            <v>红</v>
          </cell>
          <cell r="E422" t="str">
            <v>双闪</v>
          </cell>
          <cell r="F422" t="str">
            <v>成德洲东港水道</v>
          </cell>
          <cell r="G422">
            <v>534</v>
          </cell>
          <cell r="H422" t="str">
            <v>右岸</v>
          </cell>
          <cell r="I422" t="str">
            <v>117°46′12″.4</v>
          </cell>
          <cell r="J422" t="str">
            <v>30°59′42″.0</v>
          </cell>
          <cell r="K422" t="str">
            <v>公用</v>
          </cell>
          <cell r="L422" t="str">
            <v>下游参考图21</v>
          </cell>
          <cell r="M422" t="str">
            <v>长江芜湖航道处</v>
          </cell>
        </row>
        <row r="423">
          <cell r="A423" t="str">
            <v>老洲上侧面岸标</v>
          </cell>
          <cell r="B423" t="str">
            <v>锥形</v>
          </cell>
          <cell r="C423" t="str">
            <v>侧面标</v>
          </cell>
          <cell r="D423" t="str">
            <v>绿</v>
          </cell>
          <cell r="E423" t="str">
            <v>单闪</v>
          </cell>
          <cell r="F423" t="str">
            <v>成德洲东港水道</v>
          </cell>
          <cell r="G423">
            <v>536</v>
          </cell>
          <cell r="H423" t="str">
            <v>左岸</v>
          </cell>
          <cell r="I423" t="str">
            <v>117°45′58″.7</v>
          </cell>
          <cell r="J423" t="str">
            <v>30°58′31″.1</v>
          </cell>
          <cell r="K423" t="str">
            <v>公用</v>
          </cell>
          <cell r="L423" t="str">
            <v>下游参考图21</v>
          </cell>
          <cell r="M423" t="str">
            <v>长江芜湖航道处</v>
          </cell>
        </row>
        <row r="424">
          <cell r="A424" t="str">
            <v>成德洲东港#7红浮</v>
          </cell>
          <cell r="B424" t="str">
            <v>柱形</v>
          </cell>
          <cell r="C424" t="str">
            <v>侧面标</v>
          </cell>
          <cell r="D424" t="str">
            <v>红</v>
          </cell>
          <cell r="E424" t="str">
            <v>单闪</v>
          </cell>
          <cell r="F424" t="str">
            <v>成德洲东港水道</v>
          </cell>
          <cell r="G424">
            <v>536</v>
          </cell>
          <cell r="H424" t="str">
            <v>右岸</v>
          </cell>
          <cell r="I424" t="str">
            <v>117°46′14″.6</v>
          </cell>
          <cell r="J424" t="str">
            <v>30°58′49″.7</v>
          </cell>
          <cell r="K424" t="str">
            <v>公用</v>
          </cell>
          <cell r="L424" t="str">
            <v>下游参考图21</v>
          </cell>
          <cell r="M424" t="str">
            <v>长江芜湖航道处</v>
          </cell>
        </row>
        <row r="425">
          <cell r="A425" t="str">
            <v>成德洲东港#6黑浮</v>
          </cell>
          <cell r="B425" t="str">
            <v>柱形</v>
          </cell>
          <cell r="C425" t="str">
            <v>侧面标</v>
          </cell>
          <cell r="D425" t="str">
            <v>绿</v>
          </cell>
          <cell r="E425" t="str">
            <v>双闪</v>
          </cell>
          <cell r="F425" t="str">
            <v>成德洲东港水道</v>
          </cell>
          <cell r="G425">
            <v>537</v>
          </cell>
          <cell r="H425" t="str">
            <v>左岸</v>
          </cell>
          <cell r="I425" t="str">
            <v>117°46′09″.9</v>
          </cell>
          <cell r="J425" t="str">
            <v>30°57′47″.6</v>
          </cell>
          <cell r="K425" t="str">
            <v>公用</v>
          </cell>
          <cell r="L425" t="str">
            <v>下游参考图21</v>
          </cell>
          <cell r="M425" t="str">
            <v>长江芜湖航道处</v>
          </cell>
        </row>
        <row r="426">
          <cell r="A426" t="str">
            <v>成德洲东港#8红浮</v>
          </cell>
          <cell r="B426" t="str">
            <v>柱形</v>
          </cell>
          <cell r="C426" t="str">
            <v>侧面标</v>
          </cell>
          <cell r="D426" t="str">
            <v>红</v>
          </cell>
          <cell r="E426" t="str">
            <v>双闪</v>
          </cell>
          <cell r="F426" t="str">
            <v>成德洲东港水道</v>
          </cell>
          <cell r="G426">
            <v>537</v>
          </cell>
          <cell r="H426" t="str">
            <v>右岸</v>
          </cell>
          <cell r="I426" t="str">
            <v>117°46′20″.7</v>
          </cell>
          <cell r="J426" t="str">
            <v>30°57′53″.6</v>
          </cell>
          <cell r="K426" t="str">
            <v>公用</v>
          </cell>
          <cell r="L426" t="str">
            <v>下游参考图21</v>
          </cell>
          <cell r="M426" t="str">
            <v>长江芜湖航道处</v>
          </cell>
        </row>
        <row r="427">
          <cell r="A427" t="str">
            <v>成德洲东港#7白浮</v>
          </cell>
          <cell r="B427" t="str">
            <v>灯船</v>
          </cell>
          <cell r="C427" t="str">
            <v>侧面标</v>
          </cell>
          <cell r="D427" t="str">
            <v>绿</v>
          </cell>
          <cell r="E427" t="str">
            <v>单闪</v>
          </cell>
          <cell r="F427" t="str">
            <v>成德洲东港水道</v>
          </cell>
          <cell r="G427">
            <v>539</v>
          </cell>
          <cell r="H427" t="str">
            <v>左岸</v>
          </cell>
          <cell r="I427" t="str">
            <v>117°46′13″.9</v>
          </cell>
          <cell r="J427" t="str">
            <v>30°56′57″.4</v>
          </cell>
          <cell r="K427" t="str">
            <v>公用</v>
          </cell>
          <cell r="L427" t="str">
            <v>下游参考图21</v>
          </cell>
          <cell r="M427" t="str">
            <v>长江芜湖航道处</v>
          </cell>
        </row>
        <row r="428">
          <cell r="A428" t="str">
            <v>成德洲东港#9红浮</v>
          </cell>
          <cell r="B428" t="str">
            <v>柱形</v>
          </cell>
          <cell r="C428" t="str">
            <v>侧面标</v>
          </cell>
          <cell r="D428" t="str">
            <v>红</v>
          </cell>
          <cell r="E428" t="str">
            <v>单闪</v>
          </cell>
          <cell r="F428" t="str">
            <v>成德洲东港水道</v>
          </cell>
          <cell r="G428">
            <v>539</v>
          </cell>
          <cell r="H428" t="str">
            <v>右岸</v>
          </cell>
          <cell r="I428" t="str">
            <v>117°46′31″.8</v>
          </cell>
          <cell r="J428" t="str">
            <v>30°57′03″.0</v>
          </cell>
          <cell r="K428" t="str">
            <v>公用</v>
          </cell>
          <cell r="L428" t="str">
            <v>下游参考图21</v>
          </cell>
          <cell r="M428" t="str">
            <v>长江芜湖航道处</v>
          </cell>
        </row>
        <row r="429">
          <cell r="A429" t="str">
            <v>成德洲东港#8黑浮</v>
          </cell>
          <cell r="B429" t="str">
            <v>柱形</v>
          </cell>
          <cell r="C429" t="str">
            <v>侧面标</v>
          </cell>
          <cell r="D429" t="str">
            <v>绿</v>
          </cell>
          <cell r="E429" t="str">
            <v>双闪</v>
          </cell>
          <cell r="F429" t="str">
            <v>成德洲东港水道</v>
          </cell>
          <cell r="G429">
            <v>541</v>
          </cell>
          <cell r="H429" t="str">
            <v>左岸</v>
          </cell>
          <cell r="I429" t="str">
            <v>117°45′57″.5</v>
          </cell>
          <cell r="J429" t="str">
            <v>30°56′12″.7</v>
          </cell>
          <cell r="K429" t="str">
            <v>公用</v>
          </cell>
          <cell r="L429" t="str">
            <v>下游参考图21</v>
          </cell>
          <cell r="M429" t="str">
            <v>长江芜湖航道处</v>
          </cell>
        </row>
        <row r="430">
          <cell r="A430" t="str">
            <v>成德洲东港#10红浮</v>
          </cell>
          <cell r="B430" t="str">
            <v>柱形</v>
          </cell>
          <cell r="C430" t="str">
            <v>侧面标</v>
          </cell>
          <cell r="D430" t="str">
            <v>红</v>
          </cell>
          <cell r="E430" t="str">
            <v>双闪</v>
          </cell>
          <cell r="F430" t="str">
            <v>成德洲东港水道</v>
          </cell>
          <cell r="G430">
            <v>541</v>
          </cell>
          <cell r="H430" t="str">
            <v>右岸</v>
          </cell>
          <cell r="I430" t="str">
            <v>117°46′18″.4</v>
          </cell>
          <cell r="J430" t="str">
            <v>30°56′22″.3</v>
          </cell>
          <cell r="K430" t="str">
            <v>公用</v>
          </cell>
          <cell r="L430" t="str">
            <v>下游参考图21</v>
          </cell>
          <cell r="M430" t="str">
            <v>长江芜湖航道处</v>
          </cell>
        </row>
        <row r="431">
          <cell r="A431" t="str">
            <v>成德洲东港#11红浮</v>
          </cell>
          <cell r="B431" t="str">
            <v>柱形</v>
          </cell>
          <cell r="C431" t="str">
            <v>侧面标</v>
          </cell>
          <cell r="D431" t="str">
            <v>红</v>
          </cell>
          <cell r="E431" t="str">
            <v>单闪</v>
          </cell>
          <cell r="F431" t="str">
            <v>成德洲东港水道</v>
          </cell>
          <cell r="G431">
            <v>542</v>
          </cell>
          <cell r="H431" t="str">
            <v>右岸</v>
          </cell>
          <cell r="I431" t="str">
            <v>117°45′30″.0</v>
          </cell>
          <cell r="J431" t="str">
            <v>30°55′20″.2</v>
          </cell>
          <cell r="K431" t="str">
            <v>公用</v>
          </cell>
          <cell r="L431" t="str">
            <v>下游参考图21</v>
          </cell>
          <cell r="M431" t="str">
            <v>长江芜湖航道处</v>
          </cell>
        </row>
        <row r="432">
          <cell r="A432" t="str">
            <v>成德洲东港#9黑浮</v>
          </cell>
          <cell r="B432" t="str">
            <v>柱形</v>
          </cell>
          <cell r="C432" t="str">
            <v>侧面标</v>
          </cell>
          <cell r="D432" t="str">
            <v>绿</v>
          </cell>
          <cell r="E432" t="str">
            <v>单闪</v>
          </cell>
          <cell r="F432" t="str">
            <v>成德洲东港水道</v>
          </cell>
          <cell r="G432">
            <v>543</v>
          </cell>
          <cell r="H432" t="str">
            <v>左岸</v>
          </cell>
          <cell r="I432" t="str">
            <v>117°44′59″.7</v>
          </cell>
          <cell r="J432" t="str">
            <v>30°55′03″.0</v>
          </cell>
          <cell r="K432" t="str">
            <v>公用</v>
          </cell>
          <cell r="L432" t="str">
            <v>下游参考图21</v>
          </cell>
          <cell r="M432" t="str">
            <v>长江芜湖航道处</v>
          </cell>
        </row>
        <row r="433">
          <cell r="A433" t="str">
            <v>成德洲东港#12红浮</v>
          </cell>
          <cell r="B433" t="str">
            <v>柱形</v>
          </cell>
          <cell r="C433" t="str">
            <v>侧面标</v>
          </cell>
          <cell r="D433" t="str">
            <v>红</v>
          </cell>
          <cell r="E433" t="str">
            <v>双闪</v>
          </cell>
          <cell r="F433" t="str">
            <v>成德洲东港水道</v>
          </cell>
          <cell r="G433">
            <v>543</v>
          </cell>
          <cell r="H433" t="str">
            <v>右岸</v>
          </cell>
          <cell r="I433" t="str">
            <v>117°45′17″.6</v>
          </cell>
          <cell r="J433" t="str">
            <v>30°55′01″.1</v>
          </cell>
          <cell r="K433" t="str">
            <v>公用</v>
          </cell>
          <cell r="L433" t="str">
            <v>下游参考图21</v>
          </cell>
          <cell r="M433" t="str">
            <v>长江芜湖航道处</v>
          </cell>
        </row>
        <row r="434">
          <cell r="A434" t="str">
            <v>安庆南#1红浮</v>
          </cell>
          <cell r="B434" t="str">
            <v>罐形</v>
          </cell>
          <cell r="C434" t="str">
            <v>侧面标</v>
          </cell>
          <cell r="D434" t="str">
            <v>红</v>
          </cell>
          <cell r="E434" t="str">
            <v>单闪</v>
          </cell>
          <cell r="F434" t="str">
            <v>安庆南水道（下段）</v>
          </cell>
          <cell r="G434">
            <v>618</v>
          </cell>
          <cell r="H434" t="str">
            <v>右岸</v>
          </cell>
          <cell r="I434" t="str">
            <v>117°14′34″.2</v>
          </cell>
          <cell r="J434" t="str">
            <v>30°32′25″.6</v>
          </cell>
          <cell r="K434" t="str">
            <v>公用</v>
          </cell>
          <cell r="L434" t="str">
            <v>下游参考图24</v>
          </cell>
          <cell r="M434" t="str">
            <v>长江芜湖航道处</v>
          </cell>
          <cell r="N434">
            <v>45744.3371990741</v>
          </cell>
        </row>
        <row r="435">
          <cell r="A435" t="str">
            <v>安庆南下左右通航浮</v>
          </cell>
          <cell r="B435" t="str">
            <v>灯船</v>
          </cell>
          <cell r="C435" t="str">
            <v>左右通航标</v>
          </cell>
          <cell r="D435" t="str">
            <v>白</v>
          </cell>
          <cell r="E435" t="str">
            <v>三闪</v>
          </cell>
          <cell r="F435" t="str">
            <v>安庆南水道（下段）</v>
          </cell>
          <cell r="G435">
            <v>618</v>
          </cell>
          <cell r="H435" t="str">
            <v>无</v>
          </cell>
          <cell r="I435" t="str">
            <v>117°14′17″.0</v>
          </cell>
          <cell r="J435" t="str">
            <v>30°32′08″.0</v>
          </cell>
          <cell r="K435" t="str">
            <v>公用</v>
          </cell>
          <cell r="L435" t="str">
            <v>下游参考图24</v>
          </cell>
          <cell r="M435" t="str">
            <v>长江芜湖航道处</v>
          </cell>
        </row>
        <row r="436">
          <cell r="A436" t="str">
            <v>安庆南#1白浮</v>
          </cell>
          <cell r="B436" t="str">
            <v>锥形</v>
          </cell>
          <cell r="C436" t="str">
            <v>侧面标</v>
          </cell>
          <cell r="D436" t="str">
            <v>绿</v>
          </cell>
          <cell r="E436" t="str">
            <v>单闪</v>
          </cell>
          <cell r="F436" t="str">
            <v>安庆南水道（下段）</v>
          </cell>
          <cell r="G436">
            <v>620</v>
          </cell>
          <cell r="H436" t="str">
            <v>左岸</v>
          </cell>
          <cell r="I436" t="str">
            <v>117°14′01″.5</v>
          </cell>
          <cell r="J436" t="str">
            <v>30°31′08″.1</v>
          </cell>
          <cell r="K436" t="str">
            <v>公用</v>
          </cell>
          <cell r="L436" t="str">
            <v>下游参考图24</v>
          </cell>
          <cell r="M436" t="str">
            <v>长江芜湖航道处</v>
          </cell>
          <cell r="N436">
            <v>45736.5981712963</v>
          </cell>
        </row>
        <row r="437">
          <cell r="A437" t="str">
            <v>安庆南#3红浮</v>
          </cell>
          <cell r="B437" t="str">
            <v>罐形</v>
          </cell>
          <cell r="C437" t="str">
            <v>侧面标</v>
          </cell>
          <cell r="D437" t="str">
            <v>红</v>
          </cell>
          <cell r="E437" t="str">
            <v>单闪</v>
          </cell>
          <cell r="F437" t="str">
            <v>安庆南水道（下段）</v>
          </cell>
          <cell r="G437">
            <v>620</v>
          </cell>
          <cell r="H437" t="str">
            <v>右岸</v>
          </cell>
          <cell r="I437" t="str">
            <v>117°14′11″.6</v>
          </cell>
          <cell r="J437" t="str">
            <v>30°31′05″.3</v>
          </cell>
          <cell r="K437" t="str">
            <v>公用</v>
          </cell>
          <cell r="L437" t="str">
            <v>下游参考图24</v>
          </cell>
          <cell r="M437" t="str">
            <v>长江芜湖航道处</v>
          </cell>
          <cell r="N437">
            <v>45778.3656828704</v>
          </cell>
        </row>
        <row r="438">
          <cell r="A438" t="str">
            <v>安庆南#4红浮</v>
          </cell>
          <cell r="B438" t="str">
            <v>罐形</v>
          </cell>
          <cell r="C438" t="str">
            <v>侧面标</v>
          </cell>
          <cell r="D438" t="str">
            <v>红</v>
          </cell>
          <cell r="E438" t="str">
            <v>双闪</v>
          </cell>
          <cell r="F438" t="str">
            <v>安庆南水道（下段）</v>
          </cell>
          <cell r="G438">
            <v>621</v>
          </cell>
          <cell r="H438" t="str">
            <v>右岸</v>
          </cell>
          <cell r="I438" t="str">
            <v>117°14′01″.9</v>
          </cell>
          <cell r="J438" t="str">
            <v>30°30′37″.7</v>
          </cell>
          <cell r="K438" t="str">
            <v>公用</v>
          </cell>
          <cell r="L438" t="str">
            <v>下游参考图24</v>
          </cell>
          <cell r="M438" t="str">
            <v>长江芜湖航道处</v>
          </cell>
        </row>
        <row r="439">
          <cell r="A439" t="str">
            <v>安庆南#3白浮</v>
          </cell>
          <cell r="B439" t="str">
            <v>锥形</v>
          </cell>
          <cell r="C439" t="str">
            <v>侧面标</v>
          </cell>
          <cell r="D439" t="str">
            <v>绿</v>
          </cell>
          <cell r="E439" t="str">
            <v>单闪</v>
          </cell>
          <cell r="F439" t="str">
            <v>安庆南水道（下段）</v>
          </cell>
          <cell r="G439">
            <v>622</v>
          </cell>
          <cell r="H439" t="str">
            <v>左岸</v>
          </cell>
          <cell r="I439" t="str">
            <v>117°13′38″.9</v>
          </cell>
          <cell r="J439" t="str">
            <v>30°29′51″.2</v>
          </cell>
          <cell r="K439" t="str">
            <v>公用</v>
          </cell>
          <cell r="L439" t="str">
            <v>下游参考图24</v>
          </cell>
          <cell r="M439" t="str">
            <v>长江芜湖航道处</v>
          </cell>
        </row>
        <row r="440">
          <cell r="A440" t="str">
            <v>安庆南#2白浮</v>
          </cell>
          <cell r="B440" t="str">
            <v>锥形</v>
          </cell>
          <cell r="C440" t="str">
            <v>侧面标</v>
          </cell>
          <cell r="D440" t="str">
            <v>绿</v>
          </cell>
          <cell r="E440" t="str">
            <v>双闪</v>
          </cell>
          <cell r="F440" t="str">
            <v>安庆南水道（下段）</v>
          </cell>
          <cell r="G440">
            <v>622</v>
          </cell>
          <cell r="H440" t="str">
            <v>左岸</v>
          </cell>
          <cell r="I440" t="str">
            <v>117°13′45″.5</v>
          </cell>
          <cell r="J440" t="str">
            <v>30°30′17″.7</v>
          </cell>
          <cell r="K440" t="str">
            <v>公用</v>
          </cell>
          <cell r="L440" t="str">
            <v>下游参考图24</v>
          </cell>
          <cell r="M440" t="str">
            <v>长江芜湖航道处</v>
          </cell>
        </row>
        <row r="441">
          <cell r="A441" t="str">
            <v>安庆南#5红浮</v>
          </cell>
          <cell r="B441" t="str">
            <v>罐形</v>
          </cell>
          <cell r="C441" t="str">
            <v>侧面标</v>
          </cell>
          <cell r="D441" t="str">
            <v>红</v>
          </cell>
          <cell r="E441" t="str">
            <v>单闪</v>
          </cell>
          <cell r="F441" t="str">
            <v>安庆南水道（下段）</v>
          </cell>
          <cell r="G441">
            <v>622</v>
          </cell>
          <cell r="H441" t="str">
            <v>右岸</v>
          </cell>
          <cell r="I441" t="str">
            <v>117°13′43″.5</v>
          </cell>
          <cell r="J441" t="str">
            <v>30°29′39″.3</v>
          </cell>
          <cell r="K441" t="str">
            <v>公用</v>
          </cell>
          <cell r="L441" t="str">
            <v>下游参考图24</v>
          </cell>
          <cell r="M441" t="str">
            <v>长江芜湖航道处</v>
          </cell>
        </row>
        <row r="442">
          <cell r="A442" t="str">
            <v>安庆南#4白浮</v>
          </cell>
          <cell r="B442" t="str">
            <v>锥形</v>
          </cell>
          <cell r="C442" t="str">
            <v>侧面标</v>
          </cell>
          <cell r="D442" t="str">
            <v>绿</v>
          </cell>
          <cell r="E442" t="str">
            <v>双闪</v>
          </cell>
          <cell r="F442" t="str">
            <v>安庆南水道（下段）</v>
          </cell>
          <cell r="G442">
            <v>623</v>
          </cell>
          <cell r="H442" t="str">
            <v>左岸</v>
          </cell>
          <cell r="I442" t="str">
            <v>117°13′24″.5</v>
          </cell>
          <cell r="J442" t="str">
            <v>30°29′28″.5</v>
          </cell>
          <cell r="K442" t="str">
            <v>公用</v>
          </cell>
          <cell r="L442" t="str">
            <v>下游参考图24</v>
          </cell>
          <cell r="M442" t="str">
            <v>长江芜湖航道处</v>
          </cell>
        </row>
        <row r="443">
          <cell r="A443" t="str">
            <v>安庆南#4-1白浮</v>
          </cell>
          <cell r="B443" t="str">
            <v>锥形</v>
          </cell>
          <cell r="C443" t="str">
            <v>侧面标</v>
          </cell>
          <cell r="D443" t="str">
            <v>绿</v>
          </cell>
          <cell r="E443" t="str">
            <v>双闪</v>
          </cell>
          <cell r="F443" t="str">
            <v>安庆南水道（下段）</v>
          </cell>
          <cell r="G443">
            <v>625</v>
          </cell>
          <cell r="H443" t="str">
            <v>左岸</v>
          </cell>
          <cell r="I443" t="str">
            <v>117°13′03″.9</v>
          </cell>
          <cell r="J443" t="str">
            <v>30°29′03″.8</v>
          </cell>
          <cell r="K443" t="str">
            <v>公用</v>
          </cell>
          <cell r="L443" t="str">
            <v>下游参考图24</v>
          </cell>
          <cell r="M443" t="str">
            <v>长江芜湖航道处</v>
          </cell>
          <cell r="N443">
            <v>45810.7779282407</v>
          </cell>
        </row>
        <row r="444">
          <cell r="A444" t="str">
            <v>安庆南#5白浮</v>
          </cell>
          <cell r="B444" t="str">
            <v>锥形</v>
          </cell>
          <cell r="C444" t="str">
            <v>侧面标</v>
          </cell>
          <cell r="D444" t="str">
            <v>绿</v>
          </cell>
          <cell r="E444" t="str">
            <v>单闪</v>
          </cell>
          <cell r="F444" t="str">
            <v>安庆南水道（下段）</v>
          </cell>
          <cell r="G444">
            <v>626</v>
          </cell>
          <cell r="H444" t="str">
            <v>左岸</v>
          </cell>
          <cell r="I444" t="str">
            <v>117°12′17″.9</v>
          </cell>
          <cell r="J444" t="str">
            <v>30°28′30″.8</v>
          </cell>
          <cell r="K444" t="str">
            <v>公用</v>
          </cell>
          <cell r="L444" t="str">
            <v>下游参考图24</v>
          </cell>
          <cell r="M444" t="str">
            <v>长江芜湖航道处</v>
          </cell>
          <cell r="N444">
            <v>45718.6251041667</v>
          </cell>
        </row>
        <row r="445">
          <cell r="A445" t="str">
            <v>安庆南#7红浮</v>
          </cell>
          <cell r="B445" t="str">
            <v>罐形</v>
          </cell>
          <cell r="C445" t="str">
            <v>侧面标</v>
          </cell>
          <cell r="D445" t="str">
            <v>红</v>
          </cell>
          <cell r="E445" t="str">
            <v>单闪</v>
          </cell>
          <cell r="F445" t="str">
            <v>安庆南水道（下段）</v>
          </cell>
          <cell r="G445">
            <v>626</v>
          </cell>
          <cell r="H445" t="str">
            <v>右岸</v>
          </cell>
          <cell r="I445" t="str">
            <v>117°12′22″.9</v>
          </cell>
          <cell r="J445" t="str">
            <v>30°28′22″.2</v>
          </cell>
          <cell r="K445" t="str">
            <v>公用</v>
          </cell>
          <cell r="L445" t="str">
            <v>下游参考图24</v>
          </cell>
          <cell r="M445" t="str">
            <v>长江芜湖航道处</v>
          </cell>
        </row>
        <row r="446">
          <cell r="A446" t="str">
            <v>安庆南#6白浮</v>
          </cell>
          <cell r="B446" t="str">
            <v>锥形</v>
          </cell>
          <cell r="C446" t="str">
            <v>侧面标</v>
          </cell>
          <cell r="D446" t="str">
            <v>绿</v>
          </cell>
          <cell r="E446" t="str">
            <v>双闪</v>
          </cell>
          <cell r="F446" t="str">
            <v>安庆南水道（上段）</v>
          </cell>
          <cell r="G446">
            <v>627</v>
          </cell>
          <cell r="H446" t="str">
            <v>左岸</v>
          </cell>
          <cell r="I446" t="str">
            <v>117°11′41″.5</v>
          </cell>
          <cell r="J446" t="str">
            <v>30°28′16″.5</v>
          </cell>
          <cell r="K446" t="str">
            <v>公用</v>
          </cell>
          <cell r="L446" t="str">
            <v>下游参考图24</v>
          </cell>
          <cell r="M446" t="str">
            <v>长江芜湖航道处</v>
          </cell>
        </row>
        <row r="447">
          <cell r="A447" t="str">
            <v>安庆南#7-1红浮</v>
          </cell>
          <cell r="B447" t="str">
            <v>罐形</v>
          </cell>
          <cell r="C447" t="str">
            <v>侧面标</v>
          </cell>
          <cell r="D447" t="str">
            <v>红</v>
          </cell>
          <cell r="E447" t="str">
            <v>单闪</v>
          </cell>
          <cell r="F447" t="str">
            <v>安庆南水道（下段）</v>
          </cell>
          <cell r="G447">
            <v>627</v>
          </cell>
          <cell r="H447" t="str">
            <v>右岸</v>
          </cell>
          <cell r="I447" t="str">
            <v>117°11′45″.7</v>
          </cell>
          <cell r="J447" t="str">
            <v>30°28′10″.7</v>
          </cell>
          <cell r="K447" t="str">
            <v>公用</v>
          </cell>
          <cell r="L447" t="str">
            <v>下游参考图24</v>
          </cell>
          <cell r="M447" t="str">
            <v>长江芜湖航道处</v>
          </cell>
          <cell r="N447">
            <v>45797.6840162037</v>
          </cell>
        </row>
        <row r="448">
          <cell r="A448" t="str">
            <v>安庆南#7白浮</v>
          </cell>
          <cell r="B448" t="str">
            <v>锥形</v>
          </cell>
          <cell r="C448" t="str">
            <v>侧面标</v>
          </cell>
          <cell r="D448" t="str">
            <v>绿</v>
          </cell>
          <cell r="E448" t="str">
            <v>单闪</v>
          </cell>
          <cell r="F448" t="str">
            <v>安庆南水道（上段）</v>
          </cell>
          <cell r="G448">
            <v>628</v>
          </cell>
          <cell r="H448" t="str">
            <v>左岸</v>
          </cell>
          <cell r="I448" t="str">
            <v>117°10′56″.8</v>
          </cell>
          <cell r="J448" t="str">
            <v>30°28′20″.2</v>
          </cell>
          <cell r="K448" t="str">
            <v>公用</v>
          </cell>
          <cell r="L448" t="str">
            <v>下游参考图24</v>
          </cell>
          <cell r="M448" t="str">
            <v>长江芜湖航道处</v>
          </cell>
        </row>
        <row r="449">
          <cell r="A449" t="str">
            <v>安庆南#8白浮</v>
          </cell>
          <cell r="B449" t="str">
            <v>锥形</v>
          </cell>
          <cell r="C449" t="str">
            <v>侧面标</v>
          </cell>
          <cell r="D449" t="str">
            <v>绿</v>
          </cell>
          <cell r="E449" t="str">
            <v>双闪</v>
          </cell>
          <cell r="F449" t="str">
            <v>安庆南水道（上段）</v>
          </cell>
          <cell r="G449">
            <v>629</v>
          </cell>
          <cell r="H449" t="str">
            <v>左岸</v>
          </cell>
          <cell r="I449" t="str">
            <v>117°10′08″.5</v>
          </cell>
          <cell r="J449" t="str">
            <v>30°28′33″.3</v>
          </cell>
          <cell r="K449" t="str">
            <v>公用</v>
          </cell>
          <cell r="L449" t="str">
            <v>下游参考图24</v>
          </cell>
          <cell r="M449" t="str">
            <v>长江芜湖航道处</v>
          </cell>
        </row>
        <row r="450">
          <cell r="A450" t="str">
            <v>安庆南#8红浮</v>
          </cell>
          <cell r="B450" t="str">
            <v>罐形</v>
          </cell>
          <cell r="C450" t="str">
            <v>侧面标</v>
          </cell>
          <cell r="D450" t="str">
            <v>红</v>
          </cell>
          <cell r="E450" t="str">
            <v>双闪</v>
          </cell>
          <cell r="F450" t="str">
            <v>安庆南水道（上段）</v>
          </cell>
          <cell r="G450">
            <v>629</v>
          </cell>
          <cell r="H450" t="str">
            <v>右岸</v>
          </cell>
          <cell r="I450" t="str">
            <v>117°10′47″.4</v>
          </cell>
          <cell r="J450" t="str">
            <v>30°28′16″.0</v>
          </cell>
          <cell r="K450" t="str">
            <v>公用</v>
          </cell>
          <cell r="L450" t="str">
            <v>下游参考图24</v>
          </cell>
          <cell r="M450" t="str">
            <v>长江芜湖航道处</v>
          </cell>
          <cell r="N450">
            <v>45666.5190393518</v>
          </cell>
        </row>
        <row r="451">
          <cell r="A451" t="str">
            <v>安庆南#9白浮</v>
          </cell>
          <cell r="B451" t="str">
            <v>锥形</v>
          </cell>
          <cell r="C451" t="str">
            <v>侧面标</v>
          </cell>
          <cell r="D451" t="str">
            <v>绿</v>
          </cell>
          <cell r="E451" t="str">
            <v>单闪</v>
          </cell>
          <cell r="F451" t="str">
            <v>安庆南水道（上段）</v>
          </cell>
          <cell r="G451">
            <v>630</v>
          </cell>
          <cell r="H451" t="str">
            <v>左岸</v>
          </cell>
          <cell r="I451" t="str">
            <v>117°09′42″.2</v>
          </cell>
          <cell r="J451" t="str">
            <v>30°28′50″.8</v>
          </cell>
          <cell r="K451" t="str">
            <v>公用</v>
          </cell>
          <cell r="L451" t="str">
            <v>下游参考图24</v>
          </cell>
          <cell r="M451" t="str">
            <v>长江芜湖航道处</v>
          </cell>
        </row>
        <row r="452">
          <cell r="A452" t="str">
            <v>安庆南#10红浮</v>
          </cell>
          <cell r="B452" t="str">
            <v>罐形</v>
          </cell>
          <cell r="C452" t="str">
            <v>侧面标</v>
          </cell>
          <cell r="D452" t="str">
            <v>红</v>
          </cell>
          <cell r="E452" t="str">
            <v>双闪</v>
          </cell>
          <cell r="F452" t="str">
            <v>安庆南水道（上段）</v>
          </cell>
          <cell r="G452">
            <v>630</v>
          </cell>
          <cell r="H452" t="str">
            <v>右岸</v>
          </cell>
          <cell r="I452" t="str">
            <v>117°08′54″.6</v>
          </cell>
          <cell r="J452" t="str">
            <v>30°29′09″.1</v>
          </cell>
          <cell r="K452" t="str">
            <v>公用</v>
          </cell>
          <cell r="L452" t="str">
            <v>下游参考图24</v>
          </cell>
          <cell r="M452" t="str">
            <v>长江芜湖航道处</v>
          </cell>
          <cell r="N452">
            <v>45750.6631134259</v>
          </cell>
        </row>
        <row r="453">
          <cell r="A453" t="str">
            <v>安庆南#9红浮</v>
          </cell>
          <cell r="B453" t="str">
            <v>罐形</v>
          </cell>
          <cell r="C453" t="str">
            <v>侧面标</v>
          </cell>
          <cell r="D453" t="str">
            <v>红</v>
          </cell>
          <cell r="E453" t="str">
            <v>单闪</v>
          </cell>
          <cell r="F453" t="str">
            <v>安庆南水道（上段）</v>
          </cell>
          <cell r="G453">
            <v>630</v>
          </cell>
          <cell r="H453" t="str">
            <v>右岸</v>
          </cell>
          <cell r="I453" t="str">
            <v>117°10′03″.2</v>
          </cell>
          <cell r="J453" t="str">
            <v>30°28′27″.2</v>
          </cell>
          <cell r="K453" t="str">
            <v>公用</v>
          </cell>
          <cell r="L453" t="str">
            <v>下游参考图24</v>
          </cell>
          <cell r="M453" t="str">
            <v>长江芜湖航道处</v>
          </cell>
          <cell r="N453">
            <v>45666.5690509259</v>
          </cell>
        </row>
        <row r="454">
          <cell r="A454" t="str">
            <v>安庆南#10白浮</v>
          </cell>
          <cell r="B454" t="str">
            <v>锥形</v>
          </cell>
          <cell r="C454" t="str">
            <v>侧面标</v>
          </cell>
          <cell r="D454" t="str">
            <v>绿</v>
          </cell>
          <cell r="E454" t="str">
            <v>双闪</v>
          </cell>
          <cell r="F454" t="str">
            <v>安庆南水道（上段）</v>
          </cell>
          <cell r="G454">
            <v>631</v>
          </cell>
          <cell r="H454" t="str">
            <v>左岸</v>
          </cell>
          <cell r="I454" t="str">
            <v>117°08′46″.1</v>
          </cell>
          <cell r="J454" t="str">
            <v>30°29′22″.9</v>
          </cell>
          <cell r="K454" t="str">
            <v>公用</v>
          </cell>
          <cell r="L454" t="str">
            <v>下游参考图24</v>
          </cell>
          <cell r="M454" t="str">
            <v>长江芜湖航道处</v>
          </cell>
          <cell r="N454">
            <v>45796.7320601852</v>
          </cell>
        </row>
        <row r="455">
          <cell r="A455" t="str">
            <v>安庆南#11白浮</v>
          </cell>
          <cell r="B455" t="str">
            <v>锥形</v>
          </cell>
          <cell r="C455" t="str">
            <v>侧面标</v>
          </cell>
          <cell r="D455" t="str">
            <v>绿</v>
          </cell>
          <cell r="E455" t="str">
            <v>单闪</v>
          </cell>
          <cell r="F455" t="str">
            <v>安庆南水道（上段）</v>
          </cell>
          <cell r="G455">
            <v>632</v>
          </cell>
          <cell r="H455" t="str">
            <v>左岸</v>
          </cell>
          <cell r="I455" t="str">
            <v>117°08′06″.7</v>
          </cell>
          <cell r="J455" t="str">
            <v>30°29′42″.4</v>
          </cell>
          <cell r="K455" t="str">
            <v>公用</v>
          </cell>
          <cell r="L455" t="str">
            <v>下游参考图24</v>
          </cell>
          <cell r="M455" t="str">
            <v>长江芜湖航道处</v>
          </cell>
        </row>
        <row r="456">
          <cell r="A456" t="str">
            <v>安庆南#12红浮</v>
          </cell>
          <cell r="B456" t="str">
            <v>罐形</v>
          </cell>
          <cell r="C456" t="str">
            <v>侧面标</v>
          </cell>
          <cell r="D456" t="str">
            <v>红</v>
          </cell>
          <cell r="E456" t="str">
            <v>双闪</v>
          </cell>
          <cell r="F456" t="str">
            <v>安庆南水道（上段）</v>
          </cell>
          <cell r="G456">
            <v>632</v>
          </cell>
          <cell r="H456" t="str">
            <v>右岸</v>
          </cell>
          <cell r="I456" t="str">
            <v>117°07′26″.5</v>
          </cell>
          <cell r="J456" t="str">
            <v>30°29′50″.6</v>
          </cell>
          <cell r="K456" t="str">
            <v>公用</v>
          </cell>
          <cell r="L456" t="str">
            <v>下游参考图24</v>
          </cell>
          <cell r="M456" t="str">
            <v>长江芜湖航道处</v>
          </cell>
          <cell r="N456">
            <v>45660.4206134259</v>
          </cell>
        </row>
        <row r="457">
          <cell r="A457" t="str">
            <v>安庆南上左右通航浮</v>
          </cell>
          <cell r="B457" t="str">
            <v>灯船</v>
          </cell>
          <cell r="C457" t="str">
            <v>左右通航标</v>
          </cell>
          <cell r="D457" t="str">
            <v>白</v>
          </cell>
          <cell r="E457" t="str">
            <v>三闪</v>
          </cell>
          <cell r="F457" t="str">
            <v>安庆南水道（上段）</v>
          </cell>
          <cell r="G457">
            <v>634</v>
          </cell>
          <cell r="H457" t="str">
            <v>无</v>
          </cell>
          <cell r="I457" t="str">
            <v>117°07′06″.5</v>
          </cell>
          <cell r="J457" t="str">
            <v>30°30′08″.0</v>
          </cell>
          <cell r="K457" t="str">
            <v>公用</v>
          </cell>
          <cell r="L457" t="str">
            <v>下游参考图24</v>
          </cell>
          <cell r="M457" t="str">
            <v>长江芜湖航道处</v>
          </cell>
          <cell r="N457">
            <v>45819.3811921296</v>
          </cell>
        </row>
        <row r="458">
          <cell r="A458" t="str">
            <v>东流东港下左右通航浮</v>
          </cell>
          <cell r="B458" t="str">
            <v>灯船</v>
          </cell>
          <cell r="C458" t="str">
            <v>左右通航标</v>
          </cell>
          <cell r="D458" t="str">
            <v>白</v>
          </cell>
          <cell r="E458" t="str">
            <v>三闪</v>
          </cell>
          <cell r="F458" t="str">
            <v>东流东港水道</v>
          </cell>
          <cell r="G458">
            <v>684</v>
          </cell>
          <cell r="H458" t="str">
            <v>无</v>
          </cell>
          <cell r="I458" t="str">
            <v>116°51′59″.9</v>
          </cell>
          <cell r="J458" t="str">
            <v>30°10′24″.1</v>
          </cell>
          <cell r="K458" t="str">
            <v>公用</v>
          </cell>
          <cell r="L458" t="str">
            <v>下游参考图26</v>
          </cell>
          <cell r="M458" t="str">
            <v>长江芜湖航道处</v>
          </cell>
          <cell r="N458">
            <v>45695.5950462963</v>
          </cell>
        </row>
        <row r="459">
          <cell r="A459" t="str">
            <v>东流东港#1白浮</v>
          </cell>
          <cell r="B459" t="str">
            <v>锥形</v>
          </cell>
          <cell r="C459" t="str">
            <v>侧面标</v>
          </cell>
          <cell r="D459" t="str">
            <v>绿</v>
          </cell>
          <cell r="E459" t="str">
            <v>单闪</v>
          </cell>
          <cell r="F459" t="str">
            <v>东流东港水道</v>
          </cell>
          <cell r="G459">
            <v>685</v>
          </cell>
          <cell r="H459" t="str">
            <v>左岸</v>
          </cell>
          <cell r="I459" t="str">
            <v>116°51′46″.3</v>
          </cell>
          <cell r="J459" t="str">
            <v>30°09′46″.0</v>
          </cell>
          <cell r="K459" t="str">
            <v>公用</v>
          </cell>
          <cell r="L459" t="str">
            <v>下游参考图26</v>
          </cell>
          <cell r="M459" t="str">
            <v>长江芜湖航道处</v>
          </cell>
          <cell r="N459">
            <v>45752.3911805556</v>
          </cell>
        </row>
        <row r="460">
          <cell r="A460" t="str">
            <v>东流东港#1红浮</v>
          </cell>
          <cell r="B460" t="str">
            <v>柱形</v>
          </cell>
          <cell r="C460" t="str">
            <v>侧面标</v>
          </cell>
          <cell r="D460" t="str">
            <v>红</v>
          </cell>
          <cell r="E460" t="str">
            <v>单闪</v>
          </cell>
          <cell r="F460" t="str">
            <v>东流东港水道</v>
          </cell>
          <cell r="G460">
            <v>685</v>
          </cell>
          <cell r="H460" t="str">
            <v>右岸</v>
          </cell>
          <cell r="I460" t="str">
            <v>116°52′21″.9</v>
          </cell>
          <cell r="J460" t="str">
            <v>30°10′34″.9</v>
          </cell>
          <cell r="K460" t="str">
            <v>公用</v>
          </cell>
          <cell r="L460" t="str">
            <v>下游参考图26</v>
          </cell>
          <cell r="M460" t="str">
            <v>长江芜湖航道处</v>
          </cell>
        </row>
        <row r="461">
          <cell r="A461" t="str">
            <v>东流东港#2红浮</v>
          </cell>
          <cell r="B461" t="str">
            <v>柱形</v>
          </cell>
          <cell r="C461" t="str">
            <v>侧面标</v>
          </cell>
          <cell r="D461" t="str">
            <v>红</v>
          </cell>
          <cell r="E461" t="str">
            <v>双闪</v>
          </cell>
          <cell r="F461" t="str">
            <v>东流东港水道</v>
          </cell>
          <cell r="G461">
            <v>686</v>
          </cell>
          <cell r="H461" t="str">
            <v>右岸</v>
          </cell>
          <cell r="I461" t="str">
            <v>116°52′06″.2</v>
          </cell>
          <cell r="J461" t="str">
            <v>30°09′60″.0</v>
          </cell>
          <cell r="K461" t="str">
            <v>公用</v>
          </cell>
          <cell r="L461" t="str">
            <v>下游参考图26</v>
          </cell>
          <cell r="M461" t="str">
            <v>长江芜湖航道处</v>
          </cell>
        </row>
        <row r="462">
          <cell r="A462" t="str">
            <v>东流东港#3红浮</v>
          </cell>
          <cell r="B462" t="str">
            <v>柱形</v>
          </cell>
          <cell r="C462" t="str">
            <v>侧面标</v>
          </cell>
          <cell r="D462" t="str">
            <v>红</v>
          </cell>
          <cell r="E462" t="str">
            <v>单闪</v>
          </cell>
          <cell r="F462" t="str">
            <v>东流东港水道</v>
          </cell>
          <cell r="G462">
            <v>687</v>
          </cell>
          <cell r="H462" t="str">
            <v>右岸</v>
          </cell>
          <cell r="I462" t="str">
            <v>116°51′52″.9</v>
          </cell>
          <cell r="J462" t="str">
            <v>30°09′35″.5</v>
          </cell>
          <cell r="K462" t="str">
            <v>公用</v>
          </cell>
          <cell r="L462" t="str">
            <v>下游参考图26</v>
          </cell>
          <cell r="M462" t="str">
            <v>长江芜湖航道处</v>
          </cell>
        </row>
        <row r="463">
          <cell r="A463" t="str">
            <v>东流东港#3白浮</v>
          </cell>
          <cell r="B463" t="str">
            <v>锥形</v>
          </cell>
          <cell r="C463" t="str">
            <v>侧面标</v>
          </cell>
          <cell r="D463" t="str">
            <v>绿</v>
          </cell>
          <cell r="E463" t="str">
            <v>单闪</v>
          </cell>
          <cell r="F463" t="str">
            <v>东流东港水道</v>
          </cell>
          <cell r="G463">
            <v>688</v>
          </cell>
          <cell r="H463" t="str">
            <v>左岸</v>
          </cell>
          <cell r="I463" t="str">
            <v>116°51′29″.0</v>
          </cell>
          <cell r="J463" t="str">
            <v>30°08′52″.3</v>
          </cell>
          <cell r="K463" t="str">
            <v>公用</v>
          </cell>
          <cell r="L463" t="str">
            <v>下游参考图26</v>
          </cell>
          <cell r="M463" t="str">
            <v>长江芜湖航道处</v>
          </cell>
        </row>
        <row r="464">
          <cell r="A464" t="str">
            <v>东流东港#4红浮</v>
          </cell>
          <cell r="B464" t="str">
            <v>罐形</v>
          </cell>
          <cell r="C464" t="str">
            <v>侧面标</v>
          </cell>
          <cell r="D464" t="str">
            <v>红</v>
          </cell>
          <cell r="E464" t="str">
            <v>双闪</v>
          </cell>
          <cell r="F464" t="str">
            <v>东流东港水道</v>
          </cell>
          <cell r="G464">
            <v>688</v>
          </cell>
          <cell r="H464" t="str">
            <v>右岸</v>
          </cell>
          <cell r="I464" t="str">
            <v>116°51′37″.9</v>
          </cell>
          <cell r="J464" t="str">
            <v>30°09′00″.2</v>
          </cell>
          <cell r="K464" t="str">
            <v>公用</v>
          </cell>
          <cell r="L464" t="str">
            <v>下游参考图26</v>
          </cell>
          <cell r="M464" t="str">
            <v>长江芜湖航道处</v>
          </cell>
        </row>
        <row r="465">
          <cell r="A465" t="str">
            <v>东流东港#4白危浮</v>
          </cell>
          <cell r="B465" t="str">
            <v>锥形</v>
          </cell>
          <cell r="C465" t="str">
            <v>侧面标</v>
          </cell>
          <cell r="D465" t="str">
            <v>绿</v>
          </cell>
          <cell r="E465" t="str">
            <v>互闪</v>
          </cell>
          <cell r="F465" t="str">
            <v>东流东港水道</v>
          </cell>
          <cell r="G465">
            <v>689</v>
          </cell>
          <cell r="H465" t="str">
            <v>左岸</v>
          </cell>
          <cell r="I465" t="str">
            <v>116°51′14″.4</v>
          </cell>
          <cell r="J465" t="str">
            <v>30°08′24″.8</v>
          </cell>
          <cell r="K465" t="str">
            <v>公用</v>
          </cell>
          <cell r="L465" t="str">
            <v>下游参考图26</v>
          </cell>
          <cell r="M465" t="str">
            <v>长江芜湖航道处</v>
          </cell>
        </row>
        <row r="466">
          <cell r="A466" t="str">
            <v>东流东港#5红浮</v>
          </cell>
          <cell r="B466" t="str">
            <v>罐形</v>
          </cell>
          <cell r="C466" t="str">
            <v>侧面标</v>
          </cell>
          <cell r="D466" t="str">
            <v>红</v>
          </cell>
          <cell r="E466" t="str">
            <v>单闪</v>
          </cell>
          <cell r="F466" t="str">
            <v>东流东港水道</v>
          </cell>
          <cell r="G466">
            <v>689</v>
          </cell>
          <cell r="H466" t="str">
            <v>右岸</v>
          </cell>
          <cell r="I466" t="str">
            <v>116°51′15″.9</v>
          </cell>
          <cell r="J466" t="str">
            <v>30°08′14″.9</v>
          </cell>
          <cell r="K466" t="str">
            <v>公用</v>
          </cell>
          <cell r="L466" t="str">
            <v>下游参考图26</v>
          </cell>
          <cell r="M466" t="str">
            <v>长江芜湖航道处</v>
          </cell>
        </row>
        <row r="467">
          <cell r="A467" t="str">
            <v>东流东港#6红浮</v>
          </cell>
          <cell r="B467" t="str">
            <v>罐形</v>
          </cell>
          <cell r="C467" t="str">
            <v>侧面标</v>
          </cell>
          <cell r="D467" t="str">
            <v>红</v>
          </cell>
          <cell r="E467" t="str">
            <v>双闪</v>
          </cell>
          <cell r="F467" t="str">
            <v>东流东港水道</v>
          </cell>
          <cell r="G467">
            <v>690</v>
          </cell>
          <cell r="H467" t="str">
            <v>右岸</v>
          </cell>
          <cell r="I467" t="str">
            <v>116°50′46″.9</v>
          </cell>
          <cell r="J467" t="str">
            <v>30°07′45″.7</v>
          </cell>
          <cell r="K467" t="str">
            <v>公用</v>
          </cell>
          <cell r="L467" t="str">
            <v>下游参考图26</v>
          </cell>
          <cell r="M467" t="str">
            <v>长江芜湖航道处</v>
          </cell>
        </row>
        <row r="468">
          <cell r="A468" t="str">
            <v>东流东港#5白危浮</v>
          </cell>
          <cell r="B468" t="str">
            <v>锥形</v>
          </cell>
          <cell r="C468" t="str">
            <v>侧面标</v>
          </cell>
          <cell r="D468" t="str">
            <v>绿</v>
          </cell>
          <cell r="E468" t="str">
            <v>互闪</v>
          </cell>
          <cell r="F468" t="str">
            <v>东流东港水道</v>
          </cell>
          <cell r="G468">
            <v>691</v>
          </cell>
          <cell r="H468" t="str">
            <v>左岸</v>
          </cell>
          <cell r="I468" t="str">
            <v>116°50′33″.8</v>
          </cell>
          <cell r="J468" t="str">
            <v>30°07′43″.3</v>
          </cell>
          <cell r="K468" t="str">
            <v>公用</v>
          </cell>
          <cell r="L468" t="str">
            <v>下游参考图27</v>
          </cell>
          <cell r="M468" t="str">
            <v>长江芜湖航道处</v>
          </cell>
        </row>
        <row r="469">
          <cell r="A469" t="str">
            <v>东流东港#7红浮</v>
          </cell>
          <cell r="B469" t="str">
            <v>罐形</v>
          </cell>
          <cell r="C469" t="str">
            <v>侧面标</v>
          </cell>
          <cell r="D469" t="str">
            <v>红</v>
          </cell>
          <cell r="E469" t="str">
            <v>单闪</v>
          </cell>
          <cell r="F469" t="str">
            <v>东流东港水道</v>
          </cell>
          <cell r="G469">
            <v>692</v>
          </cell>
          <cell r="H469" t="str">
            <v>右岸</v>
          </cell>
          <cell r="I469" t="str">
            <v>116°50′03″.2</v>
          </cell>
          <cell r="J469" t="str">
            <v>30°07′15″.9</v>
          </cell>
          <cell r="K469" t="str">
            <v>公用</v>
          </cell>
          <cell r="L469" t="str">
            <v>下游参考图26</v>
          </cell>
          <cell r="M469" t="str">
            <v>长江芜湖航道处</v>
          </cell>
        </row>
        <row r="470">
          <cell r="A470" t="str">
            <v>东流东港#6白危浮</v>
          </cell>
          <cell r="B470" t="str">
            <v>锥形</v>
          </cell>
          <cell r="C470" t="str">
            <v>侧面标</v>
          </cell>
          <cell r="D470" t="str">
            <v>绿</v>
          </cell>
          <cell r="E470" t="str">
            <v>互闪</v>
          </cell>
          <cell r="F470" t="str">
            <v>东流东港水道</v>
          </cell>
          <cell r="G470">
            <v>693</v>
          </cell>
          <cell r="H470" t="str">
            <v>左岸</v>
          </cell>
          <cell r="I470" t="str">
            <v>116°50′02″.7</v>
          </cell>
          <cell r="J470" t="str">
            <v>30°07′22″.3</v>
          </cell>
          <cell r="K470" t="str">
            <v>公用</v>
          </cell>
          <cell r="L470" t="str">
            <v>下游参考图27</v>
          </cell>
          <cell r="M470" t="str">
            <v>长江芜湖航道处</v>
          </cell>
          <cell r="N470">
            <v>45798.6320023148</v>
          </cell>
        </row>
        <row r="471">
          <cell r="A471" t="str">
            <v>东流东港上左右通航浮</v>
          </cell>
          <cell r="B471" t="str">
            <v>灯船</v>
          </cell>
          <cell r="C471" t="str">
            <v>左右通航标</v>
          </cell>
          <cell r="D471" t="str">
            <v>白</v>
          </cell>
          <cell r="E471" t="str">
            <v>三闪</v>
          </cell>
          <cell r="F471" t="str">
            <v>东流东港水道</v>
          </cell>
          <cell r="G471">
            <v>694</v>
          </cell>
          <cell r="H471" t="str">
            <v>无</v>
          </cell>
          <cell r="I471" t="str">
            <v>116°49′35″.9</v>
          </cell>
          <cell r="J471" t="str">
            <v>30°07′16″.8</v>
          </cell>
          <cell r="K471" t="str">
            <v>公用</v>
          </cell>
          <cell r="L471" t="str">
            <v>下游参考图27</v>
          </cell>
          <cell r="M471" t="str">
            <v>长江芜湖航道处</v>
          </cell>
        </row>
        <row r="472">
          <cell r="A472" t="str">
            <v>马鞍山四水厂#1专用浮</v>
          </cell>
          <cell r="B472" t="str">
            <v>柱形</v>
          </cell>
          <cell r="C472" t="str">
            <v>专用标</v>
          </cell>
          <cell r="D472" t="str">
            <v>黄</v>
          </cell>
          <cell r="E472" t="str">
            <v>单闪</v>
          </cell>
          <cell r="F472" t="str">
            <v>马鞍山水道</v>
          </cell>
          <cell r="G472">
            <v>392</v>
          </cell>
          <cell r="H472" t="str">
            <v>无</v>
          </cell>
          <cell r="I472" t="str">
            <v>118°29′02″.3</v>
          </cell>
          <cell r="J472" t="str">
            <v>31°45′56″.0</v>
          </cell>
          <cell r="K472" t="str">
            <v>专用</v>
          </cell>
          <cell r="L472" t="str">
            <v>下游参考图16</v>
          </cell>
          <cell r="M472" t="str">
            <v>长江芜湖航道处</v>
          </cell>
        </row>
        <row r="473">
          <cell r="A473" t="str">
            <v>马鞍山四水厂#3专用浮</v>
          </cell>
          <cell r="B473" t="str">
            <v>柱形</v>
          </cell>
          <cell r="C473" t="str">
            <v>专用标</v>
          </cell>
          <cell r="D473" t="str">
            <v>黄</v>
          </cell>
          <cell r="E473" t="str">
            <v>单闪</v>
          </cell>
          <cell r="F473" t="str">
            <v>马鞍山水道</v>
          </cell>
          <cell r="G473">
            <v>392</v>
          </cell>
          <cell r="H473" t="str">
            <v>无</v>
          </cell>
          <cell r="I473" t="str">
            <v>118°28′59″.1</v>
          </cell>
          <cell r="J473" t="str">
            <v>31°45′53″.0</v>
          </cell>
          <cell r="K473" t="str">
            <v>专用</v>
          </cell>
          <cell r="L473" t="str">
            <v>下游参考图16</v>
          </cell>
          <cell r="M473" t="str">
            <v>长江芜湖航道处</v>
          </cell>
        </row>
        <row r="474">
          <cell r="A474" t="str">
            <v>马鞍山四水厂#2专用浮</v>
          </cell>
          <cell r="B474" t="str">
            <v>柱形</v>
          </cell>
          <cell r="C474" t="str">
            <v>专用标</v>
          </cell>
          <cell r="D474" t="str">
            <v>黄</v>
          </cell>
          <cell r="E474" t="str">
            <v>双闪</v>
          </cell>
          <cell r="F474" t="str">
            <v>马鞍山水道</v>
          </cell>
          <cell r="G474">
            <v>392</v>
          </cell>
          <cell r="H474" t="str">
            <v>无</v>
          </cell>
          <cell r="I474" t="str">
            <v>118°28′59″.8</v>
          </cell>
          <cell r="J474" t="str">
            <v>31°45′55″.3</v>
          </cell>
          <cell r="K474" t="str">
            <v>专用</v>
          </cell>
          <cell r="L474" t="str">
            <v>下游参考图16</v>
          </cell>
          <cell r="M474" t="str">
            <v>长江芜湖航道处</v>
          </cell>
        </row>
        <row r="475">
          <cell r="A475" t="str">
            <v>慈湖码头专用岸标</v>
          </cell>
          <cell r="B475" t="str">
            <v>塔形</v>
          </cell>
          <cell r="C475" t="str">
            <v>专用标</v>
          </cell>
          <cell r="D475" t="str">
            <v>黄</v>
          </cell>
          <cell r="E475" t="str">
            <v>单闪</v>
          </cell>
          <cell r="F475" t="str">
            <v>马鞍山水道</v>
          </cell>
          <cell r="G475">
            <v>393</v>
          </cell>
          <cell r="H475" t="str">
            <v>无</v>
          </cell>
          <cell r="I475" t="str">
            <v>118°28′31″.4</v>
          </cell>
          <cell r="J475" t="str">
            <v>31°45′19″.8</v>
          </cell>
          <cell r="K475" t="str">
            <v>专用</v>
          </cell>
          <cell r="L475" t="str">
            <v>下游参考图16</v>
          </cell>
          <cell r="M475" t="str">
            <v>长江芜湖航道处</v>
          </cell>
        </row>
        <row r="476">
          <cell r="A476" t="str">
            <v>第二能源总厂专用浮</v>
          </cell>
          <cell r="B476" t="str">
            <v>柱形</v>
          </cell>
          <cell r="C476" t="str">
            <v>专用标</v>
          </cell>
          <cell r="D476" t="str">
            <v>黄</v>
          </cell>
          <cell r="E476" t="str">
            <v>单闪</v>
          </cell>
          <cell r="F476" t="str">
            <v>马鞍山水道</v>
          </cell>
          <cell r="G476">
            <v>394</v>
          </cell>
          <cell r="H476" t="str">
            <v>无</v>
          </cell>
          <cell r="I476" t="str">
            <v>118°28′18″.4</v>
          </cell>
          <cell r="J476" t="str">
            <v>31°45′01″.6</v>
          </cell>
          <cell r="K476" t="str">
            <v>专用</v>
          </cell>
          <cell r="L476" t="str">
            <v>下游参考图16</v>
          </cell>
          <cell r="M476" t="str">
            <v>长江芜湖航道处</v>
          </cell>
        </row>
        <row r="477">
          <cell r="A477" t="str">
            <v>马二电#1专用浮</v>
          </cell>
          <cell r="B477" t="str">
            <v>柱形</v>
          </cell>
          <cell r="C477" t="str">
            <v>专用标</v>
          </cell>
          <cell r="D477" t="str">
            <v>黄</v>
          </cell>
          <cell r="E477" t="str">
            <v>双闪</v>
          </cell>
          <cell r="F477" t="str">
            <v>马鞍山水道</v>
          </cell>
          <cell r="G477">
            <v>394</v>
          </cell>
          <cell r="H477" t="str">
            <v>无</v>
          </cell>
          <cell r="I477" t="str">
            <v>118°28′15″.7</v>
          </cell>
          <cell r="J477" t="str">
            <v>31°45′05″.9</v>
          </cell>
          <cell r="K477" t="str">
            <v>专用</v>
          </cell>
          <cell r="L477" t="str">
            <v>下游参考图16</v>
          </cell>
          <cell r="M477" t="str">
            <v>长江芜湖航道处</v>
          </cell>
        </row>
        <row r="478">
          <cell r="A478" t="str">
            <v>小黄洲海锚#2专用浮</v>
          </cell>
          <cell r="B478" t="str">
            <v>锥形</v>
          </cell>
          <cell r="C478" t="str">
            <v>专用标</v>
          </cell>
          <cell r="D478" t="str">
            <v>黄</v>
          </cell>
          <cell r="E478" t="str">
            <v>双闪</v>
          </cell>
          <cell r="F478" t="str">
            <v>马鞍山水道</v>
          </cell>
          <cell r="G478">
            <v>394</v>
          </cell>
          <cell r="H478" t="str">
            <v>无</v>
          </cell>
          <cell r="I478" t="str">
            <v>118°28′06″.6</v>
          </cell>
          <cell r="J478" t="str">
            <v>31°46′02″.4</v>
          </cell>
          <cell r="K478" t="str">
            <v>专用</v>
          </cell>
          <cell r="L478" t="str">
            <v>下游参考图16</v>
          </cell>
          <cell r="M478" t="str">
            <v>长江芜湖航道处</v>
          </cell>
        </row>
        <row r="479">
          <cell r="A479" t="str">
            <v>马二电#4专用浮</v>
          </cell>
          <cell r="B479" t="str">
            <v>柱形</v>
          </cell>
          <cell r="C479" t="str">
            <v>专用标</v>
          </cell>
          <cell r="D479" t="str">
            <v>黄</v>
          </cell>
          <cell r="E479" t="str">
            <v>双闪</v>
          </cell>
          <cell r="F479" t="str">
            <v>马鞍山水道</v>
          </cell>
          <cell r="G479">
            <v>394</v>
          </cell>
          <cell r="H479" t="str">
            <v>无</v>
          </cell>
          <cell r="I479" t="str">
            <v>118°28′18″.0</v>
          </cell>
          <cell r="J479" t="str">
            <v>31°45′04″.5</v>
          </cell>
          <cell r="K479" t="str">
            <v>专用</v>
          </cell>
          <cell r="L479" t="str">
            <v>下游参考图16</v>
          </cell>
          <cell r="M479" t="str">
            <v>长江芜湖航道处</v>
          </cell>
        </row>
        <row r="480">
          <cell r="A480" t="str">
            <v>马二电#3专用浮</v>
          </cell>
          <cell r="B480" t="str">
            <v>柱形</v>
          </cell>
          <cell r="C480" t="str">
            <v>专用标</v>
          </cell>
          <cell r="D480" t="str">
            <v>黄</v>
          </cell>
          <cell r="E480" t="str">
            <v>单闪</v>
          </cell>
          <cell r="F480" t="str">
            <v>马鞍山水道</v>
          </cell>
          <cell r="G480">
            <v>394</v>
          </cell>
          <cell r="H480" t="str">
            <v>无</v>
          </cell>
          <cell r="I480" t="str">
            <v>118°28′16″.2</v>
          </cell>
          <cell r="J480" t="str">
            <v>31°45′06″.3</v>
          </cell>
          <cell r="K480" t="str">
            <v>专用</v>
          </cell>
          <cell r="L480" t="str">
            <v>下游参考图16</v>
          </cell>
          <cell r="M480" t="str">
            <v>长江芜湖航道处</v>
          </cell>
        </row>
        <row r="481">
          <cell r="A481" t="str">
            <v>马二电#2专用浮</v>
          </cell>
          <cell r="B481" t="str">
            <v>柱形</v>
          </cell>
          <cell r="C481" t="str">
            <v>专用标</v>
          </cell>
          <cell r="D481" t="str">
            <v>黄</v>
          </cell>
          <cell r="E481" t="str">
            <v>单闪</v>
          </cell>
          <cell r="F481" t="str">
            <v>马鞍山水道</v>
          </cell>
          <cell r="G481">
            <v>394</v>
          </cell>
          <cell r="H481" t="str">
            <v>无</v>
          </cell>
          <cell r="I481" t="str">
            <v>118°28′17″.4</v>
          </cell>
          <cell r="J481" t="str">
            <v>31°45′06″.3</v>
          </cell>
          <cell r="K481" t="str">
            <v>专用</v>
          </cell>
          <cell r="L481" t="str">
            <v>下游参考图16</v>
          </cell>
          <cell r="M481" t="str">
            <v>长江芜湖航道处</v>
          </cell>
        </row>
        <row r="482">
          <cell r="A482" t="str">
            <v>小黄洲海锚#1专用浮</v>
          </cell>
          <cell r="B482" t="str">
            <v>柱形</v>
          </cell>
          <cell r="C482" t="str">
            <v>专用标</v>
          </cell>
          <cell r="D482" t="str">
            <v>黄</v>
          </cell>
          <cell r="E482" t="str">
            <v>单闪</v>
          </cell>
          <cell r="F482" t="str">
            <v>马鞍山水道</v>
          </cell>
          <cell r="G482">
            <v>395</v>
          </cell>
          <cell r="H482" t="str">
            <v>无</v>
          </cell>
          <cell r="I482" t="str">
            <v>118°28′15″.8</v>
          </cell>
          <cell r="J482" t="str">
            <v>31°45′57″.6</v>
          </cell>
          <cell r="K482" t="str">
            <v>专用</v>
          </cell>
          <cell r="L482" t="str">
            <v>下游参考图16</v>
          </cell>
          <cell r="M482" t="str">
            <v>长江芜湖航道处</v>
          </cell>
        </row>
        <row r="483">
          <cell r="A483" t="str">
            <v>第二能源总厂上专用浮</v>
          </cell>
          <cell r="B483" t="str">
            <v>柱形</v>
          </cell>
          <cell r="C483" t="str">
            <v>专用标</v>
          </cell>
          <cell r="D483" t="str">
            <v>黄</v>
          </cell>
          <cell r="E483" t="str">
            <v>双闪</v>
          </cell>
          <cell r="F483" t="str">
            <v>马鞍山水道</v>
          </cell>
          <cell r="G483">
            <v>395</v>
          </cell>
          <cell r="H483" t="str">
            <v>无</v>
          </cell>
          <cell r="I483" t="str">
            <v>118°28′17″.3</v>
          </cell>
          <cell r="J483" t="str">
            <v>31°44′59″.8</v>
          </cell>
          <cell r="K483" t="str">
            <v>专用</v>
          </cell>
          <cell r="L483" t="str">
            <v>下游参考图16</v>
          </cell>
          <cell r="M483" t="str">
            <v>长江芜湖航道处</v>
          </cell>
        </row>
        <row r="484">
          <cell r="A484" t="str">
            <v>小黄洲江锚#4专用浮</v>
          </cell>
          <cell r="B484" t="str">
            <v>柱形</v>
          </cell>
          <cell r="C484" t="str">
            <v>专用标</v>
          </cell>
          <cell r="D484" t="str">
            <v>黄</v>
          </cell>
          <cell r="E484" t="str">
            <v>双闪</v>
          </cell>
          <cell r="F484" t="str">
            <v>马鞍山水道</v>
          </cell>
          <cell r="G484">
            <v>396</v>
          </cell>
          <cell r="H484" t="str">
            <v>无</v>
          </cell>
          <cell r="I484" t="str">
            <v>118°27′11″.5</v>
          </cell>
          <cell r="J484" t="str">
            <v>31°44′32″.4</v>
          </cell>
          <cell r="K484" t="str">
            <v>专用</v>
          </cell>
          <cell r="L484" t="str">
            <v>下游参考图16</v>
          </cell>
          <cell r="M484" t="str">
            <v>长江芜湖航道处</v>
          </cell>
        </row>
        <row r="485">
          <cell r="A485" t="str">
            <v>小黄洲江锚#1专用浮</v>
          </cell>
          <cell r="B485" t="str">
            <v>柱形</v>
          </cell>
          <cell r="C485" t="str">
            <v>专用标</v>
          </cell>
          <cell r="D485" t="str">
            <v>黄</v>
          </cell>
          <cell r="E485" t="str">
            <v>单闪</v>
          </cell>
          <cell r="F485" t="str">
            <v>马鞍山水道</v>
          </cell>
          <cell r="G485">
            <v>396</v>
          </cell>
          <cell r="H485" t="str">
            <v>无</v>
          </cell>
          <cell r="I485" t="str">
            <v>118°27′25″.1</v>
          </cell>
          <cell r="J485" t="str">
            <v>31°44′27″.5</v>
          </cell>
          <cell r="K485" t="str">
            <v>专用</v>
          </cell>
          <cell r="L485" t="str">
            <v>下游参考图16</v>
          </cell>
          <cell r="M485" t="str">
            <v>长江芜湖航道处</v>
          </cell>
        </row>
        <row r="486">
          <cell r="A486" t="str">
            <v>小黄洲江锚#3专用浮</v>
          </cell>
          <cell r="B486" t="str">
            <v>柱形</v>
          </cell>
          <cell r="C486" t="str">
            <v>专用标</v>
          </cell>
          <cell r="D486" t="str">
            <v>黄</v>
          </cell>
          <cell r="E486" t="str">
            <v>单闪</v>
          </cell>
          <cell r="F486" t="str">
            <v>马鞍山水道</v>
          </cell>
          <cell r="G486">
            <v>398</v>
          </cell>
          <cell r="H486" t="str">
            <v>无</v>
          </cell>
          <cell r="I486" t="str">
            <v>118°26′47″.5</v>
          </cell>
          <cell r="J486" t="str">
            <v>31°43′36″.2</v>
          </cell>
          <cell r="K486" t="str">
            <v>专用</v>
          </cell>
          <cell r="L486" t="str">
            <v>下游参考图16</v>
          </cell>
          <cell r="M486" t="str">
            <v>长江芜湖航道处</v>
          </cell>
        </row>
        <row r="487">
          <cell r="A487" t="str">
            <v>马电#2专用浮</v>
          </cell>
          <cell r="B487" t="str">
            <v>柱形</v>
          </cell>
          <cell r="C487" t="str">
            <v>专用标</v>
          </cell>
          <cell r="D487" t="str">
            <v>黄</v>
          </cell>
          <cell r="E487" t="str">
            <v>双闪</v>
          </cell>
          <cell r="F487" t="str">
            <v>马鞍山水道</v>
          </cell>
          <cell r="G487">
            <v>398</v>
          </cell>
          <cell r="H487" t="str">
            <v>无</v>
          </cell>
          <cell r="I487" t="str">
            <v>118°27′19″.2</v>
          </cell>
          <cell r="J487" t="str">
            <v>31°43′21″.4</v>
          </cell>
          <cell r="K487" t="str">
            <v>专用</v>
          </cell>
          <cell r="L487" t="str">
            <v>下游参考图16</v>
          </cell>
          <cell r="M487" t="str">
            <v>长江芜湖航道处</v>
          </cell>
        </row>
        <row r="488">
          <cell r="A488" t="str">
            <v>小黄洲江锚#5专用浮</v>
          </cell>
          <cell r="B488" t="str">
            <v>柱形</v>
          </cell>
          <cell r="C488" t="str">
            <v>专用标</v>
          </cell>
          <cell r="D488" t="str">
            <v>黄</v>
          </cell>
          <cell r="E488" t="str">
            <v>单闪</v>
          </cell>
          <cell r="F488" t="str">
            <v>马鞍山水道</v>
          </cell>
          <cell r="G488">
            <v>398</v>
          </cell>
          <cell r="H488" t="str">
            <v>无</v>
          </cell>
          <cell r="I488" t="str">
            <v>118°26′50″.6</v>
          </cell>
          <cell r="J488" t="str">
            <v>31°43′24″.9</v>
          </cell>
          <cell r="K488" t="str">
            <v>专用</v>
          </cell>
          <cell r="L488" t="str">
            <v>下游参考图16</v>
          </cell>
          <cell r="M488" t="str">
            <v>长江芜湖航道处</v>
          </cell>
        </row>
        <row r="489">
          <cell r="A489" t="str">
            <v>小黄洲江锚#2专用浮</v>
          </cell>
          <cell r="B489" t="str">
            <v>柱形</v>
          </cell>
          <cell r="C489" t="str">
            <v>专用标</v>
          </cell>
          <cell r="D489" t="str">
            <v>黄</v>
          </cell>
          <cell r="E489" t="str">
            <v>双闪</v>
          </cell>
          <cell r="F489" t="str">
            <v>马鞍山水道</v>
          </cell>
          <cell r="G489">
            <v>398</v>
          </cell>
          <cell r="H489" t="str">
            <v>无</v>
          </cell>
          <cell r="I489" t="str">
            <v>118°26′59″.1</v>
          </cell>
          <cell r="J489" t="str">
            <v>31°43′37″.2</v>
          </cell>
          <cell r="K489" t="str">
            <v>专用</v>
          </cell>
          <cell r="L489" t="str">
            <v>下游参考图16</v>
          </cell>
          <cell r="M489" t="str">
            <v>长江芜湖航道处</v>
          </cell>
        </row>
        <row r="490">
          <cell r="A490" t="str">
            <v>马电#4专用浮</v>
          </cell>
          <cell r="B490" t="str">
            <v>柱形</v>
          </cell>
          <cell r="C490" t="str">
            <v>专用标</v>
          </cell>
          <cell r="D490" t="str">
            <v>黄</v>
          </cell>
          <cell r="E490" t="str">
            <v>双闪</v>
          </cell>
          <cell r="F490" t="str">
            <v>马鞍山水道</v>
          </cell>
          <cell r="G490">
            <v>398</v>
          </cell>
          <cell r="H490" t="str">
            <v>无</v>
          </cell>
          <cell r="I490" t="str">
            <v>118°27′18″.5</v>
          </cell>
          <cell r="J490" t="str">
            <v>31°43′15″.4</v>
          </cell>
          <cell r="K490" t="str">
            <v>专用</v>
          </cell>
          <cell r="L490" t="str">
            <v>下游参考图16</v>
          </cell>
          <cell r="M490" t="str">
            <v>长江芜湖航道处</v>
          </cell>
        </row>
        <row r="491">
          <cell r="A491" t="str">
            <v>马电#1专用浮</v>
          </cell>
          <cell r="B491" t="str">
            <v>柱形</v>
          </cell>
          <cell r="C491" t="str">
            <v>专用标</v>
          </cell>
          <cell r="D491" t="str">
            <v>黄</v>
          </cell>
          <cell r="E491" t="str">
            <v>单闪</v>
          </cell>
          <cell r="F491" t="str">
            <v>马鞍山水道</v>
          </cell>
          <cell r="G491">
            <v>398</v>
          </cell>
          <cell r="H491" t="str">
            <v>无</v>
          </cell>
          <cell r="I491" t="str">
            <v>118°27′20″.1</v>
          </cell>
          <cell r="J491" t="str">
            <v>31°43′22″.0</v>
          </cell>
          <cell r="K491" t="str">
            <v>专用</v>
          </cell>
          <cell r="L491" t="str">
            <v>下游参考图16</v>
          </cell>
          <cell r="M491" t="str">
            <v>长江芜湖航道处</v>
          </cell>
        </row>
        <row r="492">
          <cell r="A492" t="str">
            <v>小黄洲江锚#8专用浮</v>
          </cell>
          <cell r="B492" t="str">
            <v>锥形</v>
          </cell>
          <cell r="C492" t="str">
            <v>专用标</v>
          </cell>
          <cell r="D492" t="str">
            <v>黄</v>
          </cell>
          <cell r="E492" t="str">
            <v>双闪</v>
          </cell>
          <cell r="F492" t="str">
            <v>马鞍山水道</v>
          </cell>
          <cell r="G492">
            <v>398</v>
          </cell>
          <cell r="H492" t="str">
            <v>无</v>
          </cell>
          <cell r="I492" t="str">
            <v>118°26′45″.5</v>
          </cell>
          <cell r="J492" t="str">
            <v>31°43′26″.5</v>
          </cell>
          <cell r="K492" t="str">
            <v>专用</v>
          </cell>
          <cell r="L492" t="str">
            <v>下游参考图16</v>
          </cell>
          <cell r="M492" t="str">
            <v>长江芜湖航道处</v>
          </cell>
        </row>
        <row r="493">
          <cell r="A493" t="str">
            <v>马电#3专用浮</v>
          </cell>
          <cell r="B493" t="str">
            <v>柱形</v>
          </cell>
          <cell r="C493" t="str">
            <v>专用标</v>
          </cell>
          <cell r="D493" t="str">
            <v>黄</v>
          </cell>
          <cell r="E493" t="str">
            <v>单闪</v>
          </cell>
          <cell r="F493" t="str">
            <v>马鞍山水道</v>
          </cell>
          <cell r="G493">
            <v>398</v>
          </cell>
          <cell r="H493" t="str">
            <v>无</v>
          </cell>
          <cell r="I493" t="str">
            <v>118°27′16″.7</v>
          </cell>
          <cell r="J493" t="str">
            <v>31°43′16″.1</v>
          </cell>
          <cell r="K493" t="str">
            <v>专用</v>
          </cell>
          <cell r="L493" t="str">
            <v>下游参考图16</v>
          </cell>
          <cell r="M493" t="str">
            <v>长江芜湖航道处</v>
          </cell>
        </row>
        <row r="494">
          <cell r="A494" t="str">
            <v>小黄洲江锚#7专用浮</v>
          </cell>
          <cell r="B494" t="str">
            <v>柱形</v>
          </cell>
          <cell r="C494" t="str">
            <v>专用标</v>
          </cell>
          <cell r="D494" t="str">
            <v>黄</v>
          </cell>
          <cell r="E494" t="str">
            <v>单闪</v>
          </cell>
          <cell r="F494" t="str">
            <v>马鞍山水道</v>
          </cell>
          <cell r="G494">
            <v>399</v>
          </cell>
          <cell r="H494" t="str">
            <v>无</v>
          </cell>
          <cell r="I494" t="str">
            <v>118°26′30″.4</v>
          </cell>
          <cell r="J494" t="str">
            <v>31°42′52″.9</v>
          </cell>
          <cell r="K494" t="str">
            <v>专用</v>
          </cell>
          <cell r="L494" t="str">
            <v>下游参考图16</v>
          </cell>
          <cell r="M494" t="str">
            <v>长江芜湖航道处</v>
          </cell>
        </row>
        <row r="495">
          <cell r="A495" t="str">
            <v>小黄洲江锚#6专用浮</v>
          </cell>
          <cell r="B495" t="str">
            <v>柱形</v>
          </cell>
          <cell r="C495" t="str">
            <v>专用标</v>
          </cell>
          <cell r="D495" t="str">
            <v>黄</v>
          </cell>
          <cell r="E495" t="str">
            <v>双闪</v>
          </cell>
          <cell r="F495" t="str">
            <v>马鞍山水道</v>
          </cell>
          <cell r="G495">
            <v>399</v>
          </cell>
          <cell r="H495" t="str">
            <v>无</v>
          </cell>
          <cell r="I495" t="str">
            <v>118°26′35″.3</v>
          </cell>
          <cell r="J495" t="str">
            <v>31°42′51″.2</v>
          </cell>
          <cell r="K495" t="str">
            <v>专用</v>
          </cell>
          <cell r="L495" t="str">
            <v>下游参考图16</v>
          </cell>
          <cell r="M495" t="str">
            <v>长江芜湖航道处</v>
          </cell>
        </row>
        <row r="496">
          <cell r="A496" t="str">
            <v>快捷物流专用岸标</v>
          </cell>
          <cell r="B496" t="str">
            <v>塔形</v>
          </cell>
          <cell r="C496" t="str">
            <v>专用标</v>
          </cell>
          <cell r="D496" t="str">
            <v>黄</v>
          </cell>
          <cell r="E496" t="str">
            <v>单闪</v>
          </cell>
          <cell r="F496" t="str">
            <v>江心洲水道</v>
          </cell>
          <cell r="G496">
            <v>400</v>
          </cell>
          <cell r="H496" t="str">
            <v>无</v>
          </cell>
          <cell r="I496" t="str">
            <v>118°26′46″.2</v>
          </cell>
          <cell r="J496" t="str">
            <v>31°42′16″.3</v>
          </cell>
          <cell r="K496" t="str">
            <v>专用</v>
          </cell>
          <cell r="L496" t="str">
            <v>下游参考图16</v>
          </cell>
          <cell r="M496" t="str">
            <v>长江芜湖航道处</v>
          </cell>
        </row>
        <row r="497">
          <cell r="A497" t="str">
            <v>江乌整治二期#1禁止抛锚浮</v>
          </cell>
          <cell r="B497" t="str">
            <v>柱形</v>
          </cell>
          <cell r="C497" t="str">
            <v>禁止抛锚标</v>
          </cell>
          <cell r="D497" t="str">
            <v>黄</v>
          </cell>
          <cell r="E497" t="str">
            <v>快闪</v>
          </cell>
          <cell r="F497" t="str">
            <v>江心洲水道</v>
          </cell>
          <cell r="G497">
            <v>403</v>
          </cell>
          <cell r="H497" t="str">
            <v>无</v>
          </cell>
          <cell r="I497" t="str">
            <v>118°25′57″.9</v>
          </cell>
          <cell r="J497" t="str">
            <v>31°41′05″.5</v>
          </cell>
          <cell r="K497" t="str">
            <v>公用</v>
          </cell>
          <cell r="L497" t="str">
            <v>下游参考图17</v>
          </cell>
          <cell r="M497" t="str">
            <v>长江芜湖航道处</v>
          </cell>
        </row>
        <row r="498">
          <cell r="A498" t="str">
            <v>江乌整治二期#2禁止抛锚浮</v>
          </cell>
          <cell r="B498" t="str">
            <v>柱形</v>
          </cell>
          <cell r="C498" t="str">
            <v>禁止抛锚标</v>
          </cell>
          <cell r="D498" t="str">
            <v>黄</v>
          </cell>
          <cell r="E498" t="str">
            <v>快闪</v>
          </cell>
          <cell r="F498" t="str">
            <v>江心洲水道</v>
          </cell>
          <cell r="G498">
            <v>404</v>
          </cell>
          <cell r="H498" t="str">
            <v>无</v>
          </cell>
          <cell r="I498" t="str">
            <v>118°25′13″.6</v>
          </cell>
          <cell r="J498" t="str">
            <v>31°40′26″.1</v>
          </cell>
          <cell r="K498" t="str">
            <v>公用</v>
          </cell>
          <cell r="L498" t="str">
            <v>下游参考图17</v>
          </cell>
          <cell r="M498" t="str">
            <v>长江芜湖航道处</v>
          </cell>
        </row>
        <row r="499">
          <cell r="A499" t="str">
            <v>皖江施#1白浮</v>
          </cell>
          <cell r="B499" t="str">
            <v>锥形</v>
          </cell>
          <cell r="C499" t="str">
            <v>侧面标</v>
          </cell>
          <cell r="D499" t="str">
            <v>绿</v>
          </cell>
          <cell r="E499" t="str">
            <v>单闪</v>
          </cell>
          <cell r="F499" t="str">
            <v>江心洲水道</v>
          </cell>
          <cell r="G499">
            <v>405</v>
          </cell>
          <cell r="H499" t="str">
            <v>左岸</v>
          </cell>
          <cell r="I499" t="str">
            <v>118°24′04″.5</v>
          </cell>
          <cell r="J499" t="str">
            <v>31°41′07″.9</v>
          </cell>
          <cell r="K499" t="str">
            <v>公用</v>
          </cell>
          <cell r="L499" t="str">
            <v>下游参考图17</v>
          </cell>
          <cell r="M499" t="str">
            <v>长江芜湖航道处</v>
          </cell>
        </row>
        <row r="500">
          <cell r="A500" t="str">
            <v>皖江施#2白浮</v>
          </cell>
          <cell r="B500" t="str">
            <v>锥形</v>
          </cell>
          <cell r="C500" t="str">
            <v>侧面标</v>
          </cell>
          <cell r="D500" t="str">
            <v>绿</v>
          </cell>
          <cell r="E500" t="str">
            <v>双闪</v>
          </cell>
          <cell r="F500" t="str">
            <v>江心洲水道</v>
          </cell>
          <cell r="G500">
            <v>405</v>
          </cell>
          <cell r="H500" t="str">
            <v>左岸</v>
          </cell>
          <cell r="I500" t="str">
            <v>118°23′50″.6</v>
          </cell>
          <cell r="J500" t="str">
            <v>31°40′36″.7</v>
          </cell>
          <cell r="K500" t="str">
            <v>公用</v>
          </cell>
          <cell r="L500" t="str">
            <v>下游参考图17</v>
          </cell>
          <cell r="M500" t="str">
            <v>长江芜湖航道处</v>
          </cell>
        </row>
        <row r="501">
          <cell r="A501" t="str">
            <v>皖江#1危险水域浮</v>
          </cell>
          <cell r="B501" t="str">
            <v>锥形</v>
          </cell>
          <cell r="C501" t="str">
            <v>危险水域标</v>
          </cell>
          <cell r="D501" t="str">
            <v>黄</v>
          </cell>
          <cell r="E501" t="str">
            <v>快闪</v>
          </cell>
          <cell r="F501" t="str">
            <v>江心洲水道</v>
          </cell>
          <cell r="G501">
            <v>405</v>
          </cell>
          <cell r="H501" t="str">
            <v>无</v>
          </cell>
          <cell r="I501" t="str">
            <v>118°24′01″.4</v>
          </cell>
          <cell r="J501" t="str">
            <v>31°41′00″.9</v>
          </cell>
          <cell r="K501" t="str">
            <v>公用</v>
          </cell>
          <cell r="L501" t="str">
            <v>下游参考图17</v>
          </cell>
          <cell r="M501" t="str">
            <v>长江芜湖航道处</v>
          </cell>
        </row>
        <row r="502">
          <cell r="A502" t="str">
            <v>皖江#2危险水域浮</v>
          </cell>
          <cell r="B502" t="str">
            <v>锥形</v>
          </cell>
          <cell r="C502" t="str">
            <v>危险水域标</v>
          </cell>
          <cell r="D502" t="str">
            <v>黄</v>
          </cell>
          <cell r="E502" t="str">
            <v>快闪</v>
          </cell>
          <cell r="F502" t="str">
            <v>江心洲水道</v>
          </cell>
          <cell r="G502">
            <v>405</v>
          </cell>
          <cell r="H502" t="str">
            <v>无</v>
          </cell>
          <cell r="I502" t="str">
            <v>118°23′55″.4</v>
          </cell>
          <cell r="J502" t="str">
            <v>31°40′49″.7</v>
          </cell>
          <cell r="K502" t="str">
            <v>公用</v>
          </cell>
          <cell r="L502" t="str">
            <v>下游参考图17</v>
          </cell>
          <cell r="M502" t="str">
            <v>长江芜湖航道处</v>
          </cell>
        </row>
        <row r="503">
          <cell r="A503" t="str">
            <v>江乌整治二期#3提示浮标</v>
          </cell>
          <cell r="B503" t="str">
            <v>柱形</v>
          </cell>
          <cell r="C503" t="str">
            <v>航道整治建筑物提示标</v>
          </cell>
          <cell r="D503" t="str">
            <v>黄</v>
          </cell>
          <cell r="E503" t="str">
            <v>单闪</v>
          </cell>
          <cell r="F503" t="str">
            <v>江心洲水道</v>
          </cell>
          <cell r="G503">
            <v>406</v>
          </cell>
          <cell r="H503" t="str">
            <v>无</v>
          </cell>
          <cell r="I503" t="str">
            <v>118°24′27″.8</v>
          </cell>
          <cell r="J503" t="str">
            <v>31°39′39″.4</v>
          </cell>
          <cell r="K503" t="str">
            <v>专用</v>
          </cell>
          <cell r="L503" t="str">
            <v>下游参考图17</v>
          </cell>
          <cell r="M503" t="str">
            <v>长江芜湖航道处</v>
          </cell>
        </row>
        <row r="504">
          <cell r="A504" t="str">
            <v>夹江上专用浮</v>
          </cell>
          <cell r="B504" t="str">
            <v>锥形</v>
          </cell>
          <cell r="C504" t="str">
            <v>专用标</v>
          </cell>
          <cell r="D504" t="str">
            <v>黄</v>
          </cell>
          <cell r="E504" t="str">
            <v>快闪</v>
          </cell>
          <cell r="F504" t="str">
            <v>江心洲水道</v>
          </cell>
          <cell r="G504">
            <v>407</v>
          </cell>
          <cell r="H504" t="str">
            <v>无</v>
          </cell>
          <cell r="I504" t="str">
            <v>118°24′09″.6</v>
          </cell>
          <cell r="J504" t="str">
            <v>31°39′19″.9</v>
          </cell>
          <cell r="K504" t="str">
            <v>专用</v>
          </cell>
          <cell r="L504" t="str">
            <v>下游参考图17</v>
          </cell>
          <cell r="M504" t="str">
            <v>长江芜湖航道处</v>
          </cell>
        </row>
        <row r="505">
          <cell r="A505" t="str">
            <v>郑蒲港#1专用浮</v>
          </cell>
          <cell r="B505" t="str">
            <v>锥形</v>
          </cell>
          <cell r="C505" t="str">
            <v>专用标</v>
          </cell>
          <cell r="D505" t="str">
            <v>黄</v>
          </cell>
          <cell r="E505" t="str">
            <v>单闪</v>
          </cell>
          <cell r="F505" t="str">
            <v>江心洲水道</v>
          </cell>
          <cell r="G505">
            <v>407</v>
          </cell>
          <cell r="H505" t="str">
            <v>无</v>
          </cell>
          <cell r="I505" t="str">
            <v>118°23′22″.9</v>
          </cell>
          <cell r="J505" t="str">
            <v>31°39′19″.8</v>
          </cell>
          <cell r="K505" t="str">
            <v>专用</v>
          </cell>
          <cell r="L505" t="str">
            <v>下游参考图17</v>
          </cell>
          <cell r="M505" t="str">
            <v>长江芜湖航道处</v>
          </cell>
        </row>
        <row r="506">
          <cell r="A506" t="str">
            <v>郑蒲港#2专用浮</v>
          </cell>
          <cell r="B506" t="str">
            <v>锥形</v>
          </cell>
          <cell r="C506" t="str">
            <v>专用标</v>
          </cell>
          <cell r="D506" t="str">
            <v>黄</v>
          </cell>
          <cell r="E506" t="str">
            <v>双闪</v>
          </cell>
          <cell r="F506" t="str">
            <v>江心洲水道</v>
          </cell>
          <cell r="G506">
            <v>409</v>
          </cell>
          <cell r="H506" t="str">
            <v>无</v>
          </cell>
          <cell r="I506" t="str">
            <v>118°23′13″.3</v>
          </cell>
          <cell r="J506" t="str">
            <v>31°38′37″.4</v>
          </cell>
          <cell r="K506" t="str">
            <v>专用</v>
          </cell>
          <cell r="L506" t="str">
            <v>下游参考图17</v>
          </cell>
          <cell r="M506" t="str">
            <v>长江芜湖航道处</v>
          </cell>
        </row>
        <row r="507">
          <cell r="A507" t="str">
            <v>郑蒲港专用岸标 </v>
          </cell>
          <cell r="B507" t="str">
            <v>塔形</v>
          </cell>
          <cell r="C507" t="str">
            <v>专用标</v>
          </cell>
          <cell r="D507" t="str">
            <v>黄</v>
          </cell>
          <cell r="E507" t="str">
            <v>单闪</v>
          </cell>
          <cell r="F507" t="str">
            <v>江心洲水道</v>
          </cell>
          <cell r="G507">
            <v>409</v>
          </cell>
          <cell r="H507" t="str">
            <v>无</v>
          </cell>
          <cell r="I507" t="str">
            <v>118°23′10″.8</v>
          </cell>
          <cell r="J507" t="str">
            <v>31°38′57″.8</v>
          </cell>
          <cell r="K507" t="str">
            <v>专用</v>
          </cell>
          <cell r="L507" t="str">
            <v>下游参考图17</v>
          </cell>
          <cell r="M507" t="str">
            <v>长江芜湖航道处</v>
          </cell>
        </row>
        <row r="508">
          <cell r="A508" t="str">
            <v>郑蒲施#1专用浮</v>
          </cell>
          <cell r="B508" t="str">
            <v>锥形</v>
          </cell>
          <cell r="C508" t="str">
            <v>专用标</v>
          </cell>
          <cell r="D508" t="str">
            <v>黄</v>
          </cell>
          <cell r="E508" t="str">
            <v>单闪</v>
          </cell>
          <cell r="F508" t="str">
            <v>江心洲水道</v>
          </cell>
          <cell r="G508">
            <v>409</v>
          </cell>
          <cell r="H508" t="str">
            <v>无</v>
          </cell>
          <cell r="I508" t="str">
            <v>118°23′25″.8</v>
          </cell>
          <cell r="J508" t="str">
            <v>31°38′59″.3</v>
          </cell>
          <cell r="K508" t="str">
            <v>专用</v>
          </cell>
          <cell r="L508" t="str">
            <v>下游参考图17</v>
          </cell>
          <cell r="M508" t="str">
            <v>长江芜湖航道处</v>
          </cell>
          <cell r="N508">
            <v>45681.5919097222</v>
          </cell>
        </row>
        <row r="509">
          <cell r="A509" t="str">
            <v>郑蒲施#2专用浮</v>
          </cell>
          <cell r="B509" t="str">
            <v>锥形</v>
          </cell>
          <cell r="C509" t="str">
            <v>专用标</v>
          </cell>
          <cell r="D509" t="str">
            <v>黄</v>
          </cell>
          <cell r="E509" t="str">
            <v>双闪</v>
          </cell>
          <cell r="F509" t="str">
            <v>江心洲水道</v>
          </cell>
          <cell r="G509">
            <v>409</v>
          </cell>
          <cell r="H509" t="str">
            <v>无</v>
          </cell>
          <cell r="I509" t="str">
            <v>118°23′23″.1</v>
          </cell>
          <cell r="J509" t="str">
            <v>31°38′37″.8</v>
          </cell>
          <cell r="K509" t="str">
            <v>专用</v>
          </cell>
          <cell r="L509" t="str">
            <v>下游参考图17</v>
          </cell>
          <cell r="M509" t="str">
            <v>长江芜湖航道处</v>
          </cell>
          <cell r="N509">
            <v>45681.5924652778</v>
          </cell>
        </row>
        <row r="510">
          <cell r="A510" t="str">
            <v>马桥#2白浮</v>
          </cell>
          <cell r="B510" t="str">
            <v>锥形</v>
          </cell>
          <cell r="C510" t="str">
            <v>侧面标</v>
          </cell>
          <cell r="D510" t="str">
            <v>绿</v>
          </cell>
          <cell r="E510" t="str">
            <v>双闪</v>
          </cell>
          <cell r="F510" t="str">
            <v>江心洲水道</v>
          </cell>
          <cell r="G510">
            <v>411</v>
          </cell>
          <cell r="H510" t="str">
            <v>左岸</v>
          </cell>
          <cell r="I510" t="str">
            <v>118°23′45″.0</v>
          </cell>
          <cell r="J510" t="str">
            <v>31°37′04″.7</v>
          </cell>
          <cell r="K510" t="str">
            <v>公用</v>
          </cell>
          <cell r="L510" t="str">
            <v>下游参考图17</v>
          </cell>
          <cell r="M510" t="str">
            <v>长江芜湖航道处</v>
          </cell>
          <cell r="N510">
            <v>45782.3148032407</v>
          </cell>
        </row>
        <row r="511">
          <cell r="A511" t="str">
            <v>马桥#1白浮</v>
          </cell>
          <cell r="B511" t="str">
            <v>灯船</v>
          </cell>
          <cell r="C511" t="str">
            <v>侧面标</v>
          </cell>
          <cell r="D511" t="str">
            <v>绿</v>
          </cell>
          <cell r="E511" t="str">
            <v>单闪</v>
          </cell>
          <cell r="F511" t="str">
            <v>江心洲水道</v>
          </cell>
          <cell r="G511">
            <v>411</v>
          </cell>
          <cell r="H511" t="str">
            <v>左岸</v>
          </cell>
          <cell r="I511" t="str">
            <v>118°23′47″.1</v>
          </cell>
          <cell r="J511" t="str">
            <v>31°37′23″.0</v>
          </cell>
          <cell r="K511" t="str">
            <v>公用</v>
          </cell>
          <cell r="L511" t="str">
            <v>下游参考图17</v>
          </cell>
          <cell r="M511" t="str">
            <v>长江芜湖航道处</v>
          </cell>
        </row>
        <row r="512">
          <cell r="A512" t="str">
            <v>马桥#1红浮</v>
          </cell>
          <cell r="B512" t="str">
            <v>灯船</v>
          </cell>
          <cell r="C512" t="str">
            <v>侧面标</v>
          </cell>
          <cell r="D512" t="str">
            <v>红</v>
          </cell>
          <cell r="E512" t="str">
            <v>单闪</v>
          </cell>
          <cell r="F512" t="str">
            <v>江心洲水道</v>
          </cell>
          <cell r="G512">
            <v>411</v>
          </cell>
          <cell r="H512" t="str">
            <v>右岸</v>
          </cell>
          <cell r="I512" t="str">
            <v>118°24′12″.7</v>
          </cell>
          <cell r="J512" t="str">
            <v>31°37′20″.8</v>
          </cell>
          <cell r="K512" t="str">
            <v>公用</v>
          </cell>
          <cell r="L512" t="str">
            <v>下游参考图17</v>
          </cell>
          <cell r="M512" t="str">
            <v>长江芜湖航道处</v>
          </cell>
        </row>
        <row r="513">
          <cell r="A513" t="str">
            <v>马桥#2红浮</v>
          </cell>
          <cell r="B513" t="str">
            <v>柱形</v>
          </cell>
          <cell r="C513" t="str">
            <v>侧面标</v>
          </cell>
          <cell r="D513" t="str">
            <v>红</v>
          </cell>
          <cell r="E513" t="str">
            <v>双闪</v>
          </cell>
          <cell r="F513" t="str">
            <v>江心洲水道</v>
          </cell>
          <cell r="G513">
            <v>411</v>
          </cell>
          <cell r="H513" t="str">
            <v>右岸</v>
          </cell>
          <cell r="I513" t="str">
            <v>118°24′07″.3</v>
          </cell>
          <cell r="J513" t="str">
            <v>31°37′00″.9</v>
          </cell>
          <cell r="K513" t="str">
            <v>公用</v>
          </cell>
          <cell r="L513" t="str">
            <v>下游参考图17</v>
          </cell>
          <cell r="M513" t="str">
            <v>长江芜湖航道处</v>
          </cell>
        </row>
        <row r="514">
          <cell r="A514" t="str">
            <v>马桥左下界限标</v>
          </cell>
          <cell r="B514" t="str">
            <v>塔形</v>
          </cell>
          <cell r="C514" t="str">
            <v>界限标</v>
          </cell>
          <cell r="D514" t="str">
            <v>红</v>
          </cell>
          <cell r="E514" t="str">
            <v>快闪</v>
          </cell>
          <cell r="F514" t="str">
            <v>江心洲水道</v>
          </cell>
          <cell r="G514">
            <v>411</v>
          </cell>
          <cell r="H514" t="str">
            <v>无</v>
          </cell>
          <cell r="I514" t="str">
            <v>118°22′58″.9</v>
          </cell>
          <cell r="J514" t="str">
            <v>31°37′33″.6</v>
          </cell>
          <cell r="K514" t="str">
            <v>公用</v>
          </cell>
          <cell r="L514" t="str">
            <v>下游参考图17</v>
          </cell>
          <cell r="M514" t="str">
            <v>长江芜湖航道处</v>
          </cell>
        </row>
        <row r="515">
          <cell r="A515" t="str">
            <v>马桥右下界限标</v>
          </cell>
          <cell r="B515" t="str">
            <v>塔形</v>
          </cell>
          <cell r="C515" t="str">
            <v>界限标</v>
          </cell>
          <cell r="D515" t="str">
            <v>红</v>
          </cell>
          <cell r="E515" t="str">
            <v>快闪</v>
          </cell>
          <cell r="F515" t="str">
            <v>江心洲水道</v>
          </cell>
          <cell r="G515">
            <v>411</v>
          </cell>
          <cell r="H515" t="str">
            <v>无</v>
          </cell>
          <cell r="I515" t="str">
            <v>118°24′22″.2</v>
          </cell>
          <cell r="J515" t="str">
            <v>31°37′20″.6</v>
          </cell>
          <cell r="K515" t="str">
            <v>公用</v>
          </cell>
          <cell r="L515" t="str">
            <v>下游参考图17</v>
          </cell>
          <cell r="M515" t="str">
            <v>长江芜湖航道处</v>
          </cell>
        </row>
        <row r="516">
          <cell r="A516" t="str">
            <v>马桥#3白浮</v>
          </cell>
          <cell r="B516" t="str">
            <v>锥形</v>
          </cell>
          <cell r="C516" t="str">
            <v>侧面标</v>
          </cell>
          <cell r="D516" t="str">
            <v>绿</v>
          </cell>
          <cell r="E516" t="str">
            <v>单闪</v>
          </cell>
          <cell r="F516" t="str">
            <v>江心洲水道</v>
          </cell>
          <cell r="G516">
            <v>412</v>
          </cell>
          <cell r="H516" t="str">
            <v>左岸</v>
          </cell>
          <cell r="I516" t="str">
            <v>118°23′44″.2</v>
          </cell>
          <cell r="J516" t="str">
            <v>31°36′35″.3</v>
          </cell>
          <cell r="K516" t="str">
            <v>公用</v>
          </cell>
          <cell r="L516" t="str">
            <v>下游参考图17</v>
          </cell>
          <cell r="M516" t="str">
            <v>长江芜湖航道处</v>
          </cell>
          <cell r="N516">
            <v>45700.945474537</v>
          </cell>
        </row>
        <row r="517">
          <cell r="A517" t="str">
            <v>马桥#4白浮</v>
          </cell>
          <cell r="B517" t="str">
            <v>锥形</v>
          </cell>
          <cell r="C517" t="str">
            <v>侧面标</v>
          </cell>
          <cell r="D517" t="str">
            <v>绿</v>
          </cell>
          <cell r="E517" t="str">
            <v>双闪</v>
          </cell>
          <cell r="F517" t="str">
            <v>江心洲水道</v>
          </cell>
          <cell r="G517">
            <v>412</v>
          </cell>
          <cell r="H517" t="str">
            <v>左岸</v>
          </cell>
          <cell r="I517" t="str">
            <v>118°23′42″.5</v>
          </cell>
          <cell r="J517" t="str">
            <v>31°36′15″.9</v>
          </cell>
          <cell r="K517" t="str">
            <v>公用</v>
          </cell>
          <cell r="L517" t="str">
            <v>下游参考图17</v>
          </cell>
          <cell r="M517" t="str">
            <v>长江芜湖航道处</v>
          </cell>
          <cell r="N517">
            <v>45781.6844097222</v>
          </cell>
        </row>
        <row r="518">
          <cell r="A518" t="str">
            <v>马桥#3红浮</v>
          </cell>
          <cell r="B518" t="str">
            <v>柱形</v>
          </cell>
          <cell r="C518" t="str">
            <v>侧面标</v>
          </cell>
          <cell r="D518" t="str">
            <v>红</v>
          </cell>
          <cell r="E518" t="str">
            <v>单闪</v>
          </cell>
          <cell r="F518" t="str">
            <v>江心洲水道</v>
          </cell>
          <cell r="G518">
            <v>412</v>
          </cell>
          <cell r="H518" t="str">
            <v>右岸</v>
          </cell>
          <cell r="I518" t="str">
            <v>118°24′03″.6</v>
          </cell>
          <cell r="J518" t="str">
            <v>31°36′30″.6</v>
          </cell>
          <cell r="K518" t="str">
            <v>公用</v>
          </cell>
          <cell r="L518" t="str">
            <v>下游参考图17</v>
          </cell>
          <cell r="M518" t="str">
            <v>长江芜湖航道处</v>
          </cell>
        </row>
        <row r="519">
          <cell r="A519" t="str">
            <v>马桥#5白浮</v>
          </cell>
          <cell r="B519" t="str">
            <v>灯船</v>
          </cell>
          <cell r="C519" t="str">
            <v>侧面标</v>
          </cell>
          <cell r="D519" t="str">
            <v>绿</v>
          </cell>
          <cell r="E519" t="str">
            <v>单闪</v>
          </cell>
          <cell r="F519" t="str">
            <v>江心洲水道</v>
          </cell>
          <cell r="G519">
            <v>413</v>
          </cell>
          <cell r="H519" t="str">
            <v>左岸</v>
          </cell>
          <cell r="I519" t="str">
            <v>118°23′39″.7</v>
          </cell>
          <cell r="J519" t="str">
            <v>31°35′46″.8</v>
          </cell>
          <cell r="K519" t="str">
            <v>公用</v>
          </cell>
          <cell r="L519" t="str">
            <v>下游参考图17</v>
          </cell>
          <cell r="M519" t="str">
            <v>长江芜湖航道处</v>
          </cell>
          <cell r="N519">
            <v>45781.6850115741</v>
          </cell>
        </row>
        <row r="520">
          <cell r="A520" t="str">
            <v>马桥#4红浮</v>
          </cell>
          <cell r="B520" t="str">
            <v>罐形</v>
          </cell>
          <cell r="C520" t="str">
            <v>侧面标</v>
          </cell>
          <cell r="D520" t="str">
            <v>红</v>
          </cell>
          <cell r="E520" t="str">
            <v>双闪</v>
          </cell>
          <cell r="F520" t="str">
            <v>江心洲水道</v>
          </cell>
          <cell r="G520">
            <v>413</v>
          </cell>
          <cell r="H520" t="str">
            <v>右岸</v>
          </cell>
          <cell r="I520" t="str">
            <v>118°24′03″.0</v>
          </cell>
          <cell r="J520" t="str">
            <v>31°36′07″.2</v>
          </cell>
          <cell r="K520" t="str">
            <v>公用</v>
          </cell>
          <cell r="L520" t="str">
            <v>下游参考图17</v>
          </cell>
          <cell r="M520" t="str">
            <v>长江芜湖航道处</v>
          </cell>
        </row>
        <row r="521">
          <cell r="A521" t="str">
            <v>马桥#5红浮</v>
          </cell>
          <cell r="B521" t="str">
            <v>灯船</v>
          </cell>
          <cell r="C521" t="str">
            <v>侧面标</v>
          </cell>
          <cell r="D521" t="str">
            <v>红</v>
          </cell>
          <cell r="E521" t="str">
            <v>单闪</v>
          </cell>
          <cell r="F521" t="str">
            <v>江心洲水道</v>
          </cell>
          <cell r="G521">
            <v>413</v>
          </cell>
          <cell r="H521" t="str">
            <v>右岸</v>
          </cell>
          <cell r="I521" t="str">
            <v>118°24′01″.3</v>
          </cell>
          <cell r="J521" t="str">
            <v>31°35′43″.3</v>
          </cell>
          <cell r="K521" t="str">
            <v>公用</v>
          </cell>
          <cell r="L521" t="str">
            <v>下游参考图17</v>
          </cell>
          <cell r="M521" t="str">
            <v>长江芜湖航道处</v>
          </cell>
        </row>
        <row r="522">
          <cell r="A522" t="str">
            <v>马公铁北#1专用浮</v>
          </cell>
          <cell r="B522" t="str">
            <v>锥形</v>
          </cell>
          <cell r="C522" t="str">
            <v>专用标</v>
          </cell>
          <cell r="D522" t="str">
            <v>黄</v>
          </cell>
          <cell r="E522" t="str">
            <v>快闪</v>
          </cell>
          <cell r="F522" t="str">
            <v>江心洲水道</v>
          </cell>
          <cell r="G522">
            <v>413</v>
          </cell>
          <cell r="H522" t="str">
            <v>无</v>
          </cell>
          <cell r="I522" t="str">
            <v>118°23′25″.5</v>
          </cell>
          <cell r="J522" t="str">
            <v>31°35′48″.4</v>
          </cell>
          <cell r="K522" t="str">
            <v>专用</v>
          </cell>
          <cell r="L522" t="str">
            <v>下游参考图17</v>
          </cell>
          <cell r="M522" t="str">
            <v>长江芜湖航道处</v>
          </cell>
        </row>
        <row r="523">
          <cell r="A523" t="str">
            <v>马桥右上界限标</v>
          </cell>
          <cell r="B523" t="str">
            <v>塔形</v>
          </cell>
          <cell r="C523" t="str">
            <v>界限标</v>
          </cell>
          <cell r="D523" t="str">
            <v>红</v>
          </cell>
          <cell r="E523" t="str">
            <v>快闪</v>
          </cell>
          <cell r="F523" t="str">
            <v>江心洲水道</v>
          </cell>
          <cell r="G523">
            <v>413</v>
          </cell>
          <cell r="H523" t="str">
            <v>无</v>
          </cell>
          <cell r="I523" t="str">
            <v>118°24′06″.7</v>
          </cell>
          <cell r="J523" t="str">
            <v>31°35′42″.5</v>
          </cell>
          <cell r="K523" t="str">
            <v>公用</v>
          </cell>
          <cell r="L523" t="str">
            <v>下游参考图17</v>
          </cell>
          <cell r="M523" t="str">
            <v>长江芜湖航道处</v>
          </cell>
        </row>
        <row r="524">
          <cell r="A524" t="str">
            <v>马公铁施#1白浮</v>
          </cell>
          <cell r="B524" t="str">
            <v>锥形</v>
          </cell>
          <cell r="C524" t="str">
            <v>侧面标</v>
          </cell>
          <cell r="D524" t="str">
            <v>绿</v>
          </cell>
          <cell r="E524" t="str">
            <v>单闪</v>
          </cell>
          <cell r="F524" t="str">
            <v>江心洲水道</v>
          </cell>
          <cell r="G524">
            <v>414</v>
          </cell>
          <cell r="H524" t="str">
            <v>左岸</v>
          </cell>
          <cell r="I524" t="str">
            <v>118°23′37″.4</v>
          </cell>
          <cell r="J524" t="str">
            <v>31°35′19″.2</v>
          </cell>
          <cell r="K524" t="str">
            <v>公用</v>
          </cell>
          <cell r="L524" t="str">
            <v>下游参考图17</v>
          </cell>
          <cell r="M524" t="str">
            <v>长江芜湖航道处</v>
          </cell>
          <cell r="N524">
            <v>45781.6922106482</v>
          </cell>
        </row>
        <row r="525">
          <cell r="A525" t="str">
            <v>马公铁施#1红浮</v>
          </cell>
          <cell r="B525" t="str">
            <v>罐形</v>
          </cell>
          <cell r="C525" t="str">
            <v>侧面标</v>
          </cell>
          <cell r="D525" t="str">
            <v>红</v>
          </cell>
          <cell r="E525" t="str">
            <v>单闪</v>
          </cell>
          <cell r="F525" t="str">
            <v>江心洲水道</v>
          </cell>
          <cell r="G525">
            <v>414</v>
          </cell>
          <cell r="H525" t="str">
            <v>右岸</v>
          </cell>
          <cell r="I525" t="str">
            <v>118°23′60″.0</v>
          </cell>
          <cell r="J525" t="str">
            <v>31°35′19″.9</v>
          </cell>
          <cell r="K525" t="str">
            <v>公用</v>
          </cell>
          <cell r="L525" t="str">
            <v>下游参考图17</v>
          </cell>
          <cell r="M525" t="str">
            <v>长江芜湖航道处</v>
          </cell>
        </row>
        <row r="526">
          <cell r="A526" t="str">
            <v>马桥左上界限标</v>
          </cell>
          <cell r="B526" t="str">
            <v>塔形</v>
          </cell>
          <cell r="C526" t="str">
            <v>界限标</v>
          </cell>
          <cell r="D526" t="str">
            <v>红</v>
          </cell>
          <cell r="E526" t="str">
            <v>快闪</v>
          </cell>
          <cell r="F526" t="str">
            <v>江心洲水道</v>
          </cell>
          <cell r="G526">
            <v>414</v>
          </cell>
          <cell r="H526" t="str">
            <v>无</v>
          </cell>
          <cell r="I526" t="str">
            <v>118°22′39″.0</v>
          </cell>
          <cell r="J526" t="str">
            <v>31°35′55″.0</v>
          </cell>
          <cell r="K526" t="str">
            <v>公用</v>
          </cell>
          <cell r="L526" t="str">
            <v>下游参考图17</v>
          </cell>
          <cell r="M526" t="str">
            <v>长江芜湖航道处</v>
          </cell>
        </row>
        <row r="527">
          <cell r="A527" t="str">
            <v>马公铁北#4专用浮</v>
          </cell>
          <cell r="B527" t="str">
            <v>锥形</v>
          </cell>
          <cell r="C527" t="str">
            <v>专用标</v>
          </cell>
          <cell r="D527" t="str">
            <v>黄</v>
          </cell>
          <cell r="E527" t="str">
            <v>快闪</v>
          </cell>
          <cell r="F527" t="str">
            <v>江心洲水道</v>
          </cell>
          <cell r="G527">
            <v>414</v>
          </cell>
          <cell r="H527" t="str">
            <v>无</v>
          </cell>
          <cell r="I527" t="str">
            <v>118°23′31″.6</v>
          </cell>
          <cell r="J527" t="str">
            <v>31°35′40″.2</v>
          </cell>
          <cell r="K527" t="str">
            <v>专用</v>
          </cell>
          <cell r="L527" t="str">
            <v>下游参考图17</v>
          </cell>
          <cell r="M527" t="str">
            <v>长江芜湖航道处</v>
          </cell>
          <cell r="N527">
            <v>45827.5867013889</v>
          </cell>
        </row>
        <row r="528">
          <cell r="A528" t="str">
            <v>马公铁北#3危险水域浮</v>
          </cell>
          <cell r="B528" t="str">
            <v>锥形</v>
          </cell>
          <cell r="C528" t="str">
            <v>危险水域标</v>
          </cell>
          <cell r="D528" t="str">
            <v>黄</v>
          </cell>
          <cell r="E528" t="str">
            <v>快闪</v>
          </cell>
          <cell r="F528" t="str">
            <v>江心洲水道</v>
          </cell>
          <cell r="G528">
            <v>414</v>
          </cell>
          <cell r="H528" t="str">
            <v>无</v>
          </cell>
          <cell r="I528" t="str">
            <v>118°23′29″.6</v>
          </cell>
          <cell r="J528" t="str">
            <v>31°35′43″.0</v>
          </cell>
          <cell r="K528" t="str">
            <v>公用</v>
          </cell>
          <cell r="L528" t="str">
            <v>下游参考图17</v>
          </cell>
          <cell r="M528" t="str">
            <v>长江芜湖航道处</v>
          </cell>
        </row>
        <row r="529">
          <cell r="A529" t="str">
            <v>马公铁北#2危险水域浮</v>
          </cell>
          <cell r="B529" t="str">
            <v>锥形</v>
          </cell>
          <cell r="C529" t="str">
            <v>危险水域标</v>
          </cell>
          <cell r="D529" t="str">
            <v>黄</v>
          </cell>
          <cell r="E529" t="str">
            <v>快闪</v>
          </cell>
          <cell r="F529" t="str">
            <v>江心洲水道</v>
          </cell>
          <cell r="G529">
            <v>414</v>
          </cell>
          <cell r="H529" t="str">
            <v>无</v>
          </cell>
          <cell r="I529" t="str">
            <v>118°23′27″.6</v>
          </cell>
          <cell r="J529" t="str">
            <v>31°35′45″.7</v>
          </cell>
          <cell r="K529" t="str">
            <v>公用</v>
          </cell>
          <cell r="L529" t="str">
            <v>下游参考图17</v>
          </cell>
          <cell r="M529" t="str">
            <v>长江芜湖航道处</v>
          </cell>
        </row>
        <row r="530">
          <cell r="A530" t="str">
            <v>马公铁南#2专用浮</v>
          </cell>
          <cell r="B530" t="str">
            <v>锥形</v>
          </cell>
          <cell r="C530" t="str">
            <v>专用标</v>
          </cell>
          <cell r="D530" t="str">
            <v>黄</v>
          </cell>
          <cell r="E530" t="str">
            <v>快闪</v>
          </cell>
          <cell r="F530" t="str">
            <v>江心洲水道</v>
          </cell>
          <cell r="G530">
            <v>414</v>
          </cell>
          <cell r="H530" t="str">
            <v>无</v>
          </cell>
          <cell r="I530" t="str">
            <v>118°24′01″.5</v>
          </cell>
          <cell r="J530" t="str">
            <v>31°35′24″.4</v>
          </cell>
          <cell r="K530" t="str">
            <v>公用</v>
          </cell>
          <cell r="L530" t="str">
            <v>下游参考图17</v>
          </cell>
          <cell r="M530" t="str">
            <v>长江芜湖航道处</v>
          </cell>
        </row>
        <row r="531">
          <cell r="A531" t="str">
            <v>马公铁南#1专用浮</v>
          </cell>
          <cell r="B531" t="str">
            <v>锥形</v>
          </cell>
          <cell r="C531" t="str">
            <v>专用标</v>
          </cell>
          <cell r="D531" t="str">
            <v>黄</v>
          </cell>
          <cell r="E531" t="str">
            <v>快闪</v>
          </cell>
          <cell r="F531" t="str">
            <v>江心洲水道</v>
          </cell>
          <cell r="G531">
            <v>414</v>
          </cell>
          <cell r="H531" t="str">
            <v>无</v>
          </cell>
          <cell r="I531" t="str">
            <v>118°24′03″.1</v>
          </cell>
          <cell r="J531" t="str">
            <v>31°35′36″.3</v>
          </cell>
          <cell r="K531" t="str">
            <v>公用</v>
          </cell>
          <cell r="L531" t="str">
            <v>下游参考图17</v>
          </cell>
          <cell r="M531" t="str">
            <v>长江芜湖航道处</v>
          </cell>
        </row>
        <row r="532">
          <cell r="A532" t="str">
            <v>马公铁施#2白浮</v>
          </cell>
          <cell r="B532" t="str">
            <v>锥形</v>
          </cell>
          <cell r="C532" t="str">
            <v>侧面标</v>
          </cell>
          <cell r="D532" t="str">
            <v>绿</v>
          </cell>
          <cell r="E532" t="str">
            <v>双闪</v>
          </cell>
          <cell r="F532" t="str">
            <v>江心洲水道</v>
          </cell>
          <cell r="G532">
            <v>415</v>
          </cell>
          <cell r="H532" t="str">
            <v>左岸</v>
          </cell>
          <cell r="I532" t="str">
            <v>118°23′36″.2</v>
          </cell>
          <cell r="J532" t="str">
            <v>31°34′56″.3</v>
          </cell>
          <cell r="K532" t="str">
            <v>公用</v>
          </cell>
          <cell r="L532" t="str">
            <v>下游参考图17</v>
          </cell>
          <cell r="M532" t="str">
            <v>长江芜湖航道处</v>
          </cell>
        </row>
        <row r="533">
          <cell r="A533" t="str">
            <v>马公铁施#2红浮</v>
          </cell>
          <cell r="B533" t="str">
            <v>罐形</v>
          </cell>
          <cell r="C533" t="str">
            <v>侧面标</v>
          </cell>
          <cell r="D533" t="str">
            <v>红</v>
          </cell>
          <cell r="E533" t="str">
            <v>双闪</v>
          </cell>
          <cell r="F533" t="str">
            <v>江心洲水道</v>
          </cell>
          <cell r="G533">
            <v>415</v>
          </cell>
          <cell r="H533" t="str">
            <v>右岸</v>
          </cell>
          <cell r="I533" t="str">
            <v>118°23′58″.2</v>
          </cell>
          <cell r="J533" t="str">
            <v>31°34′49″.2</v>
          </cell>
          <cell r="K533" t="str">
            <v>公用</v>
          </cell>
          <cell r="L533" t="str">
            <v>下游参考图17</v>
          </cell>
          <cell r="M533" t="str">
            <v>长江芜湖航道处</v>
          </cell>
        </row>
        <row r="534">
          <cell r="A534" t="str">
            <v>江心洲整治#1专用浮</v>
          </cell>
          <cell r="B534" t="str">
            <v>锥形</v>
          </cell>
          <cell r="C534" t="str">
            <v>专用标</v>
          </cell>
          <cell r="D534" t="str">
            <v>黄</v>
          </cell>
          <cell r="E534" t="str">
            <v>单闪</v>
          </cell>
          <cell r="F534" t="str">
            <v>江心洲水道</v>
          </cell>
          <cell r="G534">
            <v>415</v>
          </cell>
          <cell r="H534" t="str">
            <v>无</v>
          </cell>
          <cell r="I534" t="str">
            <v>118°22′52″.8</v>
          </cell>
          <cell r="J534" t="str">
            <v>31°33′55″.8</v>
          </cell>
          <cell r="K534" t="str">
            <v>专用</v>
          </cell>
          <cell r="L534" t="str">
            <v>下游参考图17</v>
          </cell>
          <cell r="M534" t="str">
            <v>长江芜湖航道处</v>
          </cell>
        </row>
        <row r="535">
          <cell r="A535" t="str">
            <v>马公铁施#3黑浮</v>
          </cell>
          <cell r="B535" t="str">
            <v>柱形</v>
          </cell>
          <cell r="C535" t="str">
            <v>侧面标</v>
          </cell>
          <cell r="D535" t="str">
            <v>绿</v>
          </cell>
          <cell r="E535" t="str">
            <v>单闪</v>
          </cell>
          <cell r="F535" t="str">
            <v>江心洲水道</v>
          </cell>
          <cell r="G535">
            <v>416</v>
          </cell>
          <cell r="H535" t="str">
            <v>左岸</v>
          </cell>
          <cell r="I535" t="str">
            <v>118°23′35″.7</v>
          </cell>
          <cell r="J535" t="str">
            <v>31°34′33″.7</v>
          </cell>
          <cell r="K535" t="str">
            <v>公用</v>
          </cell>
          <cell r="L535" t="str">
            <v>下游参考图17</v>
          </cell>
          <cell r="M535" t="str">
            <v>长江芜湖航道处</v>
          </cell>
        </row>
        <row r="536">
          <cell r="A536" t="str">
            <v>马公铁施#3红浮</v>
          </cell>
          <cell r="B536" t="str">
            <v>罐形</v>
          </cell>
          <cell r="C536" t="str">
            <v>侧面标</v>
          </cell>
          <cell r="D536" t="str">
            <v>红</v>
          </cell>
          <cell r="E536" t="str">
            <v>单闪</v>
          </cell>
          <cell r="F536" t="str">
            <v>江心洲水道</v>
          </cell>
          <cell r="G536">
            <v>416</v>
          </cell>
          <cell r="H536" t="str">
            <v>右岸</v>
          </cell>
          <cell r="I536" t="str">
            <v>118°23′55″.9</v>
          </cell>
          <cell r="J536" t="str">
            <v>31°34′26″.4</v>
          </cell>
          <cell r="K536" t="str">
            <v>公用</v>
          </cell>
          <cell r="L536" t="str">
            <v>下游参考图17</v>
          </cell>
          <cell r="M536" t="str">
            <v>长江芜湖航道处</v>
          </cell>
        </row>
        <row r="537">
          <cell r="A537" t="str">
            <v>江心洲整治#2专用浮</v>
          </cell>
          <cell r="B537" t="str">
            <v>锥形</v>
          </cell>
          <cell r="C537" t="str">
            <v>专用标</v>
          </cell>
          <cell r="D537" t="str">
            <v>黄</v>
          </cell>
          <cell r="E537" t="str">
            <v>双闪</v>
          </cell>
          <cell r="F537" t="str">
            <v>江心洲水道</v>
          </cell>
          <cell r="G537">
            <v>418</v>
          </cell>
          <cell r="H537" t="str">
            <v>无</v>
          </cell>
          <cell r="I537" t="str">
            <v>118°22′51″.4</v>
          </cell>
          <cell r="J537" t="str">
            <v>31°33′43″.5</v>
          </cell>
          <cell r="K537" t="str">
            <v>专用</v>
          </cell>
          <cell r="L537" t="str">
            <v>下游参考图17</v>
          </cell>
          <cell r="M537" t="str">
            <v>长江芜湖航道处</v>
          </cell>
        </row>
        <row r="538">
          <cell r="A538" t="str">
            <v>综合基地#02危险水域浮</v>
          </cell>
          <cell r="B538" t="str">
            <v>锥形</v>
          </cell>
          <cell r="C538" t="str">
            <v>危险水域标</v>
          </cell>
          <cell r="D538" t="str">
            <v>黄</v>
          </cell>
          <cell r="E538" t="str">
            <v>快闪</v>
          </cell>
          <cell r="F538" t="str">
            <v>江心洲水道</v>
          </cell>
          <cell r="G538">
            <v>421</v>
          </cell>
          <cell r="H538" t="str">
            <v>无</v>
          </cell>
          <cell r="I538" t="str">
            <v>118°22′16″.2</v>
          </cell>
          <cell r="J538" t="str">
            <v>31°32′00″.2</v>
          </cell>
          <cell r="K538" t="str">
            <v>专用</v>
          </cell>
          <cell r="L538" t="str">
            <v>下游参考图17</v>
          </cell>
          <cell r="M538" t="str">
            <v>长江芜湖航道处</v>
          </cell>
        </row>
        <row r="539">
          <cell r="A539" t="str">
            <v>综合基地专用浮</v>
          </cell>
          <cell r="B539" t="str">
            <v>锥形</v>
          </cell>
          <cell r="C539" t="str">
            <v>专用标</v>
          </cell>
          <cell r="D539" t="str">
            <v>黄</v>
          </cell>
          <cell r="E539" t="str">
            <v>单闪</v>
          </cell>
          <cell r="F539" t="str">
            <v>江心洲水道</v>
          </cell>
          <cell r="G539">
            <v>421</v>
          </cell>
          <cell r="H539" t="str">
            <v>无</v>
          </cell>
          <cell r="I539" t="str">
            <v>118°22′18″.8</v>
          </cell>
          <cell r="J539" t="str">
            <v>31°31′55″.5</v>
          </cell>
          <cell r="K539" t="str">
            <v>专用</v>
          </cell>
          <cell r="L539" t="str">
            <v>下游参考图17</v>
          </cell>
          <cell r="M539" t="str">
            <v>长江芜湖航道处</v>
          </cell>
        </row>
        <row r="540">
          <cell r="A540" t="str">
            <v>综合基地#01危险水域浮</v>
          </cell>
          <cell r="B540" t="str">
            <v>锥形</v>
          </cell>
          <cell r="C540" t="str">
            <v>危险水域标</v>
          </cell>
          <cell r="D540" t="str">
            <v>黄</v>
          </cell>
          <cell r="E540" t="str">
            <v>快闪</v>
          </cell>
          <cell r="F540" t="str">
            <v>江心洲水道</v>
          </cell>
          <cell r="G540">
            <v>421</v>
          </cell>
          <cell r="H540" t="str">
            <v>无</v>
          </cell>
          <cell r="I540" t="str">
            <v>118°22′11″.8</v>
          </cell>
          <cell r="J540" t="str">
            <v>31°32′08″.2</v>
          </cell>
          <cell r="K540" t="str">
            <v>专用</v>
          </cell>
          <cell r="L540" t="str">
            <v>下游参考图17</v>
          </cell>
          <cell r="M540" t="str">
            <v>长江芜湖航道处</v>
          </cell>
        </row>
        <row r="541">
          <cell r="A541" t="str">
            <v>华衍#1专用浮</v>
          </cell>
          <cell r="B541" t="str">
            <v>柱形</v>
          </cell>
          <cell r="C541" t="str">
            <v>专用标</v>
          </cell>
          <cell r="D541" t="str">
            <v>黄</v>
          </cell>
          <cell r="E541" t="str">
            <v>单闪</v>
          </cell>
          <cell r="F541" t="str">
            <v>江心洲水道</v>
          </cell>
          <cell r="G541">
            <v>424</v>
          </cell>
          <cell r="H541" t="str">
            <v>无</v>
          </cell>
          <cell r="I541" t="str">
            <v>118°21′22″.4</v>
          </cell>
          <cell r="J541" t="str">
            <v>31°30′31″.1</v>
          </cell>
          <cell r="K541" t="str">
            <v>专用</v>
          </cell>
          <cell r="L541" t="str">
            <v>下游参考图17</v>
          </cell>
          <cell r="M541" t="str">
            <v>长江芜湖航道处</v>
          </cell>
        </row>
        <row r="542">
          <cell r="A542" t="str">
            <v>华衍#4专用浮</v>
          </cell>
          <cell r="B542" t="str">
            <v>柱形</v>
          </cell>
          <cell r="C542" t="str">
            <v>专用标</v>
          </cell>
          <cell r="D542" t="str">
            <v>黄</v>
          </cell>
          <cell r="E542" t="str">
            <v>双闪</v>
          </cell>
          <cell r="F542" t="str">
            <v>江心洲水道</v>
          </cell>
          <cell r="G542">
            <v>425</v>
          </cell>
          <cell r="H542" t="str">
            <v>无</v>
          </cell>
          <cell r="I542" t="str">
            <v>118°21′20″.6</v>
          </cell>
          <cell r="J542" t="str">
            <v>31°30′22″.9</v>
          </cell>
          <cell r="K542" t="str">
            <v>专用</v>
          </cell>
          <cell r="L542" t="str">
            <v>下游参考图17</v>
          </cell>
          <cell r="M542" t="str">
            <v>长江芜湖航道处</v>
          </cell>
        </row>
        <row r="543">
          <cell r="A543" t="str">
            <v>华衍#3专用浮</v>
          </cell>
          <cell r="B543" t="str">
            <v>柱形</v>
          </cell>
          <cell r="C543" t="str">
            <v>专用标</v>
          </cell>
          <cell r="D543" t="str">
            <v>黄</v>
          </cell>
          <cell r="E543" t="str">
            <v>单闪</v>
          </cell>
          <cell r="F543" t="str">
            <v>江心洲水道</v>
          </cell>
          <cell r="G543">
            <v>425</v>
          </cell>
          <cell r="H543" t="str">
            <v>无</v>
          </cell>
          <cell r="I543" t="str">
            <v>118°21′21″.9</v>
          </cell>
          <cell r="J543" t="str">
            <v>31°30′25″.9</v>
          </cell>
          <cell r="K543" t="str">
            <v>专用</v>
          </cell>
          <cell r="L543" t="str">
            <v>下游参考图17</v>
          </cell>
          <cell r="M543" t="str">
            <v>长江芜湖航道处</v>
          </cell>
        </row>
        <row r="544">
          <cell r="A544" t="str">
            <v>华衍#2专用浮</v>
          </cell>
          <cell r="B544" t="str">
            <v>柱形</v>
          </cell>
          <cell r="C544" t="str">
            <v>专用标</v>
          </cell>
          <cell r="D544" t="str">
            <v>黄</v>
          </cell>
          <cell r="E544" t="str">
            <v>双闪</v>
          </cell>
          <cell r="F544" t="str">
            <v>江心洲水道</v>
          </cell>
          <cell r="G544">
            <v>425</v>
          </cell>
          <cell r="H544" t="str">
            <v>无</v>
          </cell>
          <cell r="I544" t="str">
            <v>118°21′21″.9</v>
          </cell>
          <cell r="J544" t="str">
            <v>31°30′27″.9</v>
          </cell>
          <cell r="K544" t="str">
            <v>专用</v>
          </cell>
          <cell r="L544" t="str">
            <v>下游参考图17</v>
          </cell>
          <cell r="M544" t="str">
            <v>长江芜湖航道处</v>
          </cell>
        </row>
        <row r="545">
          <cell r="A545" t="str">
            <v>芜港储联检#6专用浮</v>
          </cell>
          <cell r="B545" t="str">
            <v>柱形</v>
          </cell>
          <cell r="C545" t="str">
            <v>专用标</v>
          </cell>
          <cell r="D545" t="str">
            <v>黄</v>
          </cell>
          <cell r="E545" t="str">
            <v>双闪</v>
          </cell>
          <cell r="F545" t="str">
            <v>西华水道</v>
          </cell>
          <cell r="G545">
            <v>426</v>
          </cell>
          <cell r="H545" t="str">
            <v>无</v>
          </cell>
          <cell r="I545" t="str">
            <v>118°21′19″.9</v>
          </cell>
          <cell r="J545" t="str">
            <v>31°29′15″.1</v>
          </cell>
          <cell r="K545" t="str">
            <v>专用</v>
          </cell>
          <cell r="L545" t="str">
            <v>下游参考图17</v>
          </cell>
          <cell r="M545" t="str">
            <v>长江芜湖航道处</v>
          </cell>
        </row>
        <row r="546">
          <cell r="A546" t="str">
            <v>芜港储联检#1专用浮</v>
          </cell>
          <cell r="B546" t="str">
            <v>柱形</v>
          </cell>
          <cell r="C546" t="str">
            <v>专用标</v>
          </cell>
          <cell r="D546" t="str">
            <v>黄</v>
          </cell>
          <cell r="E546" t="str">
            <v>单闪</v>
          </cell>
          <cell r="F546" t="str">
            <v>西华水道</v>
          </cell>
          <cell r="G546">
            <v>426</v>
          </cell>
          <cell r="H546" t="str">
            <v>无</v>
          </cell>
          <cell r="I546" t="str">
            <v>118°21′09″.6</v>
          </cell>
          <cell r="J546" t="str">
            <v>31°29′18″.6</v>
          </cell>
          <cell r="K546" t="str">
            <v>专用</v>
          </cell>
          <cell r="L546" t="str">
            <v>下游参考图17</v>
          </cell>
          <cell r="M546" t="str">
            <v>长江芜湖航道处</v>
          </cell>
        </row>
        <row r="547">
          <cell r="A547" t="str">
            <v>芜港储联检#5专用浮</v>
          </cell>
          <cell r="B547" t="str">
            <v>柱形</v>
          </cell>
          <cell r="C547" t="str">
            <v>专用标</v>
          </cell>
          <cell r="D547" t="str">
            <v>黄</v>
          </cell>
          <cell r="E547" t="str">
            <v>单闪</v>
          </cell>
          <cell r="F547" t="str">
            <v>西华水道</v>
          </cell>
          <cell r="G547">
            <v>428</v>
          </cell>
          <cell r="H547" t="str">
            <v>无</v>
          </cell>
          <cell r="I547" t="str">
            <v>118°20′48″.9</v>
          </cell>
          <cell r="J547" t="str">
            <v>31°28′17″.7</v>
          </cell>
          <cell r="K547" t="str">
            <v>专用</v>
          </cell>
          <cell r="L547" t="str">
            <v>下游参考图18</v>
          </cell>
          <cell r="M547" t="str">
            <v>长江芜湖航道处</v>
          </cell>
        </row>
        <row r="548">
          <cell r="A548" t="str">
            <v>芜港储联检#2专用浮</v>
          </cell>
          <cell r="B548" t="str">
            <v>柱形</v>
          </cell>
          <cell r="C548" t="str">
            <v>专用标</v>
          </cell>
          <cell r="D548" t="str">
            <v>黄</v>
          </cell>
          <cell r="E548" t="str">
            <v>双闪</v>
          </cell>
          <cell r="F548" t="str">
            <v>西华水道</v>
          </cell>
          <cell r="G548">
            <v>428</v>
          </cell>
          <cell r="H548" t="str">
            <v>无</v>
          </cell>
          <cell r="I548" t="str">
            <v>118°20′40″.5</v>
          </cell>
          <cell r="J548" t="str">
            <v>31°28′19″.5</v>
          </cell>
          <cell r="K548" t="str">
            <v>专用</v>
          </cell>
          <cell r="L548" t="str">
            <v>下游参考图18</v>
          </cell>
          <cell r="M548" t="str">
            <v>长江芜湖航道处</v>
          </cell>
        </row>
        <row r="549">
          <cell r="A549" t="str">
            <v>芜裕整治#1提示浮标</v>
          </cell>
          <cell r="B549" t="str">
            <v>锥形</v>
          </cell>
          <cell r="C549" t="str">
            <v>航道整治建筑物提示标</v>
          </cell>
          <cell r="D549" t="str">
            <v>黄</v>
          </cell>
          <cell r="E549" t="str">
            <v>单闪</v>
          </cell>
          <cell r="F549" t="str">
            <v>西华水道</v>
          </cell>
          <cell r="G549">
            <v>428</v>
          </cell>
          <cell r="H549" t="str">
            <v>无</v>
          </cell>
          <cell r="I549" t="str">
            <v>118°20′08″.1</v>
          </cell>
          <cell r="J549" t="str">
            <v>31°28′20″.1</v>
          </cell>
          <cell r="K549" t="str">
            <v>公用</v>
          </cell>
          <cell r="L549" t="str">
            <v>下游参考图18</v>
          </cell>
          <cell r="M549" t="str">
            <v>长江芜湖航道处</v>
          </cell>
        </row>
        <row r="550">
          <cell r="A550" t="str">
            <v>芜港储联检#3专用浮</v>
          </cell>
          <cell r="B550" t="str">
            <v>柱形</v>
          </cell>
          <cell r="C550" t="str">
            <v>专用标</v>
          </cell>
          <cell r="D550" t="str">
            <v>黄</v>
          </cell>
          <cell r="E550" t="str">
            <v>单闪</v>
          </cell>
          <cell r="F550" t="str">
            <v>西华水道</v>
          </cell>
          <cell r="G550">
            <v>429</v>
          </cell>
          <cell r="H550" t="str">
            <v>无</v>
          </cell>
          <cell r="I550" t="str">
            <v>118°20′33″.0</v>
          </cell>
          <cell r="J550" t="str">
            <v>31°28′01″.3</v>
          </cell>
          <cell r="K550" t="str">
            <v>专用</v>
          </cell>
          <cell r="L550" t="str">
            <v>下游参考图18</v>
          </cell>
          <cell r="M550" t="str">
            <v>长江芜湖航道处</v>
          </cell>
        </row>
        <row r="551">
          <cell r="A551" t="str">
            <v>芜港储联检#4专用浮</v>
          </cell>
          <cell r="B551" t="str">
            <v>柱形</v>
          </cell>
          <cell r="C551" t="str">
            <v>专用标</v>
          </cell>
          <cell r="D551" t="str">
            <v>黄</v>
          </cell>
          <cell r="E551" t="str">
            <v>双闪</v>
          </cell>
          <cell r="F551" t="str">
            <v>西华水道</v>
          </cell>
          <cell r="G551">
            <v>429</v>
          </cell>
          <cell r="H551" t="str">
            <v>无</v>
          </cell>
          <cell r="I551" t="str">
            <v>118°20′42″.3</v>
          </cell>
          <cell r="J551" t="str">
            <v>31°27′58″.5</v>
          </cell>
          <cell r="K551" t="str">
            <v>专用</v>
          </cell>
          <cell r="L551" t="str">
            <v>下游参考图18</v>
          </cell>
          <cell r="M551" t="str">
            <v>长江芜湖航道处</v>
          </cell>
        </row>
        <row r="552">
          <cell r="A552" t="str">
            <v>芜裕整治#2危险水域浮</v>
          </cell>
          <cell r="B552" t="str">
            <v>锥形</v>
          </cell>
          <cell r="C552" t="str">
            <v>危险水域标</v>
          </cell>
          <cell r="D552" t="str">
            <v>黄</v>
          </cell>
          <cell r="E552" t="str">
            <v>色X形显形定光</v>
          </cell>
          <cell r="F552" t="str">
            <v>西华水道</v>
          </cell>
          <cell r="G552">
            <v>430</v>
          </cell>
          <cell r="H552" t="str">
            <v>无</v>
          </cell>
          <cell r="I552" t="str">
            <v>118°19′57″.3</v>
          </cell>
          <cell r="J552" t="str">
            <v>31°27′34″.2</v>
          </cell>
          <cell r="K552" t="str">
            <v>公用</v>
          </cell>
          <cell r="L552" t="str">
            <v>下游参考图18</v>
          </cell>
          <cell r="M552" t="str">
            <v>长江芜湖航道处</v>
          </cell>
        </row>
        <row r="553">
          <cell r="A553" t="str">
            <v>芜裕整治#3危险水域浮</v>
          </cell>
          <cell r="B553" t="str">
            <v>锥形</v>
          </cell>
          <cell r="C553" t="str">
            <v>危险水域标</v>
          </cell>
          <cell r="D553" t="str">
            <v>黄</v>
          </cell>
          <cell r="E553" t="str">
            <v>色X形显形定光</v>
          </cell>
          <cell r="F553" t="str">
            <v>西华水道</v>
          </cell>
          <cell r="G553">
            <v>430</v>
          </cell>
          <cell r="H553" t="str">
            <v>无</v>
          </cell>
          <cell r="I553" t="str">
            <v>118°19′54″.6</v>
          </cell>
          <cell r="J553" t="str">
            <v>31°27′15″.2</v>
          </cell>
          <cell r="K553" t="str">
            <v>公用</v>
          </cell>
          <cell r="L553" t="str">
            <v>下游参考图18</v>
          </cell>
          <cell r="M553" t="str">
            <v>长江芜湖航道处</v>
          </cell>
        </row>
        <row r="554">
          <cell r="A554" t="str">
            <v>芜发电#4专用浮</v>
          </cell>
          <cell r="B554" t="str">
            <v>柱形</v>
          </cell>
          <cell r="C554" t="str">
            <v>专用标</v>
          </cell>
          <cell r="D554" t="str">
            <v>黄</v>
          </cell>
          <cell r="E554" t="str">
            <v>双闪</v>
          </cell>
          <cell r="F554" t="str">
            <v>西华水道</v>
          </cell>
          <cell r="G554">
            <v>431</v>
          </cell>
          <cell r="H554" t="str">
            <v>无</v>
          </cell>
          <cell r="I554" t="str">
            <v>118°20′18″.4</v>
          </cell>
          <cell r="J554" t="str">
            <v>31°26′54″.6</v>
          </cell>
          <cell r="K554" t="str">
            <v>专用</v>
          </cell>
          <cell r="L554" t="str">
            <v>下游参考图18</v>
          </cell>
          <cell r="M554" t="str">
            <v>长江芜湖航道处</v>
          </cell>
        </row>
        <row r="555">
          <cell r="A555" t="str">
            <v>芜裕整治#4提示浮标</v>
          </cell>
          <cell r="B555" t="str">
            <v>锥形</v>
          </cell>
          <cell r="C555" t="str">
            <v>航道整治建筑物提示标</v>
          </cell>
          <cell r="D555" t="str">
            <v>黄</v>
          </cell>
          <cell r="E555" t="str">
            <v>双闪</v>
          </cell>
          <cell r="F555" t="str">
            <v>西华水道</v>
          </cell>
          <cell r="G555">
            <v>431</v>
          </cell>
          <cell r="H555" t="str">
            <v>无</v>
          </cell>
          <cell r="I555" t="str">
            <v>118°19′57″.4</v>
          </cell>
          <cell r="J555" t="str">
            <v>31°26′42″.1</v>
          </cell>
          <cell r="K555" t="str">
            <v>公用</v>
          </cell>
          <cell r="L555" t="str">
            <v>下游参考图18</v>
          </cell>
          <cell r="M555" t="str">
            <v>长江芜湖航道处</v>
          </cell>
        </row>
        <row r="556">
          <cell r="A556" t="str">
            <v>芜发电#1专用浮</v>
          </cell>
          <cell r="B556" t="str">
            <v>柱形</v>
          </cell>
          <cell r="C556" t="str">
            <v>专用标</v>
          </cell>
          <cell r="D556" t="str">
            <v>黄</v>
          </cell>
          <cell r="E556" t="str">
            <v>单闪</v>
          </cell>
          <cell r="F556" t="str">
            <v>西华水道</v>
          </cell>
          <cell r="G556">
            <v>431</v>
          </cell>
          <cell r="H556" t="str">
            <v>无</v>
          </cell>
          <cell r="I556" t="str">
            <v>118°20′19″.6</v>
          </cell>
          <cell r="J556" t="str">
            <v>31°27′01″.0</v>
          </cell>
          <cell r="K556" t="str">
            <v>专用</v>
          </cell>
          <cell r="L556" t="str">
            <v>下游参考图18</v>
          </cell>
          <cell r="M556" t="str">
            <v>长江芜湖航道处</v>
          </cell>
        </row>
        <row r="557">
          <cell r="A557" t="str">
            <v>芜发电#3专用浮</v>
          </cell>
          <cell r="B557" t="str">
            <v>柱形</v>
          </cell>
          <cell r="C557" t="str">
            <v>专用标</v>
          </cell>
          <cell r="D557" t="str">
            <v>黄</v>
          </cell>
          <cell r="E557" t="str">
            <v>单闪</v>
          </cell>
          <cell r="F557" t="str">
            <v>西华水道</v>
          </cell>
          <cell r="G557">
            <v>431</v>
          </cell>
          <cell r="H557" t="str">
            <v>无</v>
          </cell>
          <cell r="I557" t="str">
            <v>118°20′17″.3</v>
          </cell>
          <cell r="J557" t="str">
            <v>31°26′55″.8</v>
          </cell>
          <cell r="K557" t="str">
            <v>专用</v>
          </cell>
          <cell r="L557" t="str">
            <v>下游参考图18</v>
          </cell>
          <cell r="M557" t="str">
            <v>长江芜湖航道处</v>
          </cell>
        </row>
        <row r="558">
          <cell r="A558" t="str">
            <v>芜发电#2专用浮</v>
          </cell>
          <cell r="B558" t="str">
            <v>柱形</v>
          </cell>
          <cell r="C558" t="str">
            <v>专用标</v>
          </cell>
          <cell r="D558" t="str">
            <v>黄</v>
          </cell>
          <cell r="E558" t="str">
            <v>双闪</v>
          </cell>
          <cell r="F558" t="str">
            <v>西华水道</v>
          </cell>
          <cell r="G558">
            <v>431</v>
          </cell>
          <cell r="H558" t="str">
            <v>无</v>
          </cell>
          <cell r="I558" t="str">
            <v>118°20′18″.0</v>
          </cell>
          <cell r="J558" t="str">
            <v>31°26′59″.9</v>
          </cell>
          <cell r="K558" t="str">
            <v>专用</v>
          </cell>
          <cell r="L558" t="str">
            <v>下游参考图18</v>
          </cell>
          <cell r="M558" t="str">
            <v>长江芜湖航道处</v>
          </cell>
        </row>
        <row r="559">
          <cell r="A559" t="str">
            <v>芜裕整治#5危险水域浮</v>
          </cell>
          <cell r="B559" t="str">
            <v>锥形</v>
          </cell>
          <cell r="C559" t="str">
            <v>危险水域标</v>
          </cell>
          <cell r="D559" t="str">
            <v>黄</v>
          </cell>
          <cell r="E559" t="str">
            <v>色X形显形定光</v>
          </cell>
          <cell r="F559" t="str">
            <v>西华水道</v>
          </cell>
          <cell r="G559">
            <v>432</v>
          </cell>
          <cell r="H559" t="str">
            <v>无</v>
          </cell>
          <cell r="I559" t="str">
            <v>118°19′58″.8</v>
          </cell>
          <cell r="J559" t="str">
            <v>31°26′20″.0</v>
          </cell>
          <cell r="K559" t="str">
            <v>公用</v>
          </cell>
          <cell r="L559" t="str">
            <v>下游参考图18</v>
          </cell>
          <cell r="M559" t="str">
            <v>长江芜湖航道处</v>
          </cell>
        </row>
        <row r="560">
          <cell r="A560" t="str">
            <v>绿洲取水专用浮</v>
          </cell>
          <cell r="B560" t="str">
            <v>柱形</v>
          </cell>
          <cell r="C560" t="str">
            <v>专用标</v>
          </cell>
          <cell r="D560" t="str">
            <v>黄</v>
          </cell>
          <cell r="E560" t="str">
            <v>单闪</v>
          </cell>
          <cell r="F560" t="str">
            <v>西华水道</v>
          </cell>
          <cell r="G560">
            <v>433</v>
          </cell>
          <cell r="H560" t="str">
            <v>无</v>
          </cell>
          <cell r="I560" t="str">
            <v>118°20′59″.1</v>
          </cell>
          <cell r="J560" t="str">
            <v>31°25′20″.0</v>
          </cell>
          <cell r="K560" t="str">
            <v>专用</v>
          </cell>
          <cell r="L560" t="str">
            <v>下游参考图18</v>
          </cell>
          <cell r="M560" t="str">
            <v>长江芜湖航道处</v>
          </cell>
        </row>
        <row r="561">
          <cell r="A561" t="str">
            <v>融汇化工专用岸标</v>
          </cell>
          <cell r="B561" t="str">
            <v>塔形</v>
          </cell>
          <cell r="C561" t="str">
            <v>专用标</v>
          </cell>
          <cell r="D561" t="str">
            <v>黄</v>
          </cell>
          <cell r="E561" t="str">
            <v>单闪</v>
          </cell>
          <cell r="F561" t="str">
            <v>西华水道</v>
          </cell>
          <cell r="G561">
            <v>433</v>
          </cell>
          <cell r="H561" t="str">
            <v>无</v>
          </cell>
          <cell r="I561" t="str">
            <v>118°20′57″.7</v>
          </cell>
          <cell r="J561" t="str">
            <v>31°25′32″.4</v>
          </cell>
          <cell r="K561" t="str">
            <v>专用</v>
          </cell>
          <cell r="L561" t="str">
            <v>下游参考图18</v>
          </cell>
          <cell r="M561" t="str">
            <v>长江芜湖航道处</v>
          </cell>
        </row>
        <row r="562">
          <cell r="A562" t="str">
            <v>芜裕整治#6危险水域浮</v>
          </cell>
          <cell r="B562" t="str">
            <v>锥形</v>
          </cell>
          <cell r="C562" t="str">
            <v>危险水域标</v>
          </cell>
          <cell r="D562" t="str">
            <v>黄</v>
          </cell>
          <cell r="E562" t="str">
            <v>色X形显形定光</v>
          </cell>
          <cell r="F562" t="str">
            <v>西华水道</v>
          </cell>
          <cell r="G562">
            <v>434</v>
          </cell>
          <cell r="H562" t="str">
            <v>无</v>
          </cell>
          <cell r="I562" t="str">
            <v>118°20′21″.2</v>
          </cell>
          <cell r="J562" t="str">
            <v>31°24′50″.4</v>
          </cell>
          <cell r="K562" t="str">
            <v>公用</v>
          </cell>
          <cell r="L562" t="str">
            <v>下游参考图18</v>
          </cell>
          <cell r="M562" t="str">
            <v>长江芜湖航道处</v>
          </cell>
        </row>
        <row r="563">
          <cell r="A563" t="str">
            <v>10孔#2黑浮</v>
          </cell>
          <cell r="B563" t="str">
            <v>柱形</v>
          </cell>
          <cell r="C563" t="str">
            <v>侧面标</v>
          </cell>
          <cell r="D563" t="str">
            <v>绿</v>
          </cell>
          <cell r="E563" t="str">
            <v>单闪</v>
          </cell>
          <cell r="F563" t="str">
            <v>芜湖大桥水道（下段）</v>
          </cell>
          <cell r="G563">
            <v>438</v>
          </cell>
          <cell r="H563" t="str">
            <v>左岸</v>
          </cell>
          <cell r="I563" t="str">
            <v>118°20′13″.3</v>
          </cell>
          <cell r="J563" t="str">
            <v>31°23′25″.9</v>
          </cell>
          <cell r="K563" t="str">
            <v>公用</v>
          </cell>
          <cell r="L563" t="str">
            <v>下游参考图18</v>
          </cell>
          <cell r="M563" t="str">
            <v>长江芜湖航道处</v>
          </cell>
        </row>
        <row r="564">
          <cell r="A564" t="str">
            <v>11孔#1白浮</v>
          </cell>
          <cell r="B564" t="str">
            <v>锥形</v>
          </cell>
          <cell r="C564" t="str">
            <v>侧面标</v>
          </cell>
          <cell r="D564" t="str">
            <v>绿</v>
          </cell>
          <cell r="E564" t="str">
            <v>双闪</v>
          </cell>
          <cell r="F564" t="str">
            <v>芜湖大桥水道（上段）</v>
          </cell>
          <cell r="G564">
            <v>438</v>
          </cell>
          <cell r="H564" t="str">
            <v>左岸</v>
          </cell>
          <cell r="I564" t="str">
            <v>118°20′21″.4</v>
          </cell>
          <cell r="J564" t="str">
            <v>31°23′09″.6</v>
          </cell>
          <cell r="K564" t="str">
            <v>公用</v>
          </cell>
          <cell r="L564" t="str">
            <v>下游参考图18</v>
          </cell>
          <cell r="M564" t="str">
            <v>长江芜湖航道处</v>
          </cell>
        </row>
        <row r="565">
          <cell r="A565" t="str">
            <v>大桥上示位标</v>
          </cell>
          <cell r="B565" t="str">
            <v>塔形</v>
          </cell>
          <cell r="C565" t="str">
            <v>示位标</v>
          </cell>
          <cell r="D565" t="str">
            <v>红</v>
          </cell>
          <cell r="E565" t="str">
            <v>莫P</v>
          </cell>
          <cell r="F565" t="str">
            <v>芜湖大桥水道（上段）</v>
          </cell>
          <cell r="G565">
            <v>438</v>
          </cell>
          <cell r="H565" t="str">
            <v>右岸</v>
          </cell>
          <cell r="I565" t="str">
            <v>118°20′43″.0</v>
          </cell>
          <cell r="J565" t="str">
            <v>31°22′59″.9</v>
          </cell>
          <cell r="K565" t="str">
            <v>公用</v>
          </cell>
          <cell r="L565" t="str">
            <v>下游参考图18</v>
          </cell>
          <cell r="M565" t="str">
            <v>长江芜湖航道处</v>
          </cell>
        </row>
        <row r="566">
          <cell r="A566" t="str">
            <v>12孔#1红浮</v>
          </cell>
          <cell r="B566" t="str">
            <v>柱形</v>
          </cell>
          <cell r="C566" t="str">
            <v>侧面标</v>
          </cell>
          <cell r="D566" t="str">
            <v>红</v>
          </cell>
          <cell r="E566" t="str">
            <v>单闪</v>
          </cell>
          <cell r="F566" t="str">
            <v>芜湖大桥水道（上段）</v>
          </cell>
          <cell r="G566">
            <v>438</v>
          </cell>
          <cell r="H566" t="str">
            <v>右岸</v>
          </cell>
          <cell r="I566" t="str">
            <v>118°20′38″.8</v>
          </cell>
          <cell r="J566" t="str">
            <v>31°23′12″.3</v>
          </cell>
          <cell r="K566" t="str">
            <v>公用</v>
          </cell>
          <cell r="L566" t="str">
            <v>下游参考图18</v>
          </cell>
          <cell r="M566" t="str">
            <v>长江芜湖航道处</v>
          </cell>
        </row>
        <row r="567">
          <cell r="A567" t="str">
            <v>11孔#1红浮</v>
          </cell>
          <cell r="B567" t="str">
            <v>罐形</v>
          </cell>
          <cell r="C567" t="str">
            <v>侧面标</v>
          </cell>
          <cell r="D567" t="str">
            <v>红</v>
          </cell>
          <cell r="E567" t="str">
            <v>双闪</v>
          </cell>
          <cell r="F567" t="str">
            <v>芜湖大桥水道（上段）</v>
          </cell>
          <cell r="G567">
            <v>438</v>
          </cell>
          <cell r="H567" t="str">
            <v>右岸</v>
          </cell>
          <cell r="I567" t="str">
            <v>118°20′32″.7</v>
          </cell>
          <cell r="J567" t="str">
            <v>31°23′10″.4</v>
          </cell>
          <cell r="K567" t="str">
            <v>公用</v>
          </cell>
          <cell r="L567" t="str">
            <v>下游参考图18</v>
          </cell>
          <cell r="M567" t="str">
            <v>长江芜湖航道处</v>
          </cell>
        </row>
        <row r="568">
          <cell r="A568" t="str">
            <v>大桥下左右通航浮</v>
          </cell>
          <cell r="B568" t="str">
            <v>灯船</v>
          </cell>
          <cell r="C568" t="str">
            <v>左右通航标</v>
          </cell>
          <cell r="D568" t="str">
            <v>白</v>
          </cell>
          <cell r="E568" t="str">
            <v>三闪</v>
          </cell>
          <cell r="F568" t="str">
            <v>芜湖大桥水道（下段）</v>
          </cell>
          <cell r="G568">
            <v>438</v>
          </cell>
          <cell r="H568" t="str">
            <v>无</v>
          </cell>
          <cell r="I568" t="str">
            <v>118°20′18″.9</v>
          </cell>
          <cell r="J568" t="str">
            <v>31°23′25″.8</v>
          </cell>
          <cell r="K568" t="str">
            <v>公用</v>
          </cell>
          <cell r="L568" t="str">
            <v>下游参考图18</v>
          </cell>
          <cell r="M568" t="str">
            <v>长江芜湖航道处</v>
          </cell>
          <cell r="N568">
            <v>45723.474525463</v>
          </cell>
        </row>
        <row r="569">
          <cell r="A569" t="str">
            <v>11孔#2黑浮</v>
          </cell>
          <cell r="B569" t="str">
            <v>柱形</v>
          </cell>
          <cell r="C569" t="str">
            <v>侧面标</v>
          </cell>
          <cell r="D569" t="str">
            <v>绿</v>
          </cell>
          <cell r="E569" t="str">
            <v>双闪</v>
          </cell>
          <cell r="F569" t="str">
            <v>芜湖大桥水道（上段）</v>
          </cell>
          <cell r="G569">
            <v>439</v>
          </cell>
          <cell r="H569" t="str">
            <v>左岸</v>
          </cell>
          <cell r="I569" t="str">
            <v>118°20′20″.7</v>
          </cell>
          <cell r="J569" t="str">
            <v>31°22′56″.4</v>
          </cell>
          <cell r="K569" t="str">
            <v>公用</v>
          </cell>
          <cell r="L569" t="str">
            <v>下游参考图18</v>
          </cell>
          <cell r="M569" t="str">
            <v>长江芜湖航道处</v>
          </cell>
        </row>
        <row r="570">
          <cell r="A570" t="str">
            <v>11孔#2红浮</v>
          </cell>
          <cell r="B570" t="str">
            <v>柱形</v>
          </cell>
          <cell r="C570" t="str">
            <v>侧面标</v>
          </cell>
          <cell r="D570" t="str">
            <v>红</v>
          </cell>
          <cell r="E570" t="str">
            <v>双闪</v>
          </cell>
          <cell r="F570" t="str">
            <v>芜湖大桥水道（上段）</v>
          </cell>
          <cell r="G570">
            <v>439</v>
          </cell>
          <cell r="H570" t="str">
            <v>右岸</v>
          </cell>
          <cell r="I570" t="str">
            <v>118°20′34″.1</v>
          </cell>
          <cell r="J570" t="str">
            <v>31°22′57″.3</v>
          </cell>
          <cell r="K570" t="str">
            <v>公用</v>
          </cell>
          <cell r="L570" t="str">
            <v>下游参考图18</v>
          </cell>
          <cell r="M570" t="str">
            <v>长江芜湖航道处</v>
          </cell>
        </row>
        <row r="571">
          <cell r="A571" t="str">
            <v>12孔#2红浮</v>
          </cell>
          <cell r="B571" t="str">
            <v>灯船</v>
          </cell>
          <cell r="C571" t="str">
            <v>侧面标</v>
          </cell>
          <cell r="D571" t="str">
            <v>红</v>
          </cell>
          <cell r="E571" t="str">
            <v>单闪加红定光</v>
          </cell>
          <cell r="F571" t="str">
            <v>芜湖大桥水道（上段）</v>
          </cell>
          <cell r="G571">
            <v>439</v>
          </cell>
          <cell r="H571" t="str">
            <v>右岸</v>
          </cell>
          <cell r="I571" t="str">
            <v>118°20′39″.9</v>
          </cell>
          <cell r="J571" t="str">
            <v>31°22′48″.8</v>
          </cell>
          <cell r="K571" t="str">
            <v>公用</v>
          </cell>
          <cell r="L571" t="str">
            <v>下游参考图18</v>
          </cell>
          <cell r="M571" t="str">
            <v>长江芜湖航道处</v>
          </cell>
        </row>
        <row r="572">
          <cell r="A572" t="str">
            <v>大桥上左右通航浮</v>
          </cell>
          <cell r="B572" t="str">
            <v>灯船</v>
          </cell>
          <cell r="C572" t="str">
            <v>左右通航标</v>
          </cell>
          <cell r="D572" t="str">
            <v>白</v>
          </cell>
          <cell r="E572" t="str">
            <v>三闪</v>
          </cell>
          <cell r="F572" t="str">
            <v>芜湖大桥水道（上段）</v>
          </cell>
          <cell r="G572">
            <v>439</v>
          </cell>
          <cell r="H572" t="str">
            <v>无</v>
          </cell>
          <cell r="I572" t="str">
            <v>118°20′33″.9</v>
          </cell>
          <cell r="J572" t="str">
            <v>31°22′32″.9</v>
          </cell>
          <cell r="K572" t="str">
            <v>公用</v>
          </cell>
          <cell r="L572" t="str">
            <v>下游参考图18</v>
          </cell>
          <cell r="M572" t="str">
            <v>长江芜湖航道处</v>
          </cell>
        </row>
        <row r="573">
          <cell r="A573" t="str">
            <v>无焦专用岸标</v>
          </cell>
          <cell r="B573" t="str">
            <v>塔形</v>
          </cell>
          <cell r="C573" t="str">
            <v>专用标</v>
          </cell>
          <cell r="D573" t="str">
            <v>黄</v>
          </cell>
          <cell r="E573" t="str">
            <v>单闪</v>
          </cell>
          <cell r="F573" t="str">
            <v>芜湖水道</v>
          </cell>
          <cell r="G573">
            <v>439</v>
          </cell>
          <cell r="H573" t="str">
            <v>无</v>
          </cell>
          <cell r="I573" t="str">
            <v>118°19′58″.3</v>
          </cell>
          <cell r="J573" t="str">
            <v>31°22′19″.5</v>
          </cell>
          <cell r="K573" t="str">
            <v>专用</v>
          </cell>
          <cell r="L573" t="str">
            <v>下游参考图18</v>
          </cell>
          <cell r="M573" t="str">
            <v>长江芜湖航道处</v>
          </cell>
        </row>
        <row r="574">
          <cell r="A574" t="str">
            <v>芜公铁桥#1黑浮</v>
          </cell>
          <cell r="B574" t="str">
            <v>柱形</v>
          </cell>
          <cell r="C574" t="str">
            <v>侧面标</v>
          </cell>
          <cell r="D574" t="str">
            <v>绿</v>
          </cell>
          <cell r="E574" t="str">
            <v>单闪</v>
          </cell>
          <cell r="F574" t="str">
            <v>芜湖水道</v>
          </cell>
          <cell r="G574">
            <v>440</v>
          </cell>
          <cell r="H574" t="str">
            <v>左岸</v>
          </cell>
          <cell r="I574" t="str">
            <v>118°20′08″.6</v>
          </cell>
          <cell r="J574" t="str">
            <v>31°21′52″.9</v>
          </cell>
          <cell r="K574" t="str">
            <v>公用</v>
          </cell>
          <cell r="L574" t="str">
            <v>下游参考图18</v>
          </cell>
          <cell r="M574" t="str">
            <v>长江芜湖航道处</v>
          </cell>
        </row>
        <row r="575">
          <cell r="A575" t="str">
            <v>芜公铁桥#1红浮</v>
          </cell>
          <cell r="B575" t="str">
            <v>罐形</v>
          </cell>
          <cell r="C575" t="str">
            <v>侧面标</v>
          </cell>
          <cell r="D575" t="str">
            <v>红</v>
          </cell>
          <cell r="E575" t="str">
            <v>单闪</v>
          </cell>
          <cell r="F575" t="str">
            <v>芜湖水道</v>
          </cell>
          <cell r="G575">
            <v>440</v>
          </cell>
          <cell r="H575" t="str">
            <v>右岸</v>
          </cell>
          <cell r="I575" t="str">
            <v>118°20′43″.2</v>
          </cell>
          <cell r="J575" t="str">
            <v>31°22′01″.5</v>
          </cell>
          <cell r="K575" t="str">
            <v>公用</v>
          </cell>
          <cell r="L575" t="str">
            <v>下游参考图18</v>
          </cell>
          <cell r="M575" t="str">
            <v>长江芜湖航道处</v>
          </cell>
        </row>
        <row r="576">
          <cell r="A576" t="str">
            <v>无焦专用浮</v>
          </cell>
          <cell r="B576" t="str">
            <v>灯船</v>
          </cell>
          <cell r="C576" t="str">
            <v>专用标</v>
          </cell>
          <cell r="D576" t="str">
            <v>黄</v>
          </cell>
          <cell r="E576" t="str">
            <v>单闪</v>
          </cell>
          <cell r="F576" t="str">
            <v>芜湖水道</v>
          </cell>
          <cell r="G576">
            <v>440</v>
          </cell>
          <cell r="H576" t="str">
            <v>无</v>
          </cell>
          <cell r="I576" t="str">
            <v>118°20′03″.1</v>
          </cell>
          <cell r="J576" t="str">
            <v>31°22′06″.0</v>
          </cell>
          <cell r="K576" t="str">
            <v>专用</v>
          </cell>
          <cell r="L576" t="str">
            <v>下游参考图18</v>
          </cell>
          <cell r="M576" t="str">
            <v>长江芜湖航道处</v>
          </cell>
        </row>
        <row r="577">
          <cell r="A577" t="str">
            <v>芜公铁桥#2白浮</v>
          </cell>
          <cell r="B577" t="str">
            <v>锥形</v>
          </cell>
          <cell r="C577" t="str">
            <v>侧面标</v>
          </cell>
          <cell r="D577" t="str">
            <v>绿</v>
          </cell>
          <cell r="E577" t="str">
            <v>双闪</v>
          </cell>
          <cell r="F577" t="str">
            <v>芜湖水道</v>
          </cell>
          <cell r="G577">
            <v>441</v>
          </cell>
          <cell r="H577" t="str">
            <v>左岸</v>
          </cell>
          <cell r="I577" t="str">
            <v>118°20′09″.9</v>
          </cell>
          <cell r="J577" t="str">
            <v>31°21′31″.9</v>
          </cell>
          <cell r="K577" t="str">
            <v>公用</v>
          </cell>
          <cell r="L577" t="str">
            <v>下游参考图18</v>
          </cell>
          <cell r="M577" t="str">
            <v>长江芜湖航道处</v>
          </cell>
          <cell r="N577">
            <v>45829.6734259259</v>
          </cell>
        </row>
        <row r="578">
          <cell r="A578" t="str">
            <v>芜公铁桥#2红浮</v>
          </cell>
          <cell r="B578" t="str">
            <v>罐形</v>
          </cell>
          <cell r="C578" t="str">
            <v>侧面标</v>
          </cell>
          <cell r="D578" t="str">
            <v>红</v>
          </cell>
          <cell r="E578" t="str">
            <v>双闪</v>
          </cell>
          <cell r="F578" t="str">
            <v>芜湖水道</v>
          </cell>
          <cell r="G578">
            <v>441</v>
          </cell>
          <cell r="H578" t="str">
            <v>右岸</v>
          </cell>
          <cell r="I578" t="str">
            <v>118°20′46″.0</v>
          </cell>
          <cell r="J578" t="str">
            <v>31°21′36″.8</v>
          </cell>
          <cell r="K578" t="str">
            <v>公用</v>
          </cell>
          <cell r="L578" t="str">
            <v>下游参考图18</v>
          </cell>
          <cell r="M578" t="str">
            <v>长江芜湖航道处</v>
          </cell>
        </row>
        <row r="579">
          <cell r="A579" t="str">
            <v>芜公铁桥#2左右通航浮</v>
          </cell>
          <cell r="B579" t="str">
            <v>灯船</v>
          </cell>
          <cell r="C579" t="str">
            <v>左右通航标</v>
          </cell>
          <cell r="D579" t="str">
            <v>白</v>
          </cell>
          <cell r="E579" t="str">
            <v>三闪</v>
          </cell>
          <cell r="F579" t="str">
            <v>芜湖水道</v>
          </cell>
          <cell r="G579">
            <v>441</v>
          </cell>
          <cell r="H579" t="str">
            <v>无</v>
          </cell>
          <cell r="I579" t="str">
            <v>118°20′37″.9</v>
          </cell>
          <cell r="J579" t="str">
            <v>31°21′34″.0</v>
          </cell>
          <cell r="K579" t="str">
            <v>公用</v>
          </cell>
          <cell r="L579" t="str">
            <v>下游参考图18</v>
          </cell>
          <cell r="M579" t="str">
            <v>长江芜湖航道处</v>
          </cell>
        </row>
        <row r="580">
          <cell r="A580" t="str">
            <v>芜公铁桥#1左右通航浮</v>
          </cell>
          <cell r="B580" t="str">
            <v>灯船</v>
          </cell>
          <cell r="C580" t="str">
            <v>左右通航标</v>
          </cell>
          <cell r="D580" t="str">
            <v>白</v>
          </cell>
          <cell r="E580" t="str">
            <v>三闪</v>
          </cell>
          <cell r="F580" t="str">
            <v>芜湖水道</v>
          </cell>
          <cell r="G580">
            <v>441</v>
          </cell>
          <cell r="H580" t="str">
            <v>无</v>
          </cell>
          <cell r="I580" t="str">
            <v>118°20′17″.1</v>
          </cell>
          <cell r="J580" t="str">
            <v>31°21′31″.0</v>
          </cell>
          <cell r="K580" t="str">
            <v>公用</v>
          </cell>
          <cell r="L580" t="str">
            <v>下游参考图18</v>
          </cell>
          <cell r="M580" t="str">
            <v>长江芜湖航道处</v>
          </cell>
        </row>
        <row r="581">
          <cell r="A581" t="str">
            <v>芜公铁桥#3白浮</v>
          </cell>
          <cell r="B581" t="str">
            <v>灯船</v>
          </cell>
          <cell r="C581" t="str">
            <v>侧面标</v>
          </cell>
          <cell r="D581" t="str">
            <v>绿</v>
          </cell>
          <cell r="E581" t="str">
            <v>单闪</v>
          </cell>
          <cell r="F581" t="str">
            <v>芜湖水道</v>
          </cell>
          <cell r="G581">
            <v>442</v>
          </cell>
          <cell r="H581" t="str">
            <v>左岸</v>
          </cell>
          <cell r="I581" t="str">
            <v>118°20′14″.6</v>
          </cell>
          <cell r="J581" t="str">
            <v>31°21′02″.5</v>
          </cell>
          <cell r="K581" t="str">
            <v>公用</v>
          </cell>
          <cell r="L581" t="str">
            <v>下游参考图18</v>
          </cell>
          <cell r="M581" t="str">
            <v>长江芜湖航道处</v>
          </cell>
        </row>
        <row r="582">
          <cell r="A582" t="str">
            <v>芜公铁桥侧面岸标</v>
          </cell>
          <cell r="B582" t="str">
            <v>塔形</v>
          </cell>
          <cell r="C582" t="str">
            <v>侧面标</v>
          </cell>
          <cell r="D582" t="str">
            <v>红</v>
          </cell>
          <cell r="E582" t="str">
            <v>单闪</v>
          </cell>
          <cell r="F582" t="str">
            <v>芜湖水道</v>
          </cell>
          <cell r="G582">
            <v>442</v>
          </cell>
          <cell r="H582" t="str">
            <v>右岸</v>
          </cell>
          <cell r="I582" t="str">
            <v>118°20′55″.4</v>
          </cell>
          <cell r="J582" t="str">
            <v>31°21′07″.4</v>
          </cell>
          <cell r="K582" t="str">
            <v>公用</v>
          </cell>
          <cell r="L582" t="str">
            <v>下游参考图18</v>
          </cell>
          <cell r="M582" t="str">
            <v>长江芜湖航道处</v>
          </cell>
        </row>
        <row r="583">
          <cell r="A583" t="str">
            <v>芜公铁桥#4左右通航浮</v>
          </cell>
          <cell r="B583" t="str">
            <v>灯船</v>
          </cell>
          <cell r="C583" t="str">
            <v>左右通航标</v>
          </cell>
          <cell r="D583" t="str">
            <v>白</v>
          </cell>
          <cell r="E583" t="str">
            <v>三闪</v>
          </cell>
          <cell r="F583" t="str">
            <v>芜湖水道</v>
          </cell>
          <cell r="G583">
            <v>442</v>
          </cell>
          <cell r="H583" t="str">
            <v>无</v>
          </cell>
          <cell r="I583" t="str">
            <v>118°20′41″.8</v>
          </cell>
          <cell r="J583" t="str">
            <v>31°21′07″.8</v>
          </cell>
          <cell r="K583" t="str">
            <v>公用</v>
          </cell>
          <cell r="L583" t="str">
            <v>下游参考图18</v>
          </cell>
          <cell r="M583" t="str">
            <v>长江芜湖航道处</v>
          </cell>
        </row>
        <row r="584">
          <cell r="A584" t="str">
            <v>芜公铁桥#3左右通航浮</v>
          </cell>
          <cell r="B584" t="str">
            <v>锥形</v>
          </cell>
          <cell r="C584" t="str">
            <v>左右通航标</v>
          </cell>
          <cell r="D584" t="str">
            <v>白</v>
          </cell>
          <cell r="E584" t="str">
            <v>三闪</v>
          </cell>
          <cell r="F584" t="str">
            <v>芜湖水道</v>
          </cell>
          <cell r="G584">
            <v>442</v>
          </cell>
          <cell r="H584" t="str">
            <v>无</v>
          </cell>
          <cell r="I584" t="str">
            <v>118°20′21″.8</v>
          </cell>
          <cell r="J584" t="str">
            <v>31°21′04″.9</v>
          </cell>
          <cell r="K584" t="str">
            <v>公用</v>
          </cell>
          <cell r="L584" t="str">
            <v>下游参考图18</v>
          </cell>
          <cell r="M584" t="str">
            <v>长江芜湖航道处</v>
          </cell>
        </row>
        <row r="585">
          <cell r="A585" t="str">
            <v>芜公铁桥左上界限浮标</v>
          </cell>
          <cell r="B585" t="str">
            <v>杆形</v>
          </cell>
          <cell r="C585" t="str">
            <v>界限标</v>
          </cell>
          <cell r="D585" t="str">
            <v>红</v>
          </cell>
          <cell r="E585" t="str">
            <v>快闪</v>
          </cell>
          <cell r="F585" t="str">
            <v>芜湖水道</v>
          </cell>
          <cell r="G585">
            <v>442</v>
          </cell>
          <cell r="H585" t="str">
            <v>无</v>
          </cell>
          <cell r="I585" t="str">
            <v>118°20′12″.4</v>
          </cell>
          <cell r="J585" t="str">
            <v>31°20′53″.7</v>
          </cell>
          <cell r="K585" t="str">
            <v>公用</v>
          </cell>
          <cell r="L585" t="str">
            <v>下游参考图18</v>
          </cell>
          <cell r="M585" t="str">
            <v>长江芜湖航道处</v>
          </cell>
        </row>
        <row r="586">
          <cell r="A586" t="str">
            <v>芜公铁桥#4黑浮</v>
          </cell>
          <cell r="B586" t="str">
            <v>柱形</v>
          </cell>
          <cell r="C586" t="str">
            <v>侧面标</v>
          </cell>
          <cell r="D586" t="str">
            <v>绿</v>
          </cell>
          <cell r="E586" t="str">
            <v>双闪</v>
          </cell>
          <cell r="F586" t="str">
            <v>芜湖水道</v>
          </cell>
          <cell r="G586">
            <v>443</v>
          </cell>
          <cell r="H586" t="str">
            <v>左岸</v>
          </cell>
          <cell r="I586" t="str">
            <v>118°20′21″.0</v>
          </cell>
          <cell r="J586" t="str">
            <v>31°20′40″.3</v>
          </cell>
          <cell r="K586" t="str">
            <v>公用</v>
          </cell>
          <cell r="L586" t="str">
            <v>下游参考图18</v>
          </cell>
          <cell r="M586" t="str">
            <v>长江芜湖航道处</v>
          </cell>
        </row>
        <row r="587">
          <cell r="A587" t="str">
            <v>芜公铁桥#4红浮</v>
          </cell>
          <cell r="B587" t="str">
            <v>灯船</v>
          </cell>
          <cell r="C587" t="str">
            <v>侧面标</v>
          </cell>
          <cell r="D587" t="str">
            <v>红</v>
          </cell>
          <cell r="E587" t="str">
            <v>双闪</v>
          </cell>
          <cell r="F587" t="str">
            <v>芜湖水道</v>
          </cell>
          <cell r="G587">
            <v>443</v>
          </cell>
          <cell r="H587" t="str">
            <v>右岸</v>
          </cell>
          <cell r="I587" t="str">
            <v>118°20′51″.7</v>
          </cell>
          <cell r="J587" t="str">
            <v>31°20′51″.3</v>
          </cell>
          <cell r="K587" t="str">
            <v>公用</v>
          </cell>
          <cell r="L587" t="str">
            <v>下游参考图18</v>
          </cell>
          <cell r="M587" t="str">
            <v>长江芜湖航道处</v>
          </cell>
          <cell r="N587">
            <v>45709.4952199074</v>
          </cell>
        </row>
        <row r="588">
          <cell r="A588" t="str">
            <v>芜公铁桥右上界限浮标</v>
          </cell>
          <cell r="B588" t="str">
            <v>杆形</v>
          </cell>
          <cell r="C588" t="str">
            <v>界限标</v>
          </cell>
          <cell r="D588" t="str">
            <v>红</v>
          </cell>
          <cell r="E588" t="str">
            <v>快闪</v>
          </cell>
          <cell r="F588" t="str">
            <v>芜湖水道</v>
          </cell>
          <cell r="G588">
            <v>443</v>
          </cell>
          <cell r="H588" t="str">
            <v>无</v>
          </cell>
          <cell r="I588" t="str">
            <v>118°20′57″.4</v>
          </cell>
          <cell r="J588" t="str">
            <v>31°20′54″.6</v>
          </cell>
          <cell r="K588" t="str">
            <v>公用</v>
          </cell>
          <cell r="L588" t="str">
            <v>下游参考图18</v>
          </cell>
          <cell r="M588" t="str">
            <v>长江芜湖航道处</v>
          </cell>
        </row>
        <row r="589">
          <cell r="A589" t="str">
            <v>芜旅专用浮</v>
          </cell>
          <cell r="B589" t="str">
            <v>锥形</v>
          </cell>
          <cell r="C589" t="str">
            <v>专用标</v>
          </cell>
          <cell r="D589" t="str">
            <v>黄</v>
          </cell>
          <cell r="E589" t="str">
            <v>单闪</v>
          </cell>
          <cell r="F589" t="str">
            <v>芜湖水道</v>
          </cell>
          <cell r="G589">
            <v>444</v>
          </cell>
          <cell r="H589" t="str">
            <v>无</v>
          </cell>
          <cell r="I589" t="str">
            <v>118°21′02″.5</v>
          </cell>
          <cell r="J589" t="str">
            <v>31°19′59″.2</v>
          </cell>
          <cell r="K589" t="str">
            <v>专用</v>
          </cell>
          <cell r="L589" t="str">
            <v>下游参考图18</v>
          </cell>
          <cell r="M589" t="str">
            <v>长江芜湖航道处</v>
          </cell>
        </row>
        <row r="590">
          <cell r="A590" t="str">
            <v>健康路水厂专用浮</v>
          </cell>
          <cell r="B590" t="str">
            <v>柱形</v>
          </cell>
          <cell r="C590" t="str">
            <v>专用标</v>
          </cell>
          <cell r="D590" t="str">
            <v>黄</v>
          </cell>
          <cell r="E590" t="str">
            <v>单闪</v>
          </cell>
          <cell r="F590" t="str">
            <v>芜湖水道</v>
          </cell>
          <cell r="G590">
            <v>444</v>
          </cell>
          <cell r="H590" t="str">
            <v>无</v>
          </cell>
          <cell r="I590" t="str">
            <v>118°21′01″.6</v>
          </cell>
          <cell r="J590" t="str">
            <v>31°20′27″.3</v>
          </cell>
          <cell r="K590" t="str">
            <v>专用</v>
          </cell>
          <cell r="L590" t="str">
            <v>下游参考图18</v>
          </cell>
          <cell r="M590" t="str">
            <v>长江芜湖航道处</v>
          </cell>
        </row>
        <row r="591">
          <cell r="A591" t="str">
            <v>芜湖四水厂#2专用浮</v>
          </cell>
          <cell r="B591" t="str">
            <v>柱形</v>
          </cell>
          <cell r="C591" t="str">
            <v>专用标</v>
          </cell>
          <cell r="D591" t="str">
            <v>黄</v>
          </cell>
          <cell r="E591" t="str">
            <v>双闪</v>
          </cell>
          <cell r="F591" t="str">
            <v>芜湖水道</v>
          </cell>
          <cell r="G591">
            <v>447</v>
          </cell>
          <cell r="H591" t="str">
            <v>无</v>
          </cell>
          <cell r="I591" t="str">
            <v>118°21′17″.6</v>
          </cell>
          <cell r="J591" t="str">
            <v>31°18′41″.3</v>
          </cell>
          <cell r="K591" t="str">
            <v>专用</v>
          </cell>
          <cell r="L591" t="str">
            <v>下游参考图18</v>
          </cell>
          <cell r="M591" t="str">
            <v>长江芜湖航道处</v>
          </cell>
        </row>
        <row r="592">
          <cell r="A592" t="str">
            <v>芜湖四水厂#1专用浮</v>
          </cell>
          <cell r="B592" t="str">
            <v>柱形</v>
          </cell>
          <cell r="C592" t="str">
            <v>专用标</v>
          </cell>
          <cell r="D592" t="str">
            <v>黄</v>
          </cell>
          <cell r="E592" t="str">
            <v>单闪</v>
          </cell>
          <cell r="F592" t="str">
            <v>芜湖水道</v>
          </cell>
          <cell r="G592">
            <v>447</v>
          </cell>
          <cell r="H592" t="str">
            <v>无</v>
          </cell>
          <cell r="I592" t="str">
            <v>118°21′19″.7</v>
          </cell>
          <cell r="J592" t="str">
            <v>31°18′40″.9</v>
          </cell>
          <cell r="K592" t="str">
            <v>专用</v>
          </cell>
          <cell r="L592" t="str">
            <v>下游参考图18</v>
          </cell>
          <cell r="M592" t="str">
            <v>长江芜湖航道处</v>
          </cell>
        </row>
        <row r="593">
          <cell r="A593" t="str">
            <v>芜湖四水厂#3专用浮</v>
          </cell>
          <cell r="B593" t="str">
            <v>柱形</v>
          </cell>
          <cell r="C593" t="str">
            <v>专用标</v>
          </cell>
          <cell r="D593" t="str">
            <v>黄</v>
          </cell>
          <cell r="E593" t="str">
            <v>单闪</v>
          </cell>
          <cell r="F593" t="str">
            <v>芜湖水道</v>
          </cell>
          <cell r="G593">
            <v>447</v>
          </cell>
          <cell r="H593" t="str">
            <v>无</v>
          </cell>
          <cell r="I593" t="str">
            <v>118°21′16″.1</v>
          </cell>
          <cell r="J593" t="str">
            <v>31°18′40″.5</v>
          </cell>
          <cell r="K593" t="str">
            <v>专用</v>
          </cell>
          <cell r="L593" t="str">
            <v>下游参考图18</v>
          </cell>
          <cell r="M593" t="str">
            <v>长江芜湖航道处</v>
          </cell>
        </row>
        <row r="594">
          <cell r="A594" t="str">
            <v>惠生联圩专用浮</v>
          </cell>
          <cell r="B594" t="str">
            <v>锥形</v>
          </cell>
          <cell r="C594" t="str">
            <v>专用标</v>
          </cell>
          <cell r="D594" t="str">
            <v>黄</v>
          </cell>
          <cell r="E594" t="str">
            <v>单闪</v>
          </cell>
          <cell r="F594" t="str">
            <v>白茆水道</v>
          </cell>
          <cell r="G594">
            <v>450</v>
          </cell>
          <cell r="H594" t="str">
            <v>无</v>
          </cell>
          <cell r="I594" t="str">
            <v>118°19′42″.9</v>
          </cell>
          <cell r="J594" t="str">
            <v>31°18′12″.0</v>
          </cell>
          <cell r="K594" t="str">
            <v>专用</v>
          </cell>
          <cell r="L594" t="str">
            <v>下游参考图18</v>
          </cell>
          <cell r="M594" t="str">
            <v>长江芜湖航道处</v>
          </cell>
        </row>
        <row r="595">
          <cell r="A595" t="str">
            <v>三山危锚#1专用浮</v>
          </cell>
          <cell r="B595" t="str">
            <v>柱形</v>
          </cell>
          <cell r="C595" t="str">
            <v>专用标</v>
          </cell>
          <cell r="D595" t="str">
            <v>黄</v>
          </cell>
          <cell r="E595" t="str">
            <v>单闪</v>
          </cell>
          <cell r="F595" t="str">
            <v>白茆水道</v>
          </cell>
          <cell r="G595">
            <v>461</v>
          </cell>
          <cell r="H595" t="str">
            <v>无</v>
          </cell>
          <cell r="I595" t="str">
            <v>118°12′54″.3</v>
          </cell>
          <cell r="J595" t="str">
            <v>31°17′20″.0</v>
          </cell>
          <cell r="K595" t="str">
            <v>专用</v>
          </cell>
          <cell r="L595" t="str">
            <v>下游参考图18</v>
          </cell>
          <cell r="M595" t="str">
            <v>长江芜湖航道处</v>
          </cell>
        </row>
        <row r="596">
          <cell r="A596" t="str">
            <v>三山危锚#3专用浮</v>
          </cell>
          <cell r="B596" t="str">
            <v>柱形</v>
          </cell>
          <cell r="C596" t="str">
            <v>专用标</v>
          </cell>
          <cell r="D596" t="str">
            <v>黄</v>
          </cell>
          <cell r="E596" t="str">
            <v>单闪</v>
          </cell>
          <cell r="F596" t="str">
            <v>白茆水道</v>
          </cell>
          <cell r="G596">
            <v>461</v>
          </cell>
          <cell r="H596" t="str">
            <v>无</v>
          </cell>
          <cell r="I596" t="str">
            <v>118°12′45″.1</v>
          </cell>
          <cell r="J596" t="str">
            <v>31°17′20″.0</v>
          </cell>
          <cell r="K596" t="str">
            <v>专用</v>
          </cell>
          <cell r="L596" t="str">
            <v>下游参考图18</v>
          </cell>
          <cell r="M596" t="str">
            <v>长江芜湖航道处</v>
          </cell>
        </row>
        <row r="597">
          <cell r="A597" t="str">
            <v>三山危锚#5专用浮</v>
          </cell>
          <cell r="B597" t="str">
            <v>柱形</v>
          </cell>
          <cell r="C597" t="str">
            <v>专用标</v>
          </cell>
          <cell r="D597" t="str">
            <v>黄</v>
          </cell>
          <cell r="E597" t="str">
            <v>单闪</v>
          </cell>
          <cell r="F597" t="str">
            <v>白茆水道</v>
          </cell>
          <cell r="G597">
            <v>462</v>
          </cell>
          <cell r="H597" t="str">
            <v>无</v>
          </cell>
          <cell r="I597" t="str">
            <v>118°12′25″.5</v>
          </cell>
          <cell r="J597" t="str">
            <v>31°17′07″.0</v>
          </cell>
          <cell r="K597" t="str">
            <v>专用</v>
          </cell>
          <cell r="L597" t="str">
            <v>下游参考图18</v>
          </cell>
          <cell r="M597" t="str">
            <v>长江芜湖航道处</v>
          </cell>
        </row>
        <row r="598">
          <cell r="A598" t="str">
            <v>三山普锚#2专用浮</v>
          </cell>
          <cell r="B598" t="str">
            <v>柱形</v>
          </cell>
          <cell r="C598" t="str">
            <v>专用标</v>
          </cell>
          <cell r="D598" t="str">
            <v>黄</v>
          </cell>
          <cell r="E598" t="str">
            <v>双闪</v>
          </cell>
          <cell r="F598" t="str">
            <v>白茆水道</v>
          </cell>
          <cell r="G598">
            <v>463</v>
          </cell>
          <cell r="H598" t="str">
            <v>无</v>
          </cell>
          <cell r="I598" t="str">
            <v>118°11′52″.2</v>
          </cell>
          <cell r="J598" t="str">
            <v>31°16′45″.6</v>
          </cell>
          <cell r="K598" t="str">
            <v>专用</v>
          </cell>
          <cell r="L598" t="str">
            <v>下游参考图19</v>
          </cell>
          <cell r="M598" t="str">
            <v>长江芜湖航道处</v>
          </cell>
        </row>
        <row r="599">
          <cell r="A599" t="str">
            <v>三山普锚#1专用浮</v>
          </cell>
          <cell r="B599" t="str">
            <v>柱形</v>
          </cell>
          <cell r="C599" t="str">
            <v>专用标</v>
          </cell>
          <cell r="D599" t="str">
            <v>黄</v>
          </cell>
          <cell r="E599" t="str">
            <v>单闪</v>
          </cell>
          <cell r="F599" t="str">
            <v>白茆水道</v>
          </cell>
          <cell r="G599">
            <v>463</v>
          </cell>
          <cell r="H599" t="str">
            <v>无</v>
          </cell>
          <cell r="I599" t="str">
            <v>118°12′06″.2</v>
          </cell>
          <cell r="J599" t="str">
            <v>31°16′28″.4</v>
          </cell>
          <cell r="K599" t="str">
            <v>专用</v>
          </cell>
          <cell r="L599" t="str">
            <v>下游参考图19</v>
          </cell>
          <cell r="M599" t="str">
            <v>长江芜湖航道处</v>
          </cell>
        </row>
        <row r="600">
          <cell r="A600" t="str">
            <v>三山普锚#3专用浮</v>
          </cell>
          <cell r="B600" t="str">
            <v>柱形</v>
          </cell>
          <cell r="C600" t="str">
            <v>专用标</v>
          </cell>
          <cell r="D600" t="str">
            <v>黄</v>
          </cell>
          <cell r="E600" t="str">
            <v>单闪</v>
          </cell>
          <cell r="F600" t="str">
            <v>白茆水道</v>
          </cell>
          <cell r="G600">
            <v>464</v>
          </cell>
          <cell r="H600" t="str">
            <v>无</v>
          </cell>
          <cell r="I600" t="str">
            <v>118°11′23″.5</v>
          </cell>
          <cell r="J600" t="str">
            <v>31°16′19″.1</v>
          </cell>
          <cell r="K600" t="str">
            <v>专用</v>
          </cell>
          <cell r="L600" t="str">
            <v>下游参考图19</v>
          </cell>
          <cell r="M600" t="str">
            <v>长江芜湖航道处</v>
          </cell>
        </row>
        <row r="601">
          <cell r="A601" t="str">
            <v>三山普锚#4专用浮</v>
          </cell>
          <cell r="B601" t="str">
            <v>柱形</v>
          </cell>
          <cell r="C601" t="str">
            <v>专用标</v>
          </cell>
          <cell r="D601" t="str">
            <v>黄</v>
          </cell>
          <cell r="E601" t="str">
            <v>双闪</v>
          </cell>
          <cell r="F601" t="str">
            <v>白茆水道</v>
          </cell>
          <cell r="G601">
            <v>464</v>
          </cell>
          <cell r="H601" t="str">
            <v>无</v>
          </cell>
          <cell r="I601" t="str">
            <v>118°11′29″.5</v>
          </cell>
          <cell r="J601" t="str">
            <v>31°16′11″.6</v>
          </cell>
          <cell r="K601" t="str">
            <v>专用</v>
          </cell>
          <cell r="L601" t="str">
            <v>下游参考图19</v>
          </cell>
          <cell r="M601" t="str">
            <v>长江芜湖航道处</v>
          </cell>
        </row>
        <row r="602">
          <cell r="A602" t="str">
            <v>三山水厂#3专用浮</v>
          </cell>
          <cell r="B602" t="str">
            <v>柱形</v>
          </cell>
          <cell r="C602" t="str">
            <v>专用标</v>
          </cell>
          <cell r="D602" t="str">
            <v>黄</v>
          </cell>
          <cell r="E602" t="str">
            <v>单闪</v>
          </cell>
          <cell r="F602" t="str">
            <v>白茆水道</v>
          </cell>
          <cell r="G602">
            <v>469</v>
          </cell>
          <cell r="H602" t="str">
            <v>无</v>
          </cell>
          <cell r="I602" t="str">
            <v>118°08′50″.1</v>
          </cell>
          <cell r="J602" t="str">
            <v>31°14′37″.8</v>
          </cell>
          <cell r="K602" t="str">
            <v>专用</v>
          </cell>
          <cell r="L602" t="str">
            <v>下游参考图19</v>
          </cell>
          <cell r="M602" t="str">
            <v>长江芜湖航道处</v>
          </cell>
        </row>
        <row r="603">
          <cell r="A603" t="str">
            <v>三山水厂#2专用浮</v>
          </cell>
          <cell r="B603" t="str">
            <v>柱形</v>
          </cell>
          <cell r="C603" t="str">
            <v>专用标</v>
          </cell>
          <cell r="D603" t="str">
            <v>黄</v>
          </cell>
          <cell r="E603" t="str">
            <v>双闪</v>
          </cell>
          <cell r="F603" t="str">
            <v>白茆水道</v>
          </cell>
          <cell r="G603">
            <v>469</v>
          </cell>
          <cell r="H603" t="str">
            <v>无</v>
          </cell>
          <cell r="I603" t="str">
            <v>118°08′52″.3</v>
          </cell>
          <cell r="J603" t="str">
            <v>31°14′39″.3</v>
          </cell>
          <cell r="K603" t="str">
            <v>专用</v>
          </cell>
          <cell r="L603" t="str">
            <v>下游参考图19</v>
          </cell>
          <cell r="M603" t="str">
            <v>长江芜湖航道处</v>
          </cell>
        </row>
        <row r="604">
          <cell r="A604" t="str">
            <v>三山水厂#1专用浮</v>
          </cell>
          <cell r="B604" t="str">
            <v>柱形</v>
          </cell>
          <cell r="C604" t="str">
            <v>专用标</v>
          </cell>
          <cell r="D604" t="str">
            <v>黄</v>
          </cell>
          <cell r="E604" t="str">
            <v>单闪</v>
          </cell>
          <cell r="F604" t="str">
            <v>白茆水道</v>
          </cell>
          <cell r="G604">
            <v>469</v>
          </cell>
          <cell r="H604" t="str">
            <v>无</v>
          </cell>
          <cell r="I604" t="str">
            <v>118°08′54″.1</v>
          </cell>
          <cell r="J604" t="str">
            <v>31°14′38″.9</v>
          </cell>
          <cell r="K604" t="str">
            <v>专用</v>
          </cell>
          <cell r="L604" t="str">
            <v>下游参考图19</v>
          </cell>
          <cell r="M604" t="str">
            <v>长江芜湖航道处</v>
          </cell>
        </row>
        <row r="605">
          <cell r="A605" t="str">
            <v>芜华电#4专用浮</v>
          </cell>
          <cell r="B605" t="str">
            <v>柱形</v>
          </cell>
          <cell r="C605" t="str">
            <v>专用标</v>
          </cell>
          <cell r="D605" t="str">
            <v>黄</v>
          </cell>
          <cell r="E605" t="str">
            <v>双闪</v>
          </cell>
          <cell r="F605" t="str">
            <v>白茆水道</v>
          </cell>
          <cell r="G605">
            <v>469</v>
          </cell>
          <cell r="H605" t="str">
            <v>无</v>
          </cell>
          <cell r="I605" t="str">
            <v>118°08′47″.2</v>
          </cell>
          <cell r="J605" t="str">
            <v>31°14′35″.5</v>
          </cell>
          <cell r="K605" t="str">
            <v>专用</v>
          </cell>
          <cell r="L605" t="str">
            <v>下游参考图19</v>
          </cell>
          <cell r="M605" t="str">
            <v>长江芜湖航道处</v>
          </cell>
        </row>
        <row r="606">
          <cell r="A606" t="str">
            <v>芜华电#2专用浮</v>
          </cell>
          <cell r="B606" t="str">
            <v>柱形</v>
          </cell>
          <cell r="C606" t="str">
            <v>专用标</v>
          </cell>
          <cell r="D606" t="str">
            <v>黄</v>
          </cell>
          <cell r="E606" t="str">
            <v>双闪</v>
          </cell>
          <cell r="F606" t="str">
            <v>白茆水道</v>
          </cell>
          <cell r="G606">
            <v>469</v>
          </cell>
          <cell r="H606" t="str">
            <v>无</v>
          </cell>
          <cell r="I606" t="str">
            <v>118°08′42″.2</v>
          </cell>
          <cell r="J606" t="str">
            <v>31°14′31″.6</v>
          </cell>
          <cell r="K606" t="str">
            <v>专用</v>
          </cell>
          <cell r="L606" t="str">
            <v>下游参考图19</v>
          </cell>
          <cell r="M606" t="str">
            <v>长江芜湖航道处</v>
          </cell>
        </row>
        <row r="607">
          <cell r="A607" t="str">
            <v>芜华电#3专用浮</v>
          </cell>
          <cell r="B607" t="str">
            <v>柱形</v>
          </cell>
          <cell r="C607" t="str">
            <v>专用标</v>
          </cell>
          <cell r="D607" t="str">
            <v>黄</v>
          </cell>
          <cell r="E607" t="str">
            <v>单闪</v>
          </cell>
          <cell r="F607" t="str">
            <v>白茆水道</v>
          </cell>
          <cell r="G607">
            <v>469</v>
          </cell>
          <cell r="H607" t="str">
            <v>无</v>
          </cell>
          <cell r="I607" t="str">
            <v>118°08′40″.9</v>
          </cell>
          <cell r="J607" t="str">
            <v>31°14′30″.2</v>
          </cell>
          <cell r="K607" t="str">
            <v>专用</v>
          </cell>
          <cell r="L607" t="str">
            <v>下游参考图19</v>
          </cell>
          <cell r="M607" t="str">
            <v>长江芜湖航道处</v>
          </cell>
        </row>
        <row r="608">
          <cell r="A608" t="str">
            <v>芜华电#1专用浮</v>
          </cell>
          <cell r="B608" t="str">
            <v>柱形</v>
          </cell>
          <cell r="C608" t="str">
            <v>专用标</v>
          </cell>
          <cell r="D608" t="str">
            <v>黄</v>
          </cell>
          <cell r="E608" t="str">
            <v>单闪</v>
          </cell>
          <cell r="F608" t="str">
            <v>白茆水道</v>
          </cell>
          <cell r="G608">
            <v>469</v>
          </cell>
          <cell r="H608" t="str">
            <v>无</v>
          </cell>
          <cell r="I608" t="str">
            <v>118°08′45″.5</v>
          </cell>
          <cell r="J608" t="str">
            <v>31°14′35″.0</v>
          </cell>
          <cell r="K608" t="str">
            <v>专用</v>
          </cell>
          <cell r="L608" t="str">
            <v>下游参考图18</v>
          </cell>
          <cell r="M608" t="str">
            <v>长江芜湖航道处</v>
          </cell>
        </row>
        <row r="609">
          <cell r="A609" t="str">
            <v>新兴铸管#1专用浮</v>
          </cell>
          <cell r="B609" t="str">
            <v>柱形</v>
          </cell>
          <cell r="C609" t="str">
            <v>专用标</v>
          </cell>
          <cell r="D609" t="str">
            <v>黄</v>
          </cell>
          <cell r="E609" t="str">
            <v>单闪</v>
          </cell>
          <cell r="F609" t="str">
            <v>白茆水道</v>
          </cell>
          <cell r="G609">
            <v>470</v>
          </cell>
          <cell r="H609" t="str">
            <v>无</v>
          </cell>
          <cell r="I609" t="str">
            <v>118°08′30″.6</v>
          </cell>
          <cell r="J609" t="str">
            <v>31°14′16″.1</v>
          </cell>
          <cell r="K609" t="str">
            <v>专用</v>
          </cell>
          <cell r="L609" t="str">
            <v>下游参考图19</v>
          </cell>
          <cell r="M609" t="str">
            <v>长江芜湖航道处</v>
          </cell>
        </row>
        <row r="610">
          <cell r="A610" t="str">
            <v>新兴铸管#2专用浮</v>
          </cell>
          <cell r="B610" t="str">
            <v>柱形</v>
          </cell>
          <cell r="C610" t="str">
            <v>专用标</v>
          </cell>
          <cell r="D610" t="str">
            <v>黄</v>
          </cell>
          <cell r="E610" t="str">
            <v>双闪</v>
          </cell>
          <cell r="F610" t="str">
            <v>白茆水道</v>
          </cell>
          <cell r="G610">
            <v>470</v>
          </cell>
          <cell r="H610" t="str">
            <v>无</v>
          </cell>
          <cell r="I610" t="str">
            <v>118°08′28″.6</v>
          </cell>
          <cell r="J610" t="str">
            <v>31°14′17″.1</v>
          </cell>
          <cell r="K610" t="str">
            <v>专用</v>
          </cell>
          <cell r="L610" t="str">
            <v>下游参考图19</v>
          </cell>
          <cell r="M610" t="str">
            <v>长江芜湖航道处</v>
          </cell>
        </row>
        <row r="611">
          <cell r="A611" t="str">
            <v>华电专用岸标</v>
          </cell>
          <cell r="B611" t="str">
            <v>塔形</v>
          </cell>
          <cell r="C611" t="str">
            <v>专用标</v>
          </cell>
          <cell r="D611" t="str">
            <v>黄</v>
          </cell>
          <cell r="E611" t="str">
            <v>单闪</v>
          </cell>
          <cell r="F611" t="str">
            <v>白茆水道</v>
          </cell>
          <cell r="G611">
            <v>470</v>
          </cell>
          <cell r="H611" t="str">
            <v>无</v>
          </cell>
          <cell r="I611" t="str">
            <v>118°08′33″.4</v>
          </cell>
          <cell r="J611" t="str">
            <v>31°14′16″.8</v>
          </cell>
          <cell r="K611" t="str">
            <v>专用</v>
          </cell>
          <cell r="L611" t="str">
            <v>下游参考图19</v>
          </cell>
          <cell r="M611" t="str">
            <v>长江芜湖航道处</v>
          </cell>
        </row>
        <row r="612">
          <cell r="A612" t="str">
            <v>新兴铸管#4专用浮</v>
          </cell>
          <cell r="B612" t="str">
            <v>柱形</v>
          </cell>
          <cell r="C612" t="str">
            <v>专用标</v>
          </cell>
          <cell r="D612" t="str">
            <v>黄</v>
          </cell>
          <cell r="E612" t="str">
            <v>双闪</v>
          </cell>
          <cell r="F612" t="str">
            <v>白茆水道</v>
          </cell>
          <cell r="G612">
            <v>470</v>
          </cell>
          <cell r="H612" t="str">
            <v>无</v>
          </cell>
          <cell r="I612" t="str">
            <v>118°08′26″.7</v>
          </cell>
          <cell r="J612" t="str">
            <v>31°14′13″.8</v>
          </cell>
          <cell r="K612" t="str">
            <v>专用</v>
          </cell>
          <cell r="L612" t="str">
            <v>下游参考图19</v>
          </cell>
          <cell r="M612" t="str">
            <v>长江芜湖航道处</v>
          </cell>
        </row>
        <row r="613">
          <cell r="A613" t="str">
            <v>新兴铸管#3专用浮</v>
          </cell>
          <cell r="B613" t="str">
            <v>柱形</v>
          </cell>
          <cell r="C613" t="str">
            <v>专用标</v>
          </cell>
          <cell r="D613" t="str">
            <v>黄</v>
          </cell>
          <cell r="E613" t="str">
            <v>单闪</v>
          </cell>
          <cell r="F613" t="str">
            <v>白茆水道</v>
          </cell>
          <cell r="G613">
            <v>470</v>
          </cell>
          <cell r="H613" t="str">
            <v>无</v>
          </cell>
          <cell r="I613" t="str">
            <v>118°08′26″.5</v>
          </cell>
          <cell r="J613" t="str">
            <v>31°14′15″.4</v>
          </cell>
          <cell r="K613" t="str">
            <v>专用</v>
          </cell>
          <cell r="L613" t="str">
            <v>下游参考图19</v>
          </cell>
          <cell r="M613" t="str">
            <v>长江芜湖航道处</v>
          </cell>
        </row>
        <row r="614">
          <cell r="A614" t="str">
            <v>芜湖二桥辅#1白浮</v>
          </cell>
          <cell r="B614" t="str">
            <v>锥形</v>
          </cell>
          <cell r="C614" t="str">
            <v>侧面标</v>
          </cell>
          <cell r="D614" t="str">
            <v>绿</v>
          </cell>
          <cell r="E614" t="str">
            <v>单闪</v>
          </cell>
          <cell r="F614" t="str">
            <v>白茆水道</v>
          </cell>
          <cell r="G614">
            <v>471</v>
          </cell>
          <cell r="H614" t="str">
            <v>左岸</v>
          </cell>
          <cell r="I614" t="str">
            <v>118°07′41″.3</v>
          </cell>
          <cell r="J614" t="str">
            <v>31°14′31″.3</v>
          </cell>
          <cell r="K614" t="str">
            <v>公用</v>
          </cell>
          <cell r="L614" t="str">
            <v>下游参考图19</v>
          </cell>
          <cell r="M614" t="str">
            <v>长江芜湖航道处</v>
          </cell>
        </row>
        <row r="615">
          <cell r="A615" t="str">
            <v>芜湖二桥#1红浮</v>
          </cell>
          <cell r="B615" t="str">
            <v>灯船</v>
          </cell>
          <cell r="C615" t="str">
            <v>侧面标</v>
          </cell>
          <cell r="D615" t="str">
            <v>红</v>
          </cell>
          <cell r="E615" t="str">
            <v>单闪</v>
          </cell>
          <cell r="F615" t="str">
            <v>白茆水道</v>
          </cell>
          <cell r="G615">
            <v>471</v>
          </cell>
          <cell r="H615" t="str">
            <v>右岸</v>
          </cell>
          <cell r="I615" t="str">
            <v>118°08′04″.6</v>
          </cell>
          <cell r="J615" t="str">
            <v>31°14′06″.1</v>
          </cell>
          <cell r="K615" t="str">
            <v>公用</v>
          </cell>
          <cell r="L615" t="str">
            <v>下游参考图19</v>
          </cell>
          <cell r="M615" t="str">
            <v>长江芜湖航道处</v>
          </cell>
        </row>
        <row r="616">
          <cell r="A616" t="str">
            <v>芜湖二桥下左右通航浮</v>
          </cell>
          <cell r="B616" t="str">
            <v>灯船</v>
          </cell>
          <cell r="C616" t="str">
            <v>左右通航标</v>
          </cell>
          <cell r="D616" t="str">
            <v>白</v>
          </cell>
          <cell r="E616" t="str">
            <v>三闪</v>
          </cell>
          <cell r="F616" t="str">
            <v>白茆水道</v>
          </cell>
          <cell r="G616">
            <v>471</v>
          </cell>
          <cell r="H616" t="str">
            <v>无</v>
          </cell>
          <cell r="I616" t="str">
            <v>118°07′49″.2</v>
          </cell>
          <cell r="J616" t="str">
            <v>31°14′22″.7</v>
          </cell>
          <cell r="K616" t="str">
            <v>公用</v>
          </cell>
          <cell r="L616" t="str">
            <v>下游参考图19</v>
          </cell>
          <cell r="M616" t="str">
            <v>长江芜湖航道处</v>
          </cell>
        </row>
        <row r="617">
          <cell r="A617" t="str">
            <v>芜湖二桥左下界限浮标</v>
          </cell>
          <cell r="B617" t="str">
            <v>杆形</v>
          </cell>
          <cell r="C617" t="str">
            <v>界限标</v>
          </cell>
          <cell r="D617" t="str">
            <v>红</v>
          </cell>
          <cell r="E617" t="str">
            <v>快闪</v>
          </cell>
          <cell r="F617" t="str">
            <v>白茆水道</v>
          </cell>
          <cell r="G617">
            <v>471</v>
          </cell>
          <cell r="H617" t="str">
            <v>无</v>
          </cell>
          <cell r="I617" t="str">
            <v>118°07′43″.1</v>
          </cell>
          <cell r="J617" t="str">
            <v>31°14′41″.1</v>
          </cell>
          <cell r="K617" t="str">
            <v>公用</v>
          </cell>
          <cell r="L617" t="str">
            <v>下游参考图19</v>
          </cell>
          <cell r="M617" t="str">
            <v>长江芜湖航道处</v>
          </cell>
        </row>
        <row r="618">
          <cell r="A618" t="str">
            <v>芜湖二桥右下界限标</v>
          </cell>
          <cell r="B618" t="str">
            <v>塔形</v>
          </cell>
          <cell r="C618" t="str">
            <v>界限标</v>
          </cell>
          <cell r="D618" t="str">
            <v>红</v>
          </cell>
          <cell r="E618" t="str">
            <v>快闪</v>
          </cell>
          <cell r="F618" t="str">
            <v>白茆水道</v>
          </cell>
          <cell r="G618">
            <v>471</v>
          </cell>
          <cell r="H618" t="str">
            <v>无</v>
          </cell>
          <cell r="I618" t="str">
            <v>118°08′16″.0</v>
          </cell>
          <cell r="J618" t="str">
            <v>31°14′01″.2</v>
          </cell>
          <cell r="K618" t="str">
            <v>公用</v>
          </cell>
          <cell r="L618" t="str">
            <v>下游参考图19</v>
          </cell>
          <cell r="M618" t="str">
            <v>长江芜湖航道处</v>
          </cell>
        </row>
        <row r="619">
          <cell r="A619" t="str">
            <v>芜湖二桥辅#2白浮</v>
          </cell>
          <cell r="B619" t="str">
            <v>灯船</v>
          </cell>
          <cell r="C619" t="str">
            <v>侧面标</v>
          </cell>
          <cell r="D619" t="str">
            <v>绿</v>
          </cell>
          <cell r="E619" t="str">
            <v>双闪</v>
          </cell>
          <cell r="F619" t="str">
            <v>白茆水道</v>
          </cell>
          <cell r="G619">
            <v>472</v>
          </cell>
          <cell r="H619" t="str">
            <v>左岸</v>
          </cell>
          <cell r="I619" t="str">
            <v>118°07′18″.5</v>
          </cell>
          <cell r="J619" t="str">
            <v>31°14′15″.2</v>
          </cell>
          <cell r="K619" t="str">
            <v>公用</v>
          </cell>
          <cell r="L619" t="str">
            <v>下游参考图19</v>
          </cell>
          <cell r="M619" t="str">
            <v>长江芜湖航道处</v>
          </cell>
        </row>
        <row r="620">
          <cell r="A620" t="str">
            <v>芜湖二桥#3黑浮</v>
          </cell>
          <cell r="B620" t="str">
            <v>柱形</v>
          </cell>
          <cell r="C620" t="str">
            <v>侧面标</v>
          </cell>
          <cell r="D620" t="str">
            <v>绿</v>
          </cell>
          <cell r="E620" t="str">
            <v>单闪</v>
          </cell>
          <cell r="F620" t="str">
            <v>白茆水道</v>
          </cell>
          <cell r="G620">
            <v>472</v>
          </cell>
          <cell r="H620" t="str">
            <v>左岸</v>
          </cell>
          <cell r="I620" t="str">
            <v>118°07′11″.2</v>
          </cell>
          <cell r="J620" t="str">
            <v>31°13′59″.3</v>
          </cell>
          <cell r="K620" t="str">
            <v>公用</v>
          </cell>
          <cell r="L620" t="str">
            <v>下游参考图19</v>
          </cell>
          <cell r="M620" t="str">
            <v>长江芜湖航道处</v>
          </cell>
        </row>
        <row r="621">
          <cell r="A621" t="str">
            <v>芜湖二桥#2黑浮</v>
          </cell>
          <cell r="B621" t="str">
            <v>柱形</v>
          </cell>
          <cell r="C621" t="str">
            <v>侧面标</v>
          </cell>
          <cell r="D621" t="str">
            <v>绿</v>
          </cell>
          <cell r="E621" t="str">
            <v>双闪</v>
          </cell>
          <cell r="F621" t="str">
            <v>白茆水道</v>
          </cell>
          <cell r="G621">
            <v>472</v>
          </cell>
          <cell r="H621" t="str">
            <v>左岸</v>
          </cell>
          <cell r="I621" t="str">
            <v>118°07′25″.9</v>
          </cell>
          <cell r="J621" t="str">
            <v>31°14′08″.6</v>
          </cell>
          <cell r="K621" t="str">
            <v>公用</v>
          </cell>
          <cell r="L621" t="str">
            <v>下游参考图19</v>
          </cell>
          <cell r="M621" t="str">
            <v>长江芜湖航道处</v>
          </cell>
        </row>
        <row r="622">
          <cell r="A622" t="str">
            <v>芜湖二桥#3红浮</v>
          </cell>
          <cell r="B622" t="str">
            <v>罐形</v>
          </cell>
          <cell r="C622" t="str">
            <v>侧面标</v>
          </cell>
          <cell r="D622" t="str">
            <v>红</v>
          </cell>
          <cell r="E622" t="str">
            <v>单闪</v>
          </cell>
          <cell r="F622" t="str">
            <v>白茆水道</v>
          </cell>
          <cell r="G622">
            <v>472</v>
          </cell>
          <cell r="H622" t="str">
            <v>右岸</v>
          </cell>
          <cell r="I622" t="str">
            <v>118°07′27″.8</v>
          </cell>
          <cell r="J622" t="str">
            <v>31°13′36″.4</v>
          </cell>
          <cell r="K622" t="str">
            <v>公用</v>
          </cell>
          <cell r="L622" t="str">
            <v>下游参考图19</v>
          </cell>
          <cell r="M622" t="str">
            <v>长江芜湖航道处</v>
          </cell>
        </row>
        <row r="623">
          <cell r="A623" t="str">
            <v>芜湖二桥#2红浮</v>
          </cell>
          <cell r="B623" t="str">
            <v>柱形</v>
          </cell>
          <cell r="C623" t="str">
            <v>侧面标</v>
          </cell>
          <cell r="D623" t="str">
            <v>红</v>
          </cell>
          <cell r="E623" t="str">
            <v>双闪</v>
          </cell>
          <cell r="F623" t="str">
            <v>白茆水道</v>
          </cell>
          <cell r="G623">
            <v>472</v>
          </cell>
          <cell r="H623" t="str">
            <v>右岸</v>
          </cell>
          <cell r="I623" t="str">
            <v>118°07′43″.2</v>
          </cell>
          <cell r="J623" t="str">
            <v>31°13′51″.0</v>
          </cell>
          <cell r="K623" t="str">
            <v>专用</v>
          </cell>
          <cell r="L623" t="str">
            <v>下游参考图19</v>
          </cell>
          <cell r="M623" t="str">
            <v>长江芜湖航道处</v>
          </cell>
        </row>
        <row r="624">
          <cell r="A624" t="str">
            <v>芜湖二桥右上界限标</v>
          </cell>
          <cell r="B624" t="str">
            <v>塔形</v>
          </cell>
          <cell r="C624" t="str">
            <v>界限标</v>
          </cell>
          <cell r="D624" t="str">
            <v>红</v>
          </cell>
          <cell r="E624" t="str">
            <v>快闪</v>
          </cell>
          <cell r="F624" t="str">
            <v>白茆水道</v>
          </cell>
          <cell r="G624">
            <v>473</v>
          </cell>
          <cell r="H624" t="str">
            <v>无</v>
          </cell>
          <cell r="I624" t="str">
            <v>118°07′27″.7</v>
          </cell>
          <cell r="J624" t="str">
            <v>31°13′24″.1</v>
          </cell>
          <cell r="K624" t="str">
            <v>公用</v>
          </cell>
          <cell r="L624" t="str">
            <v>下游参考图19</v>
          </cell>
          <cell r="M624" t="str">
            <v>长江芜湖航道处</v>
          </cell>
        </row>
        <row r="625">
          <cell r="A625" t="str">
            <v>芜湖二桥左上界限浮标</v>
          </cell>
          <cell r="B625" t="str">
            <v>杆形</v>
          </cell>
          <cell r="C625" t="str">
            <v>界限标</v>
          </cell>
          <cell r="D625" t="str">
            <v>红</v>
          </cell>
          <cell r="E625" t="str">
            <v>快闪</v>
          </cell>
          <cell r="F625" t="str">
            <v>白茆水道</v>
          </cell>
          <cell r="G625">
            <v>473</v>
          </cell>
          <cell r="H625" t="str">
            <v>无</v>
          </cell>
          <cell r="I625" t="str">
            <v>118°06′56″.6</v>
          </cell>
          <cell r="J625" t="str">
            <v>31°14′02″.2</v>
          </cell>
          <cell r="K625" t="str">
            <v>公用</v>
          </cell>
          <cell r="L625" t="str">
            <v>下游参考图19</v>
          </cell>
          <cell r="M625" t="str">
            <v>长江芜湖航道处</v>
          </cell>
        </row>
        <row r="626">
          <cell r="A626" t="str">
            <v>中石化码头专用岸标</v>
          </cell>
          <cell r="B626" t="str">
            <v>塔形</v>
          </cell>
          <cell r="C626" t="str">
            <v>专用标</v>
          </cell>
          <cell r="D626" t="str">
            <v>黄</v>
          </cell>
          <cell r="E626" t="str">
            <v>单闪</v>
          </cell>
          <cell r="F626" t="str">
            <v>白茆水道</v>
          </cell>
          <cell r="G626">
            <v>474</v>
          </cell>
          <cell r="H626" t="str">
            <v>无</v>
          </cell>
          <cell r="I626" t="str">
            <v>118°06′31″.3</v>
          </cell>
          <cell r="J626" t="str">
            <v>31°13′07″.4</v>
          </cell>
          <cell r="K626" t="str">
            <v>专用</v>
          </cell>
          <cell r="L626" t="str">
            <v>下游参考图19</v>
          </cell>
          <cell r="M626" t="str">
            <v>长江芜湖航道处</v>
          </cell>
        </row>
        <row r="627">
          <cell r="A627" t="str">
            <v>LNG危险水域浮</v>
          </cell>
          <cell r="B627" t="str">
            <v>锥形</v>
          </cell>
          <cell r="C627" t="str">
            <v>危险水域标</v>
          </cell>
          <cell r="D627" t="str">
            <v>黄</v>
          </cell>
          <cell r="E627" t="str">
            <v>快闪</v>
          </cell>
          <cell r="F627" t="str">
            <v>白茆水道</v>
          </cell>
          <cell r="G627">
            <v>475</v>
          </cell>
          <cell r="H627" t="str">
            <v>无</v>
          </cell>
          <cell r="I627" t="str">
            <v>118°05′49″.7</v>
          </cell>
          <cell r="J627" t="str">
            <v>31°12′51″.7</v>
          </cell>
          <cell r="K627" t="str">
            <v>公用</v>
          </cell>
          <cell r="L627" t="str">
            <v>下游参考图19</v>
          </cell>
          <cell r="M627" t="str">
            <v>长江芜湖航道处</v>
          </cell>
        </row>
        <row r="628">
          <cell r="A628" t="str">
            <v>中桩物流专用岸标</v>
          </cell>
          <cell r="B628" t="str">
            <v>塔形</v>
          </cell>
          <cell r="C628" t="str">
            <v>专用标</v>
          </cell>
          <cell r="D628" t="str">
            <v>黄</v>
          </cell>
          <cell r="E628" t="str">
            <v>单闪</v>
          </cell>
          <cell r="F628" t="str">
            <v>黑沙洲南水道</v>
          </cell>
          <cell r="G628">
            <v>477</v>
          </cell>
          <cell r="H628" t="str">
            <v>无</v>
          </cell>
          <cell r="I628" t="str">
            <v>118°04′33″.0</v>
          </cell>
          <cell r="J628" t="str">
            <v>31°12′23″.0</v>
          </cell>
          <cell r="K628" t="str">
            <v>专用</v>
          </cell>
          <cell r="L628" t="str">
            <v>下游参考图19</v>
          </cell>
          <cell r="M628" t="str">
            <v>长江芜湖航道处</v>
          </cell>
        </row>
        <row r="629">
          <cell r="A629" t="str">
            <v>建华管桩专用岸标</v>
          </cell>
          <cell r="B629" t="str">
            <v>塔形</v>
          </cell>
          <cell r="C629" t="str">
            <v>专用标</v>
          </cell>
          <cell r="D629" t="str">
            <v>黄</v>
          </cell>
          <cell r="E629" t="str">
            <v>单闪</v>
          </cell>
          <cell r="F629" t="str">
            <v>黑沙洲南水道</v>
          </cell>
          <cell r="G629">
            <v>478</v>
          </cell>
          <cell r="H629" t="str">
            <v>无</v>
          </cell>
          <cell r="I629" t="str">
            <v>118°04′10″.6</v>
          </cell>
          <cell r="J629" t="str">
            <v>31°12′06″.8</v>
          </cell>
          <cell r="K629" t="str">
            <v>专用</v>
          </cell>
          <cell r="L629" t="str">
            <v>下游参考图19</v>
          </cell>
          <cell r="M629" t="str">
            <v>长江芜湖航道处</v>
          </cell>
        </row>
        <row r="630">
          <cell r="A630" t="str">
            <v>黑南整治#1危险水域浮</v>
          </cell>
          <cell r="B630" t="str">
            <v>锥形</v>
          </cell>
          <cell r="C630" t="str">
            <v>危险水域标</v>
          </cell>
          <cell r="D630" t="str">
            <v>黄</v>
          </cell>
          <cell r="E630" t="str">
            <v>快闪</v>
          </cell>
          <cell r="F630" t="str">
            <v>黑沙洲南水道</v>
          </cell>
          <cell r="G630">
            <v>480</v>
          </cell>
          <cell r="H630" t="str">
            <v>无</v>
          </cell>
          <cell r="I630" t="str">
            <v>118°02′57″.6</v>
          </cell>
          <cell r="J630" t="str">
            <v>31°11′32″.1</v>
          </cell>
          <cell r="K630" t="str">
            <v>公用</v>
          </cell>
          <cell r="L630" t="str">
            <v>下游参考图19</v>
          </cell>
          <cell r="M630" t="str">
            <v>长江芜湖航道处</v>
          </cell>
        </row>
        <row r="631">
          <cell r="A631" t="str">
            <v>繁昌取水专用浮</v>
          </cell>
          <cell r="B631" t="str">
            <v>柱形</v>
          </cell>
          <cell r="C631" t="str">
            <v>专用标</v>
          </cell>
          <cell r="D631" t="str">
            <v>黄</v>
          </cell>
          <cell r="E631" t="str">
            <v>单闪</v>
          </cell>
          <cell r="F631" t="str">
            <v>黑沙洲南水道</v>
          </cell>
          <cell r="G631">
            <v>481</v>
          </cell>
          <cell r="H631" t="str">
            <v>无</v>
          </cell>
          <cell r="I631" t="str">
            <v>118°03′05″.3</v>
          </cell>
          <cell r="J631" t="str">
            <v>31°11′01″.4</v>
          </cell>
          <cell r="K631" t="str">
            <v>专用</v>
          </cell>
          <cell r="L631" t="str">
            <v>下游参考图19</v>
          </cell>
          <cell r="M631" t="str">
            <v>长江芜湖航道处</v>
          </cell>
        </row>
        <row r="632">
          <cell r="A632" t="str">
            <v>黑南整治#3危险水域浮</v>
          </cell>
          <cell r="B632" t="str">
            <v>柱形</v>
          </cell>
          <cell r="C632" t="str">
            <v>危险水域标</v>
          </cell>
          <cell r="D632" t="str">
            <v>黄</v>
          </cell>
          <cell r="E632" t="str">
            <v>快闪</v>
          </cell>
          <cell r="F632" t="str">
            <v>黑沙洲南水道</v>
          </cell>
          <cell r="G632">
            <v>481</v>
          </cell>
          <cell r="H632" t="str">
            <v>无</v>
          </cell>
          <cell r="I632" t="str">
            <v>118°02′35″.7</v>
          </cell>
          <cell r="J632" t="str">
            <v>31°11′10″.6</v>
          </cell>
          <cell r="K632" t="str">
            <v>公用</v>
          </cell>
          <cell r="L632" t="str">
            <v>下游参考图19</v>
          </cell>
          <cell r="M632" t="str">
            <v>长江芜湖航道处</v>
          </cell>
        </row>
        <row r="633">
          <cell r="A633" t="str">
            <v>新港水厂#2专用浮</v>
          </cell>
          <cell r="B633" t="str">
            <v>柱形</v>
          </cell>
          <cell r="C633" t="str">
            <v>专用标</v>
          </cell>
          <cell r="D633" t="str">
            <v>黄</v>
          </cell>
          <cell r="E633" t="str">
            <v>双闪</v>
          </cell>
          <cell r="F633" t="str">
            <v>黑沙洲南水道</v>
          </cell>
          <cell r="G633">
            <v>481</v>
          </cell>
          <cell r="H633" t="str">
            <v>无</v>
          </cell>
          <cell r="I633" t="str">
            <v>118°03′02″.3</v>
          </cell>
          <cell r="J633" t="str">
            <v>31°10′57″.4</v>
          </cell>
          <cell r="K633" t="str">
            <v>专用</v>
          </cell>
          <cell r="L633" t="str">
            <v>下游参考图19</v>
          </cell>
          <cell r="M633" t="str">
            <v>长江芜湖航道处</v>
          </cell>
        </row>
        <row r="634">
          <cell r="A634" t="str">
            <v>黑南整治#2-1危险水域浮</v>
          </cell>
          <cell r="B634" t="str">
            <v>柱形</v>
          </cell>
          <cell r="C634" t="str">
            <v>危险水域标</v>
          </cell>
          <cell r="D634" t="str">
            <v>黄</v>
          </cell>
          <cell r="E634" t="str">
            <v>快闪</v>
          </cell>
          <cell r="F634" t="str">
            <v>黑沙洲南水道</v>
          </cell>
          <cell r="G634">
            <v>481</v>
          </cell>
          <cell r="H634" t="str">
            <v>无</v>
          </cell>
          <cell r="I634" t="str">
            <v>118°02′41″.5</v>
          </cell>
          <cell r="J634" t="str">
            <v>31°11′14″.7</v>
          </cell>
          <cell r="K634" t="str">
            <v>公用</v>
          </cell>
          <cell r="L634" t="str">
            <v>下游参考图19</v>
          </cell>
          <cell r="M634" t="str">
            <v>长江芜湖航道处</v>
          </cell>
        </row>
        <row r="635">
          <cell r="A635" t="str">
            <v>新港水厂#1专用浮</v>
          </cell>
          <cell r="B635" t="str">
            <v>柱形</v>
          </cell>
          <cell r="C635" t="str">
            <v>专用标</v>
          </cell>
          <cell r="D635" t="str">
            <v>黄</v>
          </cell>
          <cell r="E635" t="str">
            <v>单闪</v>
          </cell>
          <cell r="F635" t="str">
            <v>黑沙洲南水道</v>
          </cell>
          <cell r="G635">
            <v>481</v>
          </cell>
          <cell r="H635" t="str">
            <v>无</v>
          </cell>
          <cell r="I635" t="str">
            <v>118°03′01″.3</v>
          </cell>
          <cell r="J635" t="str">
            <v>31°10′58″.4</v>
          </cell>
          <cell r="K635" t="str">
            <v>专用</v>
          </cell>
          <cell r="L635" t="str">
            <v>下游参考图19</v>
          </cell>
          <cell r="M635" t="str">
            <v>长江芜湖航道处</v>
          </cell>
        </row>
        <row r="636">
          <cell r="A636" t="str">
            <v>黑南整治#2危险水域浮</v>
          </cell>
          <cell r="B636" t="str">
            <v>锥形</v>
          </cell>
          <cell r="C636" t="str">
            <v>危险水域标</v>
          </cell>
          <cell r="D636" t="str">
            <v>黄</v>
          </cell>
          <cell r="E636" t="str">
            <v>快闪</v>
          </cell>
          <cell r="F636" t="str">
            <v>黑沙洲南水道</v>
          </cell>
          <cell r="G636">
            <v>481</v>
          </cell>
          <cell r="H636" t="str">
            <v>无</v>
          </cell>
          <cell r="I636" t="str">
            <v>118°02′46″.6</v>
          </cell>
          <cell r="J636" t="str">
            <v>31°11′18″.3</v>
          </cell>
          <cell r="K636" t="str">
            <v>公用</v>
          </cell>
          <cell r="L636" t="str">
            <v>下游参考图19</v>
          </cell>
          <cell r="M636" t="str">
            <v>长江芜湖航道处</v>
          </cell>
        </row>
        <row r="637">
          <cell r="A637" t="str">
            <v>黑南整治#3-1危险水域浮</v>
          </cell>
          <cell r="B637" t="str">
            <v>锥形</v>
          </cell>
          <cell r="C637" t="str">
            <v>危险水域标</v>
          </cell>
          <cell r="D637" t="str">
            <v>黄</v>
          </cell>
          <cell r="E637" t="str">
            <v>快闪</v>
          </cell>
          <cell r="F637" t="str">
            <v>黑沙洲南水道</v>
          </cell>
          <cell r="G637">
            <v>482</v>
          </cell>
          <cell r="H637" t="str">
            <v>无</v>
          </cell>
          <cell r="I637" t="str">
            <v>118°02′22″.0</v>
          </cell>
          <cell r="J637" t="str">
            <v>31°11′05″.4</v>
          </cell>
          <cell r="K637" t="str">
            <v>公用</v>
          </cell>
          <cell r="L637" t="str">
            <v>下游参考图19</v>
          </cell>
          <cell r="M637" t="str">
            <v>长江芜湖航道处</v>
          </cell>
          <cell r="N637">
            <v>45740.6695949074</v>
          </cell>
        </row>
        <row r="638">
          <cell r="A638" t="str">
            <v>黑南整治#4危险水域浮</v>
          </cell>
          <cell r="B638" t="str">
            <v>锥形</v>
          </cell>
          <cell r="C638" t="str">
            <v>危险水域标</v>
          </cell>
          <cell r="D638" t="str">
            <v>黄</v>
          </cell>
          <cell r="E638" t="str">
            <v>快闪</v>
          </cell>
          <cell r="F638" t="str">
            <v>黑沙洲南水道</v>
          </cell>
          <cell r="G638">
            <v>483</v>
          </cell>
          <cell r="H638" t="str">
            <v>无</v>
          </cell>
          <cell r="I638" t="str">
            <v>118°01′42″.4</v>
          </cell>
          <cell r="J638" t="str">
            <v>31°10′53″.7</v>
          </cell>
          <cell r="K638" t="str">
            <v>公用</v>
          </cell>
          <cell r="L638" t="str">
            <v>下游参考图19</v>
          </cell>
          <cell r="M638" t="str">
            <v>长江芜湖航道处</v>
          </cell>
        </row>
        <row r="639">
          <cell r="A639" t="str">
            <v>黑南整治#7危险水域浮</v>
          </cell>
          <cell r="B639" t="str">
            <v>柱形</v>
          </cell>
          <cell r="C639" t="str">
            <v>危险水域标</v>
          </cell>
          <cell r="D639" t="str">
            <v>黄</v>
          </cell>
          <cell r="E639" t="str">
            <v>快闪</v>
          </cell>
          <cell r="F639" t="str">
            <v>黑沙洲南水道</v>
          </cell>
          <cell r="G639">
            <v>484</v>
          </cell>
          <cell r="H639" t="str">
            <v>无</v>
          </cell>
          <cell r="I639" t="str">
            <v>118°00′44″.8</v>
          </cell>
          <cell r="J639" t="str">
            <v>31°10′36″.6</v>
          </cell>
          <cell r="K639" t="str">
            <v>公用</v>
          </cell>
          <cell r="L639" t="str">
            <v>下游参考图19</v>
          </cell>
          <cell r="M639" t="str">
            <v>长江芜湖航道处</v>
          </cell>
        </row>
        <row r="640">
          <cell r="A640" t="str">
            <v>黑南整治#6-1危险水域浮</v>
          </cell>
          <cell r="B640" t="str">
            <v>柱形</v>
          </cell>
          <cell r="C640" t="str">
            <v>危险水域标</v>
          </cell>
          <cell r="D640" t="str">
            <v>黄</v>
          </cell>
          <cell r="E640" t="str">
            <v>快闪</v>
          </cell>
          <cell r="F640" t="str">
            <v>黑沙洲南水道</v>
          </cell>
          <cell r="G640">
            <v>484</v>
          </cell>
          <cell r="H640" t="str">
            <v>无</v>
          </cell>
          <cell r="I640" t="str">
            <v>118°00′51″.3</v>
          </cell>
          <cell r="J640" t="str">
            <v>31°10′38″.9</v>
          </cell>
          <cell r="K640" t="str">
            <v>公用</v>
          </cell>
          <cell r="L640" t="str">
            <v>下游参考图19</v>
          </cell>
          <cell r="M640" t="str">
            <v>长江芜湖航道处</v>
          </cell>
        </row>
        <row r="641">
          <cell r="A641" t="str">
            <v>黑南整治#5-1危险水域浮</v>
          </cell>
          <cell r="B641" t="str">
            <v>柱形</v>
          </cell>
          <cell r="C641" t="str">
            <v>危险水域标</v>
          </cell>
          <cell r="D641" t="str">
            <v>黄</v>
          </cell>
          <cell r="E641" t="str">
            <v>快闪</v>
          </cell>
          <cell r="F641" t="str">
            <v>黑沙洲南水道</v>
          </cell>
          <cell r="G641">
            <v>484</v>
          </cell>
          <cell r="H641" t="str">
            <v>无</v>
          </cell>
          <cell r="I641" t="str">
            <v>118°01′05″.9</v>
          </cell>
          <cell r="J641" t="str">
            <v>31°10′44″.0</v>
          </cell>
          <cell r="K641" t="str">
            <v>公用</v>
          </cell>
          <cell r="L641" t="str">
            <v>下游参考图19</v>
          </cell>
          <cell r="M641" t="str">
            <v>长江芜湖航道处</v>
          </cell>
        </row>
        <row r="642">
          <cell r="A642" t="str">
            <v>黑南整治#5危险水域浮</v>
          </cell>
          <cell r="B642" t="str">
            <v>柱形</v>
          </cell>
          <cell r="C642" t="str">
            <v>危险水域标</v>
          </cell>
          <cell r="D642" t="str">
            <v>黄</v>
          </cell>
          <cell r="E642" t="str">
            <v>快闪</v>
          </cell>
          <cell r="F642" t="str">
            <v>黑沙洲南水道</v>
          </cell>
          <cell r="G642">
            <v>484</v>
          </cell>
          <cell r="H642" t="str">
            <v>无</v>
          </cell>
          <cell r="I642" t="str">
            <v>118°01′11″.0</v>
          </cell>
          <cell r="J642" t="str">
            <v>31°10′45″.8</v>
          </cell>
          <cell r="K642" t="str">
            <v>公用</v>
          </cell>
          <cell r="L642" t="str">
            <v>下游参考图19</v>
          </cell>
          <cell r="M642" t="str">
            <v>长江芜湖航道处</v>
          </cell>
        </row>
        <row r="643">
          <cell r="A643" t="str">
            <v>黑南整治#6危险水域浮</v>
          </cell>
          <cell r="B643" t="str">
            <v>柱形</v>
          </cell>
          <cell r="C643" t="str">
            <v>危险水域标</v>
          </cell>
          <cell r="D643" t="str">
            <v>黄</v>
          </cell>
          <cell r="E643" t="str">
            <v>快闪</v>
          </cell>
          <cell r="F643" t="str">
            <v>黑沙洲南水道</v>
          </cell>
          <cell r="G643">
            <v>484</v>
          </cell>
          <cell r="H643" t="str">
            <v>无</v>
          </cell>
          <cell r="I643" t="str">
            <v>118°00′57″.9</v>
          </cell>
          <cell r="J643" t="str">
            <v>31°10′41″.2</v>
          </cell>
          <cell r="K643" t="str">
            <v>公用</v>
          </cell>
          <cell r="L643" t="str">
            <v>下游参考图19</v>
          </cell>
          <cell r="M643" t="str">
            <v>长江芜湖航道处</v>
          </cell>
        </row>
        <row r="644">
          <cell r="A644" t="str">
            <v>万家滩锚#3专用浮</v>
          </cell>
          <cell r="B644" t="str">
            <v>柱形</v>
          </cell>
          <cell r="C644" t="str">
            <v>专用标</v>
          </cell>
          <cell r="D644" t="str">
            <v>黄</v>
          </cell>
          <cell r="E644" t="str">
            <v>单闪</v>
          </cell>
          <cell r="F644" t="str">
            <v>黑沙洲南水道</v>
          </cell>
          <cell r="G644">
            <v>485</v>
          </cell>
          <cell r="H644" t="str">
            <v>无</v>
          </cell>
          <cell r="I644" t="str">
            <v>117°59′55″.8</v>
          </cell>
          <cell r="J644" t="str">
            <v>31°10′53″.7</v>
          </cell>
          <cell r="K644" t="str">
            <v>专用</v>
          </cell>
          <cell r="L644" t="str">
            <v>下游参考图19</v>
          </cell>
          <cell r="M644" t="str">
            <v>长江芜湖航道处</v>
          </cell>
        </row>
        <row r="645">
          <cell r="A645" t="str">
            <v>万家滩锚#4专用浮</v>
          </cell>
          <cell r="B645" t="str">
            <v>柱形</v>
          </cell>
          <cell r="C645" t="str">
            <v>专用标</v>
          </cell>
          <cell r="D645" t="str">
            <v>黄</v>
          </cell>
          <cell r="E645" t="str">
            <v>双闪</v>
          </cell>
          <cell r="F645" t="str">
            <v>黑沙洲南水道</v>
          </cell>
          <cell r="G645">
            <v>485</v>
          </cell>
          <cell r="H645" t="str">
            <v>无</v>
          </cell>
          <cell r="I645" t="str">
            <v>117°59′53″.2</v>
          </cell>
          <cell r="J645" t="str">
            <v>31°10′43″.8</v>
          </cell>
          <cell r="K645" t="str">
            <v>专用</v>
          </cell>
          <cell r="L645" t="str">
            <v>下游参考图19</v>
          </cell>
          <cell r="M645" t="str">
            <v>长江芜湖航道处</v>
          </cell>
        </row>
        <row r="646">
          <cell r="A646" t="str">
            <v>万家滩锚#1专用浮</v>
          </cell>
          <cell r="B646" t="str">
            <v>柱形</v>
          </cell>
          <cell r="C646" t="str">
            <v>专用标</v>
          </cell>
          <cell r="D646" t="str">
            <v>黄</v>
          </cell>
          <cell r="E646" t="str">
            <v>单闪</v>
          </cell>
          <cell r="F646" t="str">
            <v>黑沙洲南水道</v>
          </cell>
          <cell r="G646">
            <v>485</v>
          </cell>
          <cell r="H646" t="str">
            <v>无</v>
          </cell>
          <cell r="I646" t="str">
            <v>117°59′55″.6</v>
          </cell>
          <cell r="J646" t="str">
            <v>31°11′28″.2</v>
          </cell>
          <cell r="K646" t="str">
            <v>专用</v>
          </cell>
          <cell r="L646" t="str">
            <v>下游参考图19</v>
          </cell>
          <cell r="M646" t="str">
            <v>长江芜湖航道处</v>
          </cell>
        </row>
        <row r="647">
          <cell r="A647" t="str">
            <v>黑南整治#8危险水域浮</v>
          </cell>
          <cell r="B647" t="str">
            <v>锥形</v>
          </cell>
          <cell r="C647" t="str">
            <v>危险水域标</v>
          </cell>
          <cell r="D647" t="str">
            <v>黄</v>
          </cell>
          <cell r="E647" t="str">
            <v>快闪</v>
          </cell>
          <cell r="F647" t="str">
            <v>黑沙洲南水道</v>
          </cell>
          <cell r="G647">
            <v>485</v>
          </cell>
          <cell r="H647" t="str">
            <v>无</v>
          </cell>
          <cell r="I647" t="str">
            <v>118°00′32″.6</v>
          </cell>
          <cell r="J647" t="str">
            <v>31°10′34″.9</v>
          </cell>
          <cell r="K647" t="str">
            <v>公用</v>
          </cell>
          <cell r="L647" t="str">
            <v>下游参考图19</v>
          </cell>
          <cell r="M647" t="str">
            <v>长江芜湖航道处</v>
          </cell>
        </row>
        <row r="648">
          <cell r="A648" t="str">
            <v>黑南整治#10危险水域浮</v>
          </cell>
          <cell r="B648" t="str">
            <v>锥形</v>
          </cell>
          <cell r="C648" t="str">
            <v>危险水域标</v>
          </cell>
          <cell r="D648" t="str">
            <v>黄</v>
          </cell>
          <cell r="E648" t="str">
            <v>快闪</v>
          </cell>
          <cell r="F648" t="str">
            <v>黑沙洲南水道</v>
          </cell>
          <cell r="G648">
            <v>485</v>
          </cell>
          <cell r="H648" t="str">
            <v>无</v>
          </cell>
          <cell r="I648" t="str">
            <v>118°00′20″.6</v>
          </cell>
          <cell r="J648" t="str">
            <v>31°10′54″.6</v>
          </cell>
          <cell r="K648" t="str">
            <v>公用</v>
          </cell>
          <cell r="L648" t="str">
            <v>下游参考图19</v>
          </cell>
          <cell r="M648" t="str">
            <v>长江芜湖航道处</v>
          </cell>
        </row>
        <row r="649">
          <cell r="A649" t="str">
            <v>黑南整治#9危险水域浮</v>
          </cell>
          <cell r="B649" t="str">
            <v>锥形</v>
          </cell>
          <cell r="C649" t="str">
            <v>危险水域标</v>
          </cell>
          <cell r="D649" t="str">
            <v>黄</v>
          </cell>
          <cell r="E649" t="str">
            <v>快闪</v>
          </cell>
          <cell r="F649" t="str">
            <v>黑沙洲南水道</v>
          </cell>
          <cell r="G649">
            <v>485</v>
          </cell>
          <cell r="H649" t="str">
            <v>无</v>
          </cell>
          <cell r="I649" t="str">
            <v>118°00′22″.8</v>
          </cell>
          <cell r="J649" t="str">
            <v>31°10′41″.9</v>
          </cell>
          <cell r="K649" t="str">
            <v>公用</v>
          </cell>
          <cell r="L649" t="str">
            <v>下游参考图19</v>
          </cell>
          <cell r="M649" t="str">
            <v>长江芜湖航道处</v>
          </cell>
        </row>
        <row r="650">
          <cell r="A650" t="str">
            <v>万家滩锚#2专用浮</v>
          </cell>
          <cell r="B650" t="str">
            <v>柱形</v>
          </cell>
          <cell r="C650" t="str">
            <v>专用标</v>
          </cell>
          <cell r="D650" t="str">
            <v>黄</v>
          </cell>
          <cell r="E650" t="str">
            <v>双闪</v>
          </cell>
          <cell r="F650" t="str">
            <v>黑沙洲南水道</v>
          </cell>
          <cell r="G650">
            <v>485</v>
          </cell>
          <cell r="H650" t="str">
            <v>无</v>
          </cell>
          <cell r="I650" t="str">
            <v>118°00′02″.8</v>
          </cell>
          <cell r="J650" t="str">
            <v>31°11′26″.2</v>
          </cell>
          <cell r="K650" t="str">
            <v>专用</v>
          </cell>
          <cell r="L650" t="str">
            <v>下游参考图19</v>
          </cell>
          <cell r="M650" t="str">
            <v>长江芜湖航道处</v>
          </cell>
        </row>
        <row r="651">
          <cell r="A651" t="str">
            <v>繁昌供水#4专用浮</v>
          </cell>
          <cell r="B651" t="str">
            <v>柱形</v>
          </cell>
          <cell r="C651" t="str">
            <v>专用标</v>
          </cell>
          <cell r="D651" t="str">
            <v>黄</v>
          </cell>
          <cell r="E651" t="str">
            <v>双闪</v>
          </cell>
          <cell r="F651" t="str">
            <v>黑沙洲南水道</v>
          </cell>
          <cell r="G651">
            <v>486</v>
          </cell>
          <cell r="H651" t="str">
            <v>无</v>
          </cell>
          <cell r="I651" t="str">
            <v>118°00′26″.2</v>
          </cell>
          <cell r="J651" t="str">
            <v>31°09′41″.5</v>
          </cell>
          <cell r="K651" t="str">
            <v>专用</v>
          </cell>
          <cell r="L651" t="str">
            <v>下游参考图20</v>
          </cell>
          <cell r="M651" t="str">
            <v>长江芜湖航道处</v>
          </cell>
        </row>
        <row r="652">
          <cell r="A652" t="str">
            <v>万家滩锚#5专用浮</v>
          </cell>
          <cell r="B652" t="str">
            <v>柱形</v>
          </cell>
          <cell r="C652" t="str">
            <v>专用标</v>
          </cell>
          <cell r="D652" t="str">
            <v>黄</v>
          </cell>
          <cell r="E652" t="str">
            <v>单闪</v>
          </cell>
          <cell r="F652" t="str">
            <v>黑沙洲南水道</v>
          </cell>
          <cell r="G652">
            <v>486</v>
          </cell>
          <cell r="H652" t="str">
            <v>无</v>
          </cell>
          <cell r="I652" t="str">
            <v>117°59′45″.9</v>
          </cell>
          <cell r="J652" t="str">
            <v>31°10′12″.2</v>
          </cell>
          <cell r="K652" t="str">
            <v>公用</v>
          </cell>
          <cell r="L652" t="str">
            <v>下游参考图19</v>
          </cell>
          <cell r="M652" t="str">
            <v>长江芜湖航道处</v>
          </cell>
        </row>
        <row r="653">
          <cell r="A653" t="str">
            <v>万家滩锚#6专用浮</v>
          </cell>
          <cell r="B653" t="str">
            <v>柱形</v>
          </cell>
          <cell r="C653" t="str">
            <v>专用标</v>
          </cell>
          <cell r="D653" t="str">
            <v>黄</v>
          </cell>
          <cell r="E653" t="str">
            <v>双闪</v>
          </cell>
          <cell r="F653" t="str">
            <v>黑沙洲南水道</v>
          </cell>
          <cell r="G653">
            <v>486</v>
          </cell>
          <cell r="H653" t="str">
            <v>无</v>
          </cell>
          <cell r="I653" t="str">
            <v>117°59′37″.1</v>
          </cell>
          <cell r="J653" t="str">
            <v>31°10′13″.5</v>
          </cell>
          <cell r="K653" t="str">
            <v>专用</v>
          </cell>
          <cell r="L653" t="str">
            <v>下游参考图19</v>
          </cell>
          <cell r="M653" t="str">
            <v>长江芜湖航道处</v>
          </cell>
        </row>
        <row r="654">
          <cell r="A654" t="str">
            <v>繁昌供水#1专用浮</v>
          </cell>
          <cell r="B654" t="str">
            <v>柱形</v>
          </cell>
          <cell r="C654" t="str">
            <v>专用标</v>
          </cell>
          <cell r="D654" t="str">
            <v>黄</v>
          </cell>
          <cell r="E654" t="str">
            <v>单闪</v>
          </cell>
          <cell r="F654" t="str">
            <v>黑沙洲南水道</v>
          </cell>
          <cell r="G654">
            <v>486</v>
          </cell>
          <cell r="H654" t="str">
            <v>无</v>
          </cell>
          <cell r="I654" t="str">
            <v>118°00′28″.0</v>
          </cell>
          <cell r="J654" t="str">
            <v>31°09′43″.6</v>
          </cell>
          <cell r="K654" t="str">
            <v>专用</v>
          </cell>
          <cell r="L654" t="str">
            <v>下游参考图20</v>
          </cell>
          <cell r="M654" t="str">
            <v>长江芜湖航道处</v>
          </cell>
        </row>
        <row r="655">
          <cell r="A655" t="str">
            <v>繁昌供水#3专用浮</v>
          </cell>
          <cell r="B655" t="str">
            <v>柱形</v>
          </cell>
          <cell r="C655" t="str">
            <v>专用标</v>
          </cell>
          <cell r="D655" t="str">
            <v>黄</v>
          </cell>
          <cell r="E655" t="str">
            <v>单闪</v>
          </cell>
          <cell r="F655" t="str">
            <v>黑沙洲南水道</v>
          </cell>
          <cell r="G655">
            <v>486</v>
          </cell>
          <cell r="H655" t="str">
            <v>无</v>
          </cell>
          <cell r="I655" t="str">
            <v>118°00′24″.4</v>
          </cell>
          <cell r="J655" t="str">
            <v>31°09′41″.4</v>
          </cell>
          <cell r="K655" t="str">
            <v>专用</v>
          </cell>
          <cell r="L655" t="str">
            <v>下游参考图20</v>
          </cell>
          <cell r="M655" t="str">
            <v>长江芜湖航道处</v>
          </cell>
        </row>
        <row r="656">
          <cell r="A656" t="str">
            <v>繁昌供水#2专用浮</v>
          </cell>
          <cell r="B656" t="str">
            <v>柱形</v>
          </cell>
          <cell r="C656" t="str">
            <v>专用标</v>
          </cell>
          <cell r="D656" t="str">
            <v>黄</v>
          </cell>
          <cell r="E656" t="str">
            <v>双闪</v>
          </cell>
          <cell r="F656" t="str">
            <v>黑沙洲南水道</v>
          </cell>
          <cell r="G656">
            <v>486</v>
          </cell>
          <cell r="H656" t="str">
            <v>无</v>
          </cell>
          <cell r="I656" t="str">
            <v>118°00′25″.3</v>
          </cell>
          <cell r="J656" t="str">
            <v>31°09′43″.8</v>
          </cell>
          <cell r="K656" t="str">
            <v>专用</v>
          </cell>
          <cell r="L656" t="str">
            <v>下游参考图20</v>
          </cell>
          <cell r="M656" t="str">
            <v>长江芜湖航道处</v>
          </cell>
        </row>
        <row r="657">
          <cell r="A657" t="str">
            <v>南方水泥侧面岸标</v>
          </cell>
          <cell r="B657" t="str">
            <v>塔形</v>
          </cell>
          <cell r="C657" t="str">
            <v>侧面标</v>
          </cell>
          <cell r="D657" t="str">
            <v>红</v>
          </cell>
          <cell r="E657" t="str">
            <v>单闪</v>
          </cell>
          <cell r="F657" t="str">
            <v>黑沙洲南水道</v>
          </cell>
          <cell r="G657">
            <v>488</v>
          </cell>
          <cell r="H657" t="str">
            <v>右岸</v>
          </cell>
          <cell r="I657" t="str">
            <v>118°00′04″.4</v>
          </cell>
          <cell r="J657" t="str">
            <v>31°08′46″.6</v>
          </cell>
          <cell r="K657" t="str">
            <v>专用</v>
          </cell>
          <cell r="L657" t="str">
            <v>下游参考图20</v>
          </cell>
          <cell r="M657" t="str">
            <v>长江芜湖航道处</v>
          </cell>
          <cell r="N657">
            <v>45743.4902662037</v>
          </cell>
        </row>
        <row r="658">
          <cell r="A658" t="str">
            <v>无为取水#1专用浮</v>
          </cell>
          <cell r="B658" t="str">
            <v>柱形</v>
          </cell>
          <cell r="C658" t="str">
            <v>专用标</v>
          </cell>
          <cell r="D658" t="str">
            <v>黄</v>
          </cell>
          <cell r="E658" t="str">
            <v>单闪</v>
          </cell>
          <cell r="F658" t="str">
            <v>荻港水道</v>
          </cell>
          <cell r="G658">
            <v>489</v>
          </cell>
          <cell r="H658" t="str">
            <v>无</v>
          </cell>
          <cell r="I658" t="str">
            <v>117°59′27″.0</v>
          </cell>
          <cell r="J658" t="str">
            <v>31°08′08″.7</v>
          </cell>
          <cell r="K658" t="str">
            <v>专用</v>
          </cell>
          <cell r="L658" t="str">
            <v>下游参考图20</v>
          </cell>
          <cell r="M658" t="str">
            <v>长江芜湖航道处</v>
          </cell>
        </row>
        <row r="659">
          <cell r="A659" t="str">
            <v>无为取水#2专用浮</v>
          </cell>
          <cell r="B659" t="str">
            <v>柱形</v>
          </cell>
          <cell r="C659" t="str">
            <v>专用标</v>
          </cell>
          <cell r="D659" t="str">
            <v>黄</v>
          </cell>
          <cell r="E659" t="str">
            <v>双闪</v>
          </cell>
          <cell r="F659" t="str">
            <v>荻港水道</v>
          </cell>
          <cell r="G659">
            <v>489</v>
          </cell>
          <cell r="H659" t="str">
            <v>无</v>
          </cell>
          <cell r="I659" t="str">
            <v>117°59′28″.4</v>
          </cell>
          <cell r="J659" t="str">
            <v>31°08′08″.3</v>
          </cell>
          <cell r="K659" t="str">
            <v>专用</v>
          </cell>
          <cell r="L659" t="str">
            <v>下游参考图20</v>
          </cell>
          <cell r="M659" t="str">
            <v>长江芜湖航道处</v>
          </cell>
        </row>
        <row r="660">
          <cell r="A660" t="str">
            <v>无为取水#4专用浮</v>
          </cell>
          <cell r="B660" t="str">
            <v>柱形</v>
          </cell>
          <cell r="C660" t="str">
            <v>专用标</v>
          </cell>
          <cell r="D660" t="str">
            <v>黄</v>
          </cell>
          <cell r="E660" t="str">
            <v>双闪</v>
          </cell>
          <cell r="F660" t="str">
            <v>荻港水道</v>
          </cell>
          <cell r="G660">
            <v>489</v>
          </cell>
          <cell r="H660" t="str">
            <v>无</v>
          </cell>
          <cell r="I660" t="str">
            <v>117°59′28″.7</v>
          </cell>
          <cell r="J660" t="str">
            <v>31°08′05″.1</v>
          </cell>
          <cell r="K660" t="str">
            <v>专用</v>
          </cell>
          <cell r="L660" t="str">
            <v>下游参考图20</v>
          </cell>
          <cell r="M660" t="str">
            <v>长江芜湖航道处</v>
          </cell>
        </row>
        <row r="661">
          <cell r="A661" t="str">
            <v>无为取水#3专用浮</v>
          </cell>
          <cell r="B661" t="str">
            <v>柱形</v>
          </cell>
          <cell r="C661" t="str">
            <v>专用标</v>
          </cell>
          <cell r="D661" t="str">
            <v>黄</v>
          </cell>
          <cell r="E661" t="str">
            <v>单闪</v>
          </cell>
          <cell r="F661" t="str">
            <v>荻港水道</v>
          </cell>
          <cell r="G661">
            <v>489</v>
          </cell>
          <cell r="H661" t="str">
            <v>无</v>
          </cell>
          <cell r="I661" t="str">
            <v>117°59′29″.4</v>
          </cell>
          <cell r="J661" t="str">
            <v>31°08′06″.7</v>
          </cell>
          <cell r="K661" t="str">
            <v>专用</v>
          </cell>
          <cell r="L661" t="str">
            <v>下游参考图20</v>
          </cell>
          <cell r="M661" t="str">
            <v>长江芜湖航道处</v>
          </cell>
        </row>
        <row r="662">
          <cell r="A662" t="str">
            <v>无为取水#5专用浮</v>
          </cell>
          <cell r="B662" t="str">
            <v>柱形</v>
          </cell>
          <cell r="C662" t="str">
            <v>专用标</v>
          </cell>
          <cell r="D662" t="str">
            <v>黄</v>
          </cell>
          <cell r="E662" t="str">
            <v>单闪</v>
          </cell>
          <cell r="F662" t="str">
            <v>荻港水道</v>
          </cell>
          <cell r="G662">
            <v>489</v>
          </cell>
          <cell r="H662" t="str">
            <v>无</v>
          </cell>
          <cell r="I662" t="str">
            <v>117°59′27″.2</v>
          </cell>
          <cell r="J662" t="str">
            <v>31°08′04″.4</v>
          </cell>
          <cell r="K662" t="str">
            <v>专用</v>
          </cell>
          <cell r="L662" t="str">
            <v>下游参考图20</v>
          </cell>
          <cell r="M662" t="str">
            <v>长江芜湖航道处</v>
          </cell>
        </row>
        <row r="663">
          <cell r="A663" t="str">
            <v>铜公铁桥#1白浮</v>
          </cell>
          <cell r="B663" t="str">
            <v>灯船</v>
          </cell>
          <cell r="C663" t="str">
            <v>侧面标</v>
          </cell>
          <cell r="D663" t="str">
            <v>绿</v>
          </cell>
          <cell r="E663" t="str">
            <v>单闪</v>
          </cell>
          <cell r="F663" t="str">
            <v>荻港水道</v>
          </cell>
          <cell r="G663">
            <v>494</v>
          </cell>
          <cell r="H663" t="str">
            <v>左岸</v>
          </cell>
          <cell r="I663" t="str">
            <v>117°58′39″.7</v>
          </cell>
          <cell r="J663" t="str">
            <v>31°05′35″.1</v>
          </cell>
          <cell r="K663" t="str">
            <v>公用</v>
          </cell>
          <cell r="L663" t="str">
            <v>下游参考图20</v>
          </cell>
          <cell r="M663" t="str">
            <v>长江芜湖航道处</v>
          </cell>
        </row>
        <row r="664">
          <cell r="A664" t="str">
            <v>铜公铁桥#1红浮</v>
          </cell>
          <cell r="B664" t="str">
            <v>灯船</v>
          </cell>
          <cell r="C664" t="str">
            <v>侧面标</v>
          </cell>
          <cell r="D664" t="str">
            <v>红</v>
          </cell>
          <cell r="E664" t="str">
            <v>单闪</v>
          </cell>
          <cell r="F664" t="str">
            <v>荻港水道</v>
          </cell>
          <cell r="G664">
            <v>494</v>
          </cell>
          <cell r="H664" t="str">
            <v>右岸</v>
          </cell>
          <cell r="I664" t="str">
            <v>117°58′54″.0</v>
          </cell>
          <cell r="J664" t="str">
            <v>31°05′20″.5</v>
          </cell>
          <cell r="K664" t="str">
            <v>公用</v>
          </cell>
          <cell r="L664" t="str">
            <v>下游参考图20</v>
          </cell>
          <cell r="M664" t="str">
            <v>长江芜湖航道处</v>
          </cell>
        </row>
        <row r="665">
          <cell r="A665" t="str">
            <v>铜公铁桥右下界限标</v>
          </cell>
          <cell r="B665" t="str">
            <v>塔形</v>
          </cell>
          <cell r="C665" t="str">
            <v>界限标</v>
          </cell>
          <cell r="D665" t="str">
            <v>红</v>
          </cell>
          <cell r="E665" t="str">
            <v>快闪</v>
          </cell>
          <cell r="F665" t="str">
            <v>荻港水道</v>
          </cell>
          <cell r="G665">
            <v>494</v>
          </cell>
          <cell r="H665" t="str">
            <v>无</v>
          </cell>
          <cell r="I665" t="str">
            <v>117°59′04″.8</v>
          </cell>
          <cell r="J665" t="str">
            <v>31°05′21″.2</v>
          </cell>
          <cell r="K665" t="str">
            <v>公用</v>
          </cell>
          <cell r="L665" t="str">
            <v>下游参考图20</v>
          </cell>
          <cell r="M665" t="str">
            <v>长江芜湖航道处</v>
          </cell>
        </row>
        <row r="666">
          <cell r="A666" t="str">
            <v>铜公铁桥左下界限标</v>
          </cell>
          <cell r="B666" t="str">
            <v>塔形</v>
          </cell>
          <cell r="C666" t="str">
            <v>界限标</v>
          </cell>
          <cell r="D666" t="str">
            <v>红</v>
          </cell>
          <cell r="E666" t="str">
            <v>快闪</v>
          </cell>
          <cell r="F666" t="str">
            <v>荻港水道</v>
          </cell>
          <cell r="G666">
            <v>494</v>
          </cell>
          <cell r="H666" t="str">
            <v>无</v>
          </cell>
          <cell r="I666" t="str">
            <v>117°58′37″.4</v>
          </cell>
          <cell r="J666" t="str">
            <v>31°05′51″.9</v>
          </cell>
          <cell r="K666" t="str">
            <v>公用</v>
          </cell>
          <cell r="L666" t="str">
            <v>下游参考图20</v>
          </cell>
          <cell r="M666" t="str">
            <v>长江芜湖航道处</v>
          </cell>
        </row>
        <row r="667">
          <cell r="A667" t="str">
            <v>铜公铁桥#2白浮</v>
          </cell>
          <cell r="B667" t="str">
            <v>锥形</v>
          </cell>
          <cell r="C667" t="str">
            <v>侧面标</v>
          </cell>
          <cell r="D667" t="str">
            <v>绿</v>
          </cell>
          <cell r="E667" t="str">
            <v>双闪</v>
          </cell>
          <cell r="F667" t="str">
            <v>荻港水道</v>
          </cell>
          <cell r="G667">
            <v>495</v>
          </cell>
          <cell r="H667" t="str">
            <v>左岸</v>
          </cell>
          <cell r="I667" t="str">
            <v>117°58′16″.3</v>
          </cell>
          <cell r="J667" t="str">
            <v>31°05′18″.7</v>
          </cell>
          <cell r="K667" t="str">
            <v>公用</v>
          </cell>
          <cell r="L667" t="str">
            <v>下游参考图20</v>
          </cell>
          <cell r="M667" t="str">
            <v>长江芜湖航道处</v>
          </cell>
        </row>
        <row r="668">
          <cell r="A668" t="str">
            <v>铜公铁桥#2红浮</v>
          </cell>
          <cell r="B668" t="str">
            <v>罐形</v>
          </cell>
          <cell r="C668" t="str">
            <v>侧面标</v>
          </cell>
          <cell r="D668" t="str">
            <v>红</v>
          </cell>
          <cell r="E668" t="str">
            <v>双闪</v>
          </cell>
          <cell r="F668" t="str">
            <v>荻港水道</v>
          </cell>
          <cell r="G668">
            <v>495</v>
          </cell>
          <cell r="H668" t="str">
            <v>右岸</v>
          </cell>
          <cell r="I668" t="str">
            <v>117°58′26″.5</v>
          </cell>
          <cell r="J668" t="str">
            <v>31°05′03″.8</v>
          </cell>
          <cell r="K668" t="str">
            <v>公用</v>
          </cell>
          <cell r="L668" t="str">
            <v>下游参考图20</v>
          </cell>
          <cell r="M668" t="str">
            <v>长江芜湖航道处</v>
          </cell>
        </row>
        <row r="669">
          <cell r="A669" t="str">
            <v>铜公铁桥#3白浮</v>
          </cell>
          <cell r="B669" t="str">
            <v>锥形</v>
          </cell>
          <cell r="C669" t="str">
            <v>侧面标</v>
          </cell>
          <cell r="D669" t="str">
            <v>绿</v>
          </cell>
          <cell r="E669" t="str">
            <v>单闪</v>
          </cell>
          <cell r="F669" t="str">
            <v>荻港水道</v>
          </cell>
          <cell r="G669">
            <v>496</v>
          </cell>
          <cell r="H669" t="str">
            <v>左岸</v>
          </cell>
          <cell r="I669" t="str">
            <v>117°57′53″.8</v>
          </cell>
          <cell r="J669" t="str">
            <v>31°05′06″.1</v>
          </cell>
          <cell r="K669" t="str">
            <v>公用</v>
          </cell>
          <cell r="L669" t="str">
            <v>下游参考图19</v>
          </cell>
          <cell r="M669" t="str">
            <v>长江芜湖航道处</v>
          </cell>
        </row>
        <row r="670">
          <cell r="A670" t="str">
            <v>铜公铁桥#3红浮</v>
          </cell>
          <cell r="B670" t="str">
            <v>罐形</v>
          </cell>
          <cell r="C670" t="str">
            <v>侧面标</v>
          </cell>
          <cell r="D670" t="str">
            <v>红</v>
          </cell>
          <cell r="E670" t="str">
            <v>单闪</v>
          </cell>
          <cell r="F670" t="str">
            <v>荻港水道</v>
          </cell>
          <cell r="G670">
            <v>496</v>
          </cell>
          <cell r="H670" t="str">
            <v>右岸</v>
          </cell>
          <cell r="I670" t="str">
            <v>117°58′03″.3</v>
          </cell>
          <cell r="J670" t="str">
            <v>31°04′51″.0</v>
          </cell>
          <cell r="K670" t="str">
            <v>公用</v>
          </cell>
          <cell r="L670" t="str">
            <v>下游参考图20</v>
          </cell>
          <cell r="M670" t="str">
            <v>长江芜湖航道处</v>
          </cell>
          <cell r="N670">
            <v>45678.6944097222</v>
          </cell>
        </row>
        <row r="671">
          <cell r="A671" t="str">
            <v>铜公铁桥#5白浮</v>
          </cell>
          <cell r="B671" t="str">
            <v>灯船</v>
          </cell>
          <cell r="C671" t="str">
            <v>侧面标</v>
          </cell>
          <cell r="D671" t="str">
            <v>绿</v>
          </cell>
          <cell r="E671" t="str">
            <v>单闪</v>
          </cell>
          <cell r="F671" t="str">
            <v>荻港水道</v>
          </cell>
          <cell r="G671">
            <v>497</v>
          </cell>
          <cell r="H671" t="str">
            <v>左岸</v>
          </cell>
          <cell r="I671" t="str">
            <v>117°57′19″.0</v>
          </cell>
          <cell r="J671" t="str">
            <v>31°04′43″.8</v>
          </cell>
          <cell r="K671" t="str">
            <v>公用</v>
          </cell>
          <cell r="L671" t="str">
            <v>下游参考图20</v>
          </cell>
          <cell r="M671" t="str">
            <v>长江芜湖航道处</v>
          </cell>
        </row>
        <row r="672">
          <cell r="A672" t="str">
            <v>铜公铁桥#4白浮</v>
          </cell>
          <cell r="B672" t="str">
            <v>锥形</v>
          </cell>
          <cell r="C672" t="str">
            <v>侧面标</v>
          </cell>
          <cell r="D672" t="str">
            <v>绿</v>
          </cell>
          <cell r="E672" t="str">
            <v>双闪</v>
          </cell>
          <cell r="F672" t="str">
            <v>荻港水道</v>
          </cell>
          <cell r="G672">
            <v>497</v>
          </cell>
          <cell r="H672" t="str">
            <v>左岸</v>
          </cell>
          <cell r="I672" t="str">
            <v>117°57′36″.8</v>
          </cell>
          <cell r="J672" t="str">
            <v>31°04′56″.0</v>
          </cell>
          <cell r="K672" t="str">
            <v>公用</v>
          </cell>
          <cell r="L672" t="str">
            <v>下游参考图20</v>
          </cell>
          <cell r="M672" t="str">
            <v>长江芜湖航道处</v>
          </cell>
        </row>
        <row r="673">
          <cell r="A673" t="str">
            <v>铜公铁桥#4红浮</v>
          </cell>
          <cell r="B673" t="str">
            <v>罐形</v>
          </cell>
          <cell r="C673" t="str">
            <v>侧面标</v>
          </cell>
          <cell r="D673" t="str">
            <v>红</v>
          </cell>
          <cell r="E673" t="str">
            <v>双闪</v>
          </cell>
          <cell r="F673" t="str">
            <v>荻港水道</v>
          </cell>
          <cell r="G673">
            <v>497</v>
          </cell>
          <cell r="H673" t="str">
            <v>右岸</v>
          </cell>
          <cell r="I673" t="str">
            <v>117°57′48″.5</v>
          </cell>
          <cell r="J673" t="str">
            <v>31°04′42″.1</v>
          </cell>
          <cell r="K673" t="str">
            <v>公用</v>
          </cell>
          <cell r="L673" t="str">
            <v>下游参考图20</v>
          </cell>
          <cell r="M673" t="str">
            <v>长江芜湖航道处</v>
          </cell>
        </row>
        <row r="674">
          <cell r="A674" t="str">
            <v>铜公铁桥#5红浮</v>
          </cell>
          <cell r="B674" t="str">
            <v>罐形</v>
          </cell>
          <cell r="C674" t="str">
            <v>侧面标</v>
          </cell>
          <cell r="D674" t="str">
            <v>红</v>
          </cell>
          <cell r="E674" t="str">
            <v>单闪</v>
          </cell>
          <cell r="F674" t="str">
            <v>荻港水道</v>
          </cell>
          <cell r="G674">
            <v>497</v>
          </cell>
          <cell r="H674" t="str">
            <v>右岸</v>
          </cell>
          <cell r="I674" t="str">
            <v>117°57′32″.0</v>
          </cell>
          <cell r="J674" t="str">
            <v>31°04′31″.4</v>
          </cell>
          <cell r="K674" t="str">
            <v>公用</v>
          </cell>
          <cell r="L674" t="str">
            <v>下游参考图20</v>
          </cell>
          <cell r="M674" t="str">
            <v>长江芜湖航道处</v>
          </cell>
        </row>
        <row r="675">
          <cell r="A675" t="str">
            <v>国电铜陵#3专用浮</v>
          </cell>
          <cell r="B675" t="str">
            <v>柱形</v>
          </cell>
          <cell r="C675" t="str">
            <v>专用标</v>
          </cell>
          <cell r="D675" t="str">
            <v>黄</v>
          </cell>
          <cell r="E675" t="str">
            <v>单闪</v>
          </cell>
          <cell r="F675" t="str">
            <v>荻港水道</v>
          </cell>
          <cell r="G675">
            <v>497</v>
          </cell>
          <cell r="H675" t="str">
            <v>无</v>
          </cell>
          <cell r="I675" t="str">
            <v>117°57′35″.6</v>
          </cell>
          <cell r="J675" t="str">
            <v>31°04′31″.7</v>
          </cell>
          <cell r="K675" t="str">
            <v>专用</v>
          </cell>
          <cell r="L675" t="str">
            <v>下游参考图20</v>
          </cell>
          <cell r="M675" t="str">
            <v>长江芜湖航道处</v>
          </cell>
        </row>
        <row r="676">
          <cell r="A676" t="str">
            <v>国电铜陵#1专用浮</v>
          </cell>
          <cell r="B676" t="str">
            <v>柱形</v>
          </cell>
          <cell r="C676" t="str">
            <v>专用标</v>
          </cell>
          <cell r="D676" t="str">
            <v>黄</v>
          </cell>
          <cell r="E676" t="str">
            <v>单闪</v>
          </cell>
          <cell r="F676" t="str">
            <v>荻港水道</v>
          </cell>
          <cell r="G676">
            <v>497</v>
          </cell>
          <cell r="H676" t="str">
            <v>无</v>
          </cell>
          <cell r="I676" t="str">
            <v>117°57′39″.7</v>
          </cell>
          <cell r="J676" t="str">
            <v>31°04′35″.0</v>
          </cell>
          <cell r="K676" t="str">
            <v>专用</v>
          </cell>
          <cell r="L676" t="str">
            <v>下游参考图20</v>
          </cell>
          <cell r="M676" t="str">
            <v>长江芜湖航道处</v>
          </cell>
        </row>
        <row r="677">
          <cell r="A677" t="str">
            <v>铜公铁桥左上界限标</v>
          </cell>
          <cell r="B677" t="str">
            <v>塔形</v>
          </cell>
          <cell r="C677" t="str">
            <v>界限标</v>
          </cell>
          <cell r="D677" t="str">
            <v>红</v>
          </cell>
          <cell r="E677" t="str">
            <v>快闪</v>
          </cell>
          <cell r="F677" t="str">
            <v>荻港水道</v>
          </cell>
          <cell r="G677">
            <v>497</v>
          </cell>
          <cell r="H677" t="str">
            <v>无</v>
          </cell>
          <cell r="I677" t="str">
            <v>117°57′09″.7</v>
          </cell>
          <cell r="J677" t="str">
            <v>31°04′55″.6</v>
          </cell>
          <cell r="K677" t="str">
            <v>公用</v>
          </cell>
          <cell r="L677" t="str">
            <v>下游参考图20</v>
          </cell>
          <cell r="M677" t="str">
            <v>长江芜湖航道处</v>
          </cell>
        </row>
        <row r="678">
          <cell r="A678" t="str">
            <v>国电铜陵#4专用浮</v>
          </cell>
          <cell r="B678" t="str">
            <v>柱形</v>
          </cell>
          <cell r="C678" t="str">
            <v>专用标</v>
          </cell>
          <cell r="D678" t="str">
            <v>黄</v>
          </cell>
          <cell r="E678" t="str">
            <v>双闪</v>
          </cell>
          <cell r="F678" t="str">
            <v>荻港水道</v>
          </cell>
          <cell r="G678">
            <v>497</v>
          </cell>
          <cell r="H678" t="str">
            <v>无</v>
          </cell>
          <cell r="I678" t="str">
            <v>117°57′33″.6</v>
          </cell>
          <cell r="J678" t="str">
            <v>31°04′28″.7</v>
          </cell>
          <cell r="K678" t="str">
            <v>专用</v>
          </cell>
          <cell r="L678" t="str">
            <v>下游参考图20</v>
          </cell>
          <cell r="M678" t="str">
            <v>长江芜湖航道处</v>
          </cell>
        </row>
        <row r="679">
          <cell r="A679" t="str">
            <v>国电铜陵#2专用浮</v>
          </cell>
          <cell r="B679" t="str">
            <v>柱形</v>
          </cell>
          <cell r="C679" t="str">
            <v>专用标</v>
          </cell>
          <cell r="D679" t="str">
            <v>黄</v>
          </cell>
          <cell r="E679" t="str">
            <v>双闪</v>
          </cell>
          <cell r="F679" t="str">
            <v>荻港水道</v>
          </cell>
          <cell r="G679">
            <v>497</v>
          </cell>
          <cell r="H679" t="str">
            <v>无</v>
          </cell>
          <cell r="I679" t="str">
            <v>117°57′37″.4</v>
          </cell>
          <cell r="J679" t="str">
            <v>31°04′33″.6</v>
          </cell>
          <cell r="K679" t="str">
            <v>专用</v>
          </cell>
          <cell r="L679" t="str">
            <v>下游参考图20</v>
          </cell>
          <cell r="M679" t="str">
            <v>长江芜湖航道处</v>
          </cell>
        </row>
        <row r="680">
          <cell r="A680" t="str">
            <v>铜公铁桥右上界限标</v>
          </cell>
          <cell r="B680" t="str">
            <v>塔形</v>
          </cell>
          <cell r="C680" t="str">
            <v>界限标</v>
          </cell>
          <cell r="D680" t="str">
            <v>红</v>
          </cell>
          <cell r="E680" t="str">
            <v>快闪</v>
          </cell>
          <cell r="F680" t="str">
            <v>荻港水道</v>
          </cell>
          <cell r="G680">
            <v>497</v>
          </cell>
          <cell r="H680" t="str">
            <v>无</v>
          </cell>
          <cell r="I680" t="str">
            <v>117°57′39″.6</v>
          </cell>
          <cell r="J680" t="str">
            <v>31°04′26″.7</v>
          </cell>
          <cell r="K680" t="str">
            <v>公用</v>
          </cell>
          <cell r="L680" t="str">
            <v>下游参考图20</v>
          </cell>
          <cell r="M680" t="str">
            <v>长江芜湖航道处</v>
          </cell>
        </row>
        <row r="681">
          <cell r="A681" t="str">
            <v>铜陵协诚港口专用岸标</v>
          </cell>
          <cell r="B681" t="str">
            <v>塔形</v>
          </cell>
          <cell r="C681" t="str">
            <v>专用标</v>
          </cell>
          <cell r="D681" t="str">
            <v>黄</v>
          </cell>
          <cell r="E681" t="str">
            <v>单闪</v>
          </cell>
          <cell r="F681" t="str">
            <v>荻港水道</v>
          </cell>
          <cell r="G681">
            <v>499</v>
          </cell>
          <cell r="H681" t="str">
            <v>无</v>
          </cell>
          <cell r="I681" t="str">
            <v>117°56′55″.2</v>
          </cell>
          <cell r="J681" t="str">
            <v>31°04′04″.4</v>
          </cell>
          <cell r="K681" t="str">
            <v>专用</v>
          </cell>
          <cell r="L681" t="str">
            <v>下游参考图20</v>
          </cell>
          <cell r="M681" t="str">
            <v>长江芜湖航道处</v>
          </cell>
        </row>
        <row r="682">
          <cell r="A682" t="str">
            <v>五水#1专用浮</v>
          </cell>
          <cell r="B682" t="str">
            <v>柱形</v>
          </cell>
          <cell r="C682" t="str">
            <v>专用标</v>
          </cell>
          <cell r="D682" t="str">
            <v>黄</v>
          </cell>
          <cell r="E682" t="str">
            <v>单闪</v>
          </cell>
          <cell r="F682" t="str">
            <v>荻港水道</v>
          </cell>
          <cell r="G682">
            <v>501</v>
          </cell>
          <cell r="H682" t="str">
            <v>无</v>
          </cell>
          <cell r="I682" t="str">
            <v>117°55′08″.1</v>
          </cell>
          <cell r="J682" t="str">
            <v>31°03′42″.3</v>
          </cell>
          <cell r="K682" t="str">
            <v>专用</v>
          </cell>
          <cell r="L682" t="str">
            <v>下游参考图20</v>
          </cell>
          <cell r="M682" t="str">
            <v>长江芜湖航道处</v>
          </cell>
        </row>
        <row r="683">
          <cell r="A683" t="str">
            <v>五水#2专用浮</v>
          </cell>
          <cell r="B683" t="str">
            <v>柱形</v>
          </cell>
          <cell r="C683" t="str">
            <v>专用标</v>
          </cell>
          <cell r="D683" t="str">
            <v>黄</v>
          </cell>
          <cell r="E683" t="str">
            <v>双闪</v>
          </cell>
          <cell r="F683" t="str">
            <v>荻港水道</v>
          </cell>
          <cell r="G683">
            <v>501</v>
          </cell>
          <cell r="H683" t="str">
            <v>无</v>
          </cell>
          <cell r="I683" t="str">
            <v>117°55′04″.9</v>
          </cell>
          <cell r="J683" t="str">
            <v>31°03′42″.7</v>
          </cell>
          <cell r="K683" t="str">
            <v>专用</v>
          </cell>
          <cell r="L683" t="str">
            <v>下游参考图20</v>
          </cell>
          <cell r="M683" t="str">
            <v>长江芜湖航道处</v>
          </cell>
        </row>
        <row r="684">
          <cell r="A684" t="str">
            <v>五水#3专用浮</v>
          </cell>
          <cell r="B684" t="str">
            <v>柱形</v>
          </cell>
          <cell r="C684" t="str">
            <v>专用标</v>
          </cell>
          <cell r="D684" t="str">
            <v>黄</v>
          </cell>
          <cell r="E684" t="str">
            <v>单闪</v>
          </cell>
          <cell r="F684" t="str">
            <v>荻港水道</v>
          </cell>
          <cell r="G684">
            <v>502</v>
          </cell>
          <cell r="H684" t="str">
            <v>无</v>
          </cell>
          <cell r="I684" t="str">
            <v>117°55′02″.9</v>
          </cell>
          <cell r="J684" t="str">
            <v>31°03′41″.8</v>
          </cell>
          <cell r="K684" t="str">
            <v>专用</v>
          </cell>
          <cell r="L684" t="str">
            <v>下游参考图20</v>
          </cell>
          <cell r="M684" t="str">
            <v>长江芜湖航道处</v>
          </cell>
        </row>
        <row r="685">
          <cell r="A685" t="str">
            <v>蛤蟆矶危险水域浮</v>
          </cell>
          <cell r="B685" t="str">
            <v>锥形</v>
          </cell>
          <cell r="C685" t="str">
            <v>危险水域标</v>
          </cell>
          <cell r="D685" t="str">
            <v>黄</v>
          </cell>
          <cell r="E685" t="str">
            <v>快闪</v>
          </cell>
          <cell r="F685" t="str">
            <v>土桥水道</v>
          </cell>
          <cell r="G685">
            <v>530</v>
          </cell>
          <cell r="H685" t="str">
            <v>无</v>
          </cell>
          <cell r="I685" t="str">
            <v>117°43′33″.0</v>
          </cell>
          <cell r="J685" t="str">
            <v>31°01′44″.9</v>
          </cell>
          <cell r="K685" t="str">
            <v>公用</v>
          </cell>
          <cell r="L685" t="str">
            <v>下游参考图21</v>
          </cell>
          <cell r="M685" t="str">
            <v>长江芜湖航道处</v>
          </cell>
          <cell r="N685">
            <v>45660.4915046296</v>
          </cell>
        </row>
        <row r="686">
          <cell r="A686" t="str">
            <v>土桥整治#1专用浮</v>
          </cell>
          <cell r="B686" t="str">
            <v>锥形</v>
          </cell>
          <cell r="C686" t="str">
            <v>专用标</v>
          </cell>
          <cell r="D686" t="str">
            <v>黄</v>
          </cell>
          <cell r="E686" t="str">
            <v>单闪</v>
          </cell>
          <cell r="F686" t="str">
            <v>土桥水道</v>
          </cell>
          <cell r="G686">
            <v>536</v>
          </cell>
          <cell r="H686" t="str">
            <v>无</v>
          </cell>
          <cell r="I686" t="str">
            <v>117°43′54″.2</v>
          </cell>
          <cell r="J686" t="str">
            <v>30°58′16″.6</v>
          </cell>
          <cell r="K686" t="str">
            <v>专用</v>
          </cell>
          <cell r="L686" t="str">
            <v>下游参考图21</v>
          </cell>
          <cell r="M686" t="str">
            <v>长江芜湖航道处</v>
          </cell>
        </row>
        <row r="687">
          <cell r="A687" t="str">
            <v>土桥整治#2专用浮</v>
          </cell>
          <cell r="B687" t="str">
            <v>锥形</v>
          </cell>
          <cell r="C687" t="str">
            <v>专用标</v>
          </cell>
          <cell r="D687" t="str">
            <v>黄</v>
          </cell>
          <cell r="E687" t="str">
            <v>双闪</v>
          </cell>
          <cell r="F687" t="str">
            <v>土桥水道</v>
          </cell>
          <cell r="G687">
            <v>540</v>
          </cell>
          <cell r="H687" t="str">
            <v>无</v>
          </cell>
          <cell r="I687" t="str">
            <v>117°44′13″.2</v>
          </cell>
          <cell r="J687" t="str">
            <v>30°56′38″.5</v>
          </cell>
          <cell r="K687" t="str">
            <v>专用</v>
          </cell>
          <cell r="L687" t="str">
            <v>下游参考图21</v>
          </cell>
          <cell r="M687" t="str">
            <v>长江芜湖航道处</v>
          </cell>
        </row>
        <row r="688">
          <cell r="A688" t="str">
            <v>横港施#2专用浮</v>
          </cell>
          <cell r="B688" t="str">
            <v>锥形</v>
          </cell>
          <cell r="C688" t="str">
            <v>专用标</v>
          </cell>
          <cell r="D688" t="str">
            <v>黄</v>
          </cell>
          <cell r="E688" t="str">
            <v>双闪</v>
          </cell>
          <cell r="F688" t="str">
            <v>土桥水道</v>
          </cell>
          <cell r="G688">
            <v>544</v>
          </cell>
          <cell r="H688" t="str">
            <v>无</v>
          </cell>
          <cell r="I688" t="str">
            <v>117°44′51″.2</v>
          </cell>
          <cell r="J688" t="str">
            <v>30°54′14″.5</v>
          </cell>
          <cell r="K688" t="str">
            <v>专用</v>
          </cell>
          <cell r="L688" t="str">
            <v>下游参考图21</v>
          </cell>
          <cell r="M688" t="str">
            <v>长江芜湖航道处</v>
          </cell>
          <cell r="N688">
            <v>45668.6022569444</v>
          </cell>
        </row>
        <row r="689">
          <cell r="A689" t="str">
            <v>方港河锚#2专用浮</v>
          </cell>
          <cell r="B689" t="str">
            <v>柱形</v>
          </cell>
          <cell r="C689" t="str">
            <v>专用标</v>
          </cell>
          <cell r="D689" t="str">
            <v>黄</v>
          </cell>
          <cell r="E689" t="str">
            <v>双闪</v>
          </cell>
          <cell r="F689" t="str">
            <v>土桥水道</v>
          </cell>
          <cell r="G689">
            <v>544</v>
          </cell>
          <cell r="H689" t="str">
            <v>无</v>
          </cell>
          <cell r="I689" t="str">
            <v>117°44′26″.5</v>
          </cell>
          <cell r="J689" t="str">
            <v>30°54′11″.9</v>
          </cell>
          <cell r="K689" t="str">
            <v>专用</v>
          </cell>
          <cell r="L689" t="str">
            <v>下游参考图21</v>
          </cell>
          <cell r="M689" t="str">
            <v>长江芜湖航道处</v>
          </cell>
        </row>
        <row r="690">
          <cell r="A690" t="str">
            <v>方港河锚#1专用浮</v>
          </cell>
          <cell r="B690" t="str">
            <v>柱形</v>
          </cell>
          <cell r="C690" t="str">
            <v>专用标</v>
          </cell>
          <cell r="D690" t="str">
            <v>黄</v>
          </cell>
          <cell r="E690" t="str">
            <v>单闪</v>
          </cell>
          <cell r="F690" t="str">
            <v>土桥水道</v>
          </cell>
          <cell r="G690">
            <v>544</v>
          </cell>
          <cell r="H690" t="str">
            <v>无</v>
          </cell>
          <cell r="I690" t="str">
            <v>117°44′39″.9</v>
          </cell>
          <cell r="J690" t="str">
            <v>30°54′08″.1</v>
          </cell>
          <cell r="K690" t="str">
            <v>专用</v>
          </cell>
          <cell r="L690" t="str">
            <v>下游参考图21</v>
          </cell>
          <cell r="M690" t="str">
            <v>长江芜湖航道处</v>
          </cell>
        </row>
        <row r="691">
          <cell r="A691" t="str">
            <v>方港河锚#3专用浮</v>
          </cell>
          <cell r="B691" t="str">
            <v>锥形</v>
          </cell>
          <cell r="C691" t="str">
            <v>专用标</v>
          </cell>
          <cell r="D691" t="str">
            <v>黄</v>
          </cell>
          <cell r="E691" t="str">
            <v>单闪</v>
          </cell>
          <cell r="F691" t="str">
            <v>土桥水道</v>
          </cell>
          <cell r="G691">
            <v>546</v>
          </cell>
          <cell r="H691" t="str">
            <v>无</v>
          </cell>
          <cell r="I691" t="str">
            <v>117°44′14″.0</v>
          </cell>
          <cell r="J691" t="str">
            <v>30°53′27″.6</v>
          </cell>
          <cell r="K691" t="str">
            <v>专用</v>
          </cell>
          <cell r="L691" t="str">
            <v>下游参考图21</v>
          </cell>
          <cell r="M691" t="str">
            <v>长江芜湖航道处</v>
          </cell>
        </row>
        <row r="692">
          <cell r="A692" t="str">
            <v>皖能铜陵发电#2专用浮</v>
          </cell>
          <cell r="B692" t="str">
            <v>柱形</v>
          </cell>
          <cell r="C692" t="str">
            <v>专用标</v>
          </cell>
          <cell r="D692" t="str">
            <v>黄</v>
          </cell>
          <cell r="E692" t="str">
            <v>双闪</v>
          </cell>
          <cell r="F692" t="str">
            <v>土桥水道</v>
          </cell>
          <cell r="G692">
            <v>546</v>
          </cell>
          <cell r="H692" t="str">
            <v>无</v>
          </cell>
          <cell r="I692" t="str">
            <v>117°44′27″.7</v>
          </cell>
          <cell r="J692" t="str">
            <v>30°53′08″.5</v>
          </cell>
          <cell r="K692" t="str">
            <v>专用</v>
          </cell>
          <cell r="L692" t="str">
            <v>下游参考图21</v>
          </cell>
          <cell r="M692" t="str">
            <v>长江芜湖航道处</v>
          </cell>
        </row>
        <row r="693">
          <cell r="A693" t="str">
            <v>皖能铜陵发电#1专用浮</v>
          </cell>
          <cell r="B693" t="str">
            <v>柱形</v>
          </cell>
          <cell r="C693" t="str">
            <v>专用标</v>
          </cell>
          <cell r="D693" t="str">
            <v>黄</v>
          </cell>
          <cell r="E693" t="str">
            <v>单闪</v>
          </cell>
          <cell r="F693" t="str">
            <v>土桥水道</v>
          </cell>
          <cell r="G693">
            <v>546</v>
          </cell>
          <cell r="H693" t="str">
            <v>无</v>
          </cell>
          <cell r="I693" t="str">
            <v>117°44′28″.3</v>
          </cell>
          <cell r="J693" t="str">
            <v>30°53′11″.4</v>
          </cell>
          <cell r="K693" t="str">
            <v>专用</v>
          </cell>
          <cell r="L693" t="str">
            <v>下游参考图21</v>
          </cell>
          <cell r="M693" t="str">
            <v>长江芜湖航道处</v>
          </cell>
        </row>
        <row r="694">
          <cell r="A694" t="str">
            <v>铜陵皖能鑫港专用岸标</v>
          </cell>
          <cell r="B694" t="str">
            <v>塔形</v>
          </cell>
          <cell r="C694" t="str">
            <v>专用标</v>
          </cell>
          <cell r="D694" t="str">
            <v>黄</v>
          </cell>
          <cell r="E694" t="str">
            <v>单闪</v>
          </cell>
          <cell r="F694" t="str">
            <v>土桥水道</v>
          </cell>
          <cell r="G694">
            <v>546</v>
          </cell>
          <cell r="H694" t="str">
            <v>无</v>
          </cell>
          <cell r="I694" t="str">
            <v>117°44′34″.7</v>
          </cell>
          <cell r="J694" t="str">
            <v>30°53′27″.3</v>
          </cell>
          <cell r="K694" t="str">
            <v>专用</v>
          </cell>
          <cell r="L694" t="str">
            <v>下游参考图21</v>
          </cell>
          <cell r="M694" t="str">
            <v>长江芜湖航道处</v>
          </cell>
        </row>
        <row r="695">
          <cell r="A695" t="str">
            <v>方港河锚#4专用浮</v>
          </cell>
          <cell r="B695" t="str">
            <v>柱形</v>
          </cell>
          <cell r="C695" t="str">
            <v>专用标</v>
          </cell>
          <cell r="D695" t="str">
            <v>黄</v>
          </cell>
          <cell r="E695" t="str">
            <v>双闪</v>
          </cell>
          <cell r="F695" t="str">
            <v>土桥水道</v>
          </cell>
          <cell r="G695">
            <v>546</v>
          </cell>
          <cell r="H695" t="str">
            <v>无</v>
          </cell>
          <cell r="I695" t="str">
            <v>117°44′23″.8</v>
          </cell>
          <cell r="J695" t="str">
            <v>30°53′24″.9</v>
          </cell>
          <cell r="K695" t="str">
            <v>专用</v>
          </cell>
          <cell r="L695" t="str">
            <v>下游参考图21</v>
          </cell>
          <cell r="M695" t="str">
            <v>长江芜湖航道处</v>
          </cell>
        </row>
        <row r="696">
          <cell r="A696" t="str">
            <v>老洲取水危险水域浮</v>
          </cell>
          <cell r="B696" t="str">
            <v>柱形</v>
          </cell>
          <cell r="C696" t="str">
            <v>危险水域标</v>
          </cell>
          <cell r="D696" t="str">
            <v>黄</v>
          </cell>
          <cell r="E696" t="str">
            <v>快闪</v>
          </cell>
          <cell r="F696" t="str">
            <v>铜陵大桥水道</v>
          </cell>
          <cell r="G696">
            <v>547</v>
          </cell>
          <cell r="H696" t="str">
            <v>无</v>
          </cell>
          <cell r="I696" t="str">
            <v>117°43′29″.3</v>
          </cell>
          <cell r="J696" t="str">
            <v>30°52′31″.8</v>
          </cell>
          <cell r="K696" t="str">
            <v>专用</v>
          </cell>
          <cell r="L696" t="str">
            <v>下游参考图21</v>
          </cell>
          <cell r="M696" t="str">
            <v>长江芜湖航道处</v>
          </cell>
        </row>
        <row r="697">
          <cell r="A697" t="str">
            <v>老洲取水专用浮</v>
          </cell>
          <cell r="B697" t="str">
            <v>柱形</v>
          </cell>
          <cell r="C697" t="str">
            <v>专用标</v>
          </cell>
          <cell r="D697" t="str">
            <v>黄</v>
          </cell>
          <cell r="E697" t="str">
            <v>单闪</v>
          </cell>
          <cell r="F697" t="str">
            <v>铜陵大桥水道</v>
          </cell>
          <cell r="G697">
            <v>548</v>
          </cell>
          <cell r="H697" t="str">
            <v>无</v>
          </cell>
          <cell r="I697" t="str">
            <v>117°43′31″.8</v>
          </cell>
          <cell r="J697" t="str">
            <v>30°52′28″.6</v>
          </cell>
          <cell r="K697" t="str">
            <v>专用</v>
          </cell>
          <cell r="L697" t="str">
            <v>下游参考图21</v>
          </cell>
          <cell r="M697" t="str">
            <v>长江芜湖航道处</v>
          </cell>
        </row>
        <row r="698">
          <cell r="A698" t="str">
            <v>铜陵大桥上水#1红浮</v>
          </cell>
          <cell r="B698" t="str">
            <v>灯船</v>
          </cell>
          <cell r="C698" t="str">
            <v>侧面标</v>
          </cell>
          <cell r="D698" t="str">
            <v>红</v>
          </cell>
          <cell r="E698" t="str">
            <v>双闪</v>
          </cell>
          <cell r="F698" t="str">
            <v>铜陵大桥水道</v>
          </cell>
          <cell r="G698">
            <v>549</v>
          </cell>
          <cell r="H698" t="str">
            <v>右岸</v>
          </cell>
          <cell r="I698" t="str">
            <v>117°43′30″.8</v>
          </cell>
          <cell r="J698" t="str">
            <v>30°51′39″.0</v>
          </cell>
          <cell r="K698" t="str">
            <v>专用</v>
          </cell>
          <cell r="L698" t="str">
            <v>下游参考图21</v>
          </cell>
          <cell r="M698" t="str">
            <v>长江芜湖航道处</v>
          </cell>
        </row>
        <row r="699">
          <cell r="A699" t="str">
            <v>铜陵大桥上水#2白浮</v>
          </cell>
          <cell r="B699" t="str">
            <v>锥形</v>
          </cell>
          <cell r="C699" t="str">
            <v>侧面标</v>
          </cell>
          <cell r="D699" t="str">
            <v>绿</v>
          </cell>
          <cell r="E699" t="str">
            <v>双闪</v>
          </cell>
          <cell r="F699" t="str">
            <v>铜陵大桥水道</v>
          </cell>
          <cell r="G699">
            <v>550</v>
          </cell>
          <cell r="H699" t="str">
            <v>左岸</v>
          </cell>
          <cell r="I699" t="str">
            <v>117°43′18″.7</v>
          </cell>
          <cell r="J699" t="str">
            <v>30°51′10″.3</v>
          </cell>
          <cell r="K699" t="str">
            <v>专用</v>
          </cell>
          <cell r="L699" t="str">
            <v>下游参考图22</v>
          </cell>
          <cell r="M699" t="str">
            <v>长江芜湖航道处</v>
          </cell>
          <cell r="N699">
            <v>45725.5277777778</v>
          </cell>
        </row>
        <row r="700">
          <cell r="A700" t="str">
            <v>铜陵大桥上水#1白浮</v>
          </cell>
          <cell r="B700" t="str">
            <v>锥形</v>
          </cell>
          <cell r="C700" t="str">
            <v>侧面标</v>
          </cell>
          <cell r="D700" t="str">
            <v>绿</v>
          </cell>
          <cell r="E700" t="str">
            <v>双闪</v>
          </cell>
          <cell r="F700" t="str">
            <v>铜陵大桥水道</v>
          </cell>
          <cell r="G700">
            <v>550</v>
          </cell>
          <cell r="H700" t="str">
            <v>左岸</v>
          </cell>
          <cell r="I700" t="str">
            <v>117°43′26″.4</v>
          </cell>
          <cell r="J700" t="str">
            <v>30°51′45″.2</v>
          </cell>
          <cell r="K700" t="str">
            <v>专用</v>
          </cell>
          <cell r="L700" t="str">
            <v>下游参考图21</v>
          </cell>
          <cell r="M700" t="str">
            <v>长江芜湖航道处</v>
          </cell>
        </row>
        <row r="701">
          <cell r="A701" t="str">
            <v>铜陵大桥下水#1白浮</v>
          </cell>
          <cell r="B701" t="str">
            <v>锥形</v>
          </cell>
          <cell r="C701" t="str">
            <v>侧面标</v>
          </cell>
          <cell r="D701" t="str">
            <v>绿</v>
          </cell>
          <cell r="E701" t="str">
            <v>单闪</v>
          </cell>
          <cell r="F701" t="str">
            <v>铜陵大桥水道</v>
          </cell>
          <cell r="G701">
            <v>550</v>
          </cell>
          <cell r="H701" t="str">
            <v>左岸</v>
          </cell>
          <cell r="I701" t="str">
            <v>117°43′28″.6</v>
          </cell>
          <cell r="J701" t="str">
            <v>30°51′14″.7</v>
          </cell>
          <cell r="K701" t="str">
            <v>专用</v>
          </cell>
          <cell r="L701" t="str">
            <v>下游参考图21</v>
          </cell>
          <cell r="M701" t="str">
            <v>长江芜湖航道处</v>
          </cell>
        </row>
        <row r="702">
          <cell r="A702" t="str">
            <v>铜陵大桥下水#1红浮</v>
          </cell>
          <cell r="B702" t="str">
            <v>灯船</v>
          </cell>
          <cell r="C702" t="str">
            <v>侧面标</v>
          </cell>
          <cell r="D702" t="str">
            <v>红</v>
          </cell>
          <cell r="E702" t="str">
            <v>单闪</v>
          </cell>
          <cell r="F702" t="str">
            <v>铜陵大桥水道</v>
          </cell>
          <cell r="G702">
            <v>550</v>
          </cell>
          <cell r="H702" t="str">
            <v>右岸</v>
          </cell>
          <cell r="I702" t="str">
            <v>117°43′39″.6</v>
          </cell>
          <cell r="J702" t="str">
            <v>30°51′09″.8</v>
          </cell>
          <cell r="K702" t="str">
            <v>专用</v>
          </cell>
          <cell r="L702" t="str">
            <v>下游参考图22</v>
          </cell>
          <cell r="M702" t="str">
            <v>长江芜湖航道处</v>
          </cell>
        </row>
        <row r="703">
          <cell r="A703" t="str">
            <v>G3北施#2专用浮</v>
          </cell>
          <cell r="B703" t="str">
            <v>锥形</v>
          </cell>
          <cell r="C703" t="str">
            <v>专用标</v>
          </cell>
          <cell r="D703" t="str">
            <v>黄</v>
          </cell>
          <cell r="E703" t="str">
            <v>双闪</v>
          </cell>
          <cell r="F703" t="str">
            <v>铜陵大桥水道</v>
          </cell>
          <cell r="G703">
            <v>550</v>
          </cell>
          <cell r="H703" t="str">
            <v>无</v>
          </cell>
          <cell r="I703" t="str">
            <v>117°43′18″.8</v>
          </cell>
          <cell r="J703" t="str">
            <v>30°51′12″.7</v>
          </cell>
          <cell r="K703" t="str">
            <v>专用</v>
          </cell>
          <cell r="L703" t="str">
            <v>下游参考图22</v>
          </cell>
          <cell r="M703" t="str">
            <v>长江芜湖航道处</v>
          </cell>
        </row>
        <row r="704">
          <cell r="A704" t="str">
            <v>G3南施#1专用浮</v>
          </cell>
          <cell r="B704" t="str">
            <v>灯船</v>
          </cell>
          <cell r="C704" t="str">
            <v>专用标</v>
          </cell>
          <cell r="D704" t="str">
            <v>黄</v>
          </cell>
          <cell r="E704" t="str">
            <v>单闪</v>
          </cell>
          <cell r="F704" t="str">
            <v>铜陵大桥水道</v>
          </cell>
          <cell r="G704">
            <v>550</v>
          </cell>
          <cell r="H704" t="str">
            <v>无</v>
          </cell>
          <cell r="I704" t="str">
            <v>117°43′41″.9</v>
          </cell>
          <cell r="J704" t="str">
            <v>30°51′05″.8</v>
          </cell>
          <cell r="K704" t="str">
            <v>专用</v>
          </cell>
          <cell r="L704" t="str">
            <v>下游参考图22</v>
          </cell>
          <cell r="M704" t="str">
            <v>长江芜湖航道处</v>
          </cell>
        </row>
        <row r="705">
          <cell r="A705" t="str">
            <v>G3北施危险水域浮</v>
          </cell>
          <cell r="B705" t="str">
            <v>锥形</v>
          </cell>
          <cell r="C705" t="str">
            <v>危险水域标</v>
          </cell>
          <cell r="D705" t="str">
            <v>黄</v>
          </cell>
          <cell r="E705" t="str">
            <v>快闪</v>
          </cell>
          <cell r="F705" t="str">
            <v>铜陵大桥水道</v>
          </cell>
          <cell r="G705">
            <v>550</v>
          </cell>
          <cell r="H705" t="str">
            <v>无</v>
          </cell>
          <cell r="I705" t="str">
            <v>117°43′15″.0</v>
          </cell>
          <cell r="J705" t="str">
            <v>30°51′15″.5</v>
          </cell>
          <cell r="K705" t="str">
            <v>专用</v>
          </cell>
          <cell r="L705" t="str">
            <v>下游参考图22</v>
          </cell>
          <cell r="M705" t="str">
            <v>长江芜湖航道处</v>
          </cell>
        </row>
        <row r="706">
          <cell r="A706" t="str">
            <v>G3南施#2专用浮</v>
          </cell>
          <cell r="B706" t="str">
            <v>锥形</v>
          </cell>
          <cell r="C706" t="str">
            <v>专用标</v>
          </cell>
          <cell r="D706" t="str">
            <v>黄</v>
          </cell>
          <cell r="E706" t="str">
            <v>双闪</v>
          </cell>
          <cell r="F706" t="str">
            <v>铜陵大桥水道</v>
          </cell>
          <cell r="G706">
            <v>550</v>
          </cell>
          <cell r="H706" t="str">
            <v>无</v>
          </cell>
          <cell r="I706" t="str">
            <v>117°43′41″.6</v>
          </cell>
          <cell r="J706" t="str">
            <v>30°51′01″.3</v>
          </cell>
          <cell r="K706" t="str">
            <v>专用</v>
          </cell>
          <cell r="L706" t="str">
            <v>下游参考图22</v>
          </cell>
          <cell r="M706" t="str">
            <v>长江芜湖航道处</v>
          </cell>
        </row>
        <row r="707">
          <cell r="A707" t="str">
            <v>铜陵大桥下水#2红浮</v>
          </cell>
          <cell r="B707" t="str">
            <v>灯船</v>
          </cell>
          <cell r="C707" t="str">
            <v>侧面标</v>
          </cell>
          <cell r="D707" t="str">
            <v>红</v>
          </cell>
          <cell r="E707" t="str">
            <v>单闪</v>
          </cell>
          <cell r="F707" t="str">
            <v>铜陵大桥水道</v>
          </cell>
          <cell r="G707">
            <v>551</v>
          </cell>
          <cell r="H707" t="str">
            <v>右岸</v>
          </cell>
          <cell r="I707" t="str">
            <v>117°43′39″.9</v>
          </cell>
          <cell r="J707" t="str">
            <v>30°50′46″.2</v>
          </cell>
          <cell r="K707" t="str">
            <v>公用</v>
          </cell>
          <cell r="L707" t="str">
            <v>下游参考图22</v>
          </cell>
          <cell r="M707" t="str">
            <v>长江芜湖航道处</v>
          </cell>
        </row>
        <row r="708">
          <cell r="A708" t="str">
            <v>G3南施危险水域浮</v>
          </cell>
          <cell r="B708" t="str">
            <v>锥形</v>
          </cell>
          <cell r="C708" t="str">
            <v>危险水域标</v>
          </cell>
          <cell r="D708" t="str">
            <v>黄</v>
          </cell>
          <cell r="E708" t="str">
            <v>快闪</v>
          </cell>
          <cell r="F708" t="str">
            <v>铜陵大桥水道</v>
          </cell>
          <cell r="G708">
            <v>551</v>
          </cell>
          <cell r="H708" t="str">
            <v>无</v>
          </cell>
          <cell r="I708" t="str">
            <v>117°43′42″.5</v>
          </cell>
          <cell r="J708" t="str">
            <v>30°50′50″.5</v>
          </cell>
          <cell r="K708" t="str">
            <v>公用</v>
          </cell>
          <cell r="L708" t="str">
            <v>下游参考图22</v>
          </cell>
          <cell r="M708" t="str">
            <v>长江芜湖航道处</v>
          </cell>
        </row>
        <row r="709">
          <cell r="A709" t="str">
            <v>G3北施#3专用浮</v>
          </cell>
          <cell r="B709" t="str">
            <v>锥形</v>
          </cell>
          <cell r="C709" t="str">
            <v>专用标</v>
          </cell>
          <cell r="D709" t="str">
            <v>黄</v>
          </cell>
          <cell r="E709" t="str">
            <v>单闪</v>
          </cell>
          <cell r="F709" t="str">
            <v>铜陵大桥水道</v>
          </cell>
          <cell r="G709">
            <v>551</v>
          </cell>
          <cell r="H709" t="str">
            <v>无</v>
          </cell>
          <cell r="I709" t="str">
            <v>117°43′13″.7</v>
          </cell>
          <cell r="J709" t="str">
            <v>30°50′52″.0</v>
          </cell>
          <cell r="K709" t="str">
            <v>专用</v>
          </cell>
          <cell r="L709" t="str">
            <v>下游参考图22</v>
          </cell>
          <cell r="M709" t="str">
            <v>长江芜湖航道处</v>
          </cell>
        </row>
        <row r="710">
          <cell r="A710" t="str">
            <v>铜陵大桥左右通航浮</v>
          </cell>
          <cell r="B710" t="str">
            <v>灯船</v>
          </cell>
          <cell r="C710" t="str">
            <v>左右通航标</v>
          </cell>
          <cell r="D710" t="str">
            <v>白</v>
          </cell>
          <cell r="E710" t="str">
            <v>三闪</v>
          </cell>
          <cell r="F710" t="str">
            <v>铜陵大桥水道</v>
          </cell>
          <cell r="G710">
            <v>551</v>
          </cell>
          <cell r="H710" t="str">
            <v>无</v>
          </cell>
          <cell r="I710" t="str">
            <v>117°43′24″.1</v>
          </cell>
          <cell r="J710" t="str">
            <v>30°51′01″.5</v>
          </cell>
          <cell r="K710" t="str">
            <v>专用</v>
          </cell>
          <cell r="L710" t="str">
            <v>下游参考图22</v>
          </cell>
          <cell r="M710" t="str">
            <v>长江芜湖航道处</v>
          </cell>
        </row>
        <row r="711">
          <cell r="A711" t="str">
            <v>景观平台#2专用浮</v>
          </cell>
          <cell r="B711" t="str">
            <v>柱形</v>
          </cell>
          <cell r="C711" t="str">
            <v>专用标</v>
          </cell>
          <cell r="D711" t="str">
            <v>黄</v>
          </cell>
          <cell r="E711" t="str">
            <v>双闪</v>
          </cell>
          <cell r="F711" t="str">
            <v>大通水道（下段）</v>
          </cell>
          <cell r="G711">
            <v>553</v>
          </cell>
          <cell r="H711" t="str">
            <v>无</v>
          </cell>
          <cell r="I711" t="str">
            <v>117°44′23″.4</v>
          </cell>
          <cell r="J711" t="str">
            <v>30°48′44″.0</v>
          </cell>
          <cell r="K711" t="str">
            <v>专用</v>
          </cell>
          <cell r="L711" t="str">
            <v>下游参考图22</v>
          </cell>
          <cell r="M711" t="str">
            <v>长江芜湖航道处</v>
          </cell>
          <cell r="N711">
            <v>45658.7237731482</v>
          </cell>
        </row>
        <row r="712">
          <cell r="A712" t="str">
            <v>九华停泊区#3专用浮</v>
          </cell>
          <cell r="B712" t="str">
            <v>锥形</v>
          </cell>
          <cell r="C712" t="str">
            <v>专用标</v>
          </cell>
          <cell r="D712" t="str">
            <v>黄</v>
          </cell>
          <cell r="E712" t="str">
            <v>单闪</v>
          </cell>
          <cell r="F712" t="str">
            <v>大通水道（上段）</v>
          </cell>
          <cell r="G712">
            <v>565</v>
          </cell>
          <cell r="H712" t="str">
            <v>无</v>
          </cell>
          <cell r="I712" t="str">
            <v>117°37′00″.3</v>
          </cell>
          <cell r="J712" t="str">
            <v>30°45′54″.8</v>
          </cell>
          <cell r="K712" t="str">
            <v>专用</v>
          </cell>
          <cell r="L712" t="str">
            <v>下游参考图22</v>
          </cell>
          <cell r="M712" t="str">
            <v>长江芜湖航道处</v>
          </cell>
        </row>
        <row r="713">
          <cell r="A713" t="str">
            <v>九华停泊区#1专用浮</v>
          </cell>
          <cell r="B713" t="str">
            <v>锥形</v>
          </cell>
          <cell r="C713" t="str">
            <v>专用标</v>
          </cell>
          <cell r="D713" t="str">
            <v>黄</v>
          </cell>
          <cell r="E713" t="str">
            <v>单闪</v>
          </cell>
          <cell r="F713" t="str">
            <v>大通水道（上段）</v>
          </cell>
          <cell r="G713">
            <v>565</v>
          </cell>
          <cell r="H713" t="str">
            <v>无</v>
          </cell>
          <cell r="I713" t="str">
            <v>117°36′59″.6</v>
          </cell>
          <cell r="J713" t="str">
            <v>30°46′01″.3</v>
          </cell>
          <cell r="K713" t="str">
            <v>专用</v>
          </cell>
          <cell r="L713" t="str">
            <v>下游参考图22</v>
          </cell>
          <cell r="M713" t="str">
            <v>长江芜湖航道处</v>
          </cell>
        </row>
        <row r="714">
          <cell r="A714" t="str">
            <v>九华停泊区#4专用浮</v>
          </cell>
          <cell r="B714" t="str">
            <v>锥形</v>
          </cell>
          <cell r="C714" t="str">
            <v>专用标</v>
          </cell>
          <cell r="D714" t="str">
            <v>黄</v>
          </cell>
          <cell r="E714" t="str">
            <v>双闪</v>
          </cell>
          <cell r="F714" t="str">
            <v>大通水道（上段）</v>
          </cell>
          <cell r="G714">
            <v>566</v>
          </cell>
          <cell r="H714" t="str">
            <v>无</v>
          </cell>
          <cell r="I714" t="str">
            <v>117°36′37″.7</v>
          </cell>
          <cell r="J714" t="str">
            <v>30°45′50″.9</v>
          </cell>
          <cell r="K714" t="str">
            <v>公用</v>
          </cell>
          <cell r="L714" t="str">
            <v>下游参考图22</v>
          </cell>
          <cell r="M714" t="str">
            <v>长江芜湖航道处</v>
          </cell>
        </row>
        <row r="715">
          <cell r="A715" t="str">
            <v>九华停泊区#2专用浮</v>
          </cell>
          <cell r="B715" t="str">
            <v>锥形</v>
          </cell>
          <cell r="C715" t="str">
            <v>专用标</v>
          </cell>
          <cell r="D715" t="str">
            <v>黄</v>
          </cell>
          <cell r="E715" t="str">
            <v>双闪</v>
          </cell>
          <cell r="F715" t="str">
            <v>大通水道（上段）</v>
          </cell>
          <cell r="G715">
            <v>566</v>
          </cell>
          <cell r="H715" t="str">
            <v>无</v>
          </cell>
          <cell r="I715" t="str">
            <v>117°36′37″.0</v>
          </cell>
          <cell r="J715" t="str">
            <v>30°45′57″.1</v>
          </cell>
          <cell r="K715" t="str">
            <v>专用</v>
          </cell>
          <cell r="L715" t="str">
            <v>下游参考图22</v>
          </cell>
          <cell r="M715" t="str">
            <v>长江芜湖航道处</v>
          </cell>
        </row>
        <row r="716">
          <cell r="A716" t="str">
            <v>池州电厂排水口专用浮</v>
          </cell>
          <cell r="B716" t="str">
            <v>锥形</v>
          </cell>
          <cell r="C716" t="str">
            <v>专用标</v>
          </cell>
          <cell r="D716" t="str">
            <v>黄</v>
          </cell>
          <cell r="E716" t="str">
            <v>单闪</v>
          </cell>
          <cell r="F716" t="str">
            <v>大通水道（上段）</v>
          </cell>
          <cell r="G716">
            <v>567</v>
          </cell>
          <cell r="H716" t="str">
            <v>无</v>
          </cell>
          <cell r="I716" t="str">
            <v>117°35′45″.8</v>
          </cell>
          <cell r="J716" t="str">
            <v>30°45′40″.9</v>
          </cell>
          <cell r="K716" t="str">
            <v>公用</v>
          </cell>
          <cell r="L716" t="str">
            <v>下游参考图22</v>
          </cell>
          <cell r="M716" t="str">
            <v>长江芜湖航道处</v>
          </cell>
        </row>
        <row r="717">
          <cell r="A717" t="str">
            <v>池州公铁北施#1危险水域浮</v>
          </cell>
          <cell r="B717" t="str">
            <v>锥形</v>
          </cell>
          <cell r="C717" t="str">
            <v>危险水域标</v>
          </cell>
          <cell r="D717" t="str">
            <v>黄</v>
          </cell>
          <cell r="E717" t="str">
            <v>快闪</v>
          </cell>
          <cell r="F717" t="str">
            <v>大通水道（上段）</v>
          </cell>
          <cell r="G717">
            <v>568</v>
          </cell>
          <cell r="H717" t="str">
            <v>无</v>
          </cell>
          <cell r="I717" t="str">
            <v>117°35′04″.8</v>
          </cell>
          <cell r="J717" t="str">
            <v>30°45′56″.3</v>
          </cell>
          <cell r="K717" t="str">
            <v>公用</v>
          </cell>
          <cell r="L717" t="str">
            <v>下游参考图22</v>
          </cell>
          <cell r="M717" t="str">
            <v>长江芜湖航道处</v>
          </cell>
        </row>
        <row r="718">
          <cell r="A718" t="str">
            <v>池州公铁北施#2危险水域浮</v>
          </cell>
          <cell r="B718" t="str">
            <v>锥形</v>
          </cell>
          <cell r="C718" t="str">
            <v>危险水域标</v>
          </cell>
          <cell r="D718" t="str">
            <v>黄</v>
          </cell>
          <cell r="E718" t="str">
            <v>快闪</v>
          </cell>
          <cell r="F718" t="str">
            <v>大通水道（上段）</v>
          </cell>
          <cell r="G718">
            <v>568</v>
          </cell>
          <cell r="H718" t="str">
            <v>无</v>
          </cell>
          <cell r="I718" t="str">
            <v>117°35′02″.0</v>
          </cell>
          <cell r="J718" t="str">
            <v>30°45′51″.4</v>
          </cell>
          <cell r="K718" t="str">
            <v>专用</v>
          </cell>
          <cell r="L718" t="str">
            <v>下游参考图22</v>
          </cell>
          <cell r="M718" t="str">
            <v>长江芜湖航道处</v>
          </cell>
        </row>
        <row r="719">
          <cell r="A719" t="str">
            <v>池州电厂取水口下专用浮</v>
          </cell>
          <cell r="B719" t="str">
            <v>锥形</v>
          </cell>
          <cell r="C719" t="str">
            <v>专用标</v>
          </cell>
          <cell r="D719" t="str">
            <v>黄</v>
          </cell>
          <cell r="E719" t="str">
            <v>单闪</v>
          </cell>
          <cell r="F719" t="str">
            <v>大通水道（上段）</v>
          </cell>
          <cell r="G719">
            <v>568</v>
          </cell>
          <cell r="H719" t="str">
            <v>无</v>
          </cell>
          <cell r="I719" t="str">
            <v>117°35′20″.8</v>
          </cell>
          <cell r="J719" t="str">
            <v>30°45′34″.4</v>
          </cell>
          <cell r="K719" t="str">
            <v>专用</v>
          </cell>
          <cell r="L719" t="str">
            <v>下游参考图22</v>
          </cell>
          <cell r="M719" t="str">
            <v>长江芜湖航道处</v>
          </cell>
          <cell r="N719">
            <v>45741.4721296296</v>
          </cell>
        </row>
        <row r="720">
          <cell r="A720" t="str">
            <v>池州电厂取水口上专用浮</v>
          </cell>
          <cell r="B720" t="str">
            <v>锥形</v>
          </cell>
          <cell r="C720" t="str">
            <v>专用标</v>
          </cell>
          <cell r="D720" t="str">
            <v>黄</v>
          </cell>
          <cell r="E720" t="str">
            <v>双闪</v>
          </cell>
          <cell r="F720" t="str">
            <v>大通水道（上段）</v>
          </cell>
          <cell r="G720">
            <v>568</v>
          </cell>
          <cell r="H720" t="str">
            <v>无</v>
          </cell>
          <cell r="I720" t="str">
            <v>117°35′15″.6</v>
          </cell>
          <cell r="J720" t="str">
            <v>30°45′33″.0</v>
          </cell>
          <cell r="K720" t="str">
            <v>公用</v>
          </cell>
          <cell r="L720" t="str">
            <v>下游参考图22</v>
          </cell>
          <cell r="M720" t="str">
            <v>长江芜湖航道处</v>
          </cell>
          <cell r="N720">
            <v>45741.4712268518</v>
          </cell>
        </row>
        <row r="721">
          <cell r="A721" t="str">
            <v>池州公铁施#1白浮</v>
          </cell>
          <cell r="B721" t="str">
            <v>锥形</v>
          </cell>
          <cell r="C721" t="str">
            <v>侧面标</v>
          </cell>
          <cell r="D721" t="str">
            <v>绿</v>
          </cell>
          <cell r="E721" t="str">
            <v>单闪</v>
          </cell>
          <cell r="F721" t="str">
            <v>大通水道（上段）</v>
          </cell>
          <cell r="G721">
            <v>569</v>
          </cell>
          <cell r="H721" t="str">
            <v>左岸</v>
          </cell>
          <cell r="I721" t="str">
            <v>117°34′49″.8</v>
          </cell>
          <cell r="J721" t="str">
            <v>30°45′44″.3</v>
          </cell>
          <cell r="K721" t="str">
            <v>公用</v>
          </cell>
          <cell r="L721" t="str">
            <v>下游参考图22</v>
          </cell>
          <cell r="M721" t="str">
            <v>长江芜湖航道处</v>
          </cell>
        </row>
        <row r="722">
          <cell r="A722" t="str">
            <v>池州公铁施#2白浮</v>
          </cell>
          <cell r="B722" t="str">
            <v>锥形</v>
          </cell>
          <cell r="C722" t="str">
            <v>侧面标</v>
          </cell>
          <cell r="D722" t="str">
            <v>绿</v>
          </cell>
          <cell r="E722" t="str">
            <v>双闪</v>
          </cell>
          <cell r="F722" t="str">
            <v>大通水道（上段）</v>
          </cell>
          <cell r="G722">
            <v>569</v>
          </cell>
          <cell r="H722" t="str">
            <v>左岸</v>
          </cell>
          <cell r="I722" t="str">
            <v>117°34′39″.1</v>
          </cell>
          <cell r="J722" t="str">
            <v>30°45′40″.3</v>
          </cell>
          <cell r="K722" t="str">
            <v>公用</v>
          </cell>
          <cell r="L722" t="str">
            <v>下游参考图22</v>
          </cell>
          <cell r="M722" t="str">
            <v>长江芜湖航道处</v>
          </cell>
        </row>
        <row r="723">
          <cell r="A723" t="str">
            <v>池州公铁施#1红浮</v>
          </cell>
          <cell r="B723" t="str">
            <v>罐形</v>
          </cell>
          <cell r="C723" t="str">
            <v>侧面标</v>
          </cell>
          <cell r="D723" t="str">
            <v>红</v>
          </cell>
          <cell r="E723" t="str">
            <v>单闪</v>
          </cell>
          <cell r="F723" t="str">
            <v>大通水道（上段）</v>
          </cell>
          <cell r="G723">
            <v>569</v>
          </cell>
          <cell r="H723" t="str">
            <v>右岸</v>
          </cell>
          <cell r="I723" t="str">
            <v>117°34′49″.4</v>
          </cell>
          <cell r="J723" t="str">
            <v>30°45′25″.1</v>
          </cell>
          <cell r="K723" t="str">
            <v>公用</v>
          </cell>
          <cell r="L723" t="str">
            <v>下游参考图22</v>
          </cell>
          <cell r="M723" t="str">
            <v>长江芜湖航道处</v>
          </cell>
        </row>
        <row r="724">
          <cell r="A724" t="str">
            <v>池州公铁施#3白浮</v>
          </cell>
          <cell r="B724" t="str">
            <v>锥形</v>
          </cell>
          <cell r="C724" t="str">
            <v>侧面标</v>
          </cell>
          <cell r="D724" t="str">
            <v>绿</v>
          </cell>
          <cell r="E724" t="str">
            <v>单闪</v>
          </cell>
          <cell r="F724" t="str">
            <v>大通水道（上段）</v>
          </cell>
          <cell r="G724">
            <v>570</v>
          </cell>
          <cell r="H724" t="str">
            <v>左岸</v>
          </cell>
          <cell r="I724" t="str">
            <v>117°34′19″.2</v>
          </cell>
          <cell r="J724" t="str">
            <v>30°45′32″.2</v>
          </cell>
          <cell r="K724" t="str">
            <v>公用</v>
          </cell>
          <cell r="L724" t="str">
            <v>下游参考图22</v>
          </cell>
          <cell r="M724" t="str">
            <v>长江芜湖航道处</v>
          </cell>
        </row>
        <row r="725">
          <cell r="A725" t="str">
            <v>池州公铁施#2红浮</v>
          </cell>
          <cell r="B725" t="str">
            <v>罐形</v>
          </cell>
          <cell r="C725" t="str">
            <v>侧面标</v>
          </cell>
          <cell r="D725" t="str">
            <v>红</v>
          </cell>
          <cell r="E725" t="str">
            <v>双闪</v>
          </cell>
          <cell r="F725" t="str">
            <v>大通水道（上段）</v>
          </cell>
          <cell r="G725">
            <v>570</v>
          </cell>
          <cell r="H725" t="str">
            <v>右岸</v>
          </cell>
          <cell r="I725" t="str">
            <v>117°34′27″.6</v>
          </cell>
          <cell r="J725" t="str">
            <v>30°45′14″.7</v>
          </cell>
          <cell r="K725" t="str">
            <v>公用</v>
          </cell>
          <cell r="L725" t="str">
            <v>下游参考图22</v>
          </cell>
          <cell r="M725" t="str">
            <v>长江芜湖航道处</v>
          </cell>
        </row>
        <row r="726">
          <cell r="A726" t="str">
            <v>池州公铁北施专用浮</v>
          </cell>
          <cell r="B726" t="str">
            <v>锥形</v>
          </cell>
          <cell r="C726" t="str">
            <v>专用标</v>
          </cell>
          <cell r="D726" t="str">
            <v>黄</v>
          </cell>
          <cell r="E726" t="str">
            <v>单闪</v>
          </cell>
          <cell r="F726" t="str">
            <v>大通水道（上段）</v>
          </cell>
          <cell r="G726">
            <v>570</v>
          </cell>
          <cell r="H726" t="str">
            <v>无</v>
          </cell>
          <cell r="I726" t="str">
            <v>117°34′13″.8</v>
          </cell>
          <cell r="J726" t="str">
            <v>30°45′43″.6</v>
          </cell>
          <cell r="K726" t="str">
            <v>专用</v>
          </cell>
          <cell r="L726" t="str">
            <v>下游参考图22</v>
          </cell>
          <cell r="M726" t="str">
            <v>长江芜湖航道处</v>
          </cell>
        </row>
        <row r="727">
          <cell r="A727" t="str">
            <v>池州公铁南施危险水域浮</v>
          </cell>
          <cell r="B727" t="str">
            <v>锥形</v>
          </cell>
          <cell r="C727" t="str">
            <v>危险水域标</v>
          </cell>
          <cell r="D727" t="str">
            <v>黄</v>
          </cell>
          <cell r="E727" t="str">
            <v>快闪</v>
          </cell>
          <cell r="F727" t="str">
            <v>大通水道（上段）</v>
          </cell>
          <cell r="G727">
            <v>570</v>
          </cell>
          <cell r="H727" t="str">
            <v>无</v>
          </cell>
          <cell r="I727" t="str">
            <v>117°34′17″.0</v>
          </cell>
          <cell r="J727" t="str">
            <v>30°45′08″.2</v>
          </cell>
          <cell r="K727" t="str">
            <v>公用</v>
          </cell>
          <cell r="L727" t="str">
            <v>下游参考图22</v>
          </cell>
          <cell r="M727" t="str">
            <v>长江芜湖航道处</v>
          </cell>
        </row>
        <row r="728">
          <cell r="A728" t="str">
            <v>泥洲锚地#1-1专用浮</v>
          </cell>
          <cell r="B728" t="str">
            <v>锥形</v>
          </cell>
          <cell r="C728" t="str">
            <v>专用标</v>
          </cell>
          <cell r="D728" t="str">
            <v>黄</v>
          </cell>
          <cell r="E728" t="str">
            <v>单闪</v>
          </cell>
          <cell r="F728" t="str">
            <v>贵池水道</v>
          </cell>
          <cell r="G728">
            <v>574</v>
          </cell>
          <cell r="H728" t="str">
            <v>无</v>
          </cell>
          <cell r="I728" t="str">
            <v>117°31′52″.9</v>
          </cell>
          <cell r="J728" t="str">
            <v>30°44′40″.1</v>
          </cell>
          <cell r="K728" t="str">
            <v>专用</v>
          </cell>
          <cell r="L728" t="str">
            <v>下游参考图22</v>
          </cell>
          <cell r="M728" t="str">
            <v>长江芜湖航道处</v>
          </cell>
        </row>
        <row r="729">
          <cell r="A729" t="str">
            <v>泥洲锚地#2专用浮</v>
          </cell>
          <cell r="B729" t="str">
            <v>锥形</v>
          </cell>
          <cell r="C729" t="str">
            <v>专用标</v>
          </cell>
          <cell r="D729" t="str">
            <v>黄</v>
          </cell>
          <cell r="E729" t="str">
            <v>双闪</v>
          </cell>
          <cell r="F729" t="str">
            <v>贵池水道</v>
          </cell>
          <cell r="G729">
            <v>574</v>
          </cell>
          <cell r="H729" t="str">
            <v>无</v>
          </cell>
          <cell r="I729" t="str">
            <v>117°31′39″.9</v>
          </cell>
          <cell r="J729" t="str">
            <v>30°44′25″.2</v>
          </cell>
          <cell r="K729" t="str">
            <v>专用</v>
          </cell>
          <cell r="L729" t="str">
            <v>下游参考图22</v>
          </cell>
          <cell r="M729" t="str">
            <v>长江芜湖航道处</v>
          </cell>
        </row>
        <row r="730">
          <cell r="A730" t="str">
            <v>泥洲锚地#1专用浮</v>
          </cell>
          <cell r="B730" t="str">
            <v>锥形</v>
          </cell>
          <cell r="C730" t="str">
            <v>专用标</v>
          </cell>
          <cell r="D730" t="str">
            <v>黄</v>
          </cell>
          <cell r="E730" t="str">
            <v>单闪</v>
          </cell>
          <cell r="F730" t="str">
            <v>贵池水道</v>
          </cell>
          <cell r="G730">
            <v>574</v>
          </cell>
          <cell r="H730" t="str">
            <v>无</v>
          </cell>
          <cell r="I730" t="str">
            <v>117°31′57″.0</v>
          </cell>
          <cell r="J730" t="str">
            <v>30°44′34″.7</v>
          </cell>
          <cell r="K730" t="str">
            <v>专用</v>
          </cell>
          <cell r="L730" t="str">
            <v>下游参考图22</v>
          </cell>
          <cell r="M730" t="str">
            <v>长江芜湖航道处</v>
          </cell>
        </row>
        <row r="731">
          <cell r="A731" t="str">
            <v>泥洲锚地#2-1专用浮</v>
          </cell>
          <cell r="B731" t="str">
            <v>锥形</v>
          </cell>
          <cell r="C731" t="str">
            <v>专用标</v>
          </cell>
          <cell r="D731" t="str">
            <v>黄</v>
          </cell>
          <cell r="E731" t="str">
            <v>双闪</v>
          </cell>
          <cell r="F731" t="str">
            <v>贵池水道</v>
          </cell>
          <cell r="G731">
            <v>574</v>
          </cell>
          <cell r="H731" t="str">
            <v>无</v>
          </cell>
          <cell r="I731" t="str">
            <v>117°31′35″.8</v>
          </cell>
          <cell r="J731" t="str">
            <v>30°44′30″.6</v>
          </cell>
          <cell r="K731" t="str">
            <v>专用</v>
          </cell>
          <cell r="L731" t="str">
            <v>下游参考图22</v>
          </cell>
          <cell r="M731" t="str">
            <v>长江芜湖航道处</v>
          </cell>
        </row>
        <row r="732">
          <cell r="A732" t="str">
            <v>泥洲锚地#3专用浮</v>
          </cell>
          <cell r="B732" t="str">
            <v>锥形</v>
          </cell>
          <cell r="C732" t="str">
            <v>专用标</v>
          </cell>
          <cell r="D732" t="str">
            <v>黄</v>
          </cell>
          <cell r="E732" t="str">
            <v>单闪</v>
          </cell>
          <cell r="F732" t="str">
            <v>贵池水道</v>
          </cell>
          <cell r="G732">
            <v>576</v>
          </cell>
          <cell r="H732" t="str">
            <v>无</v>
          </cell>
          <cell r="I732" t="str">
            <v>117°30′53″.9</v>
          </cell>
          <cell r="J732" t="str">
            <v>30°44′00″.3</v>
          </cell>
          <cell r="K732" t="str">
            <v>专用</v>
          </cell>
          <cell r="L732" t="str">
            <v>下游参考图22</v>
          </cell>
          <cell r="M732" t="str">
            <v>长江芜湖航道处</v>
          </cell>
        </row>
        <row r="733">
          <cell r="A733" t="str">
            <v>泥洲锚地#3-1专用浮</v>
          </cell>
          <cell r="B733" t="str">
            <v>锥形</v>
          </cell>
          <cell r="C733" t="str">
            <v>专用标</v>
          </cell>
          <cell r="D733" t="str">
            <v>黄</v>
          </cell>
          <cell r="E733" t="str">
            <v>单闪</v>
          </cell>
          <cell r="F733" t="str">
            <v>贵池水道</v>
          </cell>
          <cell r="G733">
            <v>576</v>
          </cell>
          <cell r="H733" t="str">
            <v>无</v>
          </cell>
          <cell r="I733" t="str">
            <v>117°30′57″.5</v>
          </cell>
          <cell r="J733" t="str">
            <v>30°44′03″.3</v>
          </cell>
          <cell r="K733" t="str">
            <v>专用</v>
          </cell>
          <cell r="L733" t="str">
            <v>下游参考图23</v>
          </cell>
          <cell r="M733" t="str">
            <v>长江芜湖航道处</v>
          </cell>
        </row>
        <row r="734">
          <cell r="A734" t="str">
            <v>枞阳取水#2专用浮</v>
          </cell>
          <cell r="B734" t="str">
            <v>锥形</v>
          </cell>
          <cell r="C734" t="str">
            <v>专用标</v>
          </cell>
          <cell r="D734" t="str">
            <v>黄</v>
          </cell>
          <cell r="E734" t="str">
            <v>双闪</v>
          </cell>
          <cell r="F734" t="str">
            <v>贵池水道</v>
          </cell>
          <cell r="G734">
            <v>578</v>
          </cell>
          <cell r="H734" t="str">
            <v>无</v>
          </cell>
          <cell r="I734" t="str">
            <v>117°28′48″.2</v>
          </cell>
          <cell r="J734" t="str">
            <v>30°45′49″.1</v>
          </cell>
          <cell r="K734" t="str">
            <v>专用</v>
          </cell>
          <cell r="L734" t="str">
            <v>下游参考图22</v>
          </cell>
          <cell r="M734" t="str">
            <v>长江芜湖航道处</v>
          </cell>
        </row>
        <row r="735">
          <cell r="A735" t="str">
            <v>枞阳取水#1专用浮</v>
          </cell>
          <cell r="B735" t="str">
            <v>锥形</v>
          </cell>
          <cell r="C735" t="str">
            <v>专用标</v>
          </cell>
          <cell r="D735" t="str">
            <v>黄</v>
          </cell>
          <cell r="E735" t="str">
            <v>单闪</v>
          </cell>
          <cell r="F735" t="str">
            <v>贵池水道</v>
          </cell>
          <cell r="G735">
            <v>578</v>
          </cell>
          <cell r="H735" t="str">
            <v>无</v>
          </cell>
          <cell r="I735" t="str">
            <v>117°28′51″.7</v>
          </cell>
          <cell r="J735" t="str">
            <v>30°45′50″.6</v>
          </cell>
          <cell r="K735" t="str">
            <v>专用</v>
          </cell>
          <cell r="L735" t="str">
            <v>下游参考图22</v>
          </cell>
          <cell r="M735" t="str">
            <v>长江芜湖航道处</v>
          </cell>
        </row>
        <row r="736">
          <cell r="A736" t="str">
            <v>枞阳取水#3专用浮</v>
          </cell>
          <cell r="B736" t="str">
            <v>锥形</v>
          </cell>
          <cell r="C736" t="str">
            <v>专用标</v>
          </cell>
          <cell r="D736" t="str">
            <v>黄</v>
          </cell>
          <cell r="E736" t="str">
            <v>单闪</v>
          </cell>
          <cell r="F736" t="str">
            <v>贵池水道</v>
          </cell>
          <cell r="G736">
            <v>579</v>
          </cell>
          <cell r="H736" t="str">
            <v>无</v>
          </cell>
          <cell r="I736" t="str">
            <v>117°28′44″.4</v>
          </cell>
          <cell r="J736" t="str">
            <v>30°45′49″.0</v>
          </cell>
          <cell r="K736" t="str">
            <v>专用</v>
          </cell>
          <cell r="L736" t="str">
            <v>下游参考图22</v>
          </cell>
          <cell r="M736" t="str">
            <v>长江芜湖航道处</v>
          </cell>
        </row>
        <row r="737">
          <cell r="A737" t="str">
            <v>山锚地下专用浮</v>
          </cell>
          <cell r="B737" t="str">
            <v>锥形</v>
          </cell>
          <cell r="C737" t="str">
            <v>专用标</v>
          </cell>
          <cell r="D737" t="str">
            <v>黄</v>
          </cell>
          <cell r="E737" t="str">
            <v>单闪</v>
          </cell>
          <cell r="F737" t="str">
            <v>贵池水道</v>
          </cell>
          <cell r="G737">
            <v>583</v>
          </cell>
          <cell r="H737" t="str">
            <v>无</v>
          </cell>
          <cell r="I737" t="str">
            <v>117°25′58″.8</v>
          </cell>
          <cell r="J737" t="str">
            <v>30°44′10″.9</v>
          </cell>
          <cell r="K737" t="str">
            <v>专用</v>
          </cell>
          <cell r="L737" t="str">
            <v>下游参考图23</v>
          </cell>
          <cell r="M737" t="str">
            <v>长江芜湖航道处</v>
          </cell>
        </row>
        <row r="738">
          <cell r="A738" t="str">
            <v>山锚地上专用浮</v>
          </cell>
          <cell r="B738" t="str">
            <v>锥形</v>
          </cell>
          <cell r="C738" t="str">
            <v>专用标</v>
          </cell>
          <cell r="D738" t="str">
            <v>黄</v>
          </cell>
          <cell r="E738" t="str">
            <v>双闪</v>
          </cell>
          <cell r="F738" t="str">
            <v>贵池水道</v>
          </cell>
          <cell r="G738">
            <v>585</v>
          </cell>
          <cell r="H738" t="str">
            <v>无</v>
          </cell>
          <cell r="I738" t="str">
            <v>117°25′09″.9</v>
          </cell>
          <cell r="J738" t="str">
            <v>30°43′46″.7</v>
          </cell>
          <cell r="K738" t="str">
            <v>专用</v>
          </cell>
          <cell r="L738" t="str">
            <v>下游参考图23</v>
          </cell>
          <cell r="M738" t="str">
            <v>长江芜湖航道处</v>
          </cell>
        </row>
        <row r="739">
          <cell r="A739" t="str">
            <v>池州桥#1黑浮</v>
          </cell>
          <cell r="B739" t="str">
            <v>柱形</v>
          </cell>
          <cell r="C739" t="str">
            <v>侧面标</v>
          </cell>
          <cell r="D739" t="str">
            <v>绿</v>
          </cell>
          <cell r="E739" t="str">
            <v>单闪</v>
          </cell>
          <cell r="F739" t="str">
            <v>贵池水道</v>
          </cell>
          <cell r="G739">
            <v>593</v>
          </cell>
          <cell r="H739" t="str">
            <v>左岸</v>
          </cell>
          <cell r="I739" t="str">
            <v>117°20′55″.8</v>
          </cell>
          <cell r="J739" t="str">
            <v>30°42′05″.8</v>
          </cell>
          <cell r="K739" t="str">
            <v>公用</v>
          </cell>
          <cell r="L739" t="str">
            <v>下游参考图23</v>
          </cell>
          <cell r="M739" t="str">
            <v>长江芜湖航道处</v>
          </cell>
        </row>
        <row r="740">
          <cell r="A740" t="str">
            <v>池州桥#1红浮</v>
          </cell>
          <cell r="B740" t="str">
            <v>柱形</v>
          </cell>
          <cell r="C740" t="str">
            <v>侧面标</v>
          </cell>
          <cell r="D740" t="str">
            <v>红</v>
          </cell>
          <cell r="E740" t="str">
            <v>单闪</v>
          </cell>
          <cell r="F740" t="str">
            <v>贵池水道</v>
          </cell>
          <cell r="G740">
            <v>593</v>
          </cell>
          <cell r="H740" t="str">
            <v>右岸</v>
          </cell>
          <cell r="I740" t="str">
            <v>117°21′07″.7</v>
          </cell>
          <cell r="J740" t="str">
            <v>30°41′46″.4</v>
          </cell>
          <cell r="K740" t="str">
            <v>公用</v>
          </cell>
          <cell r="L740" t="str">
            <v>下游参考图23</v>
          </cell>
          <cell r="M740" t="str">
            <v>长江芜湖航道处</v>
          </cell>
        </row>
        <row r="741">
          <cell r="A741" t="str">
            <v>池州桥左下界限标</v>
          </cell>
          <cell r="B741" t="str">
            <v>塔形</v>
          </cell>
          <cell r="C741" t="str">
            <v>界限标</v>
          </cell>
          <cell r="D741" t="str">
            <v>红</v>
          </cell>
          <cell r="E741" t="str">
            <v>快闪</v>
          </cell>
          <cell r="F741" t="str">
            <v>贵池水道</v>
          </cell>
          <cell r="G741">
            <v>593</v>
          </cell>
          <cell r="H741" t="str">
            <v>无</v>
          </cell>
          <cell r="I741" t="str">
            <v>117°20′57″.6</v>
          </cell>
          <cell r="J741" t="str">
            <v>30°42′10″.2</v>
          </cell>
          <cell r="K741" t="str">
            <v>公用</v>
          </cell>
          <cell r="L741" t="str">
            <v>下游参考图23</v>
          </cell>
          <cell r="M741" t="str">
            <v>长江芜湖航道处</v>
          </cell>
        </row>
        <row r="742">
          <cell r="A742" t="str">
            <v>池州桥右下界限标</v>
          </cell>
          <cell r="B742" t="str">
            <v>杆形</v>
          </cell>
          <cell r="C742" t="str">
            <v>界限标</v>
          </cell>
          <cell r="D742" t="str">
            <v>红</v>
          </cell>
          <cell r="E742" t="str">
            <v>快闪</v>
          </cell>
          <cell r="F742" t="str">
            <v>贵池水道</v>
          </cell>
          <cell r="G742">
            <v>593</v>
          </cell>
          <cell r="H742" t="str">
            <v>无</v>
          </cell>
          <cell r="I742" t="str">
            <v>117°21′29″.1</v>
          </cell>
          <cell r="J742" t="str">
            <v>30°41′11″.4</v>
          </cell>
          <cell r="K742" t="str">
            <v>专用</v>
          </cell>
          <cell r="L742" t="str">
            <v>下游参考图23</v>
          </cell>
          <cell r="M742" t="str">
            <v>长江芜湖航道处</v>
          </cell>
        </row>
        <row r="743">
          <cell r="A743" t="str">
            <v>池州桥#2黑浮</v>
          </cell>
          <cell r="B743" t="str">
            <v>柱形</v>
          </cell>
          <cell r="C743" t="str">
            <v>侧面标</v>
          </cell>
          <cell r="D743" t="str">
            <v>绿</v>
          </cell>
          <cell r="E743" t="str">
            <v>双闪</v>
          </cell>
          <cell r="F743" t="str">
            <v>太子矶水道</v>
          </cell>
          <cell r="G743">
            <v>594</v>
          </cell>
          <cell r="H743" t="str">
            <v>左岸</v>
          </cell>
          <cell r="I743" t="str">
            <v>117°20′17″.6</v>
          </cell>
          <cell r="J743" t="str">
            <v>30°41′50″.4</v>
          </cell>
          <cell r="K743" t="str">
            <v>专用</v>
          </cell>
          <cell r="L743" t="str">
            <v>下游参考图23</v>
          </cell>
          <cell r="M743" t="str">
            <v>长江芜湖航道处</v>
          </cell>
        </row>
        <row r="744">
          <cell r="A744" t="str">
            <v>池州桥#2红浮</v>
          </cell>
          <cell r="B744" t="str">
            <v>灯船</v>
          </cell>
          <cell r="C744" t="str">
            <v>侧面标</v>
          </cell>
          <cell r="D744" t="str">
            <v>红</v>
          </cell>
          <cell r="E744" t="str">
            <v>双闪</v>
          </cell>
          <cell r="F744" t="str">
            <v>太子矶水道</v>
          </cell>
          <cell r="G744">
            <v>594</v>
          </cell>
          <cell r="H744" t="str">
            <v>右岸</v>
          </cell>
          <cell r="I744" t="str">
            <v>117°20′28″.4</v>
          </cell>
          <cell r="J744" t="str">
            <v>30°41′30″.9</v>
          </cell>
          <cell r="K744" t="str">
            <v>公用</v>
          </cell>
          <cell r="L744" t="str">
            <v>下游参考图23</v>
          </cell>
          <cell r="M744" t="str">
            <v>长江芜湖航道处</v>
          </cell>
        </row>
        <row r="745">
          <cell r="A745" t="str">
            <v>池州桥#3红浮</v>
          </cell>
          <cell r="B745" t="str">
            <v>灯船</v>
          </cell>
          <cell r="C745" t="str">
            <v>侧面标</v>
          </cell>
          <cell r="D745" t="str">
            <v>红</v>
          </cell>
          <cell r="E745" t="str">
            <v>单闪</v>
          </cell>
          <cell r="F745" t="str">
            <v>太子矶水道</v>
          </cell>
          <cell r="G745">
            <v>594</v>
          </cell>
          <cell r="H745" t="str">
            <v>右岸</v>
          </cell>
          <cell r="I745" t="str">
            <v>117°20′11″.9</v>
          </cell>
          <cell r="J745" t="str">
            <v>30°41′20″.2</v>
          </cell>
          <cell r="K745" t="str">
            <v>公用</v>
          </cell>
          <cell r="L745" t="str">
            <v>下游参考图23</v>
          </cell>
          <cell r="M745" t="str">
            <v>长江芜湖航道处</v>
          </cell>
        </row>
        <row r="746">
          <cell r="A746" t="str">
            <v>池州桥右上界限标</v>
          </cell>
          <cell r="B746" t="str">
            <v>塔形</v>
          </cell>
          <cell r="C746" t="str">
            <v>界限标</v>
          </cell>
          <cell r="D746" t="str">
            <v>红</v>
          </cell>
          <cell r="E746" t="str">
            <v>快闪</v>
          </cell>
          <cell r="F746" t="str">
            <v>太子矶水道</v>
          </cell>
          <cell r="G746">
            <v>594</v>
          </cell>
          <cell r="H746" t="str">
            <v>无</v>
          </cell>
          <cell r="I746" t="str">
            <v>117°20′12″.4</v>
          </cell>
          <cell r="J746" t="str">
            <v>30°40′57″.0</v>
          </cell>
          <cell r="K746" t="str">
            <v>公用</v>
          </cell>
          <cell r="L746" t="str">
            <v>下游参考图23</v>
          </cell>
          <cell r="M746" t="str">
            <v>长江芜湖航道处</v>
          </cell>
        </row>
        <row r="747">
          <cell r="A747" t="str">
            <v>池州桥左上界限标</v>
          </cell>
          <cell r="B747" t="str">
            <v>塔形</v>
          </cell>
          <cell r="C747" t="str">
            <v>界限标</v>
          </cell>
          <cell r="D747" t="str">
            <v>红</v>
          </cell>
          <cell r="E747" t="str">
            <v>快闪</v>
          </cell>
          <cell r="F747" t="str">
            <v>太子矶水道</v>
          </cell>
          <cell r="G747">
            <v>594</v>
          </cell>
          <cell r="H747" t="str">
            <v>无</v>
          </cell>
          <cell r="I747" t="str">
            <v>117°20′02″.4</v>
          </cell>
          <cell r="J747" t="str">
            <v>30°41′49″.3</v>
          </cell>
          <cell r="K747" t="str">
            <v>公用</v>
          </cell>
          <cell r="L747" t="str">
            <v>下游参考图23</v>
          </cell>
          <cell r="M747" t="str">
            <v>长江芜湖航道处</v>
          </cell>
        </row>
        <row r="748">
          <cell r="A748" t="str">
            <v>池州桥危险水域浮</v>
          </cell>
          <cell r="B748" t="str">
            <v>锥形</v>
          </cell>
          <cell r="C748" t="str">
            <v>危险水域标</v>
          </cell>
          <cell r="D748" t="str">
            <v>黄</v>
          </cell>
          <cell r="E748" t="str">
            <v>快闪</v>
          </cell>
          <cell r="F748" t="str">
            <v>太子矶水道</v>
          </cell>
          <cell r="G748">
            <v>594</v>
          </cell>
          <cell r="H748" t="str">
            <v>无</v>
          </cell>
          <cell r="I748" t="str">
            <v>117°20′18″.9</v>
          </cell>
          <cell r="J748" t="str">
            <v>30°41′18″.4</v>
          </cell>
          <cell r="K748" t="str">
            <v>公用</v>
          </cell>
          <cell r="L748" t="str">
            <v>下游参考图23</v>
          </cell>
          <cell r="M748" t="str">
            <v>长江芜湖航道处</v>
          </cell>
        </row>
        <row r="749">
          <cell r="A749" t="str">
            <v>三江口锚地#3专用浮</v>
          </cell>
          <cell r="B749" t="str">
            <v>锥形</v>
          </cell>
          <cell r="C749" t="str">
            <v>专用标</v>
          </cell>
          <cell r="D749" t="str">
            <v>黄</v>
          </cell>
          <cell r="E749" t="str">
            <v>单闪</v>
          </cell>
          <cell r="F749" t="str">
            <v>太子矶水道</v>
          </cell>
          <cell r="G749">
            <v>599</v>
          </cell>
          <cell r="H749" t="str">
            <v>无</v>
          </cell>
          <cell r="I749" t="str">
            <v>117°17′23″.1</v>
          </cell>
          <cell r="J749" t="str">
            <v>30°40′19″.8</v>
          </cell>
          <cell r="K749" t="str">
            <v>专用</v>
          </cell>
          <cell r="L749" t="str">
            <v>下游参考图24</v>
          </cell>
          <cell r="M749" t="str">
            <v>长江芜湖航道处</v>
          </cell>
        </row>
        <row r="750">
          <cell r="A750" t="str">
            <v>三江口锚地#1专用浮</v>
          </cell>
          <cell r="B750" t="str">
            <v>锥形</v>
          </cell>
          <cell r="C750" t="str">
            <v>专用标</v>
          </cell>
          <cell r="D750" t="str">
            <v>黄</v>
          </cell>
          <cell r="E750" t="str">
            <v>单闪</v>
          </cell>
          <cell r="F750" t="str">
            <v>太子矶水道</v>
          </cell>
          <cell r="G750">
            <v>599</v>
          </cell>
          <cell r="H750" t="str">
            <v>无</v>
          </cell>
          <cell r="I750" t="str">
            <v>117°17′26″.5</v>
          </cell>
          <cell r="J750" t="str">
            <v>30°40′15″.1</v>
          </cell>
          <cell r="K750" t="str">
            <v>专用</v>
          </cell>
          <cell r="L750" t="str">
            <v>下游参考图24</v>
          </cell>
          <cell r="M750" t="str">
            <v>长江芜湖航道处</v>
          </cell>
        </row>
        <row r="751">
          <cell r="A751" t="str">
            <v>三江口锚地#4专用浮</v>
          </cell>
          <cell r="B751" t="str">
            <v>锥形</v>
          </cell>
          <cell r="C751" t="str">
            <v>专用标</v>
          </cell>
          <cell r="D751" t="str">
            <v>黄</v>
          </cell>
          <cell r="E751" t="str">
            <v>双闪</v>
          </cell>
          <cell r="F751" t="str">
            <v>太子矶水道</v>
          </cell>
          <cell r="G751">
            <v>601</v>
          </cell>
          <cell r="H751" t="str">
            <v>无</v>
          </cell>
          <cell r="I751" t="str">
            <v>117°16′35″.3</v>
          </cell>
          <cell r="J751" t="str">
            <v>30°39′54″.1</v>
          </cell>
          <cell r="K751" t="str">
            <v>专用</v>
          </cell>
          <cell r="L751" t="str">
            <v>下游参考图24</v>
          </cell>
          <cell r="M751" t="str">
            <v>长江芜湖航道处</v>
          </cell>
        </row>
        <row r="752">
          <cell r="A752" t="str">
            <v>三江口锚地#2专用浮</v>
          </cell>
          <cell r="B752" t="str">
            <v>锥形</v>
          </cell>
          <cell r="C752" t="str">
            <v>专用标</v>
          </cell>
          <cell r="D752" t="str">
            <v>黄</v>
          </cell>
          <cell r="E752" t="str">
            <v>双闪</v>
          </cell>
          <cell r="F752" t="str">
            <v>太子矶水道</v>
          </cell>
          <cell r="G752">
            <v>601</v>
          </cell>
          <cell r="H752" t="str">
            <v>无</v>
          </cell>
          <cell r="I752" t="str">
            <v>117°16′38″.6</v>
          </cell>
          <cell r="J752" t="str">
            <v>30°39′49″.4</v>
          </cell>
          <cell r="K752" t="str">
            <v>专用</v>
          </cell>
          <cell r="L752" t="str">
            <v>下游参考图24</v>
          </cell>
          <cell r="M752" t="str">
            <v>长江芜湖航道处</v>
          </cell>
        </row>
        <row r="753">
          <cell r="A753" t="str">
            <v>拦江矶航行警戒区右下界限浮标</v>
          </cell>
          <cell r="B753" t="str">
            <v>杆形</v>
          </cell>
          <cell r="C753" t="str">
            <v>界限标</v>
          </cell>
          <cell r="D753" t="str">
            <v>红</v>
          </cell>
          <cell r="E753" t="str">
            <v>快闪</v>
          </cell>
          <cell r="F753" t="str">
            <v>太子矶水道</v>
          </cell>
          <cell r="G753">
            <v>609</v>
          </cell>
          <cell r="H753" t="str">
            <v>无</v>
          </cell>
          <cell r="I753" t="str">
            <v>117°14′02″.5</v>
          </cell>
          <cell r="J753" t="str">
            <v>30°37′32″.9</v>
          </cell>
          <cell r="K753" t="str">
            <v>公用</v>
          </cell>
          <cell r="L753" t="str">
            <v>下游参考图24</v>
          </cell>
          <cell r="M753" t="str">
            <v>长江芜湖航道处</v>
          </cell>
        </row>
        <row r="754">
          <cell r="A754" t="str">
            <v>拦江矶航行警戒区右上界限浮标</v>
          </cell>
          <cell r="B754" t="str">
            <v>杆形</v>
          </cell>
          <cell r="C754" t="str">
            <v>界限标</v>
          </cell>
          <cell r="D754" t="str">
            <v>红</v>
          </cell>
          <cell r="E754" t="str">
            <v>快闪</v>
          </cell>
          <cell r="F754" t="str">
            <v>太子矶水道</v>
          </cell>
          <cell r="G754">
            <v>613</v>
          </cell>
          <cell r="H754" t="str">
            <v>无</v>
          </cell>
          <cell r="I754" t="str">
            <v>117°14′55″.6</v>
          </cell>
          <cell r="J754" t="str">
            <v>30°35′40″.0</v>
          </cell>
          <cell r="K754" t="str">
            <v>公用</v>
          </cell>
          <cell r="L754" t="str">
            <v>下游参考图24</v>
          </cell>
          <cell r="M754" t="str">
            <v>长江芜湖航道处</v>
          </cell>
        </row>
        <row r="755">
          <cell r="A755" t="str">
            <v>安铁桥#1白浮</v>
          </cell>
          <cell r="B755" t="str">
            <v>灯船</v>
          </cell>
          <cell r="C755" t="str">
            <v>侧面标</v>
          </cell>
          <cell r="D755" t="str">
            <v>绿</v>
          </cell>
          <cell r="E755" t="str">
            <v>单闪</v>
          </cell>
          <cell r="F755" t="str">
            <v>太子矶水道</v>
          </cell>
          <cell r="G755">
            <v>614</v>
          </cell>
          <cell r="H755" t="str">
            <v>左岸</v>
          </cell>
          <cell r="I755" t="str">
            <v>117°14′48″.0</v>
          </cell>
          <cell r="J755" t="str">
            <v>30°34′59″.8</v>
          </cell>
          <cell r="K755" t="str">
            <v>公用</v>
          </cell>
          <cell r="L755" t="str">
            <v>下游参考图24</v>
          </cell>
          <cell r="M755" t="str">
            <v>长江芜湖航道处</v>
          </cell>
        </row>
        <row r="756">
          <cell r="A756" t="str">
            <v>安铁桥#2白浮</v>
          </cell>
          <cell r="B756" t="str">
            <v>锥形</v>
          </cell>
          <cell r="C756" t="str">
            <v>侧面标</v>
          </cell>
          <cell r="D756" t="str">
            <v>绿</v>
          </cell>
          <cell r="E756" t="str">
            <v>双闪</v>
          </cell>
          <cell r="F756" t="str">
            <v>太子矶水道</v>
          </cell>
          <cell r="G756">
            <v>614</v>
          </cell>
          <cell r="H756" t="str">
            <v>左岸</v>
          </cell>
          <cell r="I756" t="str">
            <v>117°14′50″.0</v>
          </cell>
          <cell r="J756" t="str">
            <v>30°34′34″.9</v>
          </cell>
          <cell r="K756" t="str">
            <v>公用</v>
          </cell>
          <cell r="L756" t="str">
            <v>下游参考图24</v>
          </cell>
          <cell r="M756" t="str">
            <v>长江芜湖航道处</v>
          </cell>
        </row>
        <row r="757">
          <cell r="A757" t="str">
            <v>安铁桥左下界限浮标</v>
          </cell>
          <cell r="B757" t="str">
            <v>杆形</v>
          </cell>
          <cell r="C757" t="str">
            <v>界限标</v>
          </cell>
          <cell r="D757" t="str">
            <v>红</v>
          </cell>
          <cell r="E757" t="str">
            <v>快闪</v>
          </cell>
          <cell r="F757" t="str">
            <v>太子矶水道</v>
          </cell>
          <cell r="G757">
            <v>614</v>
          </cell>
          <cell r="H757" t="str">
            <v>无</v>
          </cell>
          <cell r="I757" t="str">
            <v>117°14′41″.1</v>
          </cell>
          <cell r="J757" t="str">
            <v>30°34′58″.7</v>
          </cell>
          <cell r="K757" t="str">
            <v>公用</v>
          </cell>
          <cell r="L757" t="str">
            <v>下游参考图24</v>
          </cell>
          <cell r="M757" t="str">
            <v>长江芜湖航道处</v>
          </cell>
        </row>
        <row r="758">
          <cell r="A758" t="str">
            <v>安铁桥#4白浮</v>
          </cell>
          <cell r="B758" t="str">
            <v>锥形</v>
          </cell>
          <cell r="C758" t="str">
            <v>侧面标</v>
          </cell>
          <cell r="D758" t="str">
            <v>绿</v>
          </cell>
          <cell r="E758" t="str">
            <v>双闪</v>
          </cell>
          <cell r="F758" t="str">
            <v>太子矶水道</v>
          </cell>
          <cell r="G758">
            <v>615</v>
          </cell>
          <cell r="H758" t="str">
            <v>左岸</v>
          </cell>
          <cell r="I758" t="str">
            <v>117°14′41″.0</v>
          </cell>
          <cell r="J758" t="str">
            <v>30°33′54″.2</v>
          </cell>
          <cell r="K758" t="str">
            <v>公用</v>
          </cell>
          <cell r="L758" t="str">
            <v>下游参考图24</v>
          </cell>
          <cell r="M758" t="str">
            <v>长江芜湖航道处</v>
          </cell>
        </row>
        <row r="759">
          <cell r="A759" t="str">
            <v>安铁桥#3白浮</v>
          </cell>
          <cell r="B759" t="str">
            <v>锥形</v>
          </cell>
          <cell r="C759" t="str">
            <v>侧面标</v>
          </cell>
          <cell r="D759" t="str">
            <v>绿</v>
          </cell>
          <cell r="E759" t="str">
            <v>单闪</v>
          </cell>
          <cell r="F759" t="str">
            <v>太子矶水道</v>
          </cell>
          <cell r="G759">
            <v>615</v>
          </cell>
          <cell r="H759" t="str">
            <v>左岸</v>
          </cell>
          <cell r="I759" t="str">
            <v>117°14′45″.5</v>
          </cell>
          <cell r="J759" t="str">
            <v>30°34′09″.8</v>
          </cell>
          <cell r="K759" t="str">
            <v>公用</v>
          </cell>
          <cell r="L759" t="str">
            <v>下游参考图24</v>
          </cell>
          <cell r="M759" t="str">
            <v>长江芜湖航道处</v>
          </cell>
        </row>
        <row r="760">
          <cell r="A760" t="str">
            <v>安铁桥#1红浮</v>
          </cell>
          <cell r="B760" t="str">
            <v>罐形</v>
          </cell>
          <cell r="C760" t="str">
            <v>侧面标</v>
          </cell>
          <cell r="D760" t="str">
            <v>红</v>
          </cell>
          <cell r="E760" t="str">
            <v>单闪</v>
          </cell>
          <cell r="F760" t="str">
            <v>太子矶水道</v>
          </cell>
          <cell r="G760">
            <v>615</v>
          </cell>
          <cell r="H760" t="str">
            <v>右岸</v>
          </cell>
          <cell r="I760" t="str">
            <v>117°15′08″.6</v>
          </cell>
          <cell r="J760" t="str">
            <v>30°34′32″.7</v>
          </cell>
          <cell r="K760" t="str">
            <v>公用</v>
          </cell>
          <cell r="L760" t="str">
            <v>下游参考图24</v>
          </cell>
          <cell r="M760" t="str">
            <v>长江芜湖航道处</v>
          </cell>
        </row>
        <row r="761">
          <cell r="A761" t="str">
            <v>安铁桥#2红浮</v>
          </cell>
          <cell r="B761" t="str">
            <v>罐形</v>
          </cell>
          <cell r="C761" t="str">
            <v>侧面标</v>
          </cell>
          <cell r="D761" t="str">
            <v>红</v>
          </cell>
          <cell r="E761" t="str">
            <v>双闪</v>
          </cell>
          <cell r="F761" t="str">
            <v>太子矶水道</v>
          </cell>
          <cell r="G761">
            <v>615</v>
          </cell>
          <cell r="H761" t="str">
            <v>右岸</v>
          </cell>
          <cell r="I761" t="str">
            <v>117°15′03″.1</v>
          </cell>
          <cell r="J761" t="str">
            <v>30°34′09″.5</v>
          </cell>
          <cell r="K761" t="str">
            <v>公用</v>
          </cell>
          <cell r="L761" t="str">
            <v>下游参考图24</v>
          </cell>
          <cell r="M761" t="str">
            <v>长江芜湖航道处</v>
          </cell>
        </row>
        <row r="762">
          <cell r="A762" t="str">
            <v>安铁桥#3红浮</v>
          </cell>
          <cell r="B762" t="str">
            <v>罐形</v>
          </cell>
          <cell r="C762" t="str">
            <v>侧面标</v>
          </cell>
          <cell r="D762" t="str">
            <v>红</v>
          </cell>
          <cell r="E762" t="str">
            <v>单闪</v>
          </cell>
          <cell r="F762" t="str">
            <v>太子矶水道</v>
          </cell>
          <cell r="G762">
            <v>616</v>
          </cell>
          <cell r="H762" t="str">
            <v>右岸</v>
          </cell>
          <cell r="I762" t="str">
            <v>117°14′58″.3</v>
          </cell>
          <cell r="J762" t="str">
            <v>30°33′49″.4</v>
          </cell>
          <cell r="K762" t="str">
            <v>公用</v>
          </cell>
          <cell r="L762" t="str">
            <v>下游参考图24</v>
          </cell>
          <cell r="M762" t="str">
            <v>长江芜湖航道处</v>
          </cell>
        </row>
        <row r="763">
          <cell r="A763" t="str">
            <v>安铁桥#4红浮</v>
          </cell>
          <cell r="B763" t="str">
            <v>灯船</v>
          </cell>
          <cell r="C763" t="str">
            <v>侧面标</v>
          </cell>
          <cell r="D763" t="str">
            <v>红</v>
          </cell>
          <cell r="E763" t="str">
            <v>双闪</v>
          </cell>
          <cell r="F763" t="str">
            <v>太子矶水道</v>
          </cell>
          <cell r="G763">
            <v>616</v>
          </cell>
          <cell r="H763" t="str">
            <v>右岸</v>
          </cell>
          <cell r="I763" t="str">
            <v>117°14′52″.9</v>
          </cell>
          <cell r="J763" t="str">
            <v>30°33′28″.9</v>
          </cell>
          <cell r="K763" t="str">
            <v>公用</v>
          </cell>
          <cell r="L763" t="str">
            <v>下游参考图24</v>
          </cell>
          <cell r="M763" t="str">
            <v>长江芜湖航道处</v>
          </cell>
        </row>
        <row r="764">
          <cell r="A764" t="str">
            <v>长风港码头下专用浮</v>
          </cell>
          <cell r="B764" t="str">
            <v>锥形</v>
          </cell>
          <cell r="C764" t="str">
            <v>专用标</v>
          </cell>
          <cell r="D764" t="str">
            <v>黄</v>
          </cell>
          <cell r="E764" t="str">
            <v>单闪</v>
          </cell>
          <cell r="F764" t="str">
            <v>太子矶水道</v>
          </cell>
          <cell r="G764">
            <v>616</v>
          </cell>
          <cell r="H764" t="str">
            <v>无</v>
          </cell>
          <cell r="I764" t="str">
            <v>117°14′34″.3</v>
          </cell>
          <cell r="J764" t="str">
            <v>30°33′47″.3</v>
          </cell>
          <cell r="K764" t="str">
            <v>专用</v>
          </cell>
          <cell r="L764" t="str">
            <v>下游参考图24</v>
          </cell>
          <cell r="M764" t="str">
            <v>长江芜湖航道处</v>
          </cell>
        </row>
        <row r="765">
          <cell r="A765" t="str">
            <v>长风码头专用岸标</v>
          </cell>
          <cell r="B765" t="str">
            <v>塔形</v>
          </cell>
          <cell r="C765" t="str">
            <v>专用标</v>
          </cell>
          <cell r="D765" t="str">
            <v>黄</v>
          </cell>
          <cell r="E765" t="str">
            <v>双闪</v>
          </cell>
          <cell r="F765" t="str">
            <v>太子矶水道</v>
          </cell>
          <cell r="G765">
            <v>616</v>
          </cell>
          <cell r="H765" t="str">
            <v>无</v>
          </cell>
          <cell r="I765" t="str">
            <v>117°14′24″.7</v>
          </cell>
          <cell r="J765" t="str">
            <v>30°33′23″.0</v>
          </cell>
          <cell r="K765" t="str">
            <v>专用</v>
          </cell>
          <cell r="L765" t="str">
            <v>下游参考图24</v>
          </cell>
          <cell r="M765" t="str">
            <v>长江芜湖航道处</v>
          </cell>
        </row>
        <row r="766">
          <cell r="A766" t="str">
            <v>安铁桥右上界限浮标</v>
          </cell>
          <cell r="B766" t="str">
            <v>杆形</v>
          </cell>
          <cell r="C766" t="str">
            <v>界限标</v>
          </cell>
          <cell r="D766" t="str">
            <v>红</v>
          </cell>
          <cell r="E766" t="str">
            <v>快闪</v>
          </cell>
          <cell r="F766" t="str">
            <v>太子矶水道</v>
          </cell>
          <cell r="G766">
            <v>616</v>
          </cell>
          <cell r="H766" t="str">
            <v>无</v>
          </cell>
          <cell r="I766" t="str">
            <v>117°14′53″.9</v>
          </cell>
          <cell r="J766" t="str">
            <v>30°33′20″.6</v>
          </cell>
          <cell r="K766" t="str">
            <v>公用</v>
          </cell>
          <cell r="L766" t="str">
            <v>下游参考图24</v>
          </cell>
          <cell r="M766" t="str">
            <v>长江芜湖航道处</v>
          </cell>
        </row>
        <row r="767">
          <cell r="A767" t="str">
            <v>永利专用浮</v>
          </cell>
          <cell r="B767" t="str">
            <v>锥形</v>
          </cell>
          <cell r="C767" t="str">
            <v>专用标</v>
          </cell>
          <cell r="D767" t="str">
            <v>黄</v>
          </cell>
          <cell r="E767" t="str">
            <v>单闪</v>
          </cell>
          <cell r="F767" t="str">
            <v>太子矶水道</v>
          </cell>
          <cell r="G767">
            <v>617</v>
          </cell>
          <cell r="H767" t="str">
            <v>无</v>
          </cell>
          <cell r="I767" t="str">
            <v>117°14′18″.3</v>
          </cell>
          <cell r="J767" t="str">
            <v>30°33′06″.6</v>
          </cell>
          <cell r="K767" t="str">
            <v>专用</v>
          </cell>
          <cell r="L767" t="str">
            <v>下游参考图24</v>
          </cell>
          <cell r="M767" t="str">
            <v>长江芜湖航道处</v>
          </cell>
        </row>
        <row r="768">
          <cell r="A768" t="str">
            <v>安庆电厂侧面岸标</v>
          </cell>
          <cell r="B768" t="str">
            <v>塔形</v>
          </cell>
          <cell r="C768" t="str">
            <v>侧面标</v>
          </cell>
          <cell r="D768" t="str">
            <v>绿</v>
          </cell>
          <cell r="E768" t="str">
            <v>单闪</v>
          </cell>
          <cell r="F768" t="str">
            <v>安庆水道</v>
          </cell>
          <cell r="G768">
            <v>627</v>
          </cell>
          <cell r="H768" t="str">
            <v>左岸</v>
          </cell>
          <cell r="I768" t="str">
            <v>117°10′36″.6</v>
          </cell>
          <cell r="J768" t="str">
            <v>30°32′00″.3</v>
          </cell>
          <cell r="K768" t="str">
            <v>公用</v>
          </cell>
          <cell r="L768" t="str">
            <v>下游参考图24</v>
          </cell>
          <cell r="M768" t="str">
            <v>长江芜湖航道处</v>
          </cell>
        </row>
        <row r="769">
          <cell r="A769" t="str">
            <v>安庆电厂码头专用浮</v>
          </cell>
          <cell r="B769" t="str">
            <v>锥形</v>
          </cell>
          <cell r="C769" t="str">
            <v>专用标</v>
          </cell>
          <cell r="D769" t="str">
            <v>黄</v>
          </cell>
          <cell r="E769" t="str">
            <v>单闪</v>
          </cell>
          <cell r="F769" t="str">
            <v>安庆水道</v>
          </cell>
          <cell r="G769">
            <v>627</v>
          </cell>
          <cell r="H769" t="str">
            <v>无</v>
          </cell>
          <cell r="I769" t="str">
            <v>117°10′40″.3</v>
          </cell>
          <cell r="J769" t="str">
            <v>30°31′59″.6</v>
          </cell>
          <cell r="K769" t="str">
            <v>专用</v>
          </cell>
          <cell r="L769" t="str">
            <v>下游参考图24</v>
          </cell>
          <cell r="M769" t="str">
            <v>长江芜湖航道处</v>
          </cell>
        </row>
        <row r="770">
          <cell r="A770" t="str">
            <v>安庆电厂取水口#1专用浮</v>
          </cell>
          <cell r="B770" t="str">
            <v>锥形</v>
          </cell>
          <cell r="C770" t="str">
            <v>专用标</v>
          </cell>
          <cell r="D770" t="str">
            <v>黄</v>
          </cell>
          <cell r="E770" t="str">
            <v>单闪</v>
          </cell>
          <cell r="F770" t="str">
            <v>安庆水道</v>
          </cell>
          <cell r="G770">
            <v>628</v>
          </cell>
          <cell r="H770" t="str">
            <v>无</v>
          </cell>
          <cell r="I770" t="str">
            <v>117°10′17″.8</v>
          </cell>
          <cell r="J770" t="str">
            <v>30°31′57″.7</v>
          </cell>
          <cell r="K770" t="str">
            <v>专用</v>
          </cell>
          <cell r="L770" t="str">
            <v>下游参考图24</v>
          </cell>
          <cell r="M770" t="str">
            <v>长江芜湖航道处</v>
          </cell>
        </row>
        <row r="771">
          <cell r="A771" t="str">
            <v>安庆电厂取水口#2专用浮</v>
          </cell>
          <cell r="B771" t="str">
            <v>锥形</v>
          </cell>
          <cell r="C771" t="str">
            <v>专用标</v>
          </cell>
          <cell r="D771" t="str">
            <v>黄</v>
          </cell>
          <cell r="E771" t="str">
            <v>双闪</v>
          </cell>
          <cell r="F771" t="str">
            <v>安庆水道</v>
          </cell>
          <cell r="G771">
            <v>628</v>
          </cell>
          <cell r="H771" t="str">
            <v>无</v>
          </cell>
          <cell r="I771" t="str">
            <v>117°10′15″.7</v>
          </cell>
          <cell r="J771" t="str">
            <v>30°31′56″.8</v>
          </cell>
          <cell r="K771" t="str">
            <v>专用</v>
          </cell>
          <cell r="L771" t="str">
            <v>下游参考图24</v>
          </cell>
          <cell r="M771" t="str">
            <v>长江芜湖航道处</v>
          </cell>
        </row>
        <row r="772">
          <cell r="A772" t="str">
            <v>安庆整治下危险水域浮</v>
          </cell>
          <cell r="B772" t="str">
            <v>锥形</v>
          </cell>
          <cell r="C772" t="str">
            <v>危险水域标</v>
          </cell>
          <cell r="D772" t="str">
            <v>黄</v>
          </cell>
          <cell r="E772" t="str">
            <v>色X形显形定光</v>
          </cell>
          <cell r="F772" t="str">
            <v>安庆水道</v>
          </cell>
          <cell r="G772">
            <v>628</v>
          </cell>
          <cell r="H772" t="str">
            <v>无</v>
          </cell>
          <cell r="I772" t="str">
            <v>117°10′46″.2</v>
          </cell>
          <cell r="J772" t="str">
            <v>30°30′35″.6</v>
          </cell>
          <cell r="K772" t="str">
            <v>公用</v>
          </cell>
          <cell r="L772" t="str">
            <v>下游参考图24</v>
          </cell>
          <cell r="M772" t="str">
            <v>长江芜湖航道处</v>
          </cell>
        </row>
        <row r="773">
          <cell r="A773" t="str">
            <v>安庆电厂取水口#3专用浮</v>
          </cell>
          <cell r="B773" t="str">
            <v>锥形</v>
          </cell>
          <cell r="C773" t="str">
            <v>专用标</v>
          </cell>
          <cell r="D773" t="str">
            <v>黄</v>
          </cell>
          <cell r="E773" t="str">
            <v>单闪</v>
          </cell>
          <cell r="F773" t="str">
            <v>安庆水道</v>
          </cell>
          <cell r="G773">
            <v>628</v>
          </cell>
          <cell r="H773" t="str">
            <v>无</v>
          </cell>
          <cell r="I773" t="str">
            <v>117°10′12″.2</v>
          </cell>
          <cell r="J773" t="str">
            <v>30°31′56″.7</v>
          </cell>
          <cell r="K773" t="str">
            <v>专用</v>
          </cell>
          <cell r="L773" t="str">
            <v>下游参考图24</v>
          </cell>
          <cell r="M773" t="str">
            <v>长江芜湖航道处</v>
          </cell>
        </row>
        <row r="774">
          <cell r="A774" t="str">
            <v>安庆电厂取水口#4专用浮</v>
          </cell>
          <cell r="B774" t="str">
            <v>锥形</v>
          </cell>
          <cell r="C774" t="str">
            <v>专用标</v>
          </cell>
          <cell r="D774" t="str">
            <v>黄</v>
          </cell>
          <cell r="E774" t="str">
            <v>双闪</v>
          </cell>
          <cell r="F774" t="str">
            <v>安庆水道</v>
          </cell>
          <cell r="G774">
            <v>629</v>
          </cell>
          <cell r="H774" t="str">
            <v>无</v>
          </cell>
          <cell r="I774" t="str">
            <v>117°10′05″.4</v>
          </cell>
          <cell r="J774" t="str">
            <v>30°31′56″.7</v>
          </cell>
          <cell r="K774" t="str">
            <v>专用</v>
          </cell>
          <cell r="L774" t="str">
            <v>下游参考图24</v>
          </cell>
          <cell r="M774" t="str">
            <v>长江芜湖航道处</v>
          </cell>
        </row>
        <row r="775">
          <cell r="A775" t="str">
            <v>安庆整治#1专用浮</v>
          </cell>
          <cell r="B775" t="str">
            <v>锥形</v>
          </cell>
          <cell r="C775" t="str">
            <v>专用标</v>
          </cell>
          <cell r="D775" t="str">
            <v>黄</v>
          </cell>
          <cell r="E775" t="str">
            <v>单闪</v>
          </cell>
          <cell r="F775" t="str">
            <v>安庆水道</v>
          </cell>
          <cell r="G775">
            <v>631</v>
          </cell>
          <cell r="H775" t="str">
            <v>无</v>
          </cell>
          <cell r="I775" t="str">
            <v>117°09′03″.1</v>
          </cell>
          <cell r="J775" t="str">
            <v>30°31′08″.1</v>
          </cell>
          <cell r="K775" t="str">
            <v>专用</v>
          </cell>
          <cell r="L775" t="str">
            <v>下游参考图24</v>
          </cell>
          <cell r="M775" t="str">
            <v>长江芜湖航道处</v>
          </cell>
        </row>
        <row r="776">
          <cell r="A776" t="str">
            <v>安庆整治上危险水域浮</v>
          </cell>
          <cell r="B776" t="str">
            <v>锥形</v>
          </cell>
          <cell r="C776" t="str">
            <v>危险水域标</v>
          </cell>
          <cell r="D776" t="str">
            <v>黄</v>
          </cell>
          <cell r="E776" t="str">
            <v>色X形显形定光</v>
          </cell>
          <cell r="F776" t="str">
            <v>安庆水道</v>
          </cell>
          <cell r="G776">
            <v>632</v>
          </cell>
          <cell r="H776" t="str">
            <v>无</v>
          </cell>
          <cell r="I776" t="str">
            <v>117°08′47″.8</v>
          </cell>
          <cell r="J776" t="str">
            <v>30°29′53″.6</v>
          </cell>
          <cell r="K776" t="str">
            <v>公用</v>
          </cell>
          <cell r="L776" t="str">
            <v>下游参考图24</v>
          </cell>
          <cell r="M776" t="str">
            <v>长江芜湖航道处</v>
          </cell>
        </row>
        <row r="777">
          <cell r="A777" t="str">
            <v>丁家村施#2专用浮</v>
          </cell>
          <cell r="B777" t="str">
            <v>锥形</v>
          </cell>
          <cell r="C777" t="str">
            <v>专用标</v>
          </cell>
          <cell r="D777" t="str">
            <v>黄</v>
          </cell>
          <cell r="E777" t="str">
            <v>双闪</v>
          </cell>
          <cell r="F777" t="str">
            <v>安庆水道</v>
          </cell>
          <cell r="G777">
            <v>632</v>
          </cell>
          <cell r="H777" t="str">
            <v>无</v>
          </cell>
          <cell r="I777" t="str">
            <v>117°08′41″.2</v>
          </cell>
          <cell r="J777" t="str">
            <v>30°31′19″.2</v>
          </cell>
          <cell r="K777" t="str">
            <v>专用</v>
          </cell>
          <cell r="L777" t="str">
            <v>下游参考图24</v>
          </cell>
          <cell r="M777" t="str">
            <v>长江芜湖航道处</v>
          </cell>
        </row>
        <row r="778">
          <cell r="A778" t="str">
            <v>综合码头专用浮</v>
          </cell>
          <cell r="B778" t="str">
            <v>锥形</v>
          </cell>
          <cell r="C778" t="str">
            <v>专用标</v>
          </cell>
          <cell r="D778" t="str">
            <v>黄</v>
          </cell>
          <cell r="E778" t="str">
            <v>快闪</v>
          </cell>
          <cell r="F778" t="str">
            <v>安庆水道</v>
          </cell>
          <cell r="G778">
            <v>632</v>
          </cell>
          <cell r="H778" t="str">
            <v>无</v>
          </cell>
          <cell r="I778" t="str">
            <v>117°08′32″.0</v>
          </cell>
          <cell r="J778" t="str">
            <v>30°31′16″.5</v>
          </cell>
          <cell r="K778" t="str">
            <v>专用</v>
          </cell>
          <cell r="L778" t="str">
            <v>下游参考图24</v>
          </cell>
          <cell r="M778" t="str">
            <v>长江芜湖航道处</v>
          </cell>
        </row>
        <row r="779">
          <cell r="A779" t="str">
            <v>五里庙锚地下专用浮</v>
          </cell>
          <cell r="B779" t="str">
            <v>锥形</v>
          </cell>
          <cell r="C779" t="str">
            <v>专用标</v>
          </cell>
          <cell r="D779" t="str">
            <v>黄</v>
          </cell>
          <cell r="E779" t="str">
            <v>单闪</v>
          </cell>
          <cell r="F779" t="str">
            <v>安庆水道</v>
          </cell>
          <cell r="G779">
            <v>634</v>
          </cell>
          <cell r="H779" t="str">
            <v>无</v>
          </cell>
          <cell r="I779" t="str">
            <v>117°07′16″.6</v>
          </cell>
          <cell r="J779" t="str">
            <v>30°29′50″.3</v>
          </cell>
          <cell r="K779" t="str">
            <v>专用</v>
          </cell>
          <cell r="L779" t="str">
            <v>下游参考图24</v>
          </cell>
          <cell r="M779" t="str">
            <v>长江芜湖航道处</v>
          </cell>
        </row>
        <row r="780">
          <cell r="A780" t="str">
            <v>安庆石化白浮</v>
          </cell>
          <cell r="B780" t="str">
            <v>锥形</v>
          </cell>
          <cell r="C780" t="str">
            <v>侧面标</v>
          </cell>
          <cell r="D780" t="str">
            <v>绿</v>
          </cell>
          <cell r="E780" t="str">
            <v>单闪</v>
          </cell>
          <cell r="F780" t="str">
            <v>安庆水道</v>
          </cell>
          <cell r="G780">
            <v>635</v>
          </cell>
          <cell r="H780" t="str">
            <v>左岸</v>
          </cell>
          <cell r="I780" t="str">
            <v>117°05′36″.1</v>
          </cell>
          <cell r="J780" t="str">
            <v>30°30′14″.1</v>
          </cell>
          <cell r="K780" t="str">
            <v>公用</v>
          </cell>
          <cell r="L780" t="str">
            <v>下游参考图25</v>
          </cell>
          <cell r="M780" t="str">
            <v>长江芜湖航道处</v>
          </cell>
        </row>
        <row r="781">
          <cell r="A781" t="str">
            <v>五里庙锚地中专用浮</v>
          </cell>
          <cell r="B781" t="str">
            <v>锥形</v>
          </cell>
          <cell r="C781" t="str">
            <v>专用标</v>
          </cell>
          <cell r="D781" t="str">
            <v>黄</v>
          </cell>
          <cell r="E781" t="str">
            <v>双闪</v>
          </cell>
          <cell r="F781" t="str">
            <v>安庆水道</v>
          </cell>
          <cell r="G781">
            <v>635</v>
          </cell>
          <cell r="H781" t="str">
            <v>无</v>
          </cell>
          <cell r="I781" t="str">
            <v>117°05′50″.4</v>
          </cell>
          <cell r="J781" t="str">
            <v>30°29′49″.2</v>
          </cell>
          <cell r="K781" t="str">
            <v>专用</v>
          </cell>
          <cell r="L781" t="str">
            <v>下游参考图25</v>
          </cell>
          <cell r="M781" t="str">
            <v>长江芜湖航道处</v>
          </cell>
        </row>
        <row r="782">
          <cell r="A782" t="str">
            <v>仁家墩排水口专用浮</v>
          </cell>
          <cell r="B782" t="str">
            <v>锥形</v>
          </cell>
          <cell r="C782" t="str">
            <v>专用标</v>
          </cell>
          <cell r="D782" t="str">
            <v>黄</v>
          </cell>
          <cell r="E782" t="str">
            <v>单闪</v>
          </cell>
          <cell r="F782" t="str">
            <v>安庆水道</v>
          </cell>
          <cell r="G782">
            <v>635</v>
          </cell>
          <cell r="H782" t="str">
            <v>无</v>
          </cell>
          <cell r="I782" t="str">
            <v>117°06′23″.6</v>
          </cell>
          <cell r="J782" t="str">
            <v>30°30′25″.9</v>
          </cell>
          <cell r="K782" t="str">
            <v>专用</v>
          </cell>
          <cell r="L782" t="str">
            <v>下游参考图25</v>
          </cell>
          <cell r="M782" t="str">
            <v>长江芜湖航道处</v>
          </cell>
        </row>
        <row r="783">
          <cell r="A783" t="str">
            <v>五里庙锚地上专用浮</v>
          </cell>
          <cell r="B783" t="str">
            <v>锥形</v>
          </cell>
          <cell r="C783" t="str">
            <v>专用标</v>
          </cell>
          <cell r="D783" t="str">
            <v>黄</v>
          </cell>
          <cell r="E783" t="str">
            <v>单闪</v>
          </cell>
          <cell r="F783" t="str">
            <v>安庆水道</v>
          </cell>
          <cell r="G783">
            <v>636</v>
          </cell>
          <cell r="H783" t="str">
            <v>无</v>
          </cell>
          <cell r="I783" t="str">
            <v>117°04′46″.5</v>
          </cell>
          <cell r="J783" t="str">
            <v>30°29′47″.7</v>
          </cell>
          <cell r="K783" t="str">
            <v>专用</v>
          </cell>
          <cell r="L783" t="str">
            <v>下游参考图25</v>
          </cell>
          <cell r="M783" t="str">
            <v>长江芜湖航道处</v>
          </cell>
        </row>
        <row r="784">
          <cell r="A784" t="str">
            <v>安庆大桥#2白浮</v>
          </cell>
          <cell r="B784" t="str">
            <v>锥形</v>
          </cell>
          <cell r="C784" t="str">
            <v>侧面标</v>
          </cell>
          <cell r="D784" t="str">
            <v>绿</v>
          </cell>
          <cell r="E784" t="str">
            <v>双闪</v>
          </cell>
          <cell r="F784" t="str">
            <v>安庆水道</v>
          </cell>
          <cell r="G784">
            <v>637</v>
          </cell>
          <cell r="H784" t="str">
            <v>左岸</v>
          </cell>
          <cell r="I784" t="str">
            <v>117°04′05″.9</v>
          </cell>
          <cell r="J784" t="str">
            <v>30°30′02″.9</v>
          </cell>
          <cell r="K784" t="str">
            <v>公用</v>
          </cell>
          <cell r="L784" t="str">
            <v>下游参考图25</v>
          </cell>
          <cell r="M784" t="str">
            <v>长江芜湖航道处</v>
          </cell>
        </row>
        <row r="785">
          <cell r="A785" t="str">
            <v>安庆大桥#1白浮</v>
          </cell>
          <cell r="B785" t="str">
            <v>锥形</v>
          </cell>
          <cell r="C785" t="str">
            <v>侧面标</v>
          </cell>
          <cell r="D785" t="str">
            <v>绿</v>
          </cell>
          <cell r="E785" t="str">
            <v>单闪</v>
          </cell>
          <cell r="F785" t="str">
            <v>安庆水道</v>
          </cell>
          <cell r="G785">
            <v>637</v>
          </cell>
          <cell r="H785" t="str">
            <v>左岸</v>
          </cell>
          <cell r="I785" t="str">
            <v>117°04′28″.4</v>
          </cell>
          <cell r="J785" t="str">
            <v>30°30′02″.9</v>
          </cell>
          <cell r="K785" t="str">
            <v>公用</v>
          </cell>
          <cell r="L785" t="str">
            <v>下游参考图25</v>
          </cell>
          <cell r="M785" t="str">
            <v>长江芜湖航道处</v>
          </cell>
        </row>
        <row r="786">
          <cell r="A786" t="str">
            <v>安庆大桥#3白浮</v>
          </cell>
          <cell r="B786" t="str">
            <v>锥形</v>
          </cell>
          <cell r="C786" t="str">
            <v>侧面标</v>
          </cell>
          <cell r="D786" t="str">
            <v>绿</v>
          </cell>
          <cell r="E786" t="str">
            <v>单闪</v>
          </cell>
          <cell r="F786" t="str">
            <v>安庆水道</v>
          </cell>
          <cell r="G786">
            <v>637</v>
          </cell>
          <cell r="H786" t="str">
            <v>左岸</v>
          </cell>
          <cell r="I786" t="str">
            <v>117°03′47″.1</v>
          </cell>
          <cell r="J786" t="str">
            <v>30°30′02″.9</v>
          </cell>
          <cell r="K786" t="str">
            <v>公用</v>
          </cell>
          <cell r="L786" t="str">
            <v>下游参考图25</v>
          </cell>
          <cell r="M786" t="str">
            <v>长江芜湖航道处</v>
          </cell>
        </row>
        <row r="787">
          <cell r="A787" t="str">
            <v>安庆大桥#1红浮</v>
          </cell>
          <cell r="B787" t="str">
            <v>罐形</v>
          </cell>
          <cell r="C787" t="str">
            <v>侧面标</v>
          </cell>
          <cell r="D787" t="str">
            <v>红</v>
          </cell>
          <cell r="E787" t="str">
            <v>单闪</v>
          </cell>
          <cell r="F787" t="str">
            <v>安庆水道</v>
          </cell>
          <cell r="G787">
            <v>637</v>
          </cell>
          <cell r="H787" t="str">
            <v>右岸</v>
          </cell>
          <cell r="I787" t="str">
            <v>117°04′28″.6</v>
          </cell>
          <cell r="J787" t="str">
            <v>30°29′48″.6</v>
          </cell>
          <cell r="K787" t="str">
            <v>公用</v>
          </cell>
          <cell r="L787" t="str">
            <v>下游参考图25</v>
          </cell>
          <cell r="M787" t="str">
            <v>长江芜湖航道处</v>
          </cell>
        </row>
        <row r="788">
          <cell r="A788" t="str">
            <v>安庆大桥#2红浮</v>
          </cell>
          <cell r="B788" t="str">
            <v>罐形</v>
          </cell>
          <cell r="C788" t="str">
            <v>侧面标</v>
          </cell>
          <cell r="D788" t="str">
            <v>红</v>
          </cell>
          <cell r="E788" t="str">
            <v>双闪</v>
          </cell>
          <cell r="F788" t="str">
            <v>安庆水道</v>
          </cell>
          <cell r="G788">
            <v>637</v>
          </cell>
          <cell r="H788" t="str">
            <v>右岸</v>
          </cell>
          <cell r="I788" t="str">
            <v>117°04′06″.1</v>
          </cell>
          <cell r="J788" t="str">
            <v>30°29′48″.6</v>
          </cell>
          <cell r="K788" t="str">
            <v>公用</v>
          </cell>
          <cell r="L788" t="str">
            <v>下游参考图25</v>
          </cell>
          <cell r="M788" t="str">
            <v>长江芜湖航道处</v>
          </cell>
        </row>
        <row r="789">
          <cell r="A789" t="str">
            <v>安庆大桥#3红浮</v>
          </cell>
          <cell r="B789" t="str">
            <v>罐形</v>
          </cell>
          <cell r="C789" t="str">
            <v>侧面标</v>
          </cell>
          <cell r="D789" t="str">
            <v>红</v>
          </cell>
          <cell r="E789" t="str">
            <v>单闪</v>
          </cell>
          <cell r="F789" t="str">
            <v>安庆水道</v>
          </cell>
          <cell r="G789">
            <v>637</v>
          </cell>
          <cell r="H789" t="str">
            <v>右岸</v>
          </cell>
          <cell r="I789" t="str">
            <v>117°03′46″.9</v>
          </cell>
          <cell r="J789" t="str">
            <v>30°29′48″.6</v>
          </cell>
          <cell r="K789" t="str">
            <v>公用</v>
          </cell>
          <cell r="L789" t="str">
            <v>下游参考图25</v>
          </cell>
          <cell r="M789" t="str">
            <v>长江芜湖航道处</v>
          </cell>
        </row>
        <row r="790">
          <cell r="A790" t="str">
            <v>航道码头专用浮</v>
          </cell>
          <cell r="B790" t="str">
            <v>锥形</v>
          </cell>
          <cell r="C790" t="str">
            <v>专用标</v>
          </cell>
          <cell r="D790" t="str">
            <v>黄</v>
          </cell>
          <cell r="E790" t="str">
            <v>快闪</v>
          </cell>
          <cell r="F790" t="str">
            <v>安庆水道</v>
          </cell>
          <cell r="G790">
            <v>637</v>
          </cell>
          <cell r="H790" t="str">
            <v>无</v>
          </cell>
          <cell r="I790" t="str">
            <v>117°03′42″.9</v>
          </cell>
          <cell r="J790" t="str">
            <v>30°30′10″.9</v>
          </cell>
          <cell r="K790" t="str">
            <v>专用</v>
          </cell>
          <cell r="L790" t="str">
            <v>下游参考图25</v>
          </cell>
          <cell r="M790" t="str">
            <v>长江芜湖航道处</v>
          </cell>
        </row>
        <row r="791">
          <cell r="A791" t="str">
            <v>安庆大桥#4白浮</v>
          </cell>
          <cell r="B791" t="str">
            <v>锥形</v>
          </cell>
          <cell r="C791" t="str">
            <v>侧面标</v>
          </cell>
          <cell r="D791" t="str">
            <v>绿</v>
          </cell>
          <cell r="E791" t="str">
            <v>双闪</v>
          </cell>
          <cell r="F791" t="str">
            <v>安庆水道</v>
          </cell>
          <cell r="G791">
            <v>638</v>
          </cell>
          <cell r="H791" t="str">
            <v>左岸</v>
          </cell>
          <cell r="I791" t="str">
            <v>117°03′24″.6</v>
          </cell>
          <cell r="J791" t="str">
            <v>30°30′04″.1</v>
          </cell>
          <cell r="K791" t="str">
            <v>公用</v>
          </cell>
          <cell r="L791" t="str">
            <v>下游参考图25</v>
          </cell>
          <cell r="M791" t="str">
            <v>长江芜湖航道处</v>
          </cell>
        </row>
        <row r="792">
          <cell r="A792" t="str">
            <v>安庆大桥#4红浮</v>
          </cell>
          <cell r="B792" t="str">
            <v>罐形</v>
          </cell>
          <cell r="C792" t="str">
            <v>侧面标</v>
          </cell>
          <cell r="D792" t="str">
            <v>红</v>
          </cell>
          <cell r="E792" t="str">
            <v>双闪</v>
          </cell>
          <cell r="F792" t="str">
            <v>安庆水道</v>
          </cell>
          <cell r="G792">
            <v>638</v>
          </cell>
          <cell r="H792" t="str">
            <v>右岸</v>
          </cell>
          <cell r="I792" t="str">
            <v>117°03′24″.8</v>
          </cell>
          <cell r="J792" t="str">
            <v>30°29′47″.5</v>
          </cell>
          <cell r="K792" t="str">
            <v>公用</v>
          </cell>
          <cell r="L792" t="str">
            <v>下游参考图25</v>
          </cell>
          <cell r="M792" t="str">
            <v>长江芜湖航道处</v>
          </cell>
        </row>
        <row r="793">
          <cell r="A793" t="str">
            <v>大渡口锚地下专用浮</v>
          </cell>
          <cell r="B793" t="str">
            <v>锥形</v>
          </cell>
          <cell r="C793" t="str">
            <v>专用标</v>
          </cell>
          <cell r="D793" t="str">
            <v>黄</v>
          </cell>
          <cell r="E793" t="str">
            <v>单闪</v>
          </cell>
          <cell r="F793" t="str">
            <v>安庆水道</v>
          </cell>
          <cell r="G793">
            <v>640</v>
          </cell>
          <cell r="H793" t="str">
            <v>无</v>
          </cell>
          <cell r="I793" t="str">
            <v>117°02′16″.2</v>
          </cell>
          <cell r="J793" t="str">
            <v>30°29′46″.6</v>
          </cell>
          <cell r="K793" t="str">
            <v>专用</v>
          </cell>
          <cell r="L793" t="str">
            <v>下游参考图25</v>
          </cell>
          <cell r="M793" t="str">
            <v>长江芜湖航道处</v>
          </cell>
        </row>
        <row r="794">
          <cell r="A794" t="str">
            <v>大渡口锚地上专用浮</v>
          </cell>
          <cell r="B794" t="str">
            <v>锥形</v>
          </cell>
          <cell r="C794" t="str">
            <v>专用标</v>
          </cell>
          <cell r="D794" t="str">
            <v>黄</v>
          </cell>
          <cell r="E794" t="str">
            <v>双闪</v>
          </cell>
          <cell r="F794" t="str">
            <v>安庆水道</v>
          </cell>
          <cell r="G794">
            <v>641</v>
          </cell>
          <cell r="H794" t="str">
            <v>无</v>
          </cell>
          <cell r="I794" t="str">
            <v>117°01′27″.7</v>
          </cell>
          <cell r="J794" t="str">
            <v>30°29′41″.6</v>
          </cell>
          <cell r="K794" t="str">
            <v>专用</v>
          </cell>
          <cell r="L794" t="str">
            <v>下游参考图25</v>
          </cell>
          <cell r="M794" t="str">
            <v>长江芜湖航道处</v>
          </cell>
        </row>
        <row r="795">
          <cell r="A795" t="str">
            <v>安水左下管线浮标</v>
          </cell>
          <cell r="B795" t="str">
            <v>杆形</v>
          </cell>
          <cell r="C795" t="str">
            <v>管线标</v>
          </cell>
          <cell r="D795" t="str">
            <v>白</v>
          </cell>
          <cell r="E795" t="str">
            <v>定光三盏呈三角形</v>
          </cell>
          <cell r="F795" t="str">
            <v>官洲水道</v>
          </cell>
          <cell r="G795">
            <v>643</v>
          </cell>
          <cell r="H795" t="str">
            <v>无</v>
          </cell>
          <cell r="I795" t="str">
            <v>116°59′57″.1</v>
          </cell>
          <cell r="J795" t="str">
            <v>30°29′14″.9</v>
          </cell>
          <cell r="K795" t="str">
            <v>公用</v>
          </cell>
          <cell r="L795" t="str">
            <v>下游参考图25</v>
          </cell>
          <cell r="M795" t="str">
            <v>长江芜湖航道处</v>
          </cell>
          <cell r="N795">
            <v>45821.7016550926</v>
          </cell>
        </row>
        <row r="796">
          <cell r="A796" t="str">
            <v>安水左上管线浮标</v>
          </cell>
          <cell r="B796" t="str">
            <v>杆形</v>
          </cell>
          <cell r="C796" t="str">
            <v>管线标</v>
          </cell>
          <cell r="D796" t="str">
            <v>白</v>
          </cell>
          <cell r="E796" t="str">
            <v>定光三盏呈三角形</v>
          </cell>
          <cell r="F796" t="str">
            <v>官洲水道</v>
          </cell>
          <cell r="G796">
            <v>644</v>
          </cell>
          <cell r="H796" t="str">
            <v>无</v>
          </cell>
          <cell r="I796" t="str">
            <v>116°59′48″.1</v>
          </cell>
          <cell r="J796" t="str">
            <v>30°29′07″.8</v>
          </cell>
          <cell r="K796" t="str">
            <v>公用</v>
          </cell>
          <cell r="L796" t="str">
            <v>下游参考图25</v>
          </cell>
          <cell r="M796" t="str">
            <v>长江芜湖航道处</v>
          </cell>
          <cell r="N796">
            <v>45821.7020949074</v>
          </cell>
        </row>
        <row r="797">
          <cell r="A797" t="str">
            <v>川气东送右下管线浮标</v>
          </cell>
          <cell r="B797" t="str">
            <v>杆形</v>
          </cell>
          <cell r="C797" t="str">
            <v>管线标</v>
          </cell>
          <cell r="D797" t="str">
            <v>红</v>
          </cell>
          <cell r="E797" t="str">
            <v>定光三盏呈三角形</v>
          </cell>
          <cell r="F797" t="str">
            <v>官洲水道</v>
          </cell>
          <cell r="G797">
            <v>648</v>
          </cell>
          <cell r="H797" t="str">
            <v>无</v>
          </cell>
          <cell r="I797" t="str">
            <v>116°58′18″.4</v>
          </cell>
          <cell r="J797" t="str">
            <v>30°27′28″.7</v>
          </cell>
          <cell r="K797" t="str">
            <v>公用</v>
          </cell>
          <cell r="L797" t="str">
            <v>下游参考图25</v>
          </cell>
          <cell r="M797" t="str">
            <v>长江芜湖航道处</v>
          </cell>
        </row>
        <row r="798">
          <cell r="A798" t="str">
            <v>川气东送左下管线浮标</v>
          </cell>
          <cell r="B798" t="str">
            <v>杆形</v>
          </cell>
          <cell r="C798" t="str">
            <v>管线标</v>
          </cell>
          <cell r="D798" t="str">
            <v>白</v>
          </cell>
          <cell r="E798" t="str">
            <v>定光三盏呈三角形</v>
          </cell>
          <cell r="F798" t="str">
            <v>官洲水道</v>
          </cell>
          <cell r="G798">
            <v>648</v>
          </cell>
          <cell r="H798" t="str">
            <v>无</v>
          </cell>
          <cell r="I798" t="str">
            <v>116°57′56″.5</v>
          </cell>
          <cell r="J798" t="str">
            <v>30°27′57″.8</v>
          </cell>
          <cell r="K798" t="str">
            <v>专用</v>
          </cell>
          <cell r="L798" t="str">
            <v>下游参考图25</v>
          </cell>
          <cell r="M798" t="str">
            <v>长江芜湖航道处</v>
          </cell>
          <cell r="N798">
            <v>45821.700462963</v>
          </cell>
        </row>
        <row r="799">
          <cell r="A799" t="str">
            <v>川气东送右上管线浮标</v>
          </cell>
          <cell r="B799" t="str">
            <v>杆形</v>
          </cell>
          <cell r="C799" t="str">
            <v>管线标</v>
          </cell>
          <cell r="D799" t="str">
            <v>红</v>
          </cell>
          <cell r="E799" t="str">
            <v>定光三盏呈三角形</v>
          </cell>
          <cell r="F799" t="str">
            <v>官洲水道</v>
          </cell>
          <cell r="G799">
            <v>649</v>
          </cell>
          <cell r="H799" t="str">
            <v>无</v>
          </cell>
          <cell r="I799" t="str">
            <v>116°57′40″.3</v>
          </cell>
          <cell r="J799" t="str">
            <v>30°27′17″.3</v>
          </cell>
          <cell r="K799" t="str">
            <v>公用</v>
          </cell>
          <cell r="L799" t="str">
            <v>下游参考图25</v>
          </cell>
          <cell r="M799" t="str">
            <v>长江芜湖航道处</v>
          </cell>
        </row>
        <row r="800">
          <cell r="A800" t="str">
            <v>川气东送左上管线浮标</v>
          </cell>
          <cell r="B800" t="str">
            <v>杆形</v>
          </cell>
          <cell r="C800" t="str">
            <v>管线标</v>
          </cell>
          <cell r="D800" t="str">
            <v>白</v>
          </cell>
          <cell r="E800" t="str">
            <v>定光三盏呈三角形</v>
          </cell>
          <cell r="F800" t="str">
            <v>官洲水道</v>
          </cell>
          <cell r="G800">
            <v>649</v>
          </cell>
          <cell r="H800" t="str">
            <v>无</v>
          </cell>
          <cell r="I800" t="str">
            <v>116°57′22″.8</v>
          </cell>
          <cell r="J800" t="str">
            <v>30°27′42″.7</v>
          </cell>
          <cell r="K800" t="str">
            <v>公用</v>
          </cell>
          <cell r="L800" t="str">
            <v>下游参考图25</v>
          </cell>
          <cell r="M800" t="str">
            <v>长江芜湖航道处</v>
          </cell>
          <cell r="N800">
            <v>45821.701099537</v>
          </cell>
        </row>
        <row r="801">
          <cell r="A801" t="str">
            <v>官洲专用浮</v>
          </cell>
          <cell r="B801" t="str">
            <v>锥形</v>
          </cell>
          <cell r="C801" t="str">
            <v>专用标</v>
          </cell>
          <cell r="D801" t="str">
            <v>黄</v>
          </cell>
          <cell r="E801" t="str">
            <v>单闪</v>
          </cell>
          <cell r="F801" t="str">
            <v>官洲水道</v>
          </cell>
          <cell r="G801">
            <v>655</v>
          </cell>
          <cell r="H801" t="str">
            <v>无</v>
          </cell>
          <cell r="I801" t="str">
            <v>116°53′26″.9</v>
          </cell>
          <cell r="J801" t="str">
            <v>30°26′33″.3</v>
          </cell>
          <cell r="K801" t="str">
            <v>专用</v>
          </cell>
          <cell r="L801" t="str">
            <v>下游参考图25</v>
          </cell>
          <cell r="M801" t="str">
            <v>长江芜湖航道处</v>
          </cell>
          <cell r="N801">
            <v>45757.5881365741</v>
          </cell>
        </row>
        <row r="802">
          <cell r="A802" t="str">
            <v>官洲危险水域浮</v>
          </cell>
          <cell r="B802" t="str">
            <v>锥形</v>
          </cell>
          <cell r="C802" t="str">
            <v>危险水域标</v>
          </cell>
          <cell r="D802" t="str">
            <v>黄</v>
          </cell>
          <cell r="E802" t="str">
            <v>快闪</v>
          </cell>
          <cell r="F802" t="str">
            <v>官洲水道</v>
          </cell>
          <cell r="G802">
            <v>655</v>
          </cell>
          <cell r="H802" t="str">
            <v>无</v>
          </cell>
          <cell r="I802" t="str">
            <v>116°53′22″.4</v>
          </cell>
          <cell r="J802" t="str">
            <v>30°26′30″.6</v>
          </cell>
          <cell r="K802" t="str">
            <v>公用</v>
          </cell>
          <cell r="L802" t="str">
            <v>下游参考图25</v>
          </cell>
          <cell r="M802" t="str">
            <v>长江芜湖航道处</v>
          </cell>
        </row>
        <row r="803">
          <cell r="A803" t="str">
            <v>漳湖取水危险水域浮</v>
          </cell>
          <cell r="B803" t="str">
            <v>锥形</v>
          </cell>
          <cell r="C803" t="str">
            <v>危险水域标</v>
          </cell>
          <cell r="D803" t="str">
            <v>黄</v>
          </cell>
          <cell r="E803" t="str">
            <v>快闪</v>
          </cell>
          <cell r="F803" t="str">
            <v>官洲水道</v>
          </cell>
          <cell r="G803">
            <v>668</v>
          </cell>
          <cell r="H803" t="str">
            <v>无</v>
          </cell>
          <cell r="I803" t="str">
            <v>116°54′08″.4</v>
          </cell>
          <cell r="J803" t="str">
            <v>30°19′44″.7</v>
          </cell>
          <cell r="K803" t="str">
            <v>公用</v>
          </cell>
          <cell r="L803" t="str">
            <v>下游参考图25</v>
          </cell>
          <cell r="M803" t="str">
            <v>长江芜湖航道处</v>
          </cell>
          <cell r="N803">
            <v>45737.7093634259</v>
          </cell>
        </row>
        <row r="804">
          <cell r="A804" t="str">
            <v>漳湖取水专用浮</v>
          </cell>
          <cell r="B804" t="str">
            <v>锥形</v>
          </cell>
          <cell r="C804" t="str">
            <v>专用标</v>
          </cell>
          <cell r="D804" t="str">
            <v>黄</v>
          </cell>
          <cell r="E804" t="str">
            <v>单闪</v>
          </cell>
          <cell r="F804" t="str">
            <v>官洲水道</v>
          </cell>
          <cell r="G804">
            <v>668</v>
          </cell>
          <cell r="H804" t="str">
            <v>无</v>
          </cell>
          <cell r="I804" t="str">
            <v>116°54′12″.1</v>
          </cell>
          <cell r="J804" t="str">
            <v>30°19′40″.0</v>
          </cell>
          <cell r="K804" t="str">
            <v>专用</v>
          </cell>
          <cell r="L804" t="str">
            <v>下游参考图25</v>
          </cell>
          <cell r="M804" t="str">
            <v>长江芜湖航道处</v>
          </cell>
          <cell r="N804">
            <v>45737.7080902778</v>
          </cell>
        </row>
        <row r="805">
          <cell r="A805" t="str">
            <v>东流水上加油站专用浮</v>
          </cell>
          <cell r="B805" t="str">
            <v>锥形</v>
          </cell>
          <cell r="C805" t="str">
            <v>专用标</v>
          </cell>
          <cell r="D805" t="str">
            <v>黄</v>
          </cell>
          <cell r="E805" t="str">
            <v>双闪</v>
          </cell>
          <cell r="F805" t="str">
            <v>东流水道</v>
          </cell>
          <cell r="G805">
            <v>683</v>
          </cell>
          <cell r="H805" t="str">
            <v>无</v>
          </cell>
          <cell r="I805" t="str">
            <v>116°52′59″.7</v>
          </cell>
          <cell r="J805" t="str">
            <v>30°11′50″.5</v>
          </cell>
          <cell r="K805" t="str">
            <v>专用</v>
          </cell>
          <cell r="L805" t="str">
            <v>下游参考图26</v>
          </cell>
          <cell r="M805" t="str">
            <v>长江芜湖航道处</v>
          </cell>
        </row>
        <row r="806">
          <cell r="A806" t="str">
            <v>东流整治#4危险水域浮</v>
          </cell>
          <cell r="B806" t="str">
            <v>锥形</v>
          </cell>
          <cell r="C806" t="str">
            <v>危险水域标</v>
          </cell>
          <cell r="D806" t="str">
            <v>黄</v>
          </cell>
          <cell r="E806" t="str">
            <v>快闪</v>
          </cell>
          <cell r="F806" t="str">
            <v>东流水道</v>
          </cell>
          <cell r="G806">
            <v>685</v>
          </cell>
          <cell r="H806" t="str">
            <v>无</v>
          </cell>
          <cell r="I806" t="str">
            <v>116°51′55″.9</v>
          </cell>
          <cell r="J806" t="str">
            <v>30°10′45″.8</v>
          </cell>
          <cell r="K806" t="str">
            <v>公用</v>
          </cell>
          <cell r="L806" t="str">
            <v>下游参考图26</v>
          </cell>
          <cell r="M806" t="str">
            <v>长江芜湖航道处</v>
          </cell>
        </row>
        <row r="807">
          <cell r="A807" t="str">
            <v>东流整治#1危险水域浮</v>
          </cell>
          <cell r="B807" t="str">
            <v>锥形</v>
          </cell>
          <cell r="C807" t="str">
            <v>危险水域标</v>
          </cell>
          <cell r="D807" t="str">
            <v>黄</v>
          </cell>
          <cell r="E807" t="str">
            <v>快闪</v>
          </cell>
          <cell r="F807" t="str">
            <v>东流水道</v>
          </cell>
          <cell r="G807">
            <v>688</v>
          </cell>
          <cell r="H807" t="str">
            <v>无</v>
          </cell>
          <cell r="I807" t="str">
            <v>116°50′57″.3</v>
          </cell>
          <cell r="J807" t="str">
            <v>30°09′16″.3</v>
          </cell>
          <cell r="K807" t="str">
            <v>公用</v>
          </cell>
          <cell r="L807" t="str">
            <v>下游参考图26</v>
          </cell>
          <cell r="M807" t="str">
            <v>长江芜湖航道处</v>
          </cell>
        </row>
        <row r="808">
          <cell r="A808" t="str">
            <v>东流整治#2危险水域浮</v>
          </cell>
          <cell r="B808" t="str">
            <v>锥形</v>
          </cell>
          <cell r="C808" t="str">
            <v>危险水域标</v>
          </cell>
          <cell r="D808" t="str">
            <v>黄</v>
          </cell>
          <cell r="E808" t="str">
            <v>快闪</v>
          </cell>
          <cell r="F808" t="str">
            <v>东流水道</v>
          </cell>
          <cell r="G808">
            <v>689</v>
          </cell>
          <cell r="H808" t="str">
            <v>无</v>
          </cell>
          <cell r="I808" t="str">
            <v>116°50′38″.8</v>
          </cell>
          <cell r="J808" t="str">
            <v>30°08′46″.1</v>
          </cell>
          <cell r="K808" t="str">
            <v>公用</v>
          </cell>
          <cell r="L808" t="str">
            <v>下游参考图26</v>
          </cell>
          <cell r="M808" t="str">
            <v>长江芜湖航道处</v>
          </cell>
        </row>
        <row r="809">
          <cell r="A809" t="str">
            <v>东流整治#3危险水域浮</v>
          </cell>
          <cell r="B809" t="str">
            <v>锥形</v>
          </cell>
          <cell r="C809" t="str">
            <v>危险水域标</v>
          </cell>
          <cell r="D809" t="str">
            <v>黄</v>
          </cell>
          <cell r="E809" t="str">
            <v>快闪</v>
          </cell>
          <cell r="F809" t="str">
            <v>东流水道</v>
          </cell>
          <cell r="G809">
            <v>690</v>
          </cell>
          <cell r="H809" t="str">
            <v>无</v>
          </cell>
          <cell r="I809" t="str">
            <v>116°50′19″.3</v>
          </cell>
          <cell r="J809" t="str">
            <v>30°08′08″.8</v>
          </cell>
          <cell r="K809" t="str">
            <v>公用</v>
          </cell>
          <cell r="L809" t="str">
            <v>下游参考图27</v>
          </cell>
          <cell r="M809" t="str">
            <v>长江芜湖航道处</v>
          </cell>
        </row>
        <row r="810">
          <cell r="A810" t="str">
            <v>广信农化专用浮</v>
          </cell>
          <cell r="B810" t="str">
            <v>锥形</v>
          </cell>
          <cell r="C810" t="str">
            <v>专用标</v>
          </cell>
          <cell r="D810" t="str">
            <v>黄</v>
          </cell>
          <cell r="E810" t="str">
            <v>单闪</v>
          </cell>
          <cell r="F810" t="str">
            <v>东流水道</v>
          </cell>
          <cell r="G810">
            <v>693</v>
          </cell>
          <cell r="H810" t="str">
            <v>无</v>
          </cell>
          <cell r="I810" t="str">
            <v>116°48′57″.4</v>
          </cell>
          <cell r="J810" t="str">
            <v>30°06′34″.6</v>
          </cell>
          <cell r="K810" t="str">
            <v>专用</v>
          </cell>
          <cell r="L810" t="str">
            <v>下游参考图27</v>
          </cell>
          <cell r="M810" t="str">
            <v>长江芜湖航道处</v>
          </cell>
        </row>
        <row r="811">
          <cell r="A811" t="str">
            <v>望东桥#1白浮</v>
          </cell>
          <cell r="B811" t="str">
            <v>灯船</v>
          </cell>
          <cell r="C811" t="str">
            <v>侧面标</v>
          </cell>
          <cell r="D811" t="str">
            <v>绿</v>
          </cell>
          <cell r="E811" t="str">
            <v>定光</v>
          </cell>
          <cell r="F811" t="str">
            <v>东流水道</v>
          </cell>
          <cell r="G811">
            <v>696</v>
          </cell>
          <cell r="H811" t="str">
            <v>左岸</v>
          </cell>
          <cell r="I811" t="str">
            <v>116°47′48″.0</v>
          </cell>
          <cell r="J811" t="str">
            <v>30°06′26″.6</v>
          </cell>
          <cell r="K811" t="str">
            <v>公用</v>
          </cell>
          <cell r="L811" t="str">
            <v>下游参考图25</v>
          </cell>
          <cell r="M811" t="str">
            <v>长江芜湖航道处</v>
          </cell>
        </row>
        <row r="812">
          <cell r="A812" t="str">
            <v>望东桥左下界限标</v>
          </cell>
          <cell r="B812" t="str">
            <v>塔形</v>
          </cell>
          <cell r="C812" t="str">
            <v>界限标</v>
          </cell>
          <cell r="D812" t="str">
            <v>红</v>
          </cell>
          <cell r="E812" t="str">
            <v>快闪</v>
          </cell>
          <cell r="F812" t="str">
            <v>东流水道</v>
          </cell>
          <cell r="G812">
            <v>696</v>
          </cell>
          <cell r="H812" t="str">
            <v>无</v>
          </cell>
          <cell r="I812" t="str">
            <v>116°47′29″.3</v>
          </cell>
          <cell r="J812" t="str">
            <v>30°06′41″.4</v>
          </cell>
          <cell r="K812" t="str">
            <v>公用</v>
          </cell>
          <cell r="L812" t="str">
            <v>下游参考图27</v>
          </cell>
          <cell r="M812" t="str">
            <v>长江芜湖航道处</v>
          </cell>
        </row>
        <row r="813">
          <cell r="A813" t="str">
            <v>望东桥右下界限标</v>
          </cell>
          <cell r="B813" t="str">
            <v>塔形</v>
          </cell>
          <cell r="C813" t="str">
            <v>界限标</v>
          </cell>
          <cell r="D813" t="str">
            <v>红</v>
          </cell>
          <cell r="E813" t="str">
            <v>快闪</v>
          </cell>
          <cell r="F813" t="str">
            <v>东流水道</v>
          </cell>
          <cell r="G813">
            <v>696</v>
          </cell>
          <cell r="H813" t="str">
            <v>无</v>
          </cell>
          <cell r="I813" t="str">
            <v>116°48′15″.9</v>
          </cell>
          <cell r="J813" t="str">
            <v>30°05′57″.7</v>
          </cell>
          <cell r="K813" t="str">
            <v>公用</v>
          </cell>
          <cell r="L813" t="str">
            <v>下游参考图27</v>
          </cell>
          <cell r="M813" t="str">
            <v>长江芜湖航道处</v>
          </cell>
        </row>
        <row r="814">
          <cell r="A814" t="str">
            <v>望东桥#2白浮</v>
          </cell>
          <cell r="B814" t="str">
            <v>锥形</v>
          </cell>
          <cell r="C814" t="str">
            <v>侧面标</v>
          </cell>
          <cell r="D814" t="str">
            <v>绿</v>
          </cell>
          <cell r="E814" t="str">
            <v>双闪</v>
          </cell>
          <cell r="F814" t="str">
            <v>东流水道</v>
          </cell>
          <cell r="G814">
            <v>697</v>
          </cell>
          <cell r="H814" t="str">
            <v>左岸</v>
          </cell>
          <cell r="I814" t="str">
            <v>116°47′28″.4</v>
          </cell>
          <cell r="J814" t="str">
            <v>30°06′11″.6</v>
          </cell>
          <cell r="K814" t="str">
            <v>公用</v>
          </cell>
          <cell r="L814" t="str">
            <v>下游参考图27</v>
          </cell>
          <cell r="M814" t="str">
            <v>长江芜湖航道处</v>
          </cell>
        </row>
        <row r="815">
          <cell r="A815" t="str">
            <v>望东桥#1红浮</v>
          </cell>
          <cell r="B815" t="str">
            <v>罐形</v>
          </cell>
          <cell r="C815" t="str">
            <v>侧面标</v>
          </cell>
          <cell r="D815" t="str">
            <v>红</v>
          </cell>
          <cell r="E815" t="str">
            <v>单闪</v>
          </cell>
          <cell r="F815" t="str">
            <v>东流水道</v>
          </cell>
          <cell r="G815">
            <v>697</v>
          </cell>
          <cell r="H815" t="str">
            <v>右岸</v>
          </cell>
          <cell r="I815" t="str">
            <v>116°47′47″.8</v>
          </cell>
          <cell r="J815" t="str">
            <v>30°05′54″.1</v>
          </cell>
          <cell r="K815" t="str">
            <v>公用</v>
          </cell>
          <cell r="L815" t="str">
            <v>下游参考图27</v>
          </cell>
          <cell r="M815" t="str">
            <v>长江芜湖航道处</v>
          </cell>
        </row>
        <row r="816">
          <cell r="A816" t="str">
            <v>望东桥#1左右通航浮</v>
          </cell>
          <cell r="B816" t="str">
            <v>柱形</v>
          </cell>
          <cell r="C816" t="str">
            <v>左右通航标</v>
          </cell>
          <cell r="D816" t="str">
            <v>白</v>
          </cell>
          <cell r="E816" t="str">
            <v>三闪</v>
          </cell>
          <cell r="F816" t="str">
            <v>东流水道</v>
          </cell>
          <cell r="G816">
            <v>697</v>
          </cell>
          <cell r="H816" t="str">
            <v>无</v>
          </cell>
          <cell r="I816" t="str">
            <v>116°47′33″.6</v>
          </cell>
          <cell r="J816" t="str">
            <v>30°06′06″.9</v>
          </cell>
          <cell r="K816" t="str">
            <v>公用</v>
          </cell>
          <cell r="L816" t="str">
            <v>下游参考图27</v>
          </cell>
          <cell r="M816" t="str">
            <v>长江芜湖航道处</v>
          </cell>
        </row>
        <row r="817">
          <cell r="A817" t="str">
            <v>望东桥危险水域浮</v>
          </cell>
          <cell r="B817" t="str">
            <v>锥形</v>
          </cell>
          <cell r="C817" t="str">
            <v>危险水域标</v>
          </cell>
          <cell r="D817" t="str">
            <v>黄</v>
          </cell>
          <cell r="E817" t="str">
            <v>快闪</v>
          </cell>
          <cell r="F817" t="str">
            <v>东流水道</v>
          </cell>
          <cell r="G817">
            <v>697</v>
          </cell>
          <cell r="H817" t="str">
            <v>无</v>
          </cell>
          <cell r="I817" t="str">
            <v>116°47′38″.0</v>
          </cell>
          <cell r="J817" t="str">
            <v>30°06′23″.9</v>
          </cell>
          <cell r="K817" t="str">
            <v>公用</v>
          </cell>
          <cell r="L817" t="str">
            <v>下游参考图25</v>
          </cell>
          <cell r="M817" t="str">
            <v>长江芜湖航道处</v>
          </cell>
        </row>
        <row r="818">
          <cell r="A818" t="str">
            <v>望东桥#3白浮</v>
          </cell>
          <cell r="B818" t="str">
            <v>锥形</v>
          </cell>
          <cell r="C818" t="str">
            <v>侧面标</v>
          </cell>
          <cell r="D818" t="str">
            <v>绿</v>
          </cell>
          <cell r="E818" t="str">
            <v>单闪</v>
          </cell>
          <cell r="F818" t="str">
            <v>东流水道</v>
          </cell>
          <cell r="G818">
            <v>698</v>
          </cell>
          <cell r="H818" t="str">
            <v>左岸</v>
          </cell>
          <cell r="I818" t="str">
            <v>116°47′12″.7</v>
          </cell>
          <cell r="J818" t="str">
            <v>30°05′57″.6</v>
          </cell>
          <cell r="K818" t="str">
            <v>公用</v>
          </cell>
          <cell r="L818" t="str">
            <v>下游参考图25</v>
          </cell>
          <cell r="M818" t="str">
            <v>长江芜湖航道处</v>
          </cell>
        </row>
        <row r="819">
          <cell r="A819" t="str">
            <v>望东桥#2红浮</v>
          </cell>
          <cell r="B819" t="str">
            <v>罐形</v>
          </cell>
          <cell r="C819" t="str">
            <v>侧面标</v>
          </cell>
          <cell r="D819" t="str">
            <v>红</v>
          </cell>
          <cell r="E819" t="str">
            <v>双闪</v>
          </cell>
          <cell r="F819" t="str">
            <v>东流水道</v>
          </cell>
          <cell r="G819">
            <v>698</v>
          </cell>
          <cell r="H819" t="str">
            <v>右岸</v>
          </cell>
          <cell r="I819" t="str">
            <v>116°47′32″.3</v>
          </cell>
          <cell r="J819" t="str">
            <v>30°05′39″.6</v>
          </cell>
          <cell r="K819" t="str">
            <v>公用</v>
          </cell>
          <cell r="L819" t="str">
            <v>下游参考图25</v>
          </cell>
          <cell r="M819" t="str">
            <v>长江芜湖航道处</v>
          </cell>
        </row>
        <row r="820">
          <cell r="A820" t="str">
            <v>望东桥#2左右通航浮</v>
          </cell>
          <cell r="B820" t="str">
            <v>柱形</v>
          </cell>
          <cell r="C820" t="str">
            <v>左右通航标</v>
          </cell>
          <cell r="D820" t="str">
            <v>白</v>
          </cell>
          <cell r="E820" t="str">
            <v>三闪</v>
          </cell>
          <cell r="F820" t="str">
            <v>东流水道</v>
          </cell>
          <cell r="G820">
            <v>698</v>
          </cell>
          <cell r="H820" t="str">
            <v>无</v>
          </cell>
          <cell r="I820" t="str">
            <v>116°47′17″.8</v>
          </cell>
          <cell r="J820" t="str">
            <v>30°05′53″.1</v>
          </cell>
          <cell r="K820" t="str">
            <v>公用</v>
          </cell>
          <cell r="L820" t="str">
            <v>下游参考图27</v>
          </cell>
          <cell r="M820" t="str">
            <v>长江芜湖航道处</v>
          </cell>
        </row>
        <row r="821">
          <cell r="A821" t="str">
            <v>望东桥#3左右通航浮</v>
          </cell>
          <cell r="B821" t="str">
            <v>柱形</v>
          </cell>
          <cell r="C821" t="str">
            <v>左右通航标</v>
          </cell>
          <cell r="D821" t="str">
            <v>白</v>
          </cell>
          <cell r="E821" t="str">
            <v>三闪</v>
          </cell>
          <cell r="F821" t="str">
            <v>东流水道</v>
          </cell>
          <cell r="G821">
            <v>698</v>
          </cell>
          <cell r="H821" t="str">
            <v>无</v>
          </cell>
          <cell r="I821" t="str">
            <v>116°47′02″.3</v>
          </cell>
          <cell r="J821" t="str">
            <v>30°05′39″.0</v>
          </cell>
          <cell r="K821" t="str">
            <v>公用</v>
          </cell>
          <cell r="L821" t="str">
            <v>下游参考图27</v>
          </cell>
          <cell r="M821" t="str">
            <v>长江芜湖航道处</v>
          </cell>
        </row>
        <row r="822">
          <cell r="A822" t="str">
            <v>望东桥#4白浮</v>
          </cell>
          <cell r="B822" t="str">
            <v>锥形</v>
          </cell>
          <cell r="C822" t="str">
            <v>侧面标</v>
          </cell>
          <cell r="D822" t="str">
            <v>绿</v>
          </cell>
          <cell r="E822" t="str">
            <v>双闪</v>
          </cell>
          <cell r="F822" t="str">
            <v>东流水道</v>
          </cell>
          <cell r="G822">
            <v>699</v>
          </cell>
          <cell r="H822" t="str">
            <v>左岸</v>
          </cell>
          <cell r="I822" t="str">
            <v>116°46′48″.5</v>
          </cell>
          <cell r="J822" t="str">
            <v>30°05′34″.4</v>
          </cell>
          <cell r="K822" t="str">
            <v>公用</v>
          </cell>
          <cell r="L822" t="str">
            <v>下游参考图27</v>
          </cell>
          <cell r="M822" t="str">
            <v>长江芜湖航道处</v>
          </cell>
        </row>
        <row r="823">
          <cell r="A823" t="str">
            <v>望东桥#3红浮</v>
          </cell>
          <cell r="B823" t="str">
            <v>灯船</v>
          </cell>
          <cell r="C823" t="str">
            <v>侧面标</v>
          </cell>
          <cell r="D823" t="str">
            <v>红</v>
          </cell>
          <cell r="E823" t="str">
            <v>定光</v>
          </cell>
          <cell r="F823" t="str">
            <v>东流水道</v>
          </cell>
          <cell r="G823">
            <v>699</v>
          </cell>
          <cell r="H823" t="str">
            <v>右岸</v>
          </cell>
          <cell r="I823" t="str">
            <v>116°47′07″.3</v>
          </cell>
          <cell r="J823" t="str">
            <v>30°05′19″.0</v>
          </cell>
          <cell r="K823" t="str">
            <v>公用</v>
          </cell>
          <cell r="L823" t="str">
            <v>下游参考图27</v>
          </cell>
          <cell r="M823" t="str">
            <v>长江芜湖航道处</v>
          </cell>
        </row>
        <row r="824">
          <cell r="A824" t="str">
            <v>望东桥左上界限标</v>
          </cell>
          <cell r="B824" t="str">
            <v>塔形</v>
          </cell>
          <cell r="C824" t="str">
            <v>界限标</v>
          </cell>
          <cell r="D824" t="str">
            <v>红</v>
          </cell>
          <cell r="E824" t="str">
            <v>快闪</v>
          </cell>
          <cell r="F824" t="str">
            <v>东流水道</v>
          </cell>
          <cell r="G824">
            <v>699</v>
          </cell>
          <cell r="H824" t="str">
            <v>无</v>
          </cell>
          <cell r="I824" t="str">
            <v>116°46′21″.3</v>
          </cell>
          <cell r="J824" t="str">
            <v>30°05′41″.2</v>
          </cell>
          <cell r="K824" t="str">
            <v>公用</v>
          </cell>
          <cell r="L824" t="str">
            <v>下游参考图27</v>
          </cell>
          <cell r="M824" t="str">
            <v>长江芜湖航道处</v>
          </cell>
        </row>
        <row r="825">
          <cell r="A825" t="str">
            <v>望东桥右上界限标</v>
          </cell>
          <cell r="B825" t="str">
            <v>塔形</v>
          </cell>
          <cell r="C825" t="str">
            <v>界限标</v>
          </cell>
          <cell r="D825" t="str">
            <v>红</v>
          </cell>
          <cell r="E825" t="str">
            <v>快闪</v>
          </cell>
          <cell r="F825" t="str">
            <v>东流水道</v>
          </cell>
          <cell r="G825">
            <v>699</v>
          </cell>
          <cell r="H825" t="str">
            <v>无</v>
          </cell>
          <cell r="I825" t="str">
            <v>116°47′13″.7</v>
          </cell>
          <cell r="J825" t="str">
            <v>30°05′14″.1</v>
          </cell>
          <cell r="K825" t="str">
            <v>公用</v>
          </cell>
          <cell r="L825" t="str">
            <v>下游参考图27</v>
          </cell>
          <cell r="M825" t="str">
            <v>长江芜湖航道处</v>
          </cell>
        </row>
        <row r="826">
          <cell r="A826" t="str">
            <v>龙江水#1专用浮</v>
          </cell>
          <cell r="B826" t="str">
            <v>锥形</v>
          </cell>
          <cell r="C826" t="str">
            <v>专用标</v>
          </cell>
          <cell r="D826" t="str">
            <v>黄</v>
          </cell>
          <cell r="E826" t="str">
            <v>单闪</v>
          </cell>
          <cell r="F826" t="str">
            <v>东流直水道</v>
          </cell>
          <cell r="G826">
            <v>701</v>
          </cell>
          <cell r="H826" t="str">
            <v>无</v>
          </cell>
          <cell r="I826" t="str">
            <v>116°46′16″.3</v>
          </cell>
          <cell r="J826" t="str">
            <v>30°04′13″.0</v>
          </cell>
          <cell r="K826" t="str">
            <v>专用</v>
          </cell>
          <cell r="L826" t="str">
            <v>下游参考图27</v>
          </cell>
          <cell r="M826" t="str">
            <v>长江芜湖航道处</v>
          </cell>
        </row>
        <row r="827">
          <cell r="A827" t="str">
            <v>龙江水#2专用浮</v>
          </cell>
          <cell r="B827" t="str">
            <v>锥形</v>
          </cell>
          <cell r="C827" t="str">
            <v>专用标</v>
          </cell>
          <cell r="D827" t="str">
            <v>黄</v>
          </cell>
          <cell r="E827" t="str">
            <v>双闪</v>
          </cell>
          <cell r="F827" t="str">
            <v>东流直水道</v>
          </cell>
          <cell r="G827">
            <v>701</v>
          </cell>
          <cell r="H827" t="str">
            <v>无</v>
          </cell>
          <cell r="I827" t="str">
            <v>116°46′14″.0</v>
          </cell>
          <cell r="J827" t="str">
            <v>30°04′10″.8</v>
          </cell>
          <cell r="K827" t="str">
            <v>专用</v>
          </cell>
          <cell r="L827" t="str">
            <v>下游参考图27</v>
          </cell>
          <cell r="M827" t="str">
            <v>长江芜湖航道处</v>
          </cell>
        </row>
        <row r="828">
          <cell r="A828" t="str">
            <v>龙江水#3专用浮</v>
          </cell>
          <cell r="B828" t="str">
            <v>锥形</v>
          </cell>
          <cell r="C828" t="str">
            <v>专用标</v>
          </cell>
          <cell r="D828" t="str">
            <v>黄</v>
          </cell>
          <cell r="E828" t="str">
            <v>单闪</v>
          </cell>
          <cell r="F828" t="str">
            <v>东流直水道</v>
          </cell>
          <cell r="G828">
            <v>702</v>
          </cell>
          <cell r="H828" t="str">
            <v>无</v>
          </cell>
          <cell r="I828" t="str">
            <v>116°46′13″.1</v>
          </cell>
          <cell r="J828" t="str">
            <v>30°04′07″.6</v>
          </cell>
          <cell r="K828" t="str">
            <v>专用</v>
          </cell>
          <cell r="L828" t="str">
            <v>下游参考图27</v>
          </cell>
          <cell r="M828" t="str">
            <v>长江芜湖航道处</v>
          </cell>
        </row>
        <row r="829">
          <cell r="A829" t="str">
            <v>马当整治#2危险水域浮</v>
          </cell>
          <cell r="B829" t="str">
            <v>锥形</v>
          </cell>
          <cell r="C829" t="str">
            <v>危险水域标</v>
          </cell>
          <cell r="D829" t="str">
            <v>黄</v>
          </cell>
          <cell r="E829" t="str">
            <v>快闪</v>
          </cell>
          <cell r="F829" t="str">
            <v>东流直水道</v>
          </cell>
          <cell r="G829">
            <v>706</v>
          </cell>
          <cell r="H829" t="str">
            <v>无</v>
          </cell>
          <cell r="I829" t="str">
            <v>116°43′00″.7</v>
          </cell>
          <cell r="J829" t="str">
            <v>30°03′03″.7</v>
          </cell>
          <cell r="K829" t="str">
            <v>公用</v>
          </cell>
          <cell r="L829" t="str">
            <v>下游参考图27</v>
          </cell>
          <cell r="M829" t="str">
            <v>长江芜湖航道处</v>
          </cell>
        </row>
        <row r="830">
          <cell r="A830" t="str">
            <v>马当整治#1危险水域浮</v>
          </cell>
          <cell r="B830" t="str">
            <v>锥形</v>
          </cell>
          <cell r="C830" t="str">
            <v>危险水域标</v>
          </cell>
          <cell r="D830" t="str">
            <v>黄</v>
          </cell>
          <cell r="E830" t="str">
            <v>快闪</v>
          </cell>
          <cell r="F830" t="str">
            <v>东流直水道</v>
          </cell>
          <cell r="G830">
            <v>706</v>
          </cell>
          <cell r="H830" t="str">
            <v>无</v>
          </cell>
          <cell r="I830" t="str">
            <v>116°43′42″.3</v>
          </cell>
          <cell r="J830" t="str">
            <v>30°03′25″.1</v>
          </cell>
          <cell r="K830" t="str">
            <v>公用</v>
          </cell>
          <cell r="L830" t="str">
            <v>下游参考图27</v>
          </cell>
          <cell r="M830" t="str">
            <v>长江芜湖航道处</v>
          </cell>
        </row>
        <row r="831">
          <cell r="A831" t="str">
            <v>马当整治#3危险水域浮</v>
          </cell>
          <cell r="B831" t="str">
            <v>锥形</v>
          </cell>
          <cell r="C831" t="str">
            <v>危险水域标</v>
          </cell>
          <cell r="D831" t="str">
            <v>黄</v>
          </cell>
          <cell r="E831" t="str">
            <v>快闪</v>
          </cell>
          <cell r="F831" t="str">
            <v>马当阻塞线水道</v>
          </cell>
          <cell r="G831">
            <v>707</v>
          </cell>
          <cell r="H831" t="str">
            <v>无</v>
          </cell>
          <cell r="I831" t="str">
            <v>116°42′08″.1</v>
          </cell>
          <cell r="J831" t="str">
            <v>30°02′47″.4</v>
          </cell>
          <cell r="K831" t="str">
            <v>公用</v>
          </cell>
          <cell r="L831" t="str">
            <v>下游参考图27</v>
          </cell>
          <cell r="M831" t="str">
            <v>长江芜湖航道处</v>
          </cell>
        </row>
        <row r="832">
          <cell r="A832" t="str">
            <v>彭泽核电码头专用浮</v>
          </cell>
          <cell r="B832" t="str">
            <v>锥形</v>
          </cell>
          <cell r="C832" t="str">
            <v>专用标</v>
          </cell>
          <cell r="D832" t="str">
            <v>黄</v>
          </cell>
          <cell r="E832" t="str">
            <v>单闪</v>
          </cell>
          <cell r="F832" t="str">
            <v>马当阻塞线水道</v>
          </cell>
          <cell r="G832">
            <v>707</v>
          </cell>
          <cell r="H832" t="str">
            <v>无</v>
          </cell>
          <cell r="I832" t="str">
            <v>116°41′57″.1</v>
          </cell>
          <cell r="J832" t="str">
            <v>30°02′18″.0</v>
          </cell>
          <cell r="K832" t="str">
            <v>专用</v>
          </cell>
          <cell r="L832" t="str">
            <v>下游参考图27</v>
          </cell>
          <cell r="M832" t="str">
            <v>长江芜湖航道处</v>
          </cell>
        </row>
        <row r="833">
          <cell r="A833" t="str">
            <v>马当整治下危险水域浮</v>
          </cell>
          <cell r="B833" t="str">
            <v>锥形</v>
          </cell>
          <cell r="C833" t="str">
            <v>危险水域标</v>
          </cell>
          <cell r="D833" t="str">
            <v>黄</v>
          </cell>
          <cell r="E833" t="str">
            <v>色X形显形定光</v>
          </cell>
          <cell r="F833" t="str">
            <v>马当阻塞线水道</v>
          </cell>
          <cell r="G833">
            <v>709</v>
          </cell>
          <cell r="H833" t="str">
            <v>无</v>
          </cell>
          <cell r="I833" t="str">
            <v>116°41′25″.3</v>
          </cell>
          <cell r="J833" t="str">
            <v>30°03′39″.1</v>
          </cell>
          <cell r="K833" t="str">
            <v>公用</v>
          </cell>
          <cell r="L833" t="str">
            <v>下游参考图27</v>
          </cell>
          <cell r="M833" t="str">
            <v>长江芜湖航道处</v>
          </cell>
        </row>
        <row r="834">
          <cell r="A834" t="str">
            <v>马当整治#4危险水域浮</v>
          </cell>
          <cell r="B834" t="str">
            <v>锥形</v>
          </cell>
          <cell r="C834" t="str">
            <v>危险水域标</v>
          </cell>
          <cell r="D834" t="str">
            <v>黄</v>
          </cell>
          <cell r="E834" t="str">
            <v>快闪</v>
          </cell>
          <cell r="F834" t="str">
            <v>马当阻塞线水道</v>
          </cell>
          <cell r="G834">
            <v>710</v>
          </cell>
          <cell r="H834" t="str">
            <v>无</v>
          </cell>
          <cell r="I834" t="str">
            <v>116°41′13″.5</v>
          </cell>
          <cell r="J834" t="str">
            <v>30°02′31″.4</v>
          </cell>
          <cell r="K834" t="str">
            <v>公用</v>
          </cell>
          <cell r="L834" t="str">
            <v>下游参考图27</v>
          </cell>
          <cell r="M834" t="str">
            <v>长江芜湖航道处</v>
          </cell>
        </row>
        <row r="835">
          <cell r="A835" t="str">
            <v>马当整治#5危险水域浮</v>
          </cell>
          <cell r="B835" t="str">
            <v>锥形</v>
          </cell>
          <cell r="C835" t="str">
            <v>危险水域标</v>
          </cell>
          <cell r="D835" t="str">
            <v>黄</v>
          </cell>
          <cell r="E835" t="str">
            <v>快闪</v>
          </cell>
          <cell r="F835" t="str">
            <v>马当阻塞线水道</v>
          </cell>
          <cell r="G835">
            <v>711</v>
          </cell>
          <cell r="H835" t="str">
            <v>无</v>
          </cell>
          <cell r="I835" t="str">
            <v>116°40′32″.5</v>
          </cell>
          <cell r="J835" t="str">
            <v>30°02′10″.1</v>
          </cell>
          <cell r="K835" t="str">
            <v>公用</v>
          </cell>
          <cell r="L835" t="str">
            <v>下游参考图27</v>
          </cell>
          <cell r="M835" t="str">
            <v>长江芜湖航道处</v>
          </cell>
        </row>
        <row r="836">
          <cell r="A836" t="str">
            <v>马当整治#6危险水域浮</v>
          </cell>
          <cell r="B836" t="str">
            <v>锥形</v>
          </cell>
          <cell r="C836" t="str">
            <v>危险水域标</v>
          </cell>
          <cell r="D836" t="str">
            <v>黄</v>
          </cell>
          <cell r="E836" t="str">
            <v>快闪</v>
          </cell>
          <cell r="F836" t="str">
            <v>马当阻塞线水道</v>
          </cell>
          <cell r="G836">
            <v>712</v>
          </cell>
          <cell r="H836" t="str">
            <v>无</v>
          </cell>
          <cell r="I836" t="str">
            <v>116°40′11″.6</v>
          </cell>
          <cell r="J836" t="str">
            <v>30°01′55″.6</v>
          </cell>
          <cell r="K836" t="str">
            <v>公用</v>
          </cell>
          <cell r="L836" t="str">
            <v>下游参考图27</v>
          </cell>
          <cell r="M836" t="str">
            <v>长江芜湖航道处</v>
          </cell>
        </row>
        <row r="837">
          <cell r="A837" t="str">
            <v>马当整治#7专用浮</v>
          </cell>
          <cell r="B837" t="str">
            <v>锥形</v>
          </cell>
          <cell r="C837" t="str">
            <v>专用标</v>
          </cell>
          <cell r="D837" t="str">
            <v>黄</v>
          </cell>
          <cell r="E837" t="str">
            <v>单闪</v>
          </cell>
          <cell r="F837" t="str">
            <v>马当阻塞线水道</v>
          </cell>
          <cell r="G837">
            <v>712</v>
          </cell>
          <cell r="H837" t="str">
            <v>无</v>
          </cell>
          <cell r="I837" t="str">
            <v>116°39′52″.3</v>
          </cell>
          <cell r="J837" t="str">
            <v>30°01′52″.6</v>
          </cell>
          <cell r="K837" t="str">
            <v>专用</v>
          </cell>
          <cell r="L837" t="str">
            <v>下游参考图27</v>
          </cell>
          <cell r="M837" t="str">
            <v>长江芜湖航道处</v>
          </cell>
        </row>
        <row r="838">
          <cell r="A838" t="str">
            <v>马当整治上危险水域浮</v>
          </cell>
          <cell r="B838" t="str">
            <v>锥形</v>
          </cell>
          <cell r="C838" t="str">
            <v>危险水域标</v>
          </cell>
          <cell r="D838" t="str">
            <v>黄</v>
          </cell>
          <cell r="E838" t="str">
            <v>色X形显形定光</v>
          </cell>
          <cell r="F838" t="str">
            <v>马当阻塞线水道</v>
          </cell>
          <cell r="G838">
            <v>712</v>
          </cell>
          <cell r="H838" t="str">
            <v>无</v>
          </cell>
          <cell r="I838" t="str">
            <v>116°40′06″.0</v>
          </cell>
          <cell r="J838" t="str">
            <v>30°02′45″.3</v>
          </cell>
          <cell r="K838" t="str">
            <v>公用</v>
          </cell>
          <cell r="L838" t="str">
            <v>下游参考图27</v>
          </cell>
          <cell r="M838" t="str">
            <v>长江芜湖航道处</v>
          </cell>
        </row>
        <row r="839">
          <cell r="A839" t="str">
            <v>5孔#2-1白浮</v>
          </cell>
          <cell r="B839" t="str">
            <v>锥形</v>
          </cell>
          <cell r="C839" t="str">
            <v>侧面标</v>
          </cell>
          <cell r="D839" t="str">
            <v>绿</v>
          </cell>
          <cell r="E839" t="str">
            <v>单闪</v>
          </cell>
          <cell r="F839" t="str">
            <v>芜湖大桥水道（上段）</v>
          </cell>
        </row>
        <row r="839">
          <cell r="H839" t="str">
            <v>左岸</v>
          </cell>
          <cell r="I839" t="str">
            <v>118°19′58″.7</v>
          </cell>
          <cell r="J839" t="str">
            <v>31°22′34″.2</v>
          </cell>
          <cell r="K839" t="str">
            <v>公用</v>
          </cell>
          <cell r="L839" t="str">
            <v>下游参考图18</v>
          </cell>
          <cell r="M839" t="str">
            <v>长江芜湖航道处</v>
          </cell>
        </row>
        <row r="840">
          <cell r="A840" t="str">
            <v>中电#1专用浮</v>
          </cell>
          <cell r="B840" t="str">
            <v>柱形</v>
          </cell>
          <cell r="C840" t="str">
            <v>专用标</v>
          </cell>
          <cell r="D840" t="str">
            <v>黄</v>
          </cell>
          <cell r="E840" t="str">
            <v>单闪</v>
          </cell>
          <cell r="F840" t="str">
            <v>白茆水道</v>
          </cell>
        </row>
        <row r="840">
          <cell r="H840" t="str">
            <v>无</v>
          </cell>
          <cell r="I840" t="str">
            <v>118°07′20″.7</v>
          </cell>
          <cell r="J840" t="str">
            <v>31°13′24″.1</v>
          </cell>
          <cell r="K840" t="str">
            <v>专用</v>
          </cell>
          <cell r="L840" t="str">
            <v>下游参考图19</v>
          </cell>
          <cell r="M840" t="str">
            <v>长江芜湖航道处</v>
          </cell>
        </row>
        <row r="841">
          <cell r="A841" t="str">
            <v>江心洲整治二期#5专用浮</v>
          </cell>
          <cell r="B841" t="str">
            <v>锥形</v>
          </cell>
          <cell r="C841" t="str">
            <v>专用标</v>
          </cell>
          <cell r="D841" t="str">
            <v>黄</v>
          </cell>
          <cell r="E841" t="str">
            <v>快闪</v>
          </cell>
          <cell r="F841" t="str">
            <v>江心洲水道</v>
          </cell>
        </row>
        <row r="841">
          <cell r="H841" t="str">
            <v>无</v>
          </cell>
          <cell r="I841" t="str">
            <v>118°24′12″.6</v>
          </cell>
          <cell r="J841" t="str">
            <v>31°37′46″.0</v>
          </cell>
          <cell r="K841" t="str">
            <v>专用</v>
          </cell>
          <cell r="L841" t="str">
            <v>下游参考图17</v>
          </cell>
          <cell r="M841" t="str">
            <v>长江芜湖航道处</v>
          </cell>
        </row>
        <row r="842">
          <cell r="A842" t="str">
            <v>景观平台#1专用浮</v>
          </cell>
          <cell r="B842" t="str">
            <v>柱形</v>
          </cell>
          <cell r="C842" t="str">
            <v>专用标</v>
          </cell>
          <cell r="D842" t="str">
            <v>黄</v>
          </cell>
          <cell r="E842" t="str">
            <v>单闪</v>
          </cell>
          <cell r="F842" t="str">
            <v>大通水道（下段）</v>
          </cell>
        </row>
        <row r="842">
          <cell r="H842" t="str">
            <v>无</v>
          </cell>
          <cell r="I842" t="str">
            <v>117°44′24″.0</v>
          </cell>
          <cell r="J842" t="str">
            <v>30°48′46″.0</v>
          </cell>
          <cell r="K842" t="str">
            <v>专用</v>
          </cell>
          <cell r="L842" t="str">
            <v>下游参考图22</v>
          </cell>
          <cell r="M842" t="str">
            <v>长江芜湖航道处</v>
          </cell>
          <cell r="N842">
            <v>45658.7230902778</v>
          </cell>
        </row>
        <row r="843">
          <cell r="A843" t="str">
            <v>安庆整治二期#4提示浮标</v>
          </cell>
          <cell r="B843" t="str">
            <v>锥形</v>
          </cell>
          <cell r="C843" t="str">
            <v>航道整治建筑物提示标</v>
          </cell>
          <cell r="D843" t="str">
            <v>黄</v>
          </cell>
          <cell r="E843" t="str">
            <v>双闪</v>
          </cell>
          <cell r="F843" t="str">
            <v>安庆水道</v>
          </cell>
        </row>
        <row r="843">
          <cell r="H843" t="str">
            <v>无</v>
          </cell>
          <cell r="I843" t="str">
            <v>117°08′05″.7</v>
          </cell>
          <cell r="J843" t="str">
            <v>30°30′31″.8</v>
          </cell>
          <cell r="K843" t="str">
            <v>公用</v>
          </cell>
          <cell r="L843" t="str">
            <v>下游参考图24</v>
          </cell>
          <cell r="M843" t="str">
            <v>长江芜湖航道处</v>
          </cell>
        </row>
        <row r="844">
          <cell r="A844" t="str">
            <v>安庆整治二期#1危险水域浮</v>
          </cell>
          <cell r="B844" t="str">
            <v>锥形</v>
          </cell>
          <cell r="C844" t="str">
            <v>危险水域标</v>
          </cell>
          <cell r="D844" t="str">
            <v>黄</v>
          </cell>
          <cell r="E844" t="str">
            <v>色X形显形定光</v>
          </cell>
          <cell r="F844" t="str">
            <v>安庆水道</v>
          </cell>
        </row>
        <row r="844">
          <cell r="H844" t="str">
            <v>无</v>
          </cell>
          <cell r="I844" t="str">
            <v>117°11′21″.0</v>
          </cell>
          <cell r="J844" t="str">
            <v>30°31′19″.7</v>
          </cell>
          <cell r="K844" t="str">
            <v>专用</v>
          </cell>
          <cell r="L844" t="str">
            <v>下游参考图24</v>
          </cell>
          <cell r="M844" t="str">
            <v>长江芜湖航道处</v>
          </cell>
        </row>
        <row r="845">
          <cell r="A845" t="str">
            <v>安庆整治二期#3禁止抛锚浮</v>
          </cell>
          <cell r="B845" t="str">
            <v>锥形</v>
          </cell>
          <cell r="C845" t="str">
            <v>禁止抛锚标</v>
          </cell>
          <cell r="D845" t="str">
            <v>黄</v>
          </cell>
          <cell r="E845" t="str">
            <v>快闪</v>
          </cell>
          <cell r="F845" t="str">
            <v>安庆水道</v>
          </cell>
        </row>
        <row r="845">
          <cell r="H845" t="str">
            <v>无</v>
          </cell>
          <cell r="I845" t="str">
            <v>117°07′58″.2</v>
          </cell>
          <cell r="J845" t="str">
            <v>30°30′03″.5</v>
          </cell>
          <cell r="K845" t="str">
            <v>公用</v>
          </cell>
          <cell r="L845" t="str">
            <v>下游参考图25</v>
          </cell>
          <cell r="M845" t="str">
            <v>长江芜湖航道处</v>
          </cell>
        </row>
        <row r="846">
          <cell r="A846" t="str">
            <v>中电#3专用浮</v>
          </cell>
          <cell r="B846" t="str">
            <v>柱形</v>
          </cell>
          <cell r="C846" t="str">
            <v>专用标</v>
          </cell>
          <cell r="D846" t="str">
            <v>黄</v>
          </cell>
          <cell r="E846" t="str">
            <v>单闪</v>
          </cell>
          <cell r="F846" t="str">
            <v>白茆水道</v>
          </cell>
        </row>
        <row r="846">
          <cell r="H846" t="str">
            <v>无</v>
          </cell>
          <cell r="I846" t="str">
            <v>118°07′16″.4</v>
          </cell>
          <cell r="J846" t="str">
            <v>31°13′23″.5</v>
          </cell>
          <cell r="K846" t="str">
            <v>专用</v>
          </cell>
          <cell r="L846" t="str">
            <v>下游参考图19</v>
          </cell>
          <cell r="M846" t="str">
            <v>长江芜湖航道处</v>
          </cell>
        </row>
        <row r="847">
          <cell r="A847" t="str">
            <v>中电#2专用浮</v>
          </cell>
          <cell r="B847" t="str">
            <v>柱形</v>
          </cell>
          <cell r="C847" t="str">
            <v>专用标</v>
          </cell>
          <cell r="D847" t="str">
            <v>黄</v>
          </cell>
          <cell r="E847" t="str">
            <v>双闪</v>
          </cell>
          <cell r="F847" t="str">
            <v>白茆水道</v>
          </cell>
        </row>
        <row r="847">
          <cell r="H847" t="str">
            <v>无</v>
          </cell>
          <cell r="I847" t="str">
            <v>118°07′19″.7</v>
          </cell>
          <cell r="J847" t="str">
            <v>31°13′25″.1</v>
          </cell>
          <cell r="K847" t="str">
            <v>专用</v>
          </cell>
          <cell r="L847" t="str">
            <v>下游参考图19</v>
          </cell>
          <cell r="M847" t="str">
            <v>长江芜湖航道处</v>
          </cell>
        </row>
        <row r="848">
          <cell r="A848" t="str">
            <v>江心洲整治二期#4提示浮标</v>
          </cell>
          <cell r="B848" t="str">
            <v>锥形</v>
          </cell>
          <cell r="C848" t="str">
            <v>航道整治建筑物提示标</v>
          </cell>
          <cell r="D848" t="str">
            <v>黄</v>
          </cell>
          <cell r="E848" t="str">
            <v>双闪</v>
          </cell>
          <cell r="F848" t="str">
            <v>江心洲水道</v>
          </cell>
        </row>
        <row r="848">
          <cell r="H848" t="str">
            <v>无</v>
          </cell>
          <cell r="I848" t="str">
            <v>118°24′12″.5</v>
          </cell>
          <cell r="J848" t="str">
            <v>31°38′01″.4</v>
          </cell>
          <cell r="K848" t="str">
            <v>专用</v>
          </cell>
          <cell r="L848" t="str">
            <v>下游参考图17</v>
          </cell>
          <cell r="M848" t="str">
            <v>长江芜湖航道处</v>
          </cell>
        </row>
        <row r="849">
          <cell r="A849" t="str">
            <v>郑蒲锚地#2专用浮</v>
          </cell>
          <cell r="B849" t="str">
            <v>柱形</v>
          </cell>
          <cell r="C849" t="str">
            <v>专用标</v>
          </cell>
          <cell r="D849" t="str">
            <v>黄</v>
          </cell>
          <cell r="E849" t="str">
            <v>双闪</v>
          </cell>
          <cell r="F849" t="str">
            <v>江心洲水道</v>
          </cell>
        </row>
        <row r="849">
          <cell r="H849" t="str">
            <v>无</v>
          </cell>
          <cell r="I849" t="str">
            <v>118°23′06″.7</v>
          </cell>
          <cell r="J849" t="str">
            <v>31°33′17″.9</v>
          </cell>
          <cell r="K849" t="str">
            <v>专用</v>
          </cell>
          <cell r="L849" t="str">
            <v>下游参考图17</v>
          </cell>
          <cell r="M849" t="str">
            <v>长江芜湖航道处</v>
          </cell>
        </row>
        <row r="850">
          <cell r="A850" t="str">
            <v>郑蒲锚地#3专用浮</v>
          </cell>
          <cell r="B850" t="str">
            <v>柱形</v>
          </cell>
          <cell r="C850" t="str">
            <v>专用标</v>
          </cell>
          <cell r="D850" t="str">
            <v>黄</v>
          </cell>
          <cell r="E850" t="str">
            <v>单闪</v>
          </cell>
          <cell r="F850" t="str">
            <v>江心洲水道</v>
          </cell>
        </row>
        <row r="850">
          <cell r="H850" t="str">
            <v>无</v>
          </cell>
          <cell r="I850" t="str">
            <v>118°22′54″.7</v>
          </cell>
          <cell r="J850" t="str">
            <v>31°32′51″.8</v>
          </cell>
          <cell r="K850" t="str">
            <v>专用</v>
          </cell>
          <cell r="L850" t="str">
            <v>下游参考图17</v>
          </cell>
          <cell r="M850" t="str">
            <v>长江芜湖航道处</v>
          </cell>
        </row>
        <row r="851">
          <cell r="A851" t="str">
            <v>郑蒲锚地#5专用浮</v>
          </cell>
          <cell r="B851" t="str">
            <v>柱形</v>
          </cell>
          <cell r="C851" t="str">
            <v>专用标</v>
          </cell>
          <cell r="D851" t="str">
            <v>黄</v>
          </cell>
          <cell r="E851" t="str">
            <v>单闪</v>
          </cell>
          <cell r="F851" t="str">
            <v>江心洲水道</v>
          </cell>
        </row>
        <row r="851">
          <cell r="H851" t="str">
            <v>无</v>
          </cell>
          <cell r="I851" t="str">
            <v>118°22′35″.7</v>
          </cell>
          <cell r="J851" t="str">
            <v>31°32′28″.1</v>
          </cell>
          <cell r="K851" t="str">
            <v>专用</v>
          </cell>
          <cell r="L851" t="str">
            <v>下游参考图17</v>
          </cell>
          <cell r="M851" t="str">
            <v>长江芜湖航道处</v>
          </cell>
        </row>
        <row r="852">
          <cell r="A852" t="str">
            <v>安庆整治二期#8禁止抛锚浮</v>
          </cell>
          <cell r="B852" t="str">
            <v>锥形</v>
          </cell>
          <cell r="C852" t="str">
            <v>禁止抛锚标</v>
          </cell>
          <cell r="D852" t="str">
            <v>黄</v>
          </cell>
          <cell r="E852" t="str">
            <v>快闪</v>
          </cell>
          <cell r="F852" t="str">
            <v>贵池水道</v>
          </cell>
        </row>
        <row r="852">
          <cell r="H852" t="str">
            <v>无</v>
          </cell>
          <cell r="I852" t="str">
            <v>117°26′17″.5</v>
          </cell>
          <cell r="J852" t="str">
            <v>30°43′54″.4</v>
          </cell>
          <cell r="K852" t="str">
            <v>公用</v>
          </cell>
          <cell r="L852" t="str">
            <v>下游参考图23</v>
          </cell>
          <cell r="M852" t="str">
            <v>长江芜湖航道处</v>
          </cell>
        </row>
        <row r="853">
          <cell r="A853" t="str">
            <v>安庆整治二期#12危险水域浮</v>
          </cell>
          <cell r="B853" t="str">
            <v>锥形</v>
          </cell>
          <cell r="C853" t="str">
            <v>危险水域标</v>
          </cell>
          <cell r="D853" t="str">
            <v>黄</v>
          </cell>
          <cell r="E853" t="str">
            <v>色X形显形定光</v>
          </cell>
          <cell r="F853" t="str">
            <v>贵池水道</v>
          </cell>
        </row>
        <row r="853">
          <cell r="H853" t="str">
            <v>无</v>
          </cell>
          <cell r="I853" t="str">
            <v>117°27′34″.8</v>
          </cell>
          <cell r="J853" t="str">
            <v>30°44′48″.7</v>
          </cell>
          <cell r="K853" t="str">
            <v>公用</v>
          </cell>
          <cell r="L853" t="str">
            <v>下游参考图22</v>
          </cell>
          <cell r="M853" t="str">
            <v>长江芜湖航道处</v>
          </cell>
        </row>
        <row r="854">
          <cell r="A854" t="str">
            <v>安庆整治二期#5禁止抛锚浮</v>
          </cell>
          <cell r="B854" t="str">
            <v>锥形</v>
          </cell>
          <cell r="C854" t="str">
            <v>禁止抛锚标</v>
          </cell>
          <cell r="D854" t="str">
            <v>黄</v>
          </cell>
          <cell r="E854" t="str">
            <v>快闪</v>
          </cell>
          <cell r="F854" t="str">
            <v>安庆水道</v>
          </cell>
        </row>
        <row r="854">
          <cell r="H854" t="str">
            <v>无</v>
          </cell>
          <cell r="I854" t="str">
            <v>117°08′06″.2</v>
          </cell>
          <cell r="J854" t="str">
            <v>30°30′25″.5</v>
          </cell>
          <cell r="K854" t="str">
            <v>公用</v>
          </cell>
          <cell r="L854" t="str">
            <v>下游参考图24</v>
          </cell>
          <cell r="M854" t="str">
            <v>长江芜湖航道处</v>
          </cell>
        </row>
        <row r="855">
          <cell r="A855" t="str">
            <v>安庆整治二期#10提示浮标</v>
          </cell>
          <cell r="B855" t="str">
            <v>锥形</v>
          </cell>
          <cell r="C855" t="str">
            <v>航道整治建筑物提示标</v>
          </cell>
          <cell r="D855" t="str">
            <v>黄</v>
          </cell>
          <cell r="E855" t="str">
            <v>单闪</v>
          </cell>
          <cell r="F855" t="str">
            <v>贵池水道</v>
          </cell>
        </row>
        <row r="855">
          <cell r="H855" t="str">
            <v>无</v>
          </cell>
          <cell r="I855" t="str">
            <v>117°26′39″.8</v>
          </cell>
          <cell r="J855" t="str">
            <v>30°44′16″.9</v>
          </cell>
          <cell r="K855" t="str">
            <v>公用</v>
          </cell>
          <cell r="L855" t="str">
            <v>下游参考图23</v>
          </cell>
          <cell r="M855" t="str">
            <v>长江芜湖航道处</v>
          </cell>
        </row>
        <row r="856">
          <cell r="A856" t="str">
            <v>安庆整治二期#2危险水域浮</v>
          </cell>
          <cell r="B856" t="str">
            <v>锥形</v>
          </cell>
          <cell r="C856" t="str">
            <v>危险水域标</v>
          </cell>
          <cell r="D856" t="str">
            <v>黄</v>
          </cell>
          <cell r="E856" t="str">
            <v>色X形显形定光</v>
          </cell>
          <cell r="F856" t="str">
            <v>安庆水道</v>
          </cell>
        </row>
        <row r="856">
          <cell r="H856" t="str">
            <v>无</v>
          </cell>
          <cell r="I856" t="str">
            <v>117°09′23″.9</v>
          </cell>
          <cell r="J856" t="str">
            <v>30°29′49″.6</v>
          </cell>
          <cell r="K856" t="str">
            <v>公用</v>
          </cell>
          <cell r="L856" t="str">
            <v>下游参考图24</v>
          </cell>
          <cell r="M856" t="str">
            <v>长江芜湖航道处</v>
          </cell>
        </row>
        <row r="857">
          <cell r="A857" t="str">
            <v>安庆整治二期#7禁止抛锚浮</v>
          </cell>
          <cell r="B857" t="str">
            <v>锥形</v>
          </cell>
          <cell r="C857" t="str">
            <v>禁止抛锚标</v>
          </cell>
          <cell r="D857" t="str">
            <v>黄</v>
          </cell>
          <cell r="E857" t="str">
            <v>快闪</v>
          </cell>
          <cell r="F857" t="str">
            <v>贵池水道</v>
          </cell>
        </row>
        <row r="857">
          <cell r="H857" t="str">
            <v>无</v>
          </cell>
          <cell r="I857" t="str">
            <v>117°26′36″.0</v>
          </cell>
          <cell r="J857" t="str">
            <v>30°43′53″.0</v>
          </cell>
          <cell r="K857" t="str">
            <v>公用</v>
          </cell>
          <cell r="L857" t="str">
            <v>下游参考图23</v>
          </cell>
          <cell r="M857" t="str">
            <v>长江芜湖航道处</v>
          </cell>
        </row>
        <row r="858">
          <cell r="A858" t="str">
            <v>郑蒲锚地#4专用浮</v>
          </cell>
          <cell r="B858" t="str">
            <v>锥形</v>
          </cell>
          <cell r="C858" t="str">
            <v>专用标</v>
          </cell>
          <cell r="D858" t="str">
            <v>黄</v>
          </cell>
          <cell r="E858" t="str">
            <v>双闪</v>
          </cell>
          <cell r="F858" t="str">
            <v>江心洲水道</v>
          </cell>
        </row>
        <row r="858">
          <cell r="H858" t="str">
            <v>无</v>
          </cell>
          <cell r="I858" t="str">
            <v>118°22′42″.7</v>
          </cell>
          <cell r="J858" t="str">
            <v>31°32′25″.7</v>
          </cell>
          <cell r="K858" t="str">
            <v>专用</v>
          </cell>
          <cell r="L858" t="str">
            <v>下游参考图17</v>
          </cell>
          <cell r="M858" t="str">
            <v>长江芜湖航道处</v>
          </cell>
        </row>
        <row r="859">
          <cell r="A859" t="str">
            <v>郑蒲锚地#1专用浮</v>
          </cell>
          <cell r="B859" t="str">
            <v>锥形</v>
          </cell>
          <cell r="C859" t="str">
            <v>专用标</v>
          </cell>
          <cell r="D859" t="str">
            <v>黄</v>
          </cell>
          <cell r="E859" t="str">
            <v>单闪</v>
          </cell>
          <cell r="F859" t="str">
            <v>江心洲水道</v>
          </cell>
        </row>
        <row r="859">
          <cell r="H859" t="str">
            <v>无</v>
          </cell>
          <cell r="I859" t="str">
            <v>118°22′59″.6</v>
          </cell>
          <cell r="J859" t="str">
            <v>31°33′20″.3</v>
          </cell>
          <cell r="K859" t="str">
            <v>专用</v>
          </cell>
          <cell r="L859" t="str">
            <v>下游参考图17</v>
          </cell>
          <cell r="M859" t="str">
            <v>长江芜湖航道处</v>
          </cell>
        </row>
        <row r="860">
          <cell r="A860" t="str">
            <v>安庆整治二期#11危险水域浮</v>
          </cell>
          <cell r="B860" t="str">
            <v>锥形</v>
          </cell>
          <cell r="C860" t="str">
            <v>危险水域标</v>
          </cell>
          <cell r="D860" t="str">
            <v>黄</v>
          </cell>
          <cell r="E860" t="str">
            <v>色X形显形定光</v>
          </cell>
          <cell r="F860" t="str">
            <v>贵池水道</v>
          </cell>
        </row>
        <row r="860">
          <cell r="H860" t="str">
            <v>无</v>
          </cell>
          <cell r="I860" t="str">
            <v>117°28′25″.4</v>
          </cell>
          <cell r="J860" t="str">
            <v>30°45′08″.8</v>
          </cell>
          <cell r="K860" t="str">
            <v>公用</v>
          </cell>
          <cell r="L860" t="str">
            <v>下游参考图23</v>
          </cell>
          <cell r="M860" t="str">
            <v>长江芜湖航道处</v>
          </cell>
        </row>
        <row r="861">
          <cell r="A861" t="str">
            <v>石化#2专用浮</v>
          </cell>
          <cell r="B861" t="str">
            <v>锥形</v>
          </cell>
          <cell r="C861" t="str">
            <v>专用标</v>
          </cell>
          <cell r="D861" t="str">
            <v>黄</v>
          </cell>
          <cell r="E861" t="str">
            <v>双闪</v>
          </cell>
          <cell r="F861" t="str">
            <v>安庆水道</v>
          </cell>
        </row>
        <row r="861">
          <cell r="H861" t="str">
            <v>无</v>
          </cell>
          <cell r="I861" t="str">
            <v>117°00′24″.3</v>
          </cell>
          <cell r="J861" t="str">
            <v>30°29′38″.9</v>
          </cell>
          <cell r="K861" t="str">
            <v>专用</v>
          </cell>
          <cell r="L861" t="str">
            <v>下游参考图25</v>
          </cell>
          <cell r="M861" t="str">
            <v>长江芜湖航道处</v>
          </cell>
        </row>
        <row r="862">
          <cell r="A862" t="str">
            <v>华谊码头专用浮</v>
          </cell>
          <cell r="B862" t="str">
            <v>锥形</v>
          </cell>
          <cell r="C862" t="str">
            <v>专用标</v>
          </cell>
          <cell r="D862" t="str">
            <v>黄</v>
          </cell>
          <cell r="E862" t="str">
            <v>单闪</v>
          </cell>
          <cell r="F862" t="str">
            <v>芜湖大桥水道（上段）</v>
          </cell>
        </row>
        <row r="862">
          <cell r="H862" t="str">
            <v>无</v>
          </cell>
          <cell r="I862" t="str">
            <v>118°19′56″.6</v>
          </cell>
          <cell r="J862" t="str">
            <v>31°22′32″.8</v>
          </cell>
          <cell r="K862" t="str">
            <v>专用</v>
          </cell>
          <cell r="L862" t="str">
            <v>下游参考图18</v>
          </cell>
          <cell r="M862" t="str">
            <v>长江芜湖航道处</v>
          </cell>
        </row>
        <row r="863">
          <cell r="A863" t="str">
            <v>新兴际华码头专用岸标</v>
          </cell>
          <cell r="B863" t="str">
            <v>塔形</v>
          </cell>
          <cell r="C863" t="str">
            <v>专用标</v>
          </cell>
          <cell r="D863" t="str">
            <v>黄</v>
          </cell>
          <cell r="E863" t="str">
            <v>单闪</v>
          </cell>
          <cell r="F863" t="str">
            <v>荻港水道</v>
          </cell>
        </row>
        <row r="863">
          <cell r="H863" t="str">
            <v>无</v>
          </cell>
          <cell r="I863" t="str">
            <v>117°56′01″.2</v>
          </cell>
          <cell r="J863" t="str">
            <v>31°03′39″.9</v>
          </cell>
          <cell r="K863" t="str">
            <v>专用</v>
          </cell>
          <cell r="L863" t="str">
            <v>下游参考图20</v>
          </cell>
          <cell r="M863" t="str">
            <v>长江芜湖航道处</v>
          </cell>
        </row>
        <row r="864">
          <cell r="A864" t="str">
            <v>新兴际华专用浮</v>
          </cell>
          <cell r="B864" t="str">
            <v>柱形</v>
          </cell>
          <cell r="C864" t="str">
            <v>专用标</v>
          </cell>
          <cell r="D864" t="str">
            <v>黄</v>
          </cell>
          <cell r="E864" t="str">
            <v>双闪</v>
          </cell>
          <cell r="F864" t="str">
            <v>荻港水道</v>
          </cell>
        </row>
        <row r="864">
          <cell r="H864" t="str">
            <v>无</v>
          </cell>
          <cell r="I864" t="str">
            <v>117°55′55″.2</v>
          </cell>
          <cell r="J864" t="str">
            <v>31°03′39″.9</v>
          </cell>
          <cell r="K864" t="str">
            <v>专用</v>
          </cell>
          <cell r="L864" t="str">
            <v>下游参考图20</v>
          </cell>
          <cell r="M864" t="str">
            <v>长江芜湖航道处</v>
          </cell>
        </row>
        <row r="865">
          <cell r="A865" t="str">
            <v>芜水#3专用浮</v>
          </cell>
          <cell r="B865" t="str">
            <v>柱形</v>
          </cell>
          <cell r="C865" t="str">
            <v>专用标</v>
          </cell>
          <cell r="D865" t="str">
            <v>黄</v>
          </cell>
          <cell r="E865" t="str">
            <v>单闪</v>
          </cell>
          <cell r="F865" t="str">
            <v>芜湖大桥水道（上段）</v>
          </cell>
        </row>
        <row r="865">
          <cell r="H865" t="str">
            <v>无</v>
          </cell>
          <cell r="I865" t="str">
            <v>118°20′47″.8</v>
          </cell>
          <cell r="J865" t="str">
            <v>31°22′37″.0</v>
          </cell>
          <cell r="K865" t="str">
            <v>专用</v>
          </cell>
          <cell r="L865" t="str">
            <v>下游参考图18</v>
          </cell>
          <cell r="M865" t="str">
            <v>长江芜湖航道处</v>
          </cell>
        </row>
        <row r="866">
          <cell r="A866" t="str">
            <v>芜水#1专用浮</v>
          </cell>
          <cell r="B866" t="str">
            <v>柱形</v>
          </cell>
          <cell r="C866" t="str">
            <v>专用标</v>
          </cell>
          <cell r="D866" t="str">
            <v>黄</v>
          </cell>
          <cell r="E866" t="str">
            <v>单闪</v>
          </cell>
          <cell r="F866" t="str">
            <v>芜湖大桥水道（上段）</v>
          </cell>
        </row>
        <row r="866">
          <cell r="H866" t="str">
            <v>无</v>
          </cell>
          <cell r="I866" t="str">
            <v>118°20′45″.9</v>
          </cell>
          <cell r="J866" t="str">
            <v>31°22′41″.3</v>
          </cell>
          <cell r="K866" t="str">
            <v>专用</v>
          </cell>
          <cell r="L866" t="str">
            <v>下游参考图18</v>
          </cell>
          <cell r="M866" t="str">
            <v>长江芜湖航道处</v>
          </cell>
        </row>
        <row r="867">
          <cell r="A867" t="str">
            <v>石化#1专用浮</v>
          </cell>
          <cell r="B867" t="str">
            <v>锥形</v>
          </cell>
          <cell r="C867" t="str">
            <v>专用标</v>
          </cell>
          <cell r="D867" t="str">
            <v>黄</v>
          </cell>
          <cell r="E867" t="str">
            <v>单闪</v>
          </cell>
          <cell r="F867" t="str">
            <v>安庆水道</v>
          </cell>
        </row>
        <row r="867">
          <cell r="H867" t="str">
            <v>无</v>
          </cell>
          <cell r="I867" t="str">
            <v>117°00′52″.5</v>
          </cell>
          <cell r="J867" t="str">
            <v>30°29′53″.6</v>
          </cell>
          <cell r="K867" t="str">
            <v>专用</v>
          </cell>
          <cell r="L867" t="str">
            <v>下游参考图25</v>
          </cell>
          <cell r="M867" t="str">
            <v>长江芜湖航道处</v>
          </cell>
        </row>
        <row r="868">
          <cell r="A868" t="str">
            <v>芜水#2专用浮</v>
          </cell>
          <cell r="B868" t="str">
            <v>柱形</v>
          </cell>
          <cell r="C868" t="str">
            <v>专用标</v>
          </cell>
          <cell r="D868" t="str">
            <v>黄</v>
          </cell>
          <cell r="E868" t="str">
            <v>双闪</v>
          </cell>
          <cell r="F868" t="str">
            <v>芜湖大桥水道（上段）</v>
          </cell>
        </row>
        <row r="868">
          <cell r="H868" t="str">
            <v>无</v>
          </cell>
          <cell r="I868" t="str">
            <v>118°20′45″.9</v>
          </cell>
          <cell r="J868" t="str">
            <v>31°22′38″.0</v>
          </cell>
          <cell r="K868" t="str">
            <v>专用</v>
          </cell>
          <cell r="L868" t="str">
            <v>下游参考图18</v>
          </cell>
          <cell r="M868" t="str">
            <v>长江芜湖航道处</v>
          </cell>
        </row>
        <row r="869">
          <cell r="A869" t="str">
            <v>黑南整治二期#1专用浮</v>
          </cell>
          <cell r="B869" t="str">
            <v>锥形</v>
          </cell>
          <cell r="C869" t="str">
            <v>专用标</v>
          </cell>
          <cell r="D869" t="str">
            <v>黄</v>
          </cell>
          <cell r="E869" t="str">
            <v>单闪</v>
          </cell>
          <cell r="F869" t="str">
            <v>黑沙洲南水道</v>
          </cell>
        </row>
        <row r="869">
          <cell r="H869" t="str">
            <v>无</v>
          </cell>
          <cell r="I869" t="str">
            <v>118°03′08″.3</v>
          </cell>
          <cell r="J869" t="str">
            <v>31°11′45″.8</v>
          </cell>
          <cell r="K869" t="str">
            <v>专用</v>
          </cell>
          <cell r="L869" t="str">
            <v>下游参考图19</v>
          </cell>
          <cell r="M869" t="str">
            <v>长江芜湖航道处</v>
          </cell>
        </row>
        <row r="870">
          <cell r="A870" t="str">
            <v>江心洲整治二期#1提示浮标</v>
          </cell>
          <cell r="B870" t="str">
            <v>柱形</v>
          </cell>
          <cell r="C870" t="str">
            <v>航道整治建筑物提示标</v>
          </cell>
          <cell r="D870" t="str">
            <v>黄</v>
          </cell>
          <cell r="E870" t="str">
            <v>单闪</v>
          </cell>
          <cell r="F870" t="str">
            <v>江心洲水道</v>
          </cell>
        </row>
        <row r="870">
          <cell r="H870" t="str">
            <v>无</v>
          </cell>
          <cell r="I870" t="str">
            <v>118°24′04″.9</v>
          </cell>
          <cell r="J870" t="str">
            <v>31°40′17″.9</v>
          </cell>
          <cell r="K870" t="str">
            <v>公用</v>
          </cell>
          <cell r="L870" t="str">
            <v>下游参考图17</v>
          </cell>
          <cell r="M870" t="str">
            <v>长江芜湖航道处</v>
          </cell>
        </row>
        <row r="871">
          <cell r="A871" t="str">
            <v>安庆整治二期#9禁止抛锚浮</v>
          </cell>
          <cell r="B871" t="str">
            <v>锥形</v>
          </cell>
          <cell r="C871" t="str">
            <v>禁止抛锚标</v>
          </cell>
          <cell r="D871" t="str">
            <v>黄</v>
          </cell>
          <cell r="E871" t="str">
            <v>快闪</v>
          </cell>
          <cell r="F871" t="str">
            <v>贵池水道</v>
          </cell>
        </row>
        <row r="871">
          <cell r="H871" t="str">
            <v>无</v>
          </cell>
          <cell r="I871" t="str">
            <v>117°26′02″.9</v>
          </cell>
          <cell r="J871" t="str">
            <v>30°44′00″.5</v>
          </cell>
          <cell r="K871" t="str">
            <v>公用</v>
          </cell>
          <cell r="L871" t="str">
            <v>下游参考图23</v>
          </cell>
          <cell r="M871" t="str">
            <v>长江芜湖航道处</v>
          </cell>
        </row>
        <row r="872">
          <cell r="A872" t="str">
            <v>安庆整治二期#6禁止抛锚浮</v>
          </cell>
          <cell r="B872" t="str">
            <v>锥形</v>
          </cell>
          <cell r="C872" t="str">
            <v>禁止抛锚标</v>
          </cell>
          <cell r="D872" t="str">
            <v>黄</v>
          </cell>
          <cell r="E872" t="str">
            <v>快闪</v>
          </cell>
          <cell r="F872" t="str">
            <v>贵池水道</v>
          </cell>
        </row>
        <row r="872">
          <cell r="H872" t="str">
            <v>无</v>
          </cell>
          <cell r="I872" t="str">
            <v>117°26′53″.7</v>
          </cell>
          <cell r="J872" t="str">
            <v>30°43′49″.3</v>
          </cell>
          <cell r="K872" t="str">
            <v>公用</v>
          </cell>
          <cell r="L872" t="str">
            <v>下游参考图23</v>
          </cell>
          <cell r="M872" t="str">
            <v>长江芜湖航道处</v>
          </cell>
        </row>
        <row r="873">
          <cell r="A873" t="str">
            <v>测流#4专用浮</v>
          </cell>
          <cell r="B873" t="str">
            <v>锥形</v>
          </cell>
          <cell r="C873" t="str">
            <v>专用标</v>
          </cell>
          <cell r="D873" t="str">
            <v>黄</v>
          </cell>
          <cell r="E873" t="str">
            <v>单闪</v>
          </cell>
          <cell r="F873" t="str">
            <v>乌江水道</v>
          </cell>
          <cell r="G873">
            <v>392</v>
          </cell>
          <cell r="H873" t="str">
            <v>无</v>
          </cell>
          <cell r="I873" t="str">
            <v>118°28′43″.7</v>
          </cell>
          <cell r="J873" t="str">
            <v>31°46′13″.7</v>
          </cell>
          <cell r="K873" t="str">
            <v>专用</v>
          </cell>
          <cell r="L873" t="str">
            <v>下游参考图16</v>
          </cell>
          <cell r="M873" t="str">
            <v>长江芜湖航道处</v>
          </cell>
          <cell r="N873">
            <v>45832.6836458333</v>
          </cell>
        </row>
        <row r="874">
          <cell r="A874" t="str">
            <v>测流#2专用浮</v>
          </cell>
          <cell r="B874" t="str">
            <v>锥形</v>
          </cell>
          <cell r="C874" t="str">
            <v>专用标</v>
          </cell>
          <cell r="D874" t="str">
            <v>黄</v>
          </cell>
          <cell r="E874" t="str">
            <v>单闪</v>
          </cell>
          <cell r="F874" t="str">
            <v>乌江水道</v>
          </cell>
          <cell r="G874">
            <v>392</v>
          </cell>
          <cell r="H874" t="str">
            <v>无</v>
          </cell>
          <cell r="I874" t="str">
            <v>118°28′14″.8</v>
          </cell>
          <cell r="J874" t="str">
            <v>31°46′32″.4</v>
          </cell>
          <cell r="K874" t="str">
            <v>专用</v>
          </cell>
          <cell r="L874" t="str">
            <v>下游参考图16</v>
          </cell>
          <cell r="M874" t="str">
            <v>长江芜湖航道处</v>
          </cell>
          <cell r="N874">
            <v>45832.6825115741</v>
          </cell>
        </row>
        <row r="875">
          <cell r="A875" t="str">
            <v>测流#3专用浮</v>
          </cell>
          <cell r="B875" t="str">
            <v>锥形</v>
          </cell>
          <cell r="C875" t="str">
            <v>专用标</v>
          </cell>
          <cell r="D875" t="str">
            <v>黄</v>
          </cell>
          <cell r="E875" t="str">
            <v>单闪</v>
          </cell>
          <cell r="F875" t="str">
            <v>乌江水道</v>
          </cell>
          <cell r="G875">
            <v>392</v>
          </cell>
          <cell r="H875" t="str">
            <v>无</v>
          </cell>
          <cell r="I875" t="str">
            <v>118°28′31″.5</v>
          </cell>
          <cell r="J875" t="str">
            <v>31°46′21″.6</v>
          </cell>
          <cell r="K875" t="str">
            <v>专用</v>
          </cell>
          <cell r="L875" t="str">
            <v>下游参考图16</v>
          </cell>
          <cell r="M875" t="str">
            <v>长江芜湖航道处</v>
          </cell>
          <cell r="N875">
            <v>45832.682974537</v>
          </cell>
        </row>
        <row r="876">
          <cell r="A876" t="str">
            <v>测流#1专用浮</v>
          </cell>
          <cell r="B876" t="str">
            <v>锥形</v>
          </cell>
          <cell r="C876" t="str">
            <v>专用标</v>
          </cell>
          <cell r="D876" t="str">
            <v>黄</v>
          </cell>
          <cell r="E876" t="str">
            <v>单闪</v>
          </cell>
          <cell r="F876" t="str">
            <v>乌江水道</v>
          </cell>
          <cell r="G876">
            <v>393</v>
          </cell>
          <cell r="H876" t="str">
            <v>无</v>
          </cell>
          <cell r="I876" t="str">
            <v>118°27′57″.0</v>
          </cell>
          <cell r="J876" t="str">
            <v>31°46′44″.1</v>
          </cell>
          <cell r="K876" t="str">
            <v>专用</v>
          </cell>
          <cell r="L876" t="str">
            <v>下游参考图16</v>
          </cell>
          <cell r="M876" t="str">
            <v>长江芜湖航道处</v>
          </cell>
          <cell r="N876">
            <v>45832.6315393519</v>
          </cell>
        </row>
        <row r="877">
          <cell r="A877" t="str">
            <v>巢湖#1专用浮</v>
          </cell>
          <cell r="B877" t="str">
            <v>柱形</v>
          </cell>
          <cell r="C877" t="str">
            <v>专用标</v>
          </cell>
          <cell r="D877" t="str">
            <v>黄</v>
          </cell>
          <cell r="E877" t="str">
            <v>单闪</v>
          </cell>
          <cell r="F877" t="str">
            <v>乌江水道</v>
          </cell>
          <cell r="G877">
            <v>396</v>
          </cell>
          <cell r="H877" t="str">
            <v>无</v>
          </cell>
          <cell r="I877" t="str">
            <v>118°25′40″.0</v>
          </cell>
          <cell r="J877" t="str">
            <v>31°44′42″.9</v>
          </cell>
          <cell r="K877" t="str">
            <v>专用</v>
          </cell>
          <cell r="L877" t="str">
            <v>下游参考图16</v>
          </cell>
          <cell r="M877" t="str">
            <v>长江芜湖航道处</v>
          </cell>
        </row>
        <row r="878">
          <cell r="A878" t="str">
            <v>巢湖#2专用浮</v>
          </cell>
          <cell r="B878" t="str">
            <v>柱形</v>
          </cell>
          <cell r="C878" t="str">
            <v>专用标</v>
          </cell>
          <cell r="D878" t="str">
            <v>黄</v>
          </cell>
          <cell r="E878" t="str">
            <v>双闪</v>
          </cell>
          <cell r="F878" t="str">
            <v>乌江水道</v>
          </cell>
          <cell r="G878">
            <v>396</v>
          </cell>
          <cell r="H878" t="str">
            <v>无</v>
          </cell>
          <cell r="I878" t="str">
            <v>118°25′39″.9</v>
          </cell>
          <cell r="J878" t="str">
            <v>31°44′38″.9</v>
          </cell>
          <cell r="K878" t="str">
            <v>专用</v>
          </cell>
          <cell r="L878" t="str">
            <v>下游参考图16</v>
          </cell>
          <cell r="M878" t="str">
            <v>长江芜湖航道处</v>
          </cell>
        </row>
        <row r="879">
          <cell r="A879" t="str">
            <v>含城#3专用浮</v>
          </cell>
          <cell r="B879" t="str">
            <v>柱形</v>
          </cell>
          <cell r="C879" t="str">
            <v>专用标</v>
          </cell>
          <cell r="D879" t="str">
            <v>黄</v>
          </cell>
          <cell r="E879" t="str">
            <v>单闪</v>
          </cell>
          <cell r="F879" t="str">
            <v>乌江水道</v>
          </cell>
          <cell r="G879">
            <v>396</v>
          </cell>
          <cell r="H879" t="str">
            <v>无</v>
          </cell>
          <cell r="I879" t="str">
            <v>118°25′34″.4</v>
          </cell>
          <cell r="J879" t="str">
            <v>31°44′30″.6</v>
          </cell>
          <cell r="K879" t="str">
            <v>专用</v>
          </cell>
          <cell r="L879" t="str">
            <v>下游参考图16</v>
          </cell>
          <cell r="M879" t="str">
            <v>长江芜湖航道处</v>
          </cell>
        </row>
        <row r="880">
          <cell r="A880" t="str">
            <v>含城#1专用浮</v>
          </cell>
          <cell r="B880" t="str">
            <v>柱形</v>
          </cell>
          <cell r="C880" t="str">
            <v>专用标</v>
          </cell>
          <cell r="D880" t="str">
            <v>黄</v>
          </cell>
          <cell r="E880" t="str">
            <v>单闪</v>
          </cell>
          <cell r="F880" t="str">
            <v>乌江水道</v>
          </cell>
          <cell r="G880">
            <v>396</v>
          </cell>
          <cell r="H880" t="str">
            <v>无</v>
          </cell>
          <cell r="I880" t="str">
            <v>118°25′34″.6</v>
          </cell>
          <cell r="J880" t="str">
            <v>31°44′32″.2</v>
          </cell>
          <cell r="K880" t="str">
            <v>专用</v>
          </cell>
          <cell r="L880" t="str">
            <v>下游参考图16</v>
          </cell>
          <cell r="M880" t="str">
            <v>长江芜湖航道处</v>
          </cell>
        </row>
        <row r="881">
          <cell r="A881" t="str">
            <v>含城#2专用浮</v>
          </cell>
          <cell r="B881" t="str">
            <v>锥形</v>
          </cell>
          <cell r="C881" t="str">
            <v>专用标</v>
          </cell>
          <cell r="D881" t="str">
            <v>黄</v>
          </cell>
          <cell r="E881" t="str">
            <v>双闪</v>
          </cell>
          <cell r="F881" t="str">
            <v>乌江水道</v>
          </cell>
          <cell r="G881">
            <v>396</v>
          </cell>
          <cell r="H881" t="str">
            <v>无</v>
          </cell>
          <cell r="I881" t="str">
            <v>118°25′35″.6</v>
          </cell>
          <cell r="J881" t="str">
            <v>31°44′31″.8</v>
          </cell>
          <cell r="K881" t="str">
            <v>专用</v>
          </cell>
          <cell r="L881" t="str">
            <v>下游参考图16</v>
          </cell>
          <cell r="M881" t="str">
            <v>长江芜湖航道处</v>
          </cell>
          <cell r="N881">
            <v>45673.5656134259</v>
          </cell>
        </row>
        <row r="882">
          <cell r="A882" t="str">
            <v>乌江#1危险水域浮</v>
          </cell>
          <cell r="B882" t="str">
            <v>锥形</v>
          </cell>
          <cell r="C882" t="str">
            <v>危险水域标</v>
          </cell>
          <cell r="D882" t="str">
            <v>黄</v>
          </cell>
          <cell r="E882" t="str">
            <v>快闪</v>
          </cell>
          <cell r="F882" t="str">
            <v>乌江水道</v>
          </cell>
          <cell r="G882">
            <v>400</v>
          </cell>
          <cell r="H882" t="str">
            <v>无</v>
          </cell>
          <cell r="I882" t="str">
            <v>118°25′23″.7</v>
          </cell>
          <cell r="J882" t="str">
            <v>31°44′08″.7</v>
          </cell>
          <cell r="K882" t="str">
            <v>公用</v>
          </cell>
          <cell r="L882" t="str">
            <v>下游参考图16</v>
          </cell>
          <cell r="M882" t="str">
            <v>长江芜湖航道处</v>
          </cell>
        </row>
        <row r="883">
          <cell r="A883" t="str">
            <v>马钢供排水厂#4专用浮</v>
          </cell>
          <cell r="B883" t="str">
            <v>柱形</v>
          </cell>
          <cell r="C883" t="str">
            <v>专用标</v>
          </cell>
          <cell r="D883" t="str">
            <v>黄</v>
          </cell>
          <cell r="E883" t="str">
            <v>双闪</v>
          </cell>
          <cell r="F883" t="str">
            <v>太平府水道（下段）</v>
          </cell>
          <cell r="G883">
            <v>401</v>
          </cell>
          <cell r="H883" t="str">
            <v>无</v>
          </cell>
          <cell r="I883" t="str">
            <v>118°26′52″.3</v>
          </cell>
          <cell r="J883" t="str">
            <v>31°41′39″.4</v>
          </cell>
          <cell r="K883" t="str">
            <v>专用</v>
          </cell>
          <cell r="L883" t="str">
            <v>下游参考图16</v>
          </cell>
          <cell r="M883" t="str">
            <v>长江芜湖航道处</v>
          </cell>
        </row>
        <row r="884">
          <cell r="A884" t="str">
            <v>马钢供排水厂#2专用浮</v>
          </cell>
          <cell r="B884" t="str">
            <v>柱形</v>
          </cell>
          <cell r="C884" t="str">
            <v>专用标</v>
          </cell>
          <cell r="D884" t="str">
            <v>黄</v>
          </cell>
          <cell r="E884" t="str">
            <v>双闪</v>
          </cell>
          <cell r="F884" t="str">
            <v>太平府水道（下段）</v>
          </cell>
          <cell r="G884">
            <v>401</v>
          </cell>
          <cell r="H884" t="str">
            <v>无</v>
          </cell>
          <cell r="I884" t="str">
            <v>118°26′51″.2</v>
          </cell>
          <cell r="J884" t="str">
            <v>31°41′42″.0</v>
          </cell>
          <cell r="K884" t="str">
            <v>专用</v>
          </cell>
          <cell r="L884" t="str">
            <v>下游参考图16</v>
          </cell>
          <cell r="M884" t="str">
            <v>长江芜湖航道处</v>
          </cell>
        </row>
        <row r="885">
          <cell r="A885" t="str">
            <v>马钢供排水厂#1专用浮</v>
          </cell>
          <cell r="B885" t="str">
            <v>柱形</v>
          </cell>
          <cell r="C885" t="str">
            <v>专用标</v>
          </cell>
          <cell r="D885" t="str">
            <v>黄</v>
          </cell>
          <cell r="E885" t="str">
            <v>单闪</v>
          </cell>
          <cell r="F885" t="str">
            <v>太平府水道（下段）</v>
          </cell>
          <cell r="G885">
            <v>401</v>
          </cell>
          <cell r="H885" t="str">
            <v>无</v>
          </cell>
          <cell r="I885" t="str">
            <v>118°26′53″.0</v>
          </cell>
          <cell r="J885" t="str">
            <v>31°41′42″.4</v>
          </cell>
          <cell r="K885" t="str">
            <v>专用</v>
          </cell>
          <cell r="L885" t="str">
            <v>下游参考图16</v>
          </cell>
          <cell r="M885" t="str">
            <v>长江芜湖航道处</v>
          </cell>
        </row>
        <row r="886">
          <cell r="A886" t="str">
            <v>马钢供排水厂#5专用浮</v>
          </cell>
          <cell r="B886" t="str">
            <v>柱形</v>
          </cell>
          <cell r="C886" t="str">
            <v>专用标</v>
          </cell>
          <cell r="D886" t="str">
            <v>黄</v>
          </cell>
          <cell r="E886" t="str">
            <v>单闪</v>
          </cell>
          <cell r="F886" t="str">
            <v>太平府水道（下段）</v>
          </cell>
          <cell r="G886">
            <v>401</v>
          </cell>
          <cell r="H886" t="str">
            <v>无</v>
          </cell>
          <cell r="I886" t="str">
            <v>118°26′53″.4</v>
          </cell>
          <cell r="J886" t="str">
            <v>31°41′39″.1</v>
          </cell>
          <cell r="K886" t="str">
            <v>专用</v>
          </cell>
          <cell r="L886" t="str">
            <v>下游参考图16</v>
          </cell>
          <cell r="M886" t="str">
            <v>长江芜湖航道处</v>
          </cell>
        </row>
        <row r="887">
          <cell r="A887" t="str">
            <v>马钢供排水厂#3专用浮</v>
          </cell>
          <cell r="B887" t="str">
            <v>柱形</v>
          </cell>
          <cell r="C887" t="str">
            <v>专用标</v>
          </cell>
          <cell r="D887" t="str">
            <v>黄</v>
          </cell>
          <cell r="E887" t="str">
            <v>单闪</v>
          </cell>
          <cell r="F887" t="str">
            <v>太平府水道（下段）</v>
          </cell>
          <cell r="G887">
            <v>401</v>
          </cell>
          <cell r="H887" t="str">
            <v>无</v>
          </cell>
          <cell r="I887" t="str">
            <v>118°26′51″.9</v>
          </cell>
          <cell r="J887" t="str">
            <v>31°41′40″.7</v>
          </cell>
          <cell r="K887" t="str">
            <v>专用</v>
          </cell>
          <cell r="L887" t="str">
            <v>下游参考图16</v>
          </cell>
          <cell r="M887" t="str">
            <v>长江芜湖航道处</v>
          </cell>
        </row>
        <row r="888">
          <cell r="A888" t="str">
            <v>马桥支#1白浮</v>
          </cell>
          <cell r="B888" t="str">
            <v>锥形</v>
          </cell>
          <cell r="C888" t="str">
            <v>侧面标</v>
          </cell>
          <cell r="D888" t="str">
            <v>绿</v>
          </cell>
          <cell r="E888" t="str">
            <v>单闪</v>
          </cell>
          <cell r="F888" t="str">
            <v>太平府水道（下段）</v>
          </cell>
          <cell r="G888">
            <v>410</v>
          </cell>
          <cell r="H888" t="str">
            <v>左岸</v>
          </cell>
          <cell r="I888" t="str">
            <v>118°27′31″.1</v>
          </cell>
          <cell r="J888" t="str">
            <v>31°37′03″.9</v>
          </cell>
          <cell r="K888" t="str">
            <v>公用</v>
          </cell>
          <cell r="L888" t="str">
            <v>下游参考图17</v>
          </cell>
          <cell r="M888" t="str">
            <v>长江芜湖航道处</v>
          </cell>
          <cell r="N888">
            <v>45701.8881828704</v>
          </cell>
        </row>
        <row r="889">
          <cell r="A889" t="str">
            <v>马桥支#2白浮</v>
          </cell>
          <cell r="B889" t="str">
            <v>锥形</v>
          </cell>
          <cell r="C889" t="str">
            <v>侧面标</v>
          </cell>
          <cell r="D889" t="str">
            <v>绿</v>
          </cell>
          <cell r="E889" t="str">
            <v>双闪</v>
          </cell>
          <cell r="F889" t="str">
            <v>太平府水道（下段）</v>
          </cell>
          <cell r="G889">
            <v>410</v>
          </cell>
          <cell r="H889" t="str">
            <v>左岸</v>
          </cell>
          <cell r="I889" t="str">
            <v>118°27′33″.6</v>
          </cell>
          <cell r="J889" t="str">
            <v>31°36′41″.9</v>
          </cell>
          <cell r="K889" t="str">
            <v>公用</v>
          </cell>
          <cell r="L889" t="str">
            <v>下游参考图17</v>
          </cell>
          <cell r="M889" t="str">
            <v>长江芜湖航道处</v>
          </cell>
        </row>
        <row r="890">
          <cell r="A890" t="str">
            <v>马桥支#3红浮</v>
          </cell>
          <cell r="B890" t="str">
            <v>罐形</v>
          </cell>
          <cell r="C890" t="str">
            <v>侧面标</v>
          </cell>
          <cell r="D890" t="str">
            <v>红</v>
          </cell>
          <cell r="E890" t="str">
            <v>单闪</v>
          </cell>
          <cell r="F890" t="str">
            <v>太平府水道（下段）</v>
          </cell>
          <cell r="G890">
            <v>410</v>
          </cell>
          <cell r="H890" t="str">
            <v>右岸</v>
          </cell>
          <cell r="I890" t="str">
            <v>118°27′47″.9</v>
          </cell>
          <cell r="J890" t="str">
            <v>31°36′23″.6</v>
          </cell>
          <cell r="K890" t="str">
            <v>公用</v>
          </cell>
          <cell r="L890" t="str">
            <v>下游参考图17</v>
          </cell>
          <cell r="M890" t="str">
            <v>长江芜湖航道处</v>
          </cell>
        </row>
        <row r="891">
          <cell r="A891" t="str">
            <v>马桥支#2红浮</v>
          </cell>
          <cell r="B891" t="str">
            <v>罐形</v>
          </cell>
          <cell r="C891" t="str">
            <v>侧面标</v>
          </cell>
          <cell r="D891" t="str">
            <v>红</v>
          </cell>
          <cell r="E891" t="str">
            <v>双闪</v>
          </cell>
          <cell r="F891" t="str">
            <v>太平府水道（下段）</v>
          </cell>
          <cell r="G891">
            <v>410</v>
          </cell>
          <cell r="H891" t="str">
            <v>右岸</v>
          </cell>
          <cell r="I891" t="str">
            <v>118°27′48″.3</v>
          </cell>
          <cell r="J891" t="str">
            <v>31°36′45″.9</v>
          </cell>
          <cell r="K891" t="str">
            <v>公用</v>
          </cell>
          <cell r="L891" t="str">
            <v>下游参考图17</v>
          </cell>
          <cell r="M891" t="str">
            <v>长江芜湖航道处</v>
          </cell>
        </row>
        <row r="892">
          <cell r="A892" t="str">
            <v>马桥支#1红浮</v>
          </cell>
          <cell r="B892" t="str">
            <v>罐形</v>
          </cell>
          <cell r="C892" t="str">
            <v>侧面标</v>
          </cell>
          <cell r="D892" t="str">
            <v>红</v>
          </cell>
          <cell r="E892" t="str">
            <v>单闪</v>
          </cell>
          <cell r="F892" t="str">
            <v>太平府水道（下段）</v>
          </cell>
          <cell r="G892">
            <v>410</v>
          </cell>
          <cell r="H892" t="str">
            <v>右岸</v>
          </cell>
          <cell r="I892" t="str">
            <v>118°27′41″.5</v>
          </cell>
          <cell r="J892" t="str">
            <v>31°37′08″.8</v>
          </cell>
          <cell r="K892" t="str">
            <v>公用</v>
          </cell>
          <cell r="L892" t="str">
            <v>下游参考图17</v>
          </cell>
          <cell r="M892" t="str">
            <v>长江芜湖航道处</v>
          </cell>
        </row>
        <row r="893">
          <cell r="A893" t="str">
            <v>马桥支下左右通航浮</v>
          </cell>
          <cell r="B893" t="str">
            <v>锥形</v>
          </cell>
          <cell r="C893" t="str">
            <v>左右通航标</v>
          </cell>
          <cell r="D893" t="str">
            <v>白</v>
          </cell>
          <cell r="E893" t="str">
            <v>三闪</v>
          </cell>
          <cell r="F893" t="str">
            <v>太平府水道（下段）</v>
          </cell>
          <cell r="G893">
            <v>410</v>
          </cell>
          <cell r="H893" t="str">
            <v>无</v>
          </cell>
          <cell r="I893" t="str">
            <v>118°27′33″.8</v>
          </cell>
          <cell r="J893" t="str">
            <v>31°37′10″.2</v>
          </cell>
          <cell r="K893" t="str">
            <v>公用</v>
          </cell>
          <cell r="L893" t="str">
            <v>下游参考图17</v>
          </cell>
          <cell r="M893" t="str">
            <v>长江芜湖航道处</v>
          </cell>
        </row>
        <row r="894">
          <cell r="A894" t="str">
            <v>马桥支上左右通航浮</v>
          </cell>
          <cell r="B894" t="str">
            <v>锥形</v>
          </cell>
          <cell r="C894" t="str">
            <v>左右通航标</v>
          </cell>
          <cell r="D894" t="str">
            <v>白</v>
          </cell>
          <cell r="E894" t="str">
            <v>三闪</v>
          </cell>
          <cell r="F894" t="str">
            <v>太平府水道（下段）</v>
          </cell>
          <cell r="G894">
            <v>410</v>
          </cell>
          <cell r="H894" t="str">
            <v>无</v>
          </cell>
          <cell r="I894" t="str">
            <v>118°27′41″.3</v>
          </cell>
          <cell r="J894" t="str">
            <v>31°36′38″.4</v>
          </cell>
          <cell r="K894" t="str">
            <v>公用</v>
          </cell>
          <cell r="L894" t="str">
            <v>下游参考图17</v>
          </cell>
          <cell r="M894" t="str">
            <v>长江芜湖航道处</v>
          </cell>
        </row>
        <row r="895">
          <cell r="A895" t="str">
            <v>马桥支危险水域浮</v>
          </cell>
          <cell r="B895" t="str">
            <v>锥形</v>
          </cell>
          <cell r="C895" t="str">
            <v>危险水域标</v>
          </cell>
          <cell r="D895" t="str">
            <v>黄</v>
          </cell>
          <cell r="E895" t="str">
            <v>快闪</v>
          </cell>
          <cell r="F895" t="str">
            <v>太平府水道（下段）</v>
          </cell>
          <cell r="G895">
            <v>410</v>
          </cell>
          <cell r="H895" t="str">
            <v>无</v>
          </cell>
          <cell r="I895" t="str">
            <v>118°27′28″.3</v>
          </cell>
          <cell r="J895" t="str">
            <v>31°37′06″.5</v>
          </cell>
          <cell r="K895" t="str">
            <v>公用</v>
          </cell>
          <cell r="L895" t="str">
            <v>下游参考图17</v>
          </cell>
          <cell r="M895" t="str">
            <v>长江芜湖航道处</v>
          </cell>
        </row>
        <row r="896">
          <cell r="A896" t="str">
            <v>马桥支右上界限标</v>
          </cell>
          <cell r="B896" t="str">
            <v>塔形</v>
          </cell>
          <cell r="C896" t="str">
            <v>界限标</v>
          </cell>
          <cell r="D896" t="str">
            <v>红</v>
          </cell>
          <cell r="E896" t="str">
            <v>快闪</v>
          </cell>
          <cell r="F896" t="str">
            <v>太平府水道（下段）</v>
          </cell>
          <cell r="G896">
            <v>410</v>
          </cell>
          <cell r="H896" t="str">
            <v>无</v>
          </cell>
          <cell r="I896" t="str">
            <v>118°27′50″.6</v>
          </cell>
          <cell r="J896" t="str">
            <v>31°36′24″.4</v>
          </cell>
          <cell r="K896" t="str">
            <v>公用</v>
          </cell>
          <cell r="L896" t="str">
            <v>下游参考图17</v>
          </cell>
          <cell r="M896" t="str">
            <v>长江芜湖航道处</v>
          </cell>
        </row>
        <row r="897">
          <cell r="A897" t="str">
            <v>马桥支左下界限标</v>
          </cell>
          <cell r="B897" t="str">
            <v>塔形</v>
          </cell>
          <cell r="C897" t="str">
            <v>界限标</v>
          </cell>
          <cell r="D897" t="str">
            <v>红</v>
          </cell>
          <cell r="E897" t="str">
            <v>快闪</v>
          </cell>
          <cell r="F897" t="str">
            <v>太平府水道（下段）</v>
          </cell>
          <cell r="G897">
            <v>410</v>
          </cell>
          <cell r="H897" t="str">
            <v>无</v>
          </cell>
          <cell r="I897" t="str">
            <v>118°27′18″.3</v>
          </cell>
          <cell r="J897" t="str">
            <v>31°37′21″.0</v>
          </cell>
          <cell r="K897" t="str">
            <v>公用</v>
          </cell>
          <cell r="L897" t="str">
            <v>下游参考图17</v>
          </cell>
          <cell r="M897" t="str">
            <v>长江芜湖航道处</v>
          </cell>
        </row>
        <row r="898">
          <cell r="A898" t="str">
            <v>马桥支右下界限标</v>
          </cell>
          <cell r="B898" t="str">
            <v>塔形</v>
          </cell>
          <cell r="C898" t="str">
            <v>界限标</v>
          </cell>
          <cell r="D898" t="str">
            <v>红</v>
          </cell>
          <cell r="E898" t="str">
            <v>快闪</v>
          </cell>
          <cell r="F898" t="str">
            <v>太平府水道（下段）</v>
          </cell>
          <cell r="G898">
            <v>410</v>
          </cell>
          <cell r="H898" t="str">
            <v>无</v>
          </cell>
          <cell r="I898" t="str">
            <v>118°27′36″.8</v>
          </cell>
          <cell r="J898" t="str">
            <v>31°37′32″.2</v>
          </cell>
          <cell r="K898" t="str">
            <v>公用</v>
          </cell>
          <cell r="L898" t="str">
            <v>下游参考图17</v>
          </cell>
          <cell r="M898" t="str">
            <v>长江芜湖航道处</v>
          </cell>
        </row>
        <row r="899">
          <cell r="A899" t="str">
            <v>马桥支#3白浮</v>
          </cell>
          <cell r="B899" t="str">
            <v>锥形</v>
          </cell>
          <cell r="C899" t="str">
            <v>侧面标</v>
          </cell>
          <cell r="D899" t="str">
            <v>绿</v>
          </cell>
          <cell r="E899" t="str">
            <v>单闪</v>
          </cell>
          <cell r="F899" t="str">
            <v>太平府水道（下段）</v>
          </cell>
          <cell r="G899">
            <v>411</v>
          </cell>
          <cell r="H899" t="str">
            <v>左岸</v>
          </cell>
          <cell r="I899" t="str">
            <v>118°27′36″.3</v>
          </cell>
          <cell r="J899" t="str">
            <v>31°36′24″.3</v>
          </cell>
          <cell r="K899" t="str">
            <v>公用</v>
          </cell>
          <cell r="L899" t="str">
            <v>下游参考图17</v>
          </cell>
          <cell r="M899" t="str">
            <v>长江芜湖航道处</v>
          </cell>
        </row>
        <row r="900">
          <cell r="A900" t="str">
            <v>马桥支左上界限标</v>
          </cell>
          <cell r="B900" t="str">
            <v>塔形</v>
          </cell>
          <cell r="C900" t="str">
            <v>界限标</v>
          </cell>
          <cell r="D900" t="str">
            <v>红</v>
          </cell>
          <cell r="E900" t="str">
            <v>快闪</v>
          </cell>
          <cell r="F900" t="str">
            <v>太平府水道（下段）</v>
          </cell>
          <cell r="G900">
            <v>411</v>
          </cell>
          <cell r="H900" t="str">
            <v>无</v>
          </cell>
          <cell r="I900" t="str">
            <v>118°27′33″.0</v>
          </cell>
          <cell r="J900" t="str">
            <v>31°36′21″.4</v>
          </cell>
          <cell r="K900" t="str">
            <v>公用</v>
          </cell>
          <cell r="L900" t="str">
            <v>下游参考图17</v>
          </cell>
          <cell r="M900" t="str">
            <v>长江芜湖航道处</v>
          </cell>
        </row>
        <row r="901">
          <cell r="A901" t="str">
            <v>马公铁支#1白危浮</v>
          </cell>
          <cell r="B901" t="str">
            <v>锥形</v>
          </cell>
          <cell r="C901" t="str">
            <v>侧面标</v>
          </cell>
          <cell r="D901" t="str">
            <v>绿</v>
          </cell>
          <cell r="E901" t="str">
            <v>互闪</v>
          </cell>
          <cell r="F901" t="str">
            <v>太平府水道（下段）</v>
          </cell>
          <cell r="G901">
            <v>413</v>
          </cell>
          <cell r="H901" t="str">
            <v>左岸</v>
          </cell>
          <cell r="I901" t="str">
            <v>118°27′36″.7</v>
          </cell>
          <cell r="J901" t="str">
            <v>31°35′56″.3</v>
          </cell>
          <cell r="K901" t="str">
            <v>公用</v>
          </cell>
          <cell r="L901" t="str">
            <v>下游参考图17</v>
          </cell>
          <cell r="M901" t="str">
            <v>长江芜湖航道处</v>
          </cell>
          <cell r="N901">
            <v>45819.7729513889</v>
          </cell>
        </row>
        <row r="902">
          <cell r="A902" t="str">
            <v>马公铁支#3红危浮</v>
          </cell>
          <cell r="B902" t="str">
            <v>罐形</v>
          </cell>
          <cell r="C902" t="str">
            <v>侧面标</v>
          </cell>
          <cell r="D902" t="str">
            <v>红</v>
          </cell>
          <cell r="E902" t="str">
            <v>互闪</v>
          </cell>
          <cell r="F902" t="str">
            <v>太平府水道（下段）</v>
          </cell>
          <cell r="G902">
            <v>413</v>
          </cell>
          <cell r="H902" t="str">
            <v>右岸</v>
          </cell>
          <cell r="I902" t="str">
            <v>118°27′40″.6</v>
          </cell>
          <cell r="J902" t="str">
            <v>31°35′29″.9</v>
          </cell>
          <cell r="K902" t="str">
            <v>公用</v>
          </cell>
          <cell r="L902" t="str">
            <v>下游参考图17</v>
          </cell>
          <cell r="M902" t="str">
            <v>长江芜湖航道处</v>
          </cell>
          <cell r="N902">
            <v>45819.7743634259</v>
          </cell>
        </row>
        <row r="903">
          <cell r="A903" t="str">
            <v>马公铁支#1红浮</v>
          </cell>
          <cell r="B903" t="str">
            <v>罐形</v>
          </cell>
          <cell r="C903" t="str">
            <v>侧面标</v>
          </cell>
          <cell r="D903" t="str">
            <v>红</v>
          </cell>
          <cell r="E903" t="str">
            <v>单闪</v>
          </cell>
          <cell r="F903" t="str">
            <v>太平府水道（下段）</v>
          </cell>
          <cell r="G903">
            <v>413</v>
          </cell>
          <cell r="H903" t="str">
            <v>右岸</v>
          </cell>
          <cell r="I903" t="str">
            <v>118°27′41″.7</v>
          </cell>
          <cell r="J903" t="str">
            <v>31°35′55″.9</v>
          </cell>
          <cell r="K903" t="str">
            <v>公用</v>
          </cell>
          <cell r="L903" t="str">
            <v>下游参考图17</v>
          </cell>
          <cell r="M903" t="str">
            <v>长江芜湖航道处</v>
          </cell>
          <cell r="N903">
            <v>45819.7736921296</v>
          </cell>
        </row>
        <row r="904">
          <cell r="A904" t="str">
            <v>马三电#4专用浮</v>
          </cell>
          <cell r="B904" t="str">
            <v>锥形</v>
          </cell>
          <cell r="C904" t="str">
            <v>专用标</v>
          </cell>
          <cell r="D904" t="str">
            <v>黄</v>
          </cell>
          <cell r="E904" t="str">
            <v>双闪</v>
          </cell>
          <cell r="F904" t="str">
            <v>太平府水道（上段）</v>
          </cell>
          <cell r="G904">
            <v>419</v>
          </cell>
          <cell r="H904" t="str">
            <v>无</v>
          </cell>
          <cell r="I904" t="str">
            <v>118°24′32″.4</v>
          </cell>
          <cell r="J904" t="str">
            <v>31°32′14″.7</v>
          </cell>
          <cell r="K904" t="str">
            <v>专用</v>
          </cell>
          <cell r="L904" t="str">
            <v>下游参考图17</v>
          </cell>
          <cell r="M904" t="str">
            <v>长江芜湖航道处</v>
          </cell>
        </row>
        <row r="905">
          <cell r="A905" t="str">
            <v>马三电#3专用浮</v>
          </cell>
          <cell r="B905" t="str">
            <v>锥形</v>
          </cell>
          <cell r="C905" t="str">
            <v>专用标</v>
          </cell>
          <cell r="D905" t="str">
            <v>黄</v>
          </cell>
          <cell r="E905" t="str">
            <v>单闪</v>
          </cell>
          <cell r="F905" t="str">
            <v>太平府水道（上段）</v>
          </cell>
          <cell r="G905">
            <v>419</v>
          </cell>
          <cell r="H905" t="str">
            <v>无</v>
          </cell>
          <cell r="I905" t="str">
            <v>118°24′29″.5</v>
          </cell>
          <cell r="J905" t="str">
            <v>31°32′10″.5</v>
          </cell>
          <cell r="K905" t="str">
            <v>专用</v>
          </cell>
          <cell r="L905" t="str">
            <v>下游参考图17</v>
          </cell>
          <cell r="M905" t="str">
            <v>长江芜湖航道处</v>
          </cell>
        </row>
        <row r="906">
          <cell r="A906" t="str">
            <v>马三电#1专用浮</v>
          </cell>
          <cell r="B906" t="str">
            <v>锥形</v>
          </cell>
          <cell r="C906" t="str">
            <v>专用标</v>
          </cell>
          <cell r="D906" t="str">
            <v>黄</v>
          </cell>
          <cell r="E906" t="str">
            <v>单闪</v>
          </cell>
          <cell r="F906" t="str">
            <v>太平府水道（上段）</v>
          </cell>
          <cell r="G906">
            <v>419</v>
          </cell>
          <cell r="H906" t="str">
            <v>无</v>
          </cell>
          <cell r="I906" t="str">
            <v>118°24′31″.1</v>
          </cell>
          <cell r="J906" t="str">
            <v>31°32′14″.7</v>
          </cell>
          <cell r="K906" t="str">
            <v>专用</v>
          </cell>
          <cell r="L906" t="str">
            <v>下游参考图17</v>
          </cell>
          <cell r="M906" t="str">
            <v>长江芜湖航道处</v>
          </cell>
        </row>
        <row r="907">
          <cell r="A907" t="str">
            <v>马三电#2专用浮</v>
          </cell>
          <cell r="B907" t="str">
            <v>锥形</v>
          </cell>
          <cell r="C907" t="str">
            <v>专用标</v>
          </cell>
          <cell r="D907" t="str">
            <v>黄</v>
          </cell>
          <cell r="E907" t="str">
            <v>双闪</v>
          </cell>
          <cell r="F907" t="str">
            <v>太平府水道（上段）</v>
          </cell>
          <cell r="G907">
            <v>419</v>
          </cell>
          <cell r="H907" t="str">
            <v>无</v>
          </cell>
          <cell r="I907" t="str">
            <v>118°24′29″.0</v>
          </cell>
          <cell r="J907" t="str">
            <v>31°32′11″.6</v>
          </cell>
          <cell r="K907" t="str">
            <v>专用</v>
          </cell>
          <cell r="L907" t="str">
            <v>下游参考图17</v>
          </cell>
          <cell r="M907" t="str">
            <v>长江芜湖航道处</v>
          </cell>
        </row>
        <row r="908">
          <cell r="A908" t="str">
            <v>马港润水厂#1专用浮</v>
          </cell>
          <cell r="B908" t="str">
            <v>柱形</v>
          </cell>
          <cell r="C908" t="str">
            <v>专用标</v>
          </cell>
          <cell r="D908" t="str">
            <v>黄</v>
          </cell>
          <cell r="E908" t="str">
            <v>单闪</v>
          </cell>
          <cell r="F908" t="str">
            <v>太平府水道（上段）</v>
          </cell>
          <cell r="G908">
            <v>420</v>
          </cell>
          <cell r="H908" t="str">
            <v>无</v>
          </cell>
          <cell r="I908" t="str">
            <v>118°24′00″.0</v>
          </cell>
          <cell r="J908" t="str">
            <v>31°31′38″.2</v>
          </cell>
          <cell r="K908" t="str">
            <v>专用</v>
          </cell>
          <cell r="L908" t="str">
            <v>下游参考图17</v>
          </cell>
          <cell r="M908" t="str">
            <v>长江芜湖航道处</v>
          </cell>
        </row>
        <row r="909">
          <cell r="A909" t="str">
            <v>马港润水厂#2专用浮</v>
          </cell>
          <cell r="B909" t="str">
            <v>柱形</v>
          </cell>
          <cell r="C909" t="str">
            <v>专用标</v>
          </cell>
          <cell r="D909" t="str">
            <v>黄</v>
          </cell>
          <cell r="E909" t="str">
            <v>双闪</v>
          </cell>
          <cell r="F909" t="str">
            <v>太平府水道（上段）</v>
          </cell>
          <cell r="G909">
            <v>420</v>
          </cell>
          <cell r="H909" t="str">
            <v>无</v>
          </cell>
          <cell r="I909" t="str">
            <v>118°23′58″.6</v>
          </cell>
          <cell r="J909" t="str">
            <v>31°31′36″.7</v>
          </cell>
          <cell r="K909" t="str">
            <v>专用</v>
          </cell>
          <cell r="L909" t="str">
            <v>下游参考图17</v>
          </cell>
          <cell r="M909" t="str">
            <v>长江芜湖航道处</v>
          </cell>
        </row>
        <row r="910">
          <cell r="A910" t="str">
            <v>马港润水厂#3专用浮</v>
          </cell>
          <cell r="B910" t="str">
            <v>柱形</v>
          </cell>
          <cell r="C910" t="str">
            <v>专用标</v>
          </cell>
          <cell r="D910" t="str">
            <v>黄</v>
          </cell>
          <cell r="E910" t="str">
            <v>单闪</v>
          </cell>
          <cell r="F910" t="str">
            <v>太平府水道（上段）</v>
          </cell>
          <cell r="G910">
            <v>420</v>
          </cell>
          <cell r="H910" t="str">
            <v>无</v>
          </cell>
          <cell r="I910" t="str">
            <v>118°23′58″.6</v>
          </cell>
          <cell r="J910" t="str">
            <v>31°31′35″.6</v>
          </cell>
          <cell r="K910" t="str">
            <v>专用</v>
          </cell>
          <cell r="L910" t="str">
            <v>下游参考图17</v>
          </cell>
          <cell r="M910" t="str">
            <v>长江芜湖航道处</v>
          </cell>
        </row>
        <row r="911">
          <cell r="A911" t="str">
            <v>芜裕整治#12危险水域浮</v>
          </cell>
          <cell r="B911" t="str">
            <v>锥形</v>
          </cell>
          <cell r="C911" t="str">
            <v>危险水域标</v>
          </cell>
          <cell r="D911" t="str">
            <v>黄</v>
          </cell>
          <cell r="E911" t="str">
            <v>色X形显形定光</v>
          </cell>
          <cell r="F911" t="str">
            <v>裕溪口水道</v>
          </cell>
          <cell r="G911">
            <v>431</v>
          </cell>
          <cell r="H911" t="str">
            <v>无</v>
          </cell>
          <cell r="I911" t="str">
            <v>118°19′06″.6</v>
          </cell>
          <cell r="J911" t="str">
            <v>31°26′40″.6</v>
          </cell>
          <cell r="K911" t="str">
            <v>公用</v>
          </cell>
          <cell r="L911" t="str">
            <v>下游参考图18</v>
          </cell>
          <cell r="M911" t="str">
            <v>长江芜湖航道处</v>
          </cell>
        </row>
        <row r="912">
          <cell r="A912" t="str">
            <v>芜裕整治#10危险水域浮</v>
          </cell>
          <cell r="B912" t="str">
            <v>锥形</v>
          </cell>
          <cell r="C912" t="str">
            <v>危险水域标</v>
          </cell>
          <cell r="D912" t="str">
            <v>黄</v>
          </cell>
          <cell r="E912" t="str">
            <v>色X形显形定光</v>
          </cell>
          <cell r="F912" t="str">
            <v>裕溪口水道</v>
          </cell>
          <cell r="G912">
            <v>432</v>
          </cell>
          <cell r="H912" t="str">
            <v>无</v>
          </cell>
          <cell r="I912" t="str">
            <v>118°19′21″.9</v>
          </cell>
          <cell r="J912" t="str">
            <v>31°26′15″.3</v>
          </cell>
          <cell r="K912" t="str">
            <v>公用</v>
          </cell>
          <cell r="L912" t="str">
            <v>下游参考图18</v>
          </cell>
          <cell r="M912" t="str">
            <v>长江芜湖航道处</v>
          </cell>
        </row>
        <row r="913">
          <cell r="A913" t="str">
            <v>芜裕整治#11提示浮标</v>
          </cell>
          <cell r="B913" t="str">
            <v>锥形</v>
          </cell>
          <cell r="C913" t="str">
            <v>航道整治建筑物提示标</v>
          </cell>
          <cell r="D913" t="str">
            <v>黄</v>
          </cell>
          <cell r="E913" t="str">
            <v>单闪</v>
          </cell>
          <cell r="F913" t="str">
            <v>裕溪口水道</v>
          </cell>
          <cell r="G913">
            <v>432</v>
          </cell>
          <cell r="H913" t="str">
            <v>无</v>
          </cell>
          <cell r="I913" t="str">
            <v>118°19′24″.1</v>
          </cell>
          <cell r="J913" t="str">
            <v>31°25′54″.1</v>
          </cell>
          <cell r="K913" t="str">
            <v>公用</v>
          </cell>
          <cell r="L913" t="str">
            <v>下游参考图18</v>
          </cell>
          <cell r="M913" t="str">
            <v>长江芜湖航道处</v>
          </cell>
        </row>
        <row r="914">
          <cell r="A914" t="str">
            <v>芜裕整治#9危险水域浮</v>
          </cell>
          <cell r="B914" t="str">
            <v>锥形</v>
          </cell>
          <cell r="C914" t="str">
            <v>危险水域标</v>
          </cell>
          <cell r="D914" t="str">
            <v>黄</v>
          </cell>
          <cell r="E914" t="str">
            <v>色X形显形定光</v>
          </cell>
          <cell r="F914" t="str">
            <v>裕溪口水道</v>
          </cell>
          <cell r="G914">
            <v>433</v>
          </cell>
          <cell r="H914" t="str">
            <v>无</v>
          </cell>
          <cell r="I914" t="str">
            <v>118°19′26″.9</v>
          </cell>
          <cell r="J914" t="str">
            <v>31°25′36″.7</v>
          </cell>
          <cell r="K914" t="str">
            <v>公用</v>
          </cell>
          <cell r="L914" t="str">
            <v>下游参考图18</v>
          </cell>
          <cell r="M914" t="str">
            <v>长江芜湖航道处</v>
          </cell>
        </row>
        <row r="915">
          <cell r="A915" t="str">
            <v>芜裕整治#8危险水域浮</v>
          </cell>
          <cell r="B915" t="str">
            <v>锥形</v>
          </cell>
          <cell r="C915" t="str">
            <v>危险水域标</v>
          </cell>
          <cell r="D915" t="str">
            <v>黄</v>
          </cell>
          <cell r="E915" t="str">
            <v>色X形显形定光</v>
          </cell>
          <cell r="F915" t="str">
            <v>裕溪口水道</v>
          </cell>
          <cell r="G915">
            <v>434</v>
          </cell>
          <cell r="H915" t="str">
            <v>无</v>
          </cell>
          <cell r="I915" t="str">
            <v>118°19′33″.9</v>
          </cell>
          <cell r="J915" t="str">
            <v>31°25′01″.4</v>
          </cell>
          <cell r="K915" t="str">
            <v>公用</v>
          </cell>
          <cell r="L915" t="str">
            <v>下游参考图18</v>
          </cell>
          <cell r="M915" t="str">
            <v>长江芜湖航道处</v>
          </cell>
        </row>
        <row r="916">
          <cell r="A916" t="str">
            <v>芜裕整治#7提示浮标</v>
          </cell>
          <cell r="B916" t="str">
            <v>锥形</v>
          </cell>
          <cell r="C916" t="str">
            <v>航道整治建筑物提示标</v>
          </cell>
          <cell r="D916" t="str">
            <v>黄</v>
          </cell>
          <cell r="E916" t="str">
            <v>单闪</v>
          </cell>
          <cell r="F916" t="str">
            <v>裕溪口水道</v>
          </cell>
          <cell r="G916">
            <v>435</v>
          </cell>
          <cell r="H916" t="str">
            <v>无</v>
          </cell>
          <cell r="I916" t="str">
            <v>118°20′03″.0</v>
          </cell>
          <cell r="J916" t="str">
            <v>31°24′26″.9</v>
          </cell>
          <cell r="K916" t="str">
            <v>公用</v>
          </cell>
          <cell r="L916" t="str">
            <v>下游参考图18</v>
          </cell>
          <cell r="M916" t="str">
            <v>长江芜湖航道处</v>
          </cell>
        </row>
        <row r="917">
          <cell r="A917" t="str">
            <v>5孔#1白浮</v>
          </cell>
          <cell r="B917" t="str">
            <v>锥形</v>
          </cell>
          <cell r="C917" t="str">
            <v>侧面标</v>
          </cell>
          <cell r="D917" t="str">
            <v>绿</v>
          </cell>
          <cell r="E917" t="str">
            <v>单闪</v>
          </cell>
          <cell r="F917" t="str">
            <v>裕溪口水道</v>
          </cell>
          <cell r="G917">
            <v>436</v>
          </cell>
          <cell r="H917" t="str">
            <v>左岸</v>
          </cell>
          <cell r="I917" t="str">
            <v>118°19′46″.8</v>
          </cell>
          <cell r="J917" t="str">
            <v>31°23′24″.5</v>
          </cell>
          <cell r="K917" t="str">
            <v>公用</v>
          </cell>
          <cell r="L917" t="str">
            <v>下游参考图18</v>
          </cell>
          <cell r="M917" t="str">
            <v>长江芜湖航道处</v>
          </cell>
        </row>
        <row r="918">
          <cell r="A918" t="str">
            <v>5孔#1红浮</v>
          </cell>
          <cell r="B918" t="str">
            <v>罐形</v>
          </cell>
          <cell r="C918" t="str">
            <v>侧面标</v>
          </cell>
          <cell r="D918" t="str">
            <v>红</v>
          </cell>
          <cell r="E918" t="str">
            <v>单闪</v>
          </cell>
          <cell r="F918" t="str">
            <v>裕溪口水道</v>
          </cell>
          <cell r="G918">
            <v>436</v>
          </cell>
          <cell r="H918" t="str">
            <v>右岸</v>
          </cell>
          <cell r="I918" t="str">
            <v>118°19′49″.5</v>
          </cell>
          <cell r="J918" t="str">
            <v>31°23′30″.8</v>
          </cell>
          <cell r="K918" t="str">
            <v>公用</v>
          </cell>
          <cell r="L918" t="str">
            <v>下游参考图18</v>
          </cell>
          <cell r="M918" t="str">
            <v>长江芜湖航道处</v>
          </cell>
        </row>
        <row r="919">
          <cell r="A919" t="str">
            <v>5孔#2白浮</v>
          </cell>
          <cell r="B919" t="str">
            <v>锥形</v>
          </cell>
          <cell r="C919" t="str">
            <v>侧面标</v>
          </cell>
          <cell r="D919" t="str">
            <v>绿</v>
          </cell>
          <cell r="E919" t="str">
            <v>双闪</v>
          </cell>
          <cell r="F919" t="str">
            <v>裕溪口水道</v>
          </cell>
          <cell r="G919">
            <v>438</v>
          </cell>
          <cell r="H919" t="str">
            <v>左岸</v>
          </cell>
          <cell r="I919" t="str">
            <v>118°19′51″.2</v>
          </cell>
          <cell r="J919" t="str">
            <v>31°23′04″.4</v>
          </cell>
          <cell r="K919" t="str">
            <v>公用</v>
          </cell>
          <cell r="L919" t="str">
            <v>下游参考图18</v>
          </cell>
          <cell r="M919" t="str">
            <v>长江芜湖航道处</v>
          </cell>
        </row>
        <row r="920">
          <cell r="A920" t="str">
            <v>信福施#1专用浮</v>
          </cell>
          <cell r="B920" t="str">
            <v>锥形</v>
          </cell>
          <cell r="C920" t="str">
            <v>专用标</v>
          </cell>
          <cell r="D920" t="str">
            <v>黄</v>
          </cell>
          <cell r="E920" t="str">
            <v>单闪</v>
          </cell>
          <cell r="F920" t="str">
            <v>成德洲东港水道</v>
          </cell>
          <cell r="G920">
            <v>529</v>
          </cell>
          <cell r="H920" t="str">
            <v>无</v>
          </cell>
          <cell r="I920" t="str">
            <v>117°45′00″.6</v>
          </cell>
          <cell r="J920" t="str">
            <v>31°02′42″.4</v>
          </cell>
          <cell r="K920" t="str">
            <v>专用</v>
          </cell>
          <cell r="L920" t="str">
            <v>下游参考图18</v>
          </cell>
          <cell r="M920" t="str">
            <v>长江芜湖航道处</v>
          </cell>
        </row>
        <row r="921">
          <cell r="A921" t="str">
            <v>危化品锚#1专用浮</v>
          </cell>
          <cell r="B921" t="str">
            <v>柱形</v>
          </cell>
          <cell r="C921" t="str">
            <v>专用标</v>
          </cell>
          <cell r="D921" t="str">
            <v>黄</v>
          </cell>
          <cell r="E921" t="str">
            <v>单闪</v>
          </cell>
          <cell r="F921" t="str">
            <v>成德洲东港水道</v>
          </cell>
          <cell r="G921">
            <v>530</v>
          </cell>
          <cell r="H921" t="str">
            <v>无</v>
          </cell>
          <cell r="I921" t="str">
            <v>117°45′52″.0</v>
          </cell>
          <cell r="J921" t="str">
            <v>31°02′04″.4</v>
          </cell>
          <cell r="K921" t="str">
            <v>专用</v>
          </cell>
          <cell r="L921" t="str">
            <v>下游参考图21</v>
          </cell>
          <cell r="M921" t="str">
            <v>长江芜湖航道处</v>
          </cell>
        </row>
        <row r="922">
          <cell r="A922" t="str">
            <v>信福施#2专用浮</v>
          </cell>
          <cell r="B922" t="str">
            <v>锥形</v>
          </cell>
          <cell r="C922" t="str">
            <v>专用标</v>
          </cell>
          <cell r="D922" t="str">
            <v>黄</v>
          </cell>
          <cell r="E922" t="str">
            <v>双闪</v>
          </cell>
          <cell r="F922" t="str">
            <v>成德洲东港水道</v>
          </cell>
          <cell r="G922">
            <v>530</v>
          </cell>
          <cell r="H922" t="str">
            <v>无</v>
          </cell>
          <cell r="I922" t="str">
            <v>117°45′14″.1</v>
          </cell>
          <cell r="J922" t="str">
            <v>31°02′06″.3</v>
          </cell>
          <cell r="K922" t="str">
            <v>专用</v>
          </cell>
          <cell r="L922" t="str">
            <v>下游参考图18</v>
          </cell>
          <cell r="M922" t="str">
            <v>长江芜湖航道处</v>
          </cell>
        </row>
        <row r="923">
          <cell r="A923" t="str">
            <v>危化品锚#2专用浮</v>
          </cell>
          <cell r="B923" t="str">
            <v>柱形</v>
          </cell>
          <cell r="C923" t="str">
            <v>专用标</v>
          </cell>
          <cell r="D923" t="str">
            <v>黄</v>
          </cell>
          <cell r="E923" t="str">
            <v>双闪</v>
          </cell>
          <cell r="F923" t="str">
            <v>成德洲东港水道</v>
          </cell>
          <cell r="G923">
            <v>530</v>
          </cell>
          <cell r="H923" t="str">
            <v>无</v>
          </cell>
          <cell r="I923" t="str">
            <v>117°45′37″.6</v>
          </cell>
          <cell r="J923" t="str">
            <v>31°02′01″.0</v>
          </cell>
          <cell r="K923" t="str">
            <v>专用</v>
          </cell>
          <cell r="L923" t="str">
            <v>下游参考图21</v>
          </cell>
          <cell r="M923" t="str">
            <v>长江芜湖航道处</v>
          </cell>
        </row>
        <row r="924">
          <cell r="A924" t="str">
            <v>危化品锚#3专用浮</v>
          </cell>
          <cell r="B924" t="str">
            <v>柱形</v>
          </cell>
          <cell r="C924" t="str">
            <v>专用标</v>
          </cell>
          <cell r="D924" t="str">
            <v>黄</v>
          </cell>
          <cell r="E924" t="str">
            <v>单闪</v>
          </cell>
          <cell r="F924" t="str">
            <v>成德洲东港水道</v>
          </cell>
          <cell r="G924">
            <v>531</v>
          </cell>
          <cell r="H924" t="str">
            <v>无</v>
          </cell>
          <cell r="I924" t="str">
            <v>117°45′59″.2</v>
          </cell>
          <cell r="J924" t="str">
            <v>31°01′22″.0</v>
          </cell>
          <cell r="K924" t="str">
            <v>专用</v>
          </cell>
          <cell r="L924" t="str">
            <v>下游参考图21</v>
          </cell>
          <cell r="M924" t="str">
            <v>长江芜湖航道处</v>
          </cell>
        </row>
        <row r="925">
          <cell r="A925" t="str">
            <v>信福施#3专用浮</v>
          </cell>
          <cell r="B925" t="str">
            <v>锥形</v>
          </cell>
          <cell r="C925" t="str">
            <v>专用标</v>
          </cell>
          <cell r="D925" t="str">
            <v>黄</v>
          </cell>
          <cell r="E925" t="str">
            <v>单闪</v>
          </cell>
          <cell r="F925" t="str">
            <v>成德洲东港水道</v>
          </cell>
          <cell r="G925">
            <v>531</v>
          </cell>
          <cell r="H925" t="str">
            <v>无</v>
          </cell>
          <cell r="I925" t="str">
            <v>117°45′29″.7</v>
          </cell>
          <cell r="J925" t="str">
            <v>31°01′26″.4</v>
          </cell>
          <cell r="K925" t="str">
            <v>专用</v>
          </cell>
          <cell r="L925" t="str">
            <v>下游参考图18</v>
          </cell>
          <cell r="M925" t="str">
            <v>长江芜湖航道处</v>
          </cell>
        </row>
        <row r="926">
          <cell r="A926" t="str">
            <v>汀洲锚#1专用浮</v>
          </cell>
          <cell r="B926" t="str">
            <v>柱形</v>
          </cell>
          <cell r="C926" t="str">
            <v>专用标</v>
          </cell>
          <cell r="D926" t="str">
            <v>黄</v>
          </cell>
          <cell r="E926" t="str">
            <v>单闪</v>
          </cell>
          <cell r="F926" t="str">
            <v>成德洲东港水道</v>
          </cell>
          <cell r="G926">
            <v>532</v>
          </cell>
          <cell r="H926" t="str">
            <v>无</v>
          </cell>
          <cell r="I926" t="str">
            <v>117°46′13″.8</v>
          </cell>
          <cell r="J926" t="str">
            <v>31°00′55″.4</v>
          </cell>
          <cell r="K926" t="str">
            <v>专用</v>
          </cell>
          <cell r="L926" t="str">
            <v>下游参考图21</v>
          </cell>
          <cell r="M926" t="str">
            <v>长江芜湖航道处</v>
          </cell>
        </row>
        <row r="927">
          <cell r="A927" t="str">
            <v>汀洲锚#2专用浮</v>
          </cell>
          <cell r="B927" t="str">
            <v>柱形</v>
          </cell>
          <cell r="C927" t="str">
            <v>专用标</v>
          </cell>
          <cell r="D927" t="str">
            <v>黄</v>
          </cell>
          <cell r="E927" t="str">
            <v>双闪</v>
          </cell>
          <cell r="F927" t="str">
            <v>成德洲东港水道</v>
          </cell>
          <cell r="G927">
            <v>532</v>
          </cell>
          <cell r="H927" t="str">
            <v>无</v>
          </cell>
          <cell r="I927" t="str">
            <v>117°46′08″.0</v>
          </cell>
          <cell r="J927" t="str">
            <v>31°00′54″.1</v>
          </cell>
          <cell r="K927" t="str">
            <v>专用</v>
          </cell>
          <cell r="L927" t="str">
            <v>下游参考图21</v>
          </cell>
          <cell r="M927" t="str">
            <v>长江芜湖航道处</v>
          </cell>
        </row>
        <row r="928">
          <cell r="A928" t="str">
            <v>铜陵动力厂取水口专用浮</v>
          </cell>
          <cell r="B928" t="str">
            <v>锥形</v>
          </cell>
          <cell r="C928" t="str">
            <v>专用标</v>
          </cell>
          <cell r="D928" t="str">
            <v>黄</v>
          </cell>
          <cell r="E928" t="str">
            <v>双闪</v>
          </cell>
          <cell r="F928" t="str">
            <v>成德洲东港水道</v>
          </cell>
          <cell r="G928">
            <v>537</v>
          </cell>
          <cell r="H928" t="str">
            <v>无</v>
          </cell>
          <cell r="I928" t="str">
            <v>117°46′17″.7</v>
          </cell>
          <cell r="J928" t="str">
            <v>30°58′31″.6</v>
          </cell>
          <cell r="K928" t="str">
            <v>专用</v>
          </cell>
          <cell r="L928" t="str">
            <v>下游参考图21</v>
          </cell>
          <cell r="M928" t="str">
            <v>长江芜湖航道处</v>
          </cell>
        </row>
        <row r="929">
          <cell r="A929" t="str">
            <v>铜陵汇成港口专用岸标</v>
          </cell>
          <cell r="B929" t="str">
            <v>塔形</v>
          </cell>
          <cell r="C929" t="str">
            <v>专用标</v>
          </cell>
          <cell r="D929" t="str">
            <v>黄</v>
          </cell>
          <cell r="E929" t="str">
            <v>单闪</v>
          </cell>
          <cell r="F929" t="str">
            <v>成德洲东港水道</v>
          </cell>
          <cell r="G929">
            <v>537</v>
          </cell>
          <cell r="H929" t="str">
            <v>无</v>
          </cell>
          <cell r="I929" t="str">
            <v>117°46′21″.5</v>
          </cell>
          <cell r="J929" t="str">
            <v>30°58′01″.7</v>
          </cell>
          <cell r="K929" t="str">
            <v>专用</v>
          </cell>
          <cell r="L929" t="str">
            <v>下游参考图21</v>
          </cell>
          <cell r="M929" t="str">
            <v>长江芜湖航道处</v>
          </cell>
        </row>
        <row r="930">
          <cell r="A930" t="str">
            <v>牛帽山水管专用浮</v>
          </cell>
          <cell r="B930" t="str">
            <v>锥形</v>
          </cell>
          <cell r="C930" t="str">
            <v>专用标</v>
          </cell>
          <cell r="D930" t="str">
            <v>黄</v>
          </cell>
          <cell r="E930" t="str">
            <v>单闪</v>
          </cell>
          <cell r="F930" t="str">
            <v>成德洲东港水道</v>
          </cell>
          <cell r="G930">
            <v>539</v>
          </cell>
          <cell r="H930" t="str">
            <v>无</v>
          </cell>
          <cell r="I930" t="str">
            <v>117°46′29″.7</v>
          </cell>
          <cell r="J930" t="str">
            <v>30°57′25″.6</v>
          </cell>
          <cell r="K930" t="str">
            <v>专用</v>
          </cell>
          <cell r="L930" t="str">
            <v>下游参考图21</v>
          </cell>
          <cell r="M930" t="str">
            <v>长江芜湖航道处</v>
          </cell>
        </row>
        <row r="931">
          <cell r="A931" t="str">
            <v>铜水#3专用浮</v>
          </cell>
          <cell r="B931" t="str">
            <v>锥形</v>
          </cell>
          <cell r="C931" t="str">
            <v>专用标</v>
          </cell>
          <cell r="D931" t="str">
            <v>黄</v>
          </cell>
          <cell r="E931" t="str">
            <v>单闪</v>
          </cell>
          <cell r="F931" t="str">
            <v>成德洲东港水道</v>
          </cell>
          <cell r="G931">
            <v>540</v>
          </cell>
          <cell r="H931" t="str">
            <v>无</v>
          </cell>
          <cell r="I931" t="str">
            <v>117°46′22″.7</v>
          </cell>
          <cell r="J931" t="str">
            <v>30°56′27″.0</v>
          </cell>
          <cell r="K931" t="str">
            <v>专用</v>
          </cell>
          <cell r="L931" t="str">
            <v>下游参考图21</v>
          </cell>
          <cell r="M931" t="str">
            <v>长江芜湖航道处</v>
          </cell>
        </row>
        <row r="932">
          <cell r="A932" t="str">
            <v>铜水#4专用浮</v>
          </cell>
          <cell r="B932" t="str">
            <v>锥形</v>
          </cell>
          <cell r="C932" t="str">
            <v>专用标</v>
          </cell>
          <cell r="D932" t="str">
            <v>黄</v>
          </cell>
          <cell r="E932" t="str">
            <v>双闪</v>
          </cell>
          <cell r="F932" t="str">
            <v>成德洲东港水道</v>
          </cell>
          <cell r="G932">
            <v>540</v>
          </cell>
          <cell r="H932" t="str">
            <v>无</v>
          </cell>
          <cell r="I932" t="str">
            <v>117°46′21″.1</v>
          </cell>
          <cell r="J932" t="str">
            <v>30°56′24″.0</v>
          </cell>
          <cell r="K932" t="str">
            <v>专用</v>
          </cell>
          <cell r="L932" t="str">
            <v>下游参考图21</v>
          </cell>
          <cell r="M932" t="str">
            <v>长江芜湖航道处</v>
          </cell>
        </row>
        <row r="933">
          <cell r="A933" t="str">
            <v>铜水#5专用浮</v>
          </cell>
          <cell r="B933" t="str">
            <v>锥形</v>
          </cell>
          <cell r="C933" t="str">
            <v>专用标</v>
          </cell>
          <cell r="D933" t="str">
            <v>黄</v>
          </cell>
          <cell r="E933" t="str">
            <v>单闪</v>
          </cell>
          <cell r="F933" t="str">
            <v>成德洲东港水道</v>
          </cell>
          <cell r="G933">
            <v>541</v>
          </cell>
          <cell r="H933" t="str">
            <v>无</v>
          </cell>
          <cell r="I933" t="str">
            <v>117°46′19″.7</v>
          </cell>
          <cell r="J933" t="str">
            <v>30°56′20″.3</v>
          </cell>
          <cell r="K933" t="str">
            <v>专用</v>
          </cell>
          <cell r="L933" t="str">
            <v>下游参考图21</v>
          </cell>
          <cell r="M933" t="str">
            <v>长江芜湖航道处</v>
          </cell>
        </row>
        <row r="934">
          <cell r="A934" t="str">
            <v>横港施#1专用浮</v>
          </cell>
          <cell r="B934" t="str">
            <v>锥形</v>
          </cell>
          <cell r="C934" t="str">
            <v>专用标</v>
          </cell>
          <cell r="D934" t="str">
            <v>黄</v>
          </cell>
          <cell r="E934" t="str">
            <v>单闪</v>
          </cell>
          <cell r="F934" t="str">
            <v>成德洲东港水道</v>
          </cell>
          <cell r="G934">
            <v>543</v>
          </cell>
          <cell r="H934" t="str">
            <v>无</v>
          </cell>
          <cell r="I934" t="str">
            <v>117°45′13″.5</v>
          </cell>
          <cell r="J934" t="str">
            <v>30°54′54″.9</v>
          </cell>
          <cell r="K934" t="str">
            <v>专用</v>
          </cell>
          <cell r="L934" t="str">
            <v>下游参考图21</v>
          </cell>
          <cell r="M934" t="str">
            <v>长江芜湖航道处</v>
          </cell>
          <cell r="N934">
            <v>45668.5957638889</v>
          </cell>
        </row>
        <row r="935">
          <cell r="A935" t="str">
            <v>牛头山锚地下专用浮</v>
          </cell>
          <cell r="B935" t="str">
            <v>锥形</v>
          </cell>
          <cell r="C935" t="str">
            <v>专用标</v>
          </cell>
          <cell r="D935" t="str">
            <v>黄</v>
          </cell>
          <cell r="E935" t="str">
            <v>单闪</v>
          </cell>
          <cell r="F935" t="str">
            <v>安庆南水道（下段）</v>
          </cell>
          <cell r="G935">
            <v>619</v>
          </cell>
          <cell r="H935" t="str">
            <v>无</v>
          </cell>
          <cell r="I935" t="str">
            <v>117°14′06″.0</v>
          </cell>
          <cell r="J935" t="str">
            <v>30°31′51″.6</v>
          </cell>
          <cell r="K935" t="str">
            <v>专用</v>
          </cell>
          <cell r="L935" t="str">
            <v>下游参考图24</v>
          </cell>
          <cell r="M935" t="str">
            <v>长江芜湖航道处</v>
          </cell>
        </row>
        <row r="936">
          <cell r="A936" t="str">
            <v>远航牛头山码头专用浮</v>
          </cell>
          <cell r="B936" t="str">
            <v>锥形</v>
          </cell>
          <cell r="C936" t="str">
            <v>专用标</v>
          </cell>
          <cell r="D936" t="str">
            <v>黄</v>
          </cell>
          <cell r="E936" t="str">
            <v>单闪</v>
          </cell>
          <cell r="F936" t="str">
            <v>安庆南水道（下段）</v>
          </cell>
          <cell r="G936">
            <v>620</v>
          </cell>
          <cell r="H936" t="str">
            <v>无</v>
          </cell>
          <cell r="I936" t="str">
            <v>117°14′14″.4</v>
          </cell>
          <cell r="J936" t="str">
            <v>30°31′07″.7</v>
          </cell>
          <cell r="K936" t="str">
            <v>专用</v>
          </cell>
          <cell r="L936" t="str">
            <v>下游参考图24</v>
          </cell>
          <cell r="M936" t="str">
            <v>长江芜湖航道处</v>
          </cell>
        </row>
        <row r="937">
          <cell r="A937" t="str">
            <v>牛头山锚地上专用浮</v>
          </cell>
          <cell r="B937" t="str">
            <v>锥形</v>
          </cell>
          <cell r="C937" t="str">
            <v>专用标</v>
          </cell>
          <cell r="D937" t="str">
            <v>黄</v>
          </cell>
          <cell r="E937" t="str">
            <v>双闪</v>
          </cell>
          <cell r="F937" t="str">
            <v>安庆南水道（下段）</v>
          </cell>
          <cell r="G937">
            <v>620</v>
          </cell>
          <cell r="H937" t="str">
            <v>无</v>
          </cell>
          <cell r="I937" t="str">
            <v>117°13′56″.4</v>
          </cell>
          <cell r="J937" t="str">
            <v>30°31′13″.8</v>
          </cell>
          <cell r="K937" t="str">
            <v>专用</v>
          </cell>
          <cell r="L937" t="str">
            <v>下游参考图24</v>
          </cell>
          <cell r="M937" t="str">
            <v>长江芜湖航道处</v>
          </cell>
        </row>
        <row r="938">
          <cell r="A938" t="str">
            <v>池州油库专用浮</v>
          </cell>
          <cell r="B938" t="str">
            <v>锥形</v>
          </cell>
          <cell r="C938" t="str">
            <v>专用标</v>
          </cell>
          <cell r="D938" t="str">
            <v>黄</v>
          </cell>
          <cell r="E938" t="str">
            <v>单闪</v>
          </cell>
          <cell r="F938" t="str">
            <v>安庆南水道（下段）</v>
          </cell>
          <cell r="G938">
            <v>622</v>
          </cell>
          <cell r="H938" t="str">
            <v>无</v>
          </cell>
          <cell r="I938" t="str">
            <v>117°13′45″.2</v>
          </cell>
          <cell r="J938" t="str">
            <v>30°29′42″.4</v>
          </cell>
          <cell r="K938" t="str">
            <v>专用</v>
          </cell>
          <cell r="L938" t="str">
            <v>下游参考图24</v>
          </cell>
          <cell r="M938" t="str">
            <v>长江芜湖航道处</v>
          </cell>
        </row>
        <row r="939">
          <cell r="A939" t="str">
            <v>前江水禁止抛锚标</v>
          </cell>
          <cell r="B939" t="str">
            <v>塔形</v>
          </cell>
          <cell r="C939" t="str">
            <v>禁止抛锚标</v>
          </cell>
          <cell r="D939" t="str">
            <v>黄</v>
          </cell>
          <cell r="E939" t="str">
            <v>快闪</v>
          </cell>
          <cell r="F939" t="str">
            <v>安庆南水道（上段）</v>
          </cell>
          <cell r="G939">
            <v>628</v>
          </cell>
          <cell r="H939" t="str">
            <v>无</v>
          </cell>
          <cell r="I939" t="str">
            <v>117°11′29″.0</v>
          </cell>
          <cell r="J939" t="str">
            <v>30°28′02″.9</v>
          </cell>
          <cell r="K939" t="str">
            <v>公用</v>
          </cell>
          <cell r="L939" t="str">
            <v>下游参考图24</v>
          </cell>
          <cell r="M939" t="str">
            <v>长江芜湖航道处</v>
          </cell>
        </row>
        <row r="940">
          <cell r="A940" t="str">
            <v>前江水危险水域浮</v>
          </cell>
          <cell r="B940" t="str">
            <v>锥形</v>
          </cell>
          <cell r="C940" t="str">
            <v>危险水域标</v>
          </cell>
          <cell r="D940" t="str">
            <v>黄</v>
          </cell>
          <cell r="E940" t="str">
            <v>快闪</v>
          </cell>
          <cell r="F940" t="str">
            <v>安庆南水道（上段）</v>
          </cell>
          <cell r="G940">
            <v>628</v>
          </cell>
          <cell r="H940" t="str">
            <v>无</v>
          </cell>
          <cell r="I940" t="str">
            <v>117°11′28″.2</v>
          </cell>
          <cell r="J940" t="str">
            <v>30°28′05″.1</v>
          </cell>
          <cell r="K940" t="str">
            <v>公用</v>
          </cell>
          <cell r="L940" t="str">
            <v>下游参考图24</v>
          </cell>
          <cell r="M940" t="str">
            <v>长江芜湖航道处</v>
          </cell>
        </row>
        <row r="941">
          <cell r="A941" t="str">
            <v>长九专用红浮</v>
          </cell>
          <cell r="B941" t="str">
            <v>罐形</v>
          </cell>
          <cell r="C941" t="str">
            <v>侧面标</v>
          </cell>
          <cell r="D941" t="str">
            <v>红</v>
          </cell>
          <cell r="E941" t="str">
            <v>单闪</v>
          </cell>
          <cell r="F941" t="str">
            <v>安庆南水道（上段）</v>
          </cell>
        </row>
        <row r="941">
          <cell r="H941" t="str">
            <v>右岸</v>
          </cell>
          <cell r="I941" t="str">
            <v>117°13′30″.0</v>
          </cell>
          <cell r="J941" t="str">
            <v>30°29′23″.1</v>
          </cell>
          <cell r="K941" t="str">
            <v>专用</v>
          </cell>
          <cell r="L941" t="str">
            <v>下游参考图24</v>
          </cell>
          <cell r="M941" t="str">
            <v>长江芜湖航道处</v>
          </cell>
        </row>
        <row r="942">
          <cell r="A942" t="str">
            <v>长九侧面岸标</v>
          </cell>
          <cell r="B942" t="str">
            <v>塔形</v>
          </cell>
          <cell r="C942" t="str">
            <v>侧面标</v>
          </cell>
          <cell r="D942" t="str">
            <v>红</v>
          </cell>
          <cell r="E942" t="str">
            <v>单闪</v>
          </cell>
          <cell r="F942" t="str">
            <v>安庆南水道（下段）</v>
          </cell>
        </row>
        <row r="942">
          <cell r="H942" t="str">
            <v>右岸</v>
          </cell>
          <cell r="I942" t="str">
            <v>117°13′06″.0</v>
          </cell>
          <cell r="J942" t="str">
            <v>30°28′52″.4</v>
          </cell>
          <cell r="K942" t="str">
            <v>公用</v>
          </cell>
          <cell r="L942" t="str">
            <v>下游参考图24</v>
          </cell>
          <cell r="M942" t="str">
            <v>长江芜湖航道处</v>
          </cell>
        </row>
        <row r="943">
          <cell r="A943" t="str">
            <v>老洲线左上管线浮标</v>
          </cell>
          <cell r="B943" t="str">
            <v>杆形</v>
          </cell>
          <cell r="C943" t="str">
            <v>管线标</v>
          </cell>
          <cell r="D943" t="str">
            <v>红</v>
          </cell>
          <cell r="E943" t="str">
            <v>定光三盏呈三角形</v>
          </cell>
          <cell r="F943" t="str">
            <v>成德洲东港水道</v>
          </cell>
        </row>
        <row r="943">
          <cell r="H943" t="str">
            <v>无</v>
          </cell>
          <cell r="I943" t="str">
            <v>117°46′05″.0</v>
          </cell>
          <cell r="J943" t="str">
            <v>30°56′56″.3</v>
          </cell>
          <cell r="K943" t="str">
            <v>公用</v>
          </cell>
          <cell r="L943" t="str">
            <v>下游参考图21</v>
          </cell>
          <cell r="M943" t="str">
            <v>长江芜湖航道处</v>
          </cell>
        </row>
        <row r="944">
          <cell r="A944" t="str">
            <v>铜水#1专用浮</v>
          </cell>
          <cell r="B944" t="str">
            <v>柱形</v>
          </cell>
          <cell r="C944" t="str">
            <v>专用标</v>
          </cell>
          <cell r="D944" t="str">
            <v>黄</v>
          </cell>
          <cell r="E944" t="str">
            <v>单闪</v>
          </cell>
          <cell r="F944" t="str">
            <v>成德洲东港水道</v>
          </cell>
        </row>
        <row r="944">
          <cell r="H944" t="str">
            <v>无</v>
          </cell>
          <cell r="I944" t="str">
            <v>117°46′26″.3</v>
          </cell>
          <cell r="J944" t="str">
            <v>30°56′35″.9</v>
          </cell>
          <cell r="K944" t="str">
            <v>专用</v>
          </cell>
          <cell r="L944" t="str">
            <v>下游参考图21</v>
          </cell>
          <cell r="M944" t="str">
            <v>长江芜湖航道处</v>
          </cell>
        </row>
        <row r="945">
          <cell r="A945" t="str">
            <v>老洲线右下管线浮标</v>
          </cell>
          <cell r="B945" t="str">
            <v>杆形</v>
          </cell>
          <cell r="C945" t="str">
            <v>管线标</v>
          </cell>
          <cell r="D945" t="str">
            <v>红</v>
          </cell>
          <cell r="E945" t="str">
            <v>定光三盏呈三角形</v>
          </cell>
          <cell r="F945" t="str">
            <v>成德洲东港水道</v>
          </cell>
        </row>
        <row r="945">
          <cell r="H945" t="str">
            <v>无</v>
          </cell>
          <cell r="I945" t="str">
            <v>117°46′33″.8</v>
          </cell>
          <cell r="J945" t="str">
            <v>30°57′02″.5</v>
          </cell>
          <cell r="K945" t="str">
            <v>专用</v>
          </cell>
          <cell r="L945" t="str">
            <v>下游参考图21</v>
          </cell>
          <cell r="M945" t="str">
            <v>长江芜湖航道处</v>
          </cell>
        </row>
        <row r="946">
          <cell r="A946" t="str">
            <v>老洲线左下管线浮标</v>
          </cell>
          <cell r="B946" t="str">
            <v>杆形</v>
          </cell>
          <cell r="C946" t="str">
            <v>管线标</v>
          </cell>
          <cell r="D946" t="str">
            <v>红</v>
          </cell>
          <cell r="E946" t="str">
            <v>定光三盏呈三角形</v>
          </cell>
          <cell r="F946" t="str">
            <v>成德洲东港水道</v>
          </cell>
        </row>
        <row r="946">
          <cell r="H946" t="str">
            <v>无</v>
          </cell>
          <cell r="I946" t="str">
            <v>117°46′05″.7</v>
          </cell>
          <cell r="J946" t="str">
            <v>30°57′03″.3</v>
          </cell>
          <cell r="K946" t="str">
            <v>专用</v>
          </cell>
          <cell r="L946" t="str">
            <v>下游参考图21</v>
          </cell>
          <cell r="M946" t="str">
            <v>长江芜湖航道处</v>
          </cell>
        </row>
        <row r="947">
          <cell r="A947" t="str">
            <v>东苑码头专用岸标</v>
          </cell>
          <cell r="B947" t="str">
            <v>塔形</v>
          </cell>
          <cell r="C947" t="str">
            <v>专用标</v>
          </cell>
          <cell r="D947" t="str">
            <v>黄</v>
          </cell>
          <cell r="E947" t="str">
            <v>单闪</v>
          </cell>
          <cell r="F947" t="str">
            <v>成德洲东港水道</v>
          </cell>
        </row>
        <row r="947">
          <cell r="H947" t="str">
            <v>无</v>
          </cell>
          <cell r="I947" t="str">
            <v>117°45′04″.7</v>
          </cell>
          <cell r="J947" t="str">
            <v>30°54′36″.2</v>
          </cell>
          <cell r="K947" t="str">
            <v>专用</v>
          </cell>
          <cell r="L947" t="str">
            <v>下游参考图21</v>
          </cell>
          <cell r="M947" t="str">
            <v>长江芜湖航道处</v>
          </cell>
        </row>
        <row r="948">
          <cell r="A948" t="str">
            <v>老洲线右上管线浮标</v>
          </cell>
          <cell r="B948" t="str">
            <v>杆形</v>
          </cell>
          <cell r="C948" t="str">
            <v>管线标</v>
          </cell>
          <cell r="D948" t="str">
            <v>红</v>
          </cell>
          <cell r="E948" t="str">
            <v>定光三盏呈三角形</v>
          </cell>
          <cell r="F948" t="str">
            <v>成德洲东港水道</v>
          </cell>
        </row>
        <row r="948">
          <cell r="H948" t="str">
            <v>无</v>
          </cell>
          <cell r="I948" t="str">
            <v>117°46′33″.6</v>
          </cell>
          <cell r="J948" t="str">
            <v>30°56′55″.8</v>
          </cell>
          <cell r="K948" t="str">
            <v>公用</v>
          </cell>
          <cell r="L948" t="str">
            <v>下游参考图21</v>
          </cell>
          <cell r="M948" t="str">
            <v>长江芜湖航道处</v>
          </cell>
        </row>
        <row r="949">
          <cell r="A949" t="str">
            <v>采水#2专用浮</v>
          </cell>
          <cell r="B949" t="str">
            <v>柱形</v>
          </cell>
          <cell r="C949" t="str">
            <v>专用标</v>
          </cell>
          <cell r="D949" t="str">
            <v>黄</v>
          </cell>
          <cell r="E949" t="str">
            <v>双闪</v>
          </cell>
          <cell r="F949" t="str">
            <v>太平府水道（下段）</v>
          </cell>
        </row>
        <row r="949">
          <cell r="H949" t="str">
            <v>无</v>
          </cell>
          <cell r="I949" t="str">
            <v>118°27′06″.3</v>
          </cell>
          <cell r="J949" t="str">
            <v>31°38′45″.3</v>
          </cell>
          <cell r="K949" t="str">
            <v>专用</v>
          </cell>
          <cell r="L949" t="str">
            <v>下游参考图17</v>
          </cell>
          <cell r="M949" t="str">
            <v>长江芜湖航道处</v>
          </cell>
        </row>
        <row r="950">
          <cell r="A950" t="str">
            <v>汇隆码头专用岸标</v>
          </cell>
          <cell r="B950" t="str">
            <v>塔形</v>
          </cell>
          <cell r="C950" t="str">
            <v>专用标</v>
          </cell>
          <cell r="D950" t="str">
            <v>黄</v>
          </cell>
          <cell r="E950" t="str">
            <v>单闪</v>
          </cell>
          <cell r="F950" t="str">
            <v>裕溪口水道</v>
          </cell>
        </row>
        <row r="950">
          <cell r="H950" t="str">
            <v>无</v>
          </cell>
          <cell r="I950" t="str">
            <v>118°19′03″.7</v>
          </cell>
          <cell r="J950" t="str">
            <v>31°30′03″.5</v>
          </cell>
          <cell r="K950" t="str">
            <v>专用</v>
          </cell>
          <cell r="L950" t="str">
            <v>下游参考图17</v>
          </cell>
          <cell r="M950" t="str">
            <v>长江芜湖航道处</v>
          </cell>
        </row>
        <row r="951">
          <cell r="A951" t="str">
            <v>和州#1专用浮</v>
          </cell>
          <cell r="B951" t="str">
            <v>锥形</v>
          </cell>
          <cell r="C951" t="str">
            <v>专用标</v>
          </cell>
          <cell r="D951" t="str">
            <v>黄</v>
          </cell>
          <cell r="E951" t="str">
            <v>单闪</v>
          </cell>
          <cell r="F951" t="str">
            <v>乌江水道</v>
          </cell>
        </row>
        <row r="951">
          <cell r="H951" t="str">
            <v>无</v>
          </cell>
          <cell r="I951" t="str">
            <v>118°25′31″.5</v>
          </cell>
          <cell r="J951" t="str">
            <v>31°44′29″.0</v>
          </cell>
          <cell r="K951" t="str">
            <v>专用</v>
          </cell>
          <cell r="L951" t="str">
            <v>下游参考图16</v>
          </cell>
          <cell r="M951" t="str">
            <v>长江芜湖航道处</v>
          </cell>
        </row>
        <row r="952">
          <cell r="A952" t="str">
            <v>和州#2专用浮</v>
          </cell>
          <cell r="B952" t="str">
            <v>锥形</v>
          </cell>
          <cell r="C952" t="str">
            <v>专用标</v>
          </cell>
          <cell r="D952" t="str">
            <v>黄</v>
          </cell>
          <cell r="E952" t="str">
            <v>双闪</v>
          </cell>
          <cell r="F952" t="str">
            <v>乌江水道</v>
          </cell>
        </row>
        <row r="952">
          <cell r="H952" t="str">
            <v>无</v>
          </cell>
          <cell r="I952" t="str">
            <v>118°25′29″.5</v>
          </cell>
          <cell r="J952" t="str">
            <v>31°44′25″.9</v>
          </cell>
          <cell r="K952" t="str">
            <v>专用</v>
          </cell>
          <cell r="L952" t="str">
            <v>下游参考图16</v>
          </cell>
          <cell r="M952" t="str">
            <v>长江芜湖航道处</v>
          </cell>
        </row>
        <row r="953">
          <cell r="A953" t="str">
            <v>铜水#2专用浮</v>
          </cell>
          <cell r="B953" t="str">
            <v>柱形</v>
          </cell>
          <cell r="C953" t="str">
            <v>专用标</v>
          </cell>
          <cell r="D953" t="str">
            <v>黄</v>
          </cell>
          <cell r="E953" t="str">
            <v>双闪</v>
          </cell>
          <cell r="F953" t="str">
            <v>成德洲东港水道</v>
          </cell>
        </row>
        <row r="953">
          <cell r="H953" t="str">
            <v>无</v>
          </cell>
          <cell r="I953" t="str">
            <v>117°46′25″.1</v>
          </cell>
          <cell r="J953" t="str">
            <v>30°56′31″.2</v>
          </cell>
          <cell r="K953" t="str">
            <v>专用</v>
          </cell>
          <cell r="L953" t="str">
            <v>下游参考图21</v>
          </cell>
          <cell r="M953" t="str">
            <v>长江芜湖航道处</v>
          </cell>
        </row>
        <row r="954">
          <cell r="A954" t="str">
            <v>采水#1专用浮</v>
          </cell>
          <cell r="B954" t="str">
            <v>锥形</v>
          </cell>
          <cell r="C954" t="str">
            <v>专用标</v>
          </cell>
          <cell r="D954" t="str">
            <v>黄</v>
          </cell>
          <cell r="E954" t="str">
            <v>单闪</v>
          </cell>
          <cell r="F954" t="str">
            <v>太平府水道（下段）</v>
          </cell>
        </row>
        <row r="954">
          <cell r="H954" t="str">
            <v>无</v>
          </cell>
          <cell r="I954" t="str">
            <v>118°27′04″.0</v>
          </cell>
          <cell r="J954" t="str">
            <v>31°38′48″.2</v>
          </cell>
          <cell r="K954" t="str">
            <v>专用</v>
          </cell>
          <cell r="L954" t="str">
            <v>下游参考图17</v>
          </cell>
          <cell r="M954" t="str">
            <v>长江芜湖航道处</v>
          </cell>
          <cell r="N954">
            <v>45819.6906134259</v>
          </cell>
        </row>
        <row r="955">
          <cell r="A955" t="str">
            <v>无为水#2专用浮</v>
          </cell>
          <cell r="B955" t="str">
            <v>柱形</v>
          </cell>
          <cell r="C955" t="str">
            <v>专用标</v>
          </cell>
          <cell r="D955" t="str">
            <v>黄</v>
          </cell>
          <cell r="E955" t="str">
            <v>双闪</v>
          </cell>
          <cell r="F955" t="str">
            <v>黑沙洲北水道</v>
          </cell>
          <cell r="G955">
            <v>479</v>
          </cell>
          <cell r="H955" t="str">
            <v>无</v>
          </cell>
          <cell r="I955" t="str">
            <v>118°01′01″.1</v>
          </cell>
          <cell r="J955" t="str">
            <v>31°15′40″.2</v>
          </cell>
          <cell r="K955" t="str">
            <v>专用</v>
          </cell>
          <cell r="L955" t="str">
            <v>下游参考图19</v>
          </cell>
          <cell r="M955" t="str">
            <v>长江芜湖航道处</v>
          </cell>
        </row>
        <row r="956">
          <cell r="A956" t="str">
            <v>无为水#1专用浮</v>
          </cell>
          <cell r="B956" t="str">
            <v>柱形</v>
          </cell>
          <cell r="C956" t="str">
            <v>专用标</v>
          </cell>
          <cell r="D956" t="str">
            <v>黄</v>
          </cell>
          <cell r="E956" t="str">
            <v>单闪</v>
          </cell>
          <cell r="F956" t="str">
            <v>黑沙洲北水道</v>
          </cell>
          <cell r="G956">
            <v>479</v>
          </cell>
          <cell r="H956" t="str">
            <v>无</v>
          </cell>
          <cell r="I956" t="str">
            <v>118°01′00″.7</v>
          </cell>
          <cell r="J956" t="str">
            <v>31°15′44″.2</v>
          </cell>
          <cell r="K956" t="str">
            <v>专用</v>
          </cell>
          <cell r="L956" t="str">
            <v>下游参考图19</v>
          </cell>
          <cell r="M956" t="str">
            <v>长江芜湖航道处</v>
          </cell>
        </row>
        <row r="957">
          <cell r="A957" t="str">
            <v>无为水#3专用浮</v>
          </cell>
          <cell r="B957" t="str">
            <v>柱形</v>
          </cell>
          <cell r="C957" t="str">
            <v>专用标</v>
          </cell>
          <cell r="D957" t="str">
            <v>黄</v>
          </cell>
          <cell r="E957" t="str">
            <v>单闪</v>
          </cell>
          <cell r="F957" t="str">
            <v>黑沙洲北水道</v>
          </cell>
          <cell r="G957">
            <v>479</v>
          </cell>
          <cell r="H957" t="str">
            <v>无</v>
          </cell>
          <cell r="I957" t="str">
            <v>118°00′58″.3</v>
          </cell>
          <cell r="J957" t="str">
            <v>31°15′39″.0</v>
          </cell>
          <cell r="K957" t="str">
            <v>专用</v>
          </cell>
          <cell r="L957" t="str">
            <v>下游参考图19</v>
          </cell>
          <cell r="M957" t="str">
            <v>长江芜湖航道处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"/>
      <sheetName val="Sheet1"/>
    </sheetNames>
    <sheetDataSet>
      <sheetData sheetId="0" refreshError="1"/>
      <sheetData sheetId="1" refreshError="1">
        <row r="2">
          <cell r="A2" t="str">
            <v>半壁山侧面岸标</v>
          </cell>
          <cell r="B2">
            <v>115.422157</v>
          </cell>
          <cell r="C2">
            <v>29.899696</v>
          </cell>
        </row>
        <row r="3">
          <cell r="A3" t="str">
            <v>华新水泥施专用浮</v>
          </cell>
          <cell r="B3">
            <v>115.43950438</v>
          </cell>
          <cell r="C3">
            <v>29.8890117</v>
          </cell>
        </row>
        <row r="4">
          <cell r="A4" t="str">
            <v>大矶头白浮</v>
          </cell>
          <cell r="B4">
            <v>115.439407</v>
          </cell>
          <cell r="C4">
            <v>29.888189</v>
          </cell>
        </row>
        <row r="5">
          <cell r="A5" t="str">
            <v>富池红浮</v>
          </cell>
          <cell r="B5">
            <v>115.434494</v>
          </cell>
          <cell r="C5">
            <v>29.884417</v>
          </cell>
        </row>
        <row r="6">
          <cell r="A6" t="str">
            <v>尖山侧面岸标</v>
          </cell>
          <cell r="B6">
            <v>115.50525</v>
          </cell>
          <cell r="C6">
            <v>29.836794</v>
          </cell>
        </row>
        <row r="7">
          <cell r="A7" t="str">
            <v>恒鹏施#1专用浮</v>
          </cell>
          <cell r="B7">
            <v>115.433667</v>
          </cell>
          <cell r="C7">
            <v>29.896861</v>
          </cell>
        </row>
        <row r="8">
          <cell r="A8" t="str">
            <v>武穴桥#1白浮</v>
          </cell>
          <cell r="B8">
            <v>115.508194</v>
          </cell>
          <cell r="C8">
            <v>29.843027</v>
          </cell>
        </row>
        <row r="9">
          <cell r="A9" t="str">
            <v>武穴桥#2白浮</v>
          </cell>
          <cell r="B9">
            <v>115.495522</v>
          </cell>
          <cell r="C9">
            <v>29.846769</v>
          </cell>
        </row>
        <row r="10">
          <cell r="A10" t="str">
            <v>武穴桥#3白浮</v>
          </cell>
          <cell r="B10">
            <v>115.485481</v>
          </cell>
          <cell r="C10">
            <v>29.849552</v>
          </cell>
        </row>
        <row r="11">
          <cell r="A11" t="str">
            <v>武穴桥右侧面岸标</v>
          </cell>
          <cell r="B11">
            <v>115.497894</v>
          </cell>
          <cell r="C11">
            <v>29.838261</v>
          </cell>
        </row>
        <row r="12">
          <cell r="A12" t="str">
            <v>田镇下白浮</v>
          </cell>
          <cell r="B12">
            <v>115.430611</v>
          </cell>
          <cell r="C12">
            <v>29.898188</v>
          </cell>
        </row>
        <row r="13">
          <cell r="A13" t="str">
            <v>电建施#1专用浮</v>
          </cell>
          <cell r="B13">
            <v>115.486275</v>
          </cell>
          <cell r="C13">
            <v>29.839115</v>
          </cell>
        </row>
        <row r="14">
          <cell r="A14" t="str">
            <v>电建施#2专用浮</v>
          </cell>
          <cell r="B14">
            <v>115.476479</v>
          </cell>
          <cell r="C14">
            <v>29.842276</v>
          </cell>
        </row>
        <row r="15">
          <cell r="A15" t="str">
            <v>祥云码头专用岸标</v>
          </cell>
          <cell r="B15">
            <v>115.431483</v>
          </cell>
          <cell r="C15">
            <v>29.900511</v>
          </cell>
        </row>
        <row r="16">
          <cell r="A16" t="str">
            <v>鲤鱼山#1白浮</v>
          </cell>
          <cell r="B16">
            <v>115.475601</v>
          </cell>
          <cell r="C16">
            <v>29.85305</v>
          </cell>
        </row>
        <row r="17">
          <cell r="A17" t="str">
            <v>鲤鱼山#1红浮</v>
          </cell>
          <cell r="B17">
            <v>115.48011</v>
          </cell>
          <cell r="C17">
            <v>29.843275</v>
          </cell>
        </row>
        <row r="18">
          <cell r="A18" t="str">
            <v>鲤鱼山#2白浮</v>
          </cell>
          <cell r="B18">
            <v>115.462814</v>
          </cell>
          <cell r="C18">
            <v>29.862637</v>
          </cell>
        </row>
        <row r="19">
          <cell r="A19" t="str">
            <v>鲤鱼山#2红危浮</v>
          </cell>
          <cell r="B19">
            <v>115.469002</v>
          </cell>
          <cell r="C19">
            <v>29.850554</v>
          </cell>
        </row>
        <row r="20">
          <cell r="A20" t="str">
            <v>鲤鱼山#3白浮</v>
          </cell>
          <cell r="B20">
            <v>115.448265</v>
          </cell>
          <cell r="C20">
            <v>29.876879</v>
          </cell>
        </row>
        <row r="21">
          <cell r="A21" t="str">
            <v>鲤鱼山#3红危浮</v>
          </cell>
          <cell r="B21">
            <v>115.460747</v>
          </cell>
          <cell r="C21">
            <v>29.85688</v>
          </cell>
        </row>
        <row r="22">
          <cell r="A22" t="str">
            <v>鲤鱼山#4红危浮</v>
          </cell>
          <cell r="B22">
            <v>115.456123</v>
          </cell>
          <cell r="C22">
            <v>29.861307</v>
          </cell>
        </row>
        <row r="23">
          <cell r="A23" t="str">
            <v>鲤鱼山#5红危浮</v>
          </cell>
          <cell r="B23">
            <v>115.449501</v>
          </cell>
          <cell r="C23">
            <v>29.86783</v>
          </cell>
        </row>
        <row r="24">
          <cell r="A24" t="str">
            <v>鲤鱼山整治#1危险水域浮</v>
          </cell>
          <cell r="B24">
            <v>115.461769</v>
          </cell>
          <cell r="C24">
            <v>29.848425</v>
          </cell>
        </row>
        <row r="25">
          <cell r="A25" t="str">
            <v>鲤鱼山整治#2危险水域浮</v>
          </cell>
          <cell r="B25">
            <v>115.454444</v>
          </cell>
          <cell r="C25">
            <v>29.852847</v>
          </cell>
        </row>
        <row r="26">
          <cell r="A26" t="str">
            <v>鲤鱼山整治#3危险水域浮</v>
          </cell>
          <cell r="B26">
            <v>115.448814</v>
          </cell>
          <cell r="C26">
            <v>29.858672</v>
          </cell>
        </row>
        <row r="27">
          <cell r="A27" t="str">
            <v>鲤鱼山整治#4危险水域浮</v>
          </cell>
          <cell r="B27">
            <v>115.443856</v>
          </cell>
          <cell r="C27">
            <v>29.864453</v>
          </cell>
        </row>
        <row r="28">
          <cell r="A28" t="str">
            <v>鲤鱼山整治上提示浮标</v>
          </cell>
          <cell r="B28">
            <v>115.443297</v>
          </cell>
          <cell r="C28">
            <v>29.870042</v>
          </cell>
        </row>
        <row r="29">
          <cell r="A29" t="str">
            <v>鲤鱼山整治下提示浮标</v>
          </cell>
          <cell r="B29">
            <v>115.475844</v>
          </cell>
          <cell r="C29">
            <v>29.844025</v>
          </cell>
        </row>
        <row r="30">
          <cell r="A30" t="str">
            <v>亚东施#1危险水域浮</v>
          </cell>
          <cell r="B30">
            <v>115.417534</v>
          </cell>
          <cell r="C30">
            <v>29.907499</v>
          </cell>
        </row>
        <row r="31">
          <cell r="A31" t="str">
            <v>亚东施#2专用浮</v>
          </cell>
          <cell r="B31">
            <v>115.413559</v>
          </cell>
          <cell r="C31">
            <v>29.912066</v>
          </cell>
        </row>
        <row r="32">
          <cell r="A32" t="str">
            <v>亚东施白浮</v>
          </cell>
          <cell r="B32">
            <v>115.416481</v>
          </cell>
          <cell r="C32">
            <v>29.907958</v>
          </cell>
        </row>
        <row r="33">
          <cell r="A33" t="str">
            <v>余家湾红浮</v>
          </cell>
          <cell r="B33">
            <v>115.373489</v>
          </cell>
          <cell r="C33">
            <v>29.96924</v>
          </cell>
        </row>
        <row r="34">
          <cell r="A34" t="str">
            <v>华新骨料#1专用浮</v>
          </cell>
          <cell r="B34">
            <v>115.38691296</v>
          </cell>
          <cell r="C34">
            <v>29.958076</v>
          </cell>
        </row>
        <row r="35">
          <cell r="A35" t="str">
            <v>华新骨料#2专用浮</v>
          </cell>
          <cell r="B35">
            <v>115.38103197</v>
          </cell>
          <cell r="C35">
            <v>29.96217786</v>
          </cell>
        </row>
        <row r="36">
          <cell r="A36" t="str">
            <v>华新骨料侧面岸标</v>
          </cell>
          <cell r="B36">
            <v>115.388808</v>
          </cell>
          <cell r="C36">
            <v>29.957131</v>
          </cell>
        </row>
        <row r="37">
          <cell r="A37" t="str">
            <v>娲石码头#1专用浮</v>
          </cell>
          <cell r="B37">
            <v>115.406761</v>
          </cell>
          <cell r="C37">
            <v>29.905183</v>
          </cell>
        </row>
        <row r="38">
          <cell r="A38" t="str">
            <v>娲石码头#2专用浮</v>
          </cell>
          <cell r="B38">
            <v>115.4011978</v>
          </cell>
          <cell r="C38">
            <v>29.91243436</v>
          </cell>
        </row>
        <row r="39">
          <cell r="A39" t="str">
            <v>富强码头侧面岸标</v>
          </cell>
          <cell r="B39">
            <v>115.403922</v>
          </cell>
          <cell r="C39">
            <v>29.951808</v>
          </cell>
        </row>
        <row r="40">
          <cell r="A40" t="str">
            <v>富江码头专用浮</v>
          </cell>
          <cell r="B40">
            <v>115.41115077</v>
          </cell>
          <cell r="C40">
            <v>29.90321207</v>
          </cell>
        </row>
        <row r="41">
          <cell r="A41" t="str">
            <v>富池码头侧面岸标</v>
          </cell>
          <cell r="B41">
            <v>115.399833</v>
          </cell>
          <cell r="C41">
            <v>29.945661</v>
          </cell>
        </row>
        <row r="42">
          <cell r="A42" t="str">
            <v>川气东送右管线标</v>
          </cell>
          <cell r="B42">
            <v>115.353408</v>
          </cell>
          <cell r="C42">
            <v>29.997594</v>
          </cell>
        </row>
        <row r="43">
          <cell r="A43" t="str">
            <v>川气东送左管线标</v>
          </cell>
          <cell r="B43">
            <v>115.363144</v>
          </cell>
          <cell r="C43">
            <v>30.001758</v>
          </cell>
        </row>
        <row r="44">
          <cell r="A44" t="str">
            <v>掀棚咀过河岸标</v>
          </cell>
          <cell r="B44">
            <v>115.402083</v>
          </cell>
          <cell r="C44">
            <v>29.941525</v>
          </cell>
        </row>
        <row r="45">
          <cell r="A45" t="str">
            <v>搁排矶#1红浮</v>
          </cell>
          <cell r="B45">
            <v>115.367188</v>
          </cell>
          <cell r="C45">
            <v>29.979963</v>
          </cell>
        </row>
        <row r="46">
          <cell r="A46" t="str">
            <v>搁排矶#2红浮</v>
          </cell>
          <cell r="B46">
            <v>115.359787</v>
          </cell>
          <cell r="C46">
            <v>29.992104</v>
          </cell>
        </row>
        <row r="47">
          <cell r="A47" t="str">
            <v>搁排矶白浮</v>
          </cell>
          <cell r="B47">
            <v>115.370766</v>
          </cell>
          <cell r="C47">
            <v>29.987713</v>
          </cell>
        </row>
        <row r="48">
          <cell r="A48" t="str">
            <v>新塘白浮</v>
          </cell>
          <cell r="B48">
            <v>115.344269</v>
          </cell>
          <cell r="C48">
            <v>30.014404</v>
          </cell>
        </row>
        <row r="49">
          <cell r="A49" t="str">
            <v>沙村#1红浮</v>
          </cell>
          <cell r="B49">
            <v>115.405396</v>
          </cell>
          <cell r="C49">
            <v>29.913649</v>
          </cell>
        </row>
        <row r="50">
          <cell r="A50" t="str">
            <v>沙村#2红浮</v>
          </cell>
          <cell r="B50">
            <v>115.399284</v>
          </cell>
          <cell r="C50">
            <v>29.93276</v>
          </cell>
        </row>
        <row r="51">
          <cell r="A51" t="str">
            <v>沙村停#1专用浮</v>
          </cell>
          <cell r="B51">
            <v>115.40261523</v>
          </cell>
          <cell r="C51">
            <v>29.91225788</v>
          </cell>
        </row>
        <row r="52">
          <cell r="A52" t="str">
            <v>沙村停#2专用浮</v>
          </cell>
          <cell r="B52">
            <v>115.398869</v>
          </cell>
          <cell r="C52">
            <v>29.928275</v>
          </cell>
        </row>
        <row r="53">
          <cell r="A53" t="str">
            <v>洞庭礁红浮</v>
          </cell>
          <cell r="B53">
            <v>115.396179</v>
          </cell>
          <cell r="C53">
            <v>29.951965</v>
          </cell>
        </row>
        <row r="54">
          <cell r="A54" t="str">
            <v>火山码头专用浮</v>
          </cell>
          <cell r="B54">
            <v>115.33385744</v>
          </cell>
          <cell r="C54">
            <v>30.01385179</v>
          </cell>
        </row>
        <row r="55">
          <cell r="A55" t="str">
            <v>牛关矶侧面岸标</v>
          </cell>
          <cell r="B55">
            <v>115.407517</v>
          </cell>
          <cell r="C55">
            <v>29.932081</v>
          </cell>
        </row>
        <row r="56">
          <cell r="A56" t="str">
            <v>猴儿矶危险水域浮</v>
          </cell>
          <cell r="B56">
            <v>115.347558</v>
          </cell>
          <cell r="C56">
            <v>30.006444</v>
          </cell>
        </row>
        <row r="57">
          <cell r="A57" t="str">
            <v>猴儿矶红浮</v>
          </cell>
          <cell r="B57">
            <v>115.34639</v>
          </cell>
          <cell r="C57">
            <v>30.008188</v>
          </cell>
        </row>
        <row r="58">
          <cell r="A58" t="str">
            <v>田镇过河岸标</v>
          </cell>
          <cell r="B58">
            <v>115.41291</v>
          </cell>
          <cell r="C58">
            <v>29.915079</v>
          </cell>
        </row>
        <row r="59">
          <cell r="A59" t="str">
            <v>通济白浮</v>
          </cell>
          <cell r="B59">
            <v>115.331116</v>
          </cell>
          <cell r="C59">
            <v>30.024204</v>
          </cell>
        </row>
        <row r="60">
          <cell r="A60" t="str">
            <v>铁水联施#1专用浮</v>
          </cell>
          <cell r="B60">
            <v>115.385383</v>
          </cell>
          <cell r="C60">
            <v>29.966669</v>
          </cell>
        </row>
        <row r="61">
          <cell r="A61" t="str">
            <v>铁水联施危险水域浮</v>
          </cell>
          <cell r="B61">
            <v>115.388481</v>
          </cell>
          <cell r="C61">
            <v>29.964781</v>
          </cell>
        </row>
        <row r="62">
          <cell r="A62" t="str">
            <v>马口港侧面岸标</v>
          </cell>
          <cell r="B62">
            <v>115.397103</v>
          </cell>
          <cell r="C62">
            <v>29.958378</v>
          </cell>
        </row>
        <row r="63">
          <cell r="A63" t="str">
            <v>马口白浮</v>
          </cell>
          <cell r="B63">
            <v>115.377998</v>
          </cell>
          <cell r="C63">
            <v>29.973965</v>
          </cell>
        </row>
        <row r="64">
          <cell r="A64" t="str">
            <v>马口码头下侧面岸标</v>
          </cell>
          <cell r="B64">
            <v>115.407097</v>
          </cell>
          <cell r="C64">
            <v>29.947997</v>
          </cell>
        </row>
        <row r="65">
          <cell r="A65" t="str">
            <v>黄冈亚东侧面岸标</v>
          </cell>
          <cell r="B65">
            <v>115.409431</v>
          </cell>
          <cell r="C65">
            <v>29.936083</v>
          </cell>
        </row>
        <row r="66">
          <cell r="A66" t="str">
            <v>龙全码头白浮</v>
          </cell>
          <cell r="B66">
            <v>115.359231</v>
          </cell>
          <cell r="C66">
            <v>30.002675</v>
          </cell>
        </row>
        <row r="67">
          <cell r="A67" t="str">
            <v>一期10号泊位#1专用浮</v>
          </cell>
          <cell r="B67">
            <v>115.26386888</v>
          </cell>
          <cell r="C67">
            <v>30.15116421</v>
          </cell>
        </row>
        <row r="68">
          <cell r="A68" t="str">
            <v>三期散货泊#2专用浮</v>
          </cell>
          <cell r="B68">
            <v>115.292969</v>
          </cell>
          <cell r="C68">
            <v>30.114408</v>
          </cell>
        </row>
        <row r="69">
          <cell r="A69" t="str">
            <v>三期通用泊#2专用浮</v>
          </cell>
          <cell r="B69">
            <v>115.283878</v>
          </cell>
          <cell r="C69">
            <v>30.128156</v>
          </cell>
        </row>
        <row r="70">
          <cell r="A70" t="str">
            <v>凤凰山侧面岸标</v>
          </cell>
          <cell r="B70">
            <v>115.327994</v>
          </cell>
          <cell r="C70">
            <v>30.054003</v>
          </cell>
        </row>
        <row r="71">
          <cell r="A71" t="str">
            <v>十里铺沿岸标</v>
          </cell>
          <cell r="B71">
            <v>115.321717</v>
          </cell>
          <cell r="C71">
            <v>30.092792</v>
          </cell>
        </row>
        <row r="72">
          <cell r="A72" t="str">
            <v>华新水泥阳新专用浮</v>
          </cell>
          <cell r="B72">
            <v>115.28958462</v>
          </cell>
          <cell r="C72">
            <v>30.12043618</v>
          </cell>
        </row>
        <row r="73">
          <cell r="A73" t="str">
            <v>合矶沿岸标</v>
          </cell>
          <cell r="B73">
            <v>115.269089</v>
          </cell>
          <cell r="C73">
            <v>30.156964</v>
          </cell>
        </row>
        <row r="74">
          <cell r="A74" t="str">
            <v>大山下沿岸标</v>
          </cell>
          <cell r="B74">
            <v>115.302353</v>
          </cell>
          <cell r="C74">
            <v>30.120605</v>
          </cell>
        </row>
        <row r="75">
          <cell r="A75" t="str">
            <v>挂河口下侧面岸标</v>
          </cell>
          <cell r="B75">
            <v>115.331153</v>
          </cell>
          <cell r="C75">
            <v>30.063367</v>
          </cell>
        </row>
        <row r="76">
          <cell r="A76" t="str">
            <v>挂河口沿岸标</v>
          </cell>
          <cell r="B76">
            <v>115.328994</v>
          </cell>
          <cell r="C76">
            <v>30.078003</v>
          </cell>
        </row>
        <row r="77">
          <cell r="A77" t="str">
            <v>新港有色码头#1专用浮</v>
          </cell>
          <cell r="B77">
            <v>115.297707</v>
          </cell>
          <cell r="C77">
            <v>30.106173</v>
          </cell>
        </row>
        <row r="78">
          <cell r="A78" t="str">
            <v>新港有色码头#2专用浮</v>
          </cell>
          <cell r="B78">
            <v>115.296211</v>
          </cell>
          <cell r="C78">
            <v>30.108988</v>
          </cell>
        </row>
        <row r="79">
          <cell r="A79" t="str">
            <v>李家下洲危锚#1专用浮</v>
          </cell>
          <cell r="B79">
            <v>115.318717</v>
          </cell>
          <cell r="C79">
            <v>30.077328</v>
          </cell>
        </row>
        <row r="80">
          <cell r="A80" t="str">
            <v>李家下洲危锚#2专用浮</v>
          </cell>
          <cell r="B80">
            <v>115.321922</v>
          </cell>
          <cell r="C80">
            <v>30.076742</v>
          </cell>
        </row>
        <row r="81">
          <cell r="A81" t="str">
            <v>李家下洲危锚#3专用浮</v>
          </cell>
          <cell r="B81">
            <v>115.31520034</v>
          </cell>
          <cell r="C81">
            <v>30.08304273</v>
          </cell>
        </row>
        <row r="82">
          <cell r="A82" t="str">
            <v>李家下洲危锚#4专用浮</v>
          </cell>
          <cell r="B82">
            <v>115.317486</v>
          </cell>
          <cell r="C82">
            <v>30.083992</v>
          </cell>
        </row>
        <row r="83">
          <cell r="A83" t="str">
            <v>李家下洲锚#1专用浮</v>
          </cell>
          <cell r="B83">
            <v>115.314125</v>
          </cell>
          <cell r="C83">
            <v>30.083814</v>
          </cell>
        </row>
        <row r="84">
          <cell r="A84" t="str">
            <v>李家下洲锚#2专用浮</v>
          </cell>
          <cell r="B84">
            <v>115.316483</v>
          </cell>
          <cell r="C84">
            <v>30.085178</v>
          </cell>
        </row>
        <row r="85">
          <cell r="A85" t="str">
            <v>李家洲#1红浮</v>
          </cell>
          <cell r="B85">
            <v>115.310493</v>
          </cell>
          <cell r="C85">
            <v>30.094492</v>
          </cell>
        </row>
        <row r="86">
          <cell r="A86" t="str">
            <v>李家洲#2红浮</v>
          </cell>
          <cell r="B86">
            <v>115.300507</v>
          </cell>
          <cell r="C86">
            <v>30.106808</v>
          </cell>
        </row>
        <row r="87">
          <cell r="A87" t="str">
            <v>李家洲#3红浮</v>
          </cell>
          <cell r="B87">
            <v>115.282539</v>
          </cell>
          <cell r="C87">
            <v>30.130365</v>
          </cell>
        </row>
        <row r="88">
          <cell r="A88" t="str">
            <v>李家洲#4红浮</v>
          </cell>
          <cell r="B88">
            <v>115.269073</v>
          </cell>
          <cell r="C88">
            <v>30.146629</v>
          </cell>
        </row>
        <row r="89">
          <cell r="A89" t="str">
            <v>李家洲整治#1专用浮</v>
          </cell>
          <cell r="B89">
            <v>115.313561</v>
          </cell>
          <cell r="C89">
            <v>30.059444</v>
          </cell>
        </row>
        <row r="90">
          <cell r="A90" t="str">
            <v>李家洲整治#2专用浮</v>
          </cell>
          <cell r="B90">
            <v>115.320144</v>
          </cell>
          <cell r="C90">
            <v>30.065328</v>
          </cell>
        </row>
        <row r="91">
          <cell r="A91" t="str">
            <v>李家洲整治上提示岸标</v>
          </cell>
          <cell r="B91">
            <v>115.300353</v>
          </cell>
          <cell r="C91">
            <v>30.088972</v>
          </cell>
        </row>
        <row r="92">
          <cell r="A92" t="str">
            <v>李家洲整治下提示岸标</v>
          </cell>
          <cell r="B92">
            <v>115.305056</v>
          </cell>
          <cell r="C92">
            <v>30.057072</v>
          </cell>
        </row>
        <row r="93">
          <cell r="A93" t="str">
            <v>棋盘洲港#1专用浮</v>
          </cell>
          <cell r="B93">
            <v>115.279839</v>
          </cell>
          <cell r="C93">
            <v>30.132861</v>
          </cell>
        </row>
        <row r="94">
          <cell r="A94" t="str">
            <v>棋盘洲港#2专用浮</v>
          </cell>
          <cell r="B94">
            <v>115.274567</v>
          </cell>
          <cell r="C94">
            <v>30.140019</v>
          </cell>
        </row>
        <row r="95">
          <cell r="A95" t="str">
            <v>棋盘洲港#3专用浮</v>
          </cell>
          <cell r="B95">
            <v>115.26669187</v>
          </cell>
          <cell r="C95">
            <v>30.14772491</v>
          </cell>
        </row>
        <row r="96">
          <cell r="A96" t="str">
            <v>管窑码头#1白浮</v>
          </cell>
          <cell r="B96">
            <v>115.283967</v>
          </cell>
          <cell r="C96">
            <v>30.139419</v>
          </cell>
        </row>
        <row r="97">
          <cell r="A97" t="str">
            <v>管窑码头#2白浮</v>
          </cell>
          <cell r="B97">
            <v>115.281411</v>
          </cell>
          <cell r="C97">
            <v>30.142011</v>
          </cell>
        </row>
        <row r="98">
          <cell r="A98" t="str">
            <v>联检锚#1专用浮</v>
          </cell>
          <cell r="B98">
            <v>115.30991547</v>
          </cell>
          <cell r="C98">
            <v>30.09009185</v>
          </cell>
        </row>
        <row r="99">
          <cell r="A99" t="str">
            <v>联检锚#2专用浮</v>
          </cell>
          <cell r="B99">
            <v>115.311144</v>
          </cell>
          <cell r="C99">
            <v>30.092775</v>
          </cell>
        </row>
        <row r="100">
          <cell r="A100" t="str">
            <v>联检锚#3专用浮</v>
          </cell>
          <cell r="B100">
            <v>115.30628912</v>
          </cell>
          <cell r="C100">
            <v>30.09522115</v>
          </cell>
        </row>
        <row r="101">
          <cell r="A101" t="str">
            <v>联检锚#4专用浮</v>
          </cell>
          <cell r="B101">
            <v>115.308978</v>
          </cell>
          <cell r="C101">
            <v>30.095894</v>
          </cell>
        </row>
        <row r="102">
          <cell r="A102" t="str">
            <v>蕲春#1红浮</v>
          </cell>
          <cell r="B102">
            <v>115.320602</v>
          </cell>
          <cell r="C102">
            <v>30.035715</v>
          </cell>
        </row>
        <row r="103">
          <cell r="A103" t="str">
            <v>蕲春#2红浮</v>
          </cell>
          <cell r="B103">
            <v>115.320587</v>
          </cell>
          <cell r="C103">
            <v>30.051037</v>
          </cell>
        </row>
        <row r="104">
          <cell r="A104" t="str">
            <v>蕲春#3红浮</v>
          </cell>
          <cell r="B104">
            <v>115.323776</v>
          </cell>
          <cell r="C104">
            <v>30.064116</v>
          </cell>
        </row>
        <row r="105">
          <cell r="A105" t="str">
            <v>蕲春湾红浮</v>
          </cell>
          <cell r="B105">
            <v>115.322388</v>
          </cell>
          <cell r="C105">
            <v>30.078012</v>
          </cell>
        </row>
        <row r="106">
          <cell r="A106" t="str">
            <v>钓鱼台侧面岸标</v>
          </cell>
          <cell r="B106">
            <v>115.326149</v>
          </cell>
          <cell r="C106">
            <v>30.042683</v>
          </cell>
        </row>
        <row r="107">
          <cell r="A107" t="str">
            <v>黄石取危险水域浮</v>
          </cell>
          <cell r="B107">
            <v>115.301704</v>
          </cell>
          <cell r="C107">
            <v>30.096519</v>
          </cell>
        </row>
        <row r="108">
          <cell r="A108" t="str">
            <v>黄颡口红浮</v>
          </cell>
          <cell r="B108">
            <v>115.324532</v>
          </cell>
          <cell r="C108">
            <v>30.022375</v>
          </cell>
        </row>
        <row r="109">
          <cell r="A109" t="str">
            <v>丝茅径过河浮标</v>
          </cell>
          <cell r="B109">
            <v>115.195412</v>
          </cell>
          <cell r="C109">
            <v>30.22282</v>
          </cell>
        </row>
        <row r="110">
          <cell r="A110" t="str">
            <v>团林岸#1白浮</v>
          </cell>
          <cell r="B110">
            <v>115.181267</v>
          </cell>
          <cell r="C110">
            <v>30.223331</v>
          </cell>
        </row>
        <row r="111">
          <cell r="A111" t="str">
            <v>团林岸#2白浮</v>
          </cell>
          <cell r="B111">
            <v>115.165527</v>
          </cell>
          <cell r="C111">
            <v>30.221212</v>
          </cell>
        </row>
        <row r="112">
          <cell r="A112" t="str">
            <v>小湾矶#1白浮</v>
          </cell>
          <cell r="B112">
            <v>115.228966</v>
          </cell>
          <cell r="C112">
            <v>30.19804</v>
          </cell>
        </row>
        <row r="113">
          <cell r="A113" t="str">
            <v>小湾矶#2白浮</v>
          </cell>
          <cell r="B113">
            <v>115.222031</v>
          </cell>
          <cell r="C113">
            <v>30.206797</v>
          </cell>
        </row>
        <row r="114">
          <cell r="A114" t="str">
            <v>小湾矶下沿岸标</v>
          </cell>
          <cell r="B114">
            <v>115.241944</v>
          </cell>
          <cell r="C114">
            <v>30.185181</v>
          </cell>
        </row>
        <row r="115">
          <cell r="A115" t="str">
            <v>牯取水施危险水域浮</v>
          </cell>
          <cell r="B115">
            <v>115.257808</v>
          </cell>
          <cell r="C115">
            <v>30.157417</v>
          </cell>
        </row>
        <row r="116">
          <cell r="A116" t="str">
            <v>牯牛沙#1红浮</v>
          </cell>
          <cell r="B116">
            <v>115.246819</v>
          </cell>
          <cell r="C116">
            <v>30.170689</v>
          </cell>
        </row>
        <row r="117">
          <cell r="A117" t="str">
            <v>牯牛沙#2红浮</v>
          </cell>
          <cell r="B117">
            <v>115.235962</v>
          </cell>
          <cell r="C117">
            <v>30.181028</v>
          </cell>
        </row>
        <row r="118">
          <cell r="A118" t="str">
            <v>牯牛沙#3红浮</v>
          </cell>
          <cell r="B118">
            <v>115.220192</v>
          </cell>
          <cell r="C118">
            <v>30.200644</v>
          </cell>
        </row>
        <row r="119">
          <cell r="A119" t="str">
            <v>牯牛沙整治上提示浮标</v>
          </cell>
          <cell r="B119">
            <v>115.186325</v>
          </cell>
          <cell r="C119">
            <v>30.217072</v>
          </cell>
        </row>
        <row r="120">
          <cell r="A120" t="str">
            <v>牯牛沙整治上禁止抛锚浮</v>
          </cell>
          <cell r="B120">
            <v>115.185822</v>
          </cell>
          <cell r="C120">
            <v>30.216025</v>
          </cell>
        </row>
        <row r="121">
          <cell r="A121" t="str">
            <v>牯牛沙整治下提示浮标</v>
          </cell>
          <cell r="B121">
            <v>115.209533</v>
          </cell>
          <cell r="C121">
            <v>30.209964</v>
          </cell>
        </row>
        <row r="122">
          <cell r="A122" t="str">
            <v>牯牛沙整治下禁止抛锚浮</v>
          </cell>
          <cell r="B122">
            <v>115.209014</v>
          </cell>
          <cell r="C122">
            <v>30.209764</v>
          </cell>
        </row>
        <row r="123">
          <cell r="A123" t="str">
            <v>茅山施#1专用浮</v>
          </cell>
          <cell r="B123">
            <v>115.228653</v>
          </cell>
          <cell r="C123">
            <v>30.198692</v>
          </cell>
        </row>
        <row r="124">
          <cell r="A124" t="str">
            <v>茅山施#2专用浮</v>
          </cell>
          <cell r="B124">
            <v>115.223228</v>
          </cell>
          <cell r="C124">
            <v>30.207317</v>
          </cell>
        </row>
        <row r="125">
          <cell r="A125" t="str">
            <v>道士袱#1红危浮</v>
          </cell>
          <cell r="B125">
            <v>115.2117</v>
          </cell>
          <cell r="C125">
            <v>30.209167</v>
          </cell>
        </row>
        <row r="126">
          <cell r="A126" t="str">
            <v>道士袱#2红危浮</v>
          </cell>
          <cell r="B126">
            <v>115.201492</v>
          </cell>
          <cell r="C126">
            <v>30.214396</v>
          </cell>
        </row>
        <row r="127">
          <cell r="A127" t="str">
            <v>道士袱#3红危浮</v>
          </cell>
          <cell r="B127">
            <v>115.187721</v>
          </cell>
          <cell r="C127">
            <v>30.2178</v>
          </cell>
        </row>
        <row r="128">
          <cell r="A128" t="str">
            <v>道士袱白浮</v>
          </cell>
          <cell r="B128">
            <v>115.211258</v>
          </cell>
          <cell r="C128">
            <v>30.217125</v>
          </cell>
        </row>
        <row r="129">
          <cell r="A129" t="str">
            <v>韦沅口红浮</v>
          </cell>
          <cell r="B129">
            <v>115.258018</v>
          </cell>
          <cell r="C129">
            <v>30.158632</v>
          </cell>
        </row>
        <row r="130">
          <cell r="A130" t="str">
            <v>凉亭山侧面岸标</v>
          </cell>
          <cell r="B130">
            <v>115.069033</v>
          </cell>
          <cell r="C130">
            <v>30.236869</v>
          </cell>
        </row>
        <row r="131">
          <cell r="A131" t="str">
            <v>周家湾侧面岸标</v>
          </cell>
          <cell r="B131">
            <v>115.147133</v>
          </cell>
          <cell r="C131">
            <v>30.214536</v>
          </cell>
        </row>
        <row r="132">
          <cell r="A132" t="str">
            <v>固昌危险水域浮</v>
          </cell>
          <cell r="B132">
            <v>115.078642</v>
          </cell>
          <cell r="C132">
            <v>30.268494</v>
          </cell>
        </row>
        <row r="133">
          <cell r="A133" t="str">
            <v>新冶钢下侧面岸标</v>
          </cell>
          <cell r="B133">
            <v>115.141572</v>
          </cell>
          <cell r="C133">
            <v>30.206203</v>
          </cell>
        </row>
        <row r="134">
          <cell r="A134" t="str">
            <v>新冶钢侧面岸标</v>
          </cell>
          <cell r="B134">
            <v>115.122947</v>
          </cell>
          <cell r="C134">
            <v>30.207536</v>
          </cell>
        </row>
        <row r="135">
          <cell r="A135" t="str">
            <v>海观山侧面岸标</v>
          </cell>
          <cell r="B135">
            <v>115.083069</v>
          </cell>
          <cell r="C135">
            <v>30.223885</v>
          </cell>
        </row>
        <row r="136">
          <cell r="A136" t="str">
            <v>西塞山电厂#1专用浮</v>
          </cell>
          <cell r="B136">
            <v>115.166606</v>
          </cell>
          <cell r="C136">
            <v>30.213056</v>
          </cell>
        </row>
        <row r="137">
          <cell r="A137" t="str">
            <v>西塞山电厂#2专用浮</v>
          </cell>
          <cell r="B137">
            <v>115.1653</v>
          </cell>
          <cell r="C137">
            <v>30.212453</v>
          </cell>
        </row>
        <row r="138">
          <cell r="A138" t="str">
            <v>西塞山电厂#3专用浮</v>
          </cell>
          <cell r="B138">
            <v>115.166206</v>
          </cell>
          <cell r="C138">
            <v>30.213528</v>
          </cell>
        </row>
        <row r="139">
          <cell r="A139" t="str">
            <v>西塞山电厂#4专用浮</v>
          </cell>
          <cell r="B139">
            <v>115.164961</v>
          </cell>
          <cell r="C139">
            <v>30.212917</v>
          </cell>
        </row>
        <row r="140">
          <cell r="A140" t="str">
            <v>西塞山过河岸标</v>
          </cell>
          <cell r="B140">
            <v>115.158669</v>
          </cell>
          <cell r="C140">
            <v>30.213344</v>
          </cell>
        </row>
        <row r="141">
          <cell r="A141" t="str">
            <v>黄石#1白浮</v>
          </cell>
          <cell r="B141">
            <v>115.127434</v>
          </cell>
          <cell r="C141">
            <v>30.214102</v>
          </cell>
        </row>
        <row r="142">
          <cell r="A142" t="str">
            <v>黄石#2白浮</v>
          </cell>
          <cell r="B142">
            <v>115.11525</v>
          </cell>
          <cell r="C142">
            <v>30.215555</v>
          </cell>
        </row>
        <row r="143">
          <cell r="A143" t="str">
            <v>黄石#3白浮</v>
          </cell>
          <cell r="B143">
            <v>115.097923</v>
          </cell>
          <cell r="C143">
            <v>30.220064</v>
          </cell>
        </row>
        <row r="144">
          <cell r="A144" t="str">
            <v>黄石#4白浮</v>
          </cell>
          <cell r="B144">
            <v>115.085915</v>
          </cell>
          <cell r="C144">
            <v>30.228403</v>
          </cell>
        </row>
        <row r="145">
          <cell r="A145" t="str">
            <v>黄石#5白浮</v>
          </cell>
          <cell r="B145">
            <v>115.079422</v>
          </cell>
          <cell r="C145">
            <v>30.235905</v>
          </cell>
        </row>
        <row r="146">
          <cell r="A146" t="str">
            <v>黄石桥#1左右通航浮</v>
          </cell>
          <cell r="B146">
            <v>115.073639</v>
          </cell>
          <cell r="C146">
            <v>30.254503</v>
          </cell>
        </row>
        <row r="147">
          <cell r="A147" t="str">
            <v>黄石桥#2左右通航浮</v>
          </cell>
          <cell r="B147">
            <v>115.074074</v>
          </cell>
          <cell r="C147">
            <v>30.257256</v>
          </cell>
        </row>
        <row r="148">
          <cell r="A148" t="str">
            <v>黄石桥#3左右通航浮</v>
          </cell>
          <cell r="B148">
            <v>115.074547</v>
          </cell>
          <cell r="C148">
            <v>30.262444</v>
          </cell>
        </row>
        <row r="149">
          <cell r="A149" t="str">
            <v>黄石桥#4左右通航浮</v>
          </cell>
          <cell r="B149">
            <v>115.075165</v>
          </cell>
          <cell r="C149">
            <v>30.26618</v>
          </cell>
        </row>
        <row r="150">
          <cell r="A150" t="str">
            <v>黄石桥上水#1白浮</v>
          </cell>
          <cell r="B150">
            <v>115.075752</v>
          </cell>
          <cell r="C150">
            <v>30.247751</v>
          </cell>
        </row>
        <row r="151">
          <cell r="A151" t="str">
            <v>黄石桥上水#2白浮</v>
          </cell>
          <cell r="B151">
            <v>115.075653</v>
          </cell>
          <cell r="C151">
            <v>30.25572</v>
          </cell>
        </row>
        <row r="152">
          <cell r="A152" t="str">
            <v>黄石桥上水#3白浮</v>
          </cell>
          <cell r="B152">
            <v>115.076721</v>
          </cell>
          <cell r="C152">
            <v>30.262512</v>
          </cell>
        </row>
        <row r="153">
          <cell r="A153" t="str">
            <v>黄石桥上水#4白浮</v>
          </cell>
          <cell r="B153">
            <v>115.078232</v>
          </cell>
          <cell r="C153">
            <v>30.268259</v>
          </cell>
        </row>
        <row r="154">
          <cell r="A154" t="str">
            <v>黄石桥下水#1红浮</v>
          </cell>
          <cell r="B154">
            <v>115.071312</v>
          </cell>
          <cell r="C154">
            <v>30.255016</v>
          </cell>
        </row>
        <row r="155">
          <cell r="A155" t="str">
            <v>黄石桥下水#2红浮</v>
          </cell>
          <cell r="B155">
            <v>115.071214</v>
          </cell>
          <cell r="C155">
            <v>30.257667</v>
          </cell>
        </row>
        <row r="156">
          <cell r="A156" t="str">
            <v>黄石桥下水#3红浮</v>
          </cell>
          <cell r="B156">
            <v>115.071411</v>
          </cell>
          <cell r="C156">
            <v>30.262367</v>
          </cell>
        </row>
        <row r="157">
          <cell r="A157" t="str">
            <v>黄石桥下水#4红浮</v>
          </cell>
          <cell r="B157">
            <v>115.072601</v>
          </cell>
          <cell r="C157">
            <v>30.265512</v>
          </cell>
        </row>
        <row r="158">
          <cell r="A158" t="str">
            <v>黄石桥进口红浮</v>
          </cell>
          <cell r="B158">
            <v>115.074104</v>
          </cell>
          <cell r="C158">
            <v>30.270636</v>
          </cell>
        </row>
        <row r="159">
          <cell r="A159" t="str">
            <v>黄石礁红浮</v>
          </cell>
          <cell r="B159">
            <v>115.100868</v>
          </cell>
          <cell r="C159">
            <v>30.215052</v>
          </cell>
        </row>
        <row r="160">
          <cell r="A160" t="str">
            <v>回风矶上白浮</v>
          </cell>
          <cell r="B160">
            <v>115.08448</v>
          </cell>
          <cell r="C160">
            <v>30.284765</v>
          </cell>
        </row>
        <row r="161">
          <cell r="A161" t="str">
            <v>建材码头施#1专用浮</v>
          </cell>
          <cell r="B161">
            <v>115.104919</v>
          </cell>
          <cell r="C161">
            <v>30.363289</v>
          </cell>
        </row>
        <row r="162">
          <cell r="A162" t="str">
            <v>建材码头施#2专用浮</v>
          </cell>
          <cell r="B162">
            <v>115.099478</v>
          </cell>
          <cell r="C162">
            <v>30.37185</v>
          </cell>
        </row>
        <row r="163">
          <cell r="A163" t="str">
            <v>戴下左右通航浮</v>
          </cell>
          <cell r="B163">
            <v>115.090561</v>
          </cell>
          <cell r="C163">
            <v>30.293716</v>
          </cell>
        </row>
        <row r="164">
          <cell r="A164" t="str">
            <v>戴圆#1侧面岸标</v>
          </cell>
          <cell r="B164">
            <v>115.099608</v>
          </cell>
          <cell r="C164">
            <v>30.295225</v>
          </cell>
        </row>
        <row r="165">
          <cell r="A165" t="str">
            <v>戴圆#1红浮</v>
          </cell>
          <cell r="B165">
            <v>115.096519</v>
          </cell>
          <cell r="C165">
            <v>30.29821</v>
          </cell>
        </row>
        <row r="166">
          <cell r="A166" t="str">
            <v>戴圆#2侧面岸标</v>
          </cell>
          <cell r="B166">
            <v>115.108294</v>
          </cell>
          <cell r="C166">
            <v>30.312903</v>
          </cell>
        </row>
        <row r="167">
          <cell r="A167" t="str">
            <v>戴圆#2红浮</v>
          </cell>
          <cell r="B167">
            <v>115.10314519</v>
          </cell>
          <cell r="C167">
            <v>30.31057663</v>
          </cell>
        </row>
        <row r="168">
          <cell r="A168" t="str">
            <v>戴圆#3侧面岸标</v>
          </cell>
          <cell r="B168">
            <v>115.112917</v>
          </cell>
          <cell r="C168">
            <v>30.327072</v>
          </cell>
        </row>
        <row r="169">
          <cell r="A169" t="str">
            <v>戴圆#3红浮</v>
          </cell>
          <cell r="B169">
            <v>115.10961051</v>
          </cell>
          <cell r="C169">
            <v>30.32604277</v>
          </cell>
        </row>
        <row r="170">
          <cell r="A170" t="str">
            <v>戴圆#4侧面岸标</v>
          </cell>
          <cell r="B170">
            <v>115.113589</v>
          </cell>
          <cell r="C170">
            <v>30.348031</v>
          </cell>
        </row>
        <row r="171">
          <cell r="A171" t="str">
            <v>戴圆#4红浮</v>
          </cell>
          <cell r="B171">
            <v>115.1109061</v>
          </cell>
          <cell r="C171">
            <v>30.34044515</v>
          </cell>
        </row>
        <row r="172">
          <cell r="A172" t="str">
            <v>戴圆#5白浮</v>
          </cell>
          <cell r="B172">
            <v>115.10775</v>
          </cell>
          <cell r="C172">
            <v>30.358067</v>
          </cell>
        </row>
        <row r="173">
          <cell r="A173" t="str">
            <v>戴圆#5红浮</v>
          </cell>
          <cell r="B173">
            <v>115.10525071</v>
          </cell>
          <cell r="C173">
            <v>30.35774718</v>
          </cell>
        </row>
        <row r="174">
          <cell r="A174" t="str">
            <v>戴圆#6白浮</v>
          </cell>
          <cell r="B174">
            <v>115.095825</v>
          </cell>
          <cell r="C174">
            <v>30.376311</v>
          </cell>
        </row>
        <row r="175">
          <cell r="A175" t="str">
            <v>戴圆#6红浮</v>
          </cell>
          <cell r="B175">
            <v>115.09365976</v>
          </cell>
          <cell r="C175">
            <v>30.37521658</v>
          </cell>
        </row>
        <row r="176">
          <cell r="A176" t="str">
            <v>戴家洲丁坝整治上提示岸标</v>
          </cell>
          <cell r="B176">
            <v>115.055347</v>
          </cell>
          <cell r="C176">
            <v>30.373797</v>
          </cell>
        </row>
        <row r="177">
          <cell r="A177" t="str">
            <v>戴家洲丁坝整治下提示岸标</v>
          </cell>
          <cell r="B177">
            <v>115.063508</v>
          </cell>
          <cell r="C177">
            <v>30.359822</v>
          </cell>
        </row>
        <row r="178">
          <cell r="A178" t="str">
            <v>戴家洲下示位标</v>
          </cell>
          <cell r="B178">
            <v>115.091775</v>
          </cell>
          <cell r="C178">
            <v>30.297936</v>
          </cell>
        </row>
        <row r="179">
          <cell r="A179" t="str">
            <v>戴家洲护岸整治上提示岸标</v>
          </cell>
          <cell r="B179">
            <v>115.07345</v>
          </cell>
          <cell r="C179">
            <v>30.367417</v>
          </cell>
        </row>
        <row r="180">
          <cell r="A180" t="str">
            <v>戴家洲护岸整治下提示岸标</v>
          </cell>
          <cell r="B180">
            <v>115.092275</v>
          </cell>
          <cell r="C180">
            <v>30.297836</v>
          </cell>
        </row>
        <row r="181">
          <cell r="A181" t="str">
            <v>戴家洲护岸整治中提示岸标</v>
          </cell>
          <cell r="B181">
            <v>115.089133</v>
          </cell>
          <cell r="C181">
            <v>30.338072</v>
          </cell>
        </row>
        <row r="182">
          <cell r="A182" t="str">
            <v>戴直#10白危浮</v>
          </cell>
          <cell r="B182">
            <v>115.038231</v>
          </cell>
          <cell r="C182">
            <v>30.398024</v>
          </cell>
        </row>
        <row r="183">
          <cell r="A183" t="str">
            <v>戴直#10红浮</v>
          </cell>
          <cell r="B183">
            <v>115.026733</v>
          </cell>
          <cell r="C183">
            <v>30.398462</v>
          </cell>
        </row>
        <row r="184">
          <cell r="A184" t="str">
            <v>戴直#1白危浮</v>
          </cell>
          <cell r="B184">
            <v>115.089745</v>
          </cell>
          <cell r="C184">
            <v>30.299976</v>
          </cell>
        </row>
        <row r="185">
          <cell r="A185" t="str">
            <v>戴直#1红浮</v>
          </cell>
          <cell r="B185">
            <v>115.082085</v>
          </cell>
          <cell r="C185">
            <v>30.289881</v>
          </cell>
        </row>
        <row r="186">
          <cell r="A186" t="str">
            <v>戴直#2侧面岸标</v>
          </cell>
          <cell r="B186">
            <v>115.090881</v>
          </cell>
          <cell r="C186">
            <v>30.314444</v>
          </cell>
        </row>
        <row r="187">
          <cell r="A187" t="str">
            <v>戴直#2红危浮</v>
          </cell>
          <cell r="B187">
            <v>115.08522</v>
          </cell>
          <cell r="C187">
            <v>30.299889</v>
          </cell>
        </row>
        <row r="188">
          <cell r="A188" t="str">
            <v>戴直#3侧面岸标</v>
          </cell>
          <cell r="B188">
            <v>115.089386</v>
          </cell>
          <cell r="C188">
            <v>30.328695</v>
          </cell>
        </row>
        <row r="189">
          <cell r="A189" t="str">
            <v>戴直#3红危浮</v>
          </cell>
          <cell r="B189">
            <v>115.084709</v>
          </cell>
          <cell r="C189">
            <v>30.31584</v>
          </cell>
        </row>
        <row r="190">
          <cell r="A190" t="str">
            <v>戴直#4侧面岸标</v>
          </cell>
          <cell r="B190">
            <v>115.087952</v>
          </cell>
          <cell r="C190">
            <v>30.339481</v>
          </cell>
        </row>
        <row r="191">
          <cell r="A191" t="str">
            <v>戴直#4红危浮</v>
          </cell>
          <cell r="B191">
            <v>115.083031</v>
          </cell>
          <cell r="C191">
            <v>30.325983</v>
          </cell>
        </row>
        <row r="192">
          <cell r="A192" t="str">
            <v>戴直#5侧面岸标</v>
          </cell>
          <cell r="B192">
            <v>115.084442</v>
          </cell>
          <cell r="C192">
            <v>30.349007</v>
          </cell>
        </row>
        <row r="193">
          <cell r="A193" t="str">
            <v>戴直#5红危浮</v>
          </cell>
          <cell r="B193">
            <v>115.082352</v>
          </cell>
          <cell r="C193">
            <v>30.335621</v>
          </cell>
        </row>
        <row r="194">
          <cell r="A194" t="str">
            <v>戴直#6侧面岸标</v>
          </cell>
          <cell r="B194">
            <v>115.076417</v>
          </cell>
          <cell r="C194">
            <v>30.362914</v>
          </cell>
        </row>
        <row r="195">
          <cell r="A195" t="str">
            <v>戴直#6红危浮</v>
          </cell>
          <cell r="B195">
            <v>115.076369</v>
          </cell>
          <cell r="C195">
            <v>30.351067</v>
          </cell>
        </row>
        <row r="196">
          <cell r="A196" t="str">
            <v>戴直#7白危浮</v>
          </cell>
          <cell r="B196">
            <v>115.070465</v>
          </cell>
          <cell r="C196">
            <v>30.367771</v>
          </cell>
        </row>
        <row r="197">
          <cell r="A197" t="str">
            <v>戴直#7红危浮</v>
          </cell>
          <cell r="B197">
            <v>115.068825</v>
          </cell>
          <cell r="C197">
            <v>30.361383</v>
          </cell>
        </row>
        <row r="198">
          <cell r="A198" t="str">
            <v>戴直#8白危浮</v>
          </cell>
          <cell r="B198">
            <v>115.060463</v>
          </cell>
          <cell r="C198">
            <v>30.382404</v>
          </cell>
        </row>
        <row r="199">
          <cell r="A199" t="str">
            <v>戴直#8红危浮</v>
          </cell>
          <cell r="B199">
            <v>115.058617</v>
          </cell>
          <cell r="C199">
            <v>30.376932</v>
          </cell>
        </row>
        <row r="200">
          <cell r="A200" t="str">
            <v>戴直#9白浮</v>
          </cell>
          <cell r="B200">
            <v>115.051689</v>
          </cell>
          <cell r="C200">
            <v>30.389891</v>
          </cell>
        </row>
        <row r="201">
          <cell r="A201" t="str">
            <v>戴直#9红浮</v>
          </cell>
          <cell r="B201">
            <v>115.044891</v>
          </cell>
          <cell r="C201">
            <v>30.388288</v>
          </cell>
        </row>
        <row r="202">
          <cell r="A202" t="str">
            <v>戴直乱石堆危险水域浮</v>
          </cell>
          <cell r="B202">
            <v>115.067475</v>
          </cell>
          <cell r="C202">
            <v>30.373061</v>
          </cell>
        </row>
        <row r="203">
          <cell r="A203" t="str">
            <v>戴直进口白浮</v>
          </cell>
          <cell r="B203">
            <v>115.022301</v>
          </cell>
          <cell r="C203">
            <v>30.403969</v>
          </cell>
        </row>
        <row r="204">
          <cell r="A204" t="str">
            <v>武昌套红浮</v>
          </cell>
          <cell r="B204">
            <v>115.077942</v>
          </cell>
          <cell r="C204">
            <v>30.28096</v>
          </cell>
        </row>
        <row r="205">
          <cell r="A205" t="str">
            <v>鄂机航油专用浮</v>
          </cell>
          <cell r="B205">
            <v>115.033628</v>
          </cell>
          <cell r="C205">
            <v>30.394533</v>
          </cell>
        </row>
        <row r="206">
          <cell r="A206" t="str">
            <v>城东水厂#1专用浮</v>
          </cell>
          <cell r="B206">
            <v>114.89809931</v>
          </cell>
          <cell r="C206">
            <v>30.4106256</v>
          </cell>
        </row>
        <row r="207">
          <cell r="A207" t="str">
            <v>城东水厂#2专用浮</v>
          </cell>
          <cell r="B207">
            <v>114.89373388</v>
          </cell>
          <cell r="C207">
            <v>30.41097399</v>
          </cell>
        </row>
        <row r="208">
          <cell r="A208" t="str">
            <v>巴河口示位标</v>
          </cell>
          <cell r="B208">
            <v>115.020125</v>
          </cell>
          <cell r="C208">
            <v>30.415467</v>
          </cell>
        </row>
        <row r="209">
          <cell r="A209" t="str">
            <v>戴家洲整治#10危险水域浮</v>
          </cell>
          <cell r="B209">
            <v>115.003052</v>
          </cell>
          <cell r="C209">
            <v>30.412848</v>
          </cell>
        </row>
        <row r="210">
          <cell r="A210" t="str">
            <v>戴家洲整治#1危险水域浮</v>
          </cell>
          <cell r="B210">
            <v>115.050797</v>
          </cell>
          <cell r="C210">
            <v>30.392448</v>
          </cell>
        </row>
        <row r="211">
          <cell r="A211" t="str">
            <v>戴家洲整治#3危险水域浮</v>
          </cell>
          <cell r="B211">
            <v>115.024109</v>
          </cell>
          <cell r="C211">
            <v>30.404425</v>
          </cell>
        </row>
        <row r="212">
          <cell r="A212" t="str">
            <v>戴家洲整治#4危险水域浮</v>
          </cell>
          <cell r="B212">
            <v>115.010834</v>
          </cell>
          <cell r="C212">
            <v>30.407703</v>
          </cell>
        </row>
        <row r="213">
          <cell r="A213" t="str">
            <v>戴家洲整治#5危险水域浮</v>
          </cell>
          <cell r="B213">
            <v>115.002106</v>
          </cell>
          <cell r="C213">
            <v>30.409258</v>
          </cell>
        </row>
        <row r="214">
          <cell r="A214" t="str">
            <v>戴家洲整治#6危险水域浮</v>
          </cell>
          <cell r="B214">
            <v>115.031303</v>
          </cell>
          <cell r="C214">
            <v>30.409037</v>
          </cell>
        </row>
        <row r="215">
          <cell r="A215" t="str">
            <v>戴家洲整治#8危险水域浮</v>
          </cell>
          <cell r="B215">
            <v>115.014558</v>
          </cell>
          <cell r="C215">
            <v>30.412967</v>
          </cell>
        </row>
        <row r="216">
          <cell r="A216" t="str">
            <v>戴家洲鱼骨坝提示浮标</v>
          </cell>
          <cell r="B216">
            <v>114.992355</v>
          </cell>
          <cell r="C216">
            <v>30.411251</v>
          </cell>
        </row>
        <row r="217">
          <cell r="A217" t="str">
            <v>晨鸣林纸码头#1专用浮</v>
          </cell>
          <cell r="B217">
            <v>114.98250496</v>
          </cell>
          <cell r="C217">
            <v>30.41302533</v>
          </cell>
        </row>
        <row r="218">
          <cell r="A218" t="str">
            <v>晨鸣林纸码头#2专用浮</v>
          </cell>
          <cell r="B218">
            <v>114.97037664</v>
          </cell>
          <cell r="C218">
            <v>30.41293939</v>
          </cell>
        </row>
        <row r="219">
          <cell r="A219" t="str">
            <v>池湖港#1白浮</v>
          </cell>
          <cell r="B219">
            <v>114.981995</v>
          </cell>
          <cell r="C219">
            <v>30.411495</v>
          </cell>
        </row>
        <row r="220">
          <cell r="A220" t="str">
            <v>池湖港#1红危浮</v>
          </cell>
          <cell r="B220">
            <v>114.982536</v>
          </cell>
          <cell r="C220">
            <v>30.403688</v>
          </cell>
        </row>
        <row r="221">
          <cell r="A221" t="str">
            <v>池湖港#2白浮</v>
          </cell>
          <cell r="B221">
            <v>114.963464</v>
          </cell>
          <cell r="C221">
            <v>30.412086</v>
          </cell>
        </row>
        <row r="222">
          <cell r="A222" t="str">
            <v>池湖港#2红危浮</v>
          </cell>
          <cell r="B222">
            <v>114.963983</v>
          </cell>
          <cell r="C222">
            <v>30.405589</v>
          </cell>
        </row>
        <row r="223">
          <cell r="A223" t="str">
            <v>池湖港#3白浮</v>
          </cell>
          <cell r="B223">
            <v>114.941574</v>
          </cell>
          <cell r="C223">
            <v>30.412712</v>
          </cell>
        </row>
        <row r="224">
          <cell r="A224" t="str">
            <v>池湖港#3红浮</v>
          </cell>
          <cell r="B224">
            <v>114.943077</v>
          </cell>
          <cell r="C224">
            <v>30.407961</v>
          </cell>
        </row>
        <row r="225">
          <cell r="A225" t="str">
            <v>池湖港整治上提示岸标</v>
          </cell>
          <cell r="B225">
            <v>114.961364</v>
          </cell>
          <cell r="C225">
            <v>30.396492</v>
          </cell>
        </row>
        <row r="226">
          <cell r="A226" t="str">
            <v>池湖港整治上禁止抛锚浮</v>
          </cell>
          <cell r="B226">
            <v>114.964798</v>
          </cell>
          <cell r="C226">
            <v>30.405239</v>
          </cell>
        </row>
        <row r="227">
          <cell r="A227" t="str">
            <v>池湖港整治下提示岸标</v>
          </cell>
          <cell r="B227">
            <v>114.978797</v>
          </cell>
          <cell r="C227">
            <v>30.396858</v>
          </cell>
        </row>
        <row r="228">
          <cell r="A228" t="str">
            <v>池湖港整治下禁止抛锚浮</v>
          </cell>
          <cell r="B228">
            <v>114.984634</v>
          </cell>
          <cell r="C228">
            <v>30.402445</v>
          </cell>
        </row>
        <row r="229">
          <cell r="A229" t="str">
            <v>燕矶#1白浮</v>
          </cell>
          <cell r="B229">
            <v>115.004967</v>
          </cell>
          <cell r="C229">
            <v>30.408381</v>
          </cell>
        </row>
        <row r="230">
          <cell r="A230" t="str">
            <v>燕矶桥右施专用浮</v>
          </cell>
          <cell r="B230">
            <v>114.992233</v>
          </cell>
          <cell r="C230">
            <v>30.399553</v>
          </cell>
        </row>
        <row r="231">
          <cell r="A231" t="str">
            <v>燕矶桥左施专用浮</v>
          </cell>
          <cell r="B231">
            <v>114.988892</v>
          </cell>
          <cell r="C231">
            <v>30.413039</v>
          </cell>
        </row>
        <row r="232">
          <cell r="A232" t="str">
            <v>燕矶桥左施危险水域浮</v>
          </cell>
          <cell r="B232">
            <v>114.995728</v>
          </cell>
          <cell r="C232">
            <v>30.413944</v>
          </cell>
        </row>
        <row r="233">
          <cell r="A233" t="str">
            <v>燕矶沿岸标</v>
          </cell>
          <cell r="B233">
            <v>115.010108</v>
          </cell>
          <cell r="C233">
            <v>30.400608</v>
          </cell>
        </row>
        <row r="234">
          <cell r="A234" t="str">
            <v>鄂黄桥#1危险水域浮</v>
          </cell>
          <cell r="B234">
            <v>114.9236571</v>
          </cell>
          <cell r="C234">
            <v>30.40841695</v>
          </cell>
        </row>
        <row r="235">
          <cell r="A235" t="str">
            <v>鄂黄桥#1白浮</v>
          </cell>
          <cell r="B235">
            <v>114.924713</v>
          </cell>
          <cell r="C235">
            <v>30.413826</v>
          </cell>
        </row>
        <row r="236">
          <cell r="A236" t="str">
            <v>鄂黄桥#1红浮</v>
          </cell>
          <cell r="B236">
            <v>114.924141</v>
          </cell>
          <cell r="C236">
            <v>30.410353</v>
          </cell>
        </row>
        <row r="237">
          <cell r="A237" t="str">
            <v>鄂黄桥#2危险水域浮</v>
          </cell>
          <cell r="B237">
            <v>114.91363159</v>
          </cell>
          <cell r="C237">
            <v>30.40958079</v>
          </cell>
        </row>
        <row r="238">
          <cell r="A238" t="str">
            <v>鄂黄桥#2白浮</v>
          </cell>
          <cell r="B238">
            <v>114.91584</v>
          </cell>
          <cell r="C238">
            <v>30.414776</v>
          </cell>
        </row>
        <row r="239">
          <cell r="A239" t="str">
            <v>鄂黄桥#2红浮</v>
          </cell>
          <cell r="B239">
            <v>114.91507</v>
          </cell>
          <cell r="C239">
            <v>30.411568</v>
          </cell>
        </row>
        <row r="240">
          <cell r="A240" t="str">
            <v>鄂黄桥#3白浮</v>
          </cell>
          <cell r="B240">
            <v>114.909935</v>
          </cell>
          <cell r="C240">
            <v>30.415396</v>
          </cell>
        </row>
        <row r="241">
          <cell r="A241" t="str">
            <v>鄂黄桥#3红浮</v>
          </cell>
          <cell r="B241">
            <v>114.908737</v>
          </cell>
          <cell r="C241">
            <v>30.411631</v>
          </cell>
        </row>
        <row r="242">
          <cell r="A242" t="str">
            <v>鄂黄桥#4红浮</v>
          </cell>
          <cell r="B242">
            <v>114.896538</v>
          </cell>
          <cell r="C242">
            <v>30.411732</v>
          </cell>
        </row>
        <row r="243">
          <cell r="A243" t="str">
            <v>黄冈三水厂专用浮</v>
          </cell>
          <cell r="B243">
            <v>114.919053</v>
          </cell>
          <cell r="C243">
            <v>30.415497</v>
          </cell>
        </row>
        <row r="244">
          <cell r="A244" t="str">
            <v>三和管桩红浮</v>
          </cell>
          <cell r="B244">
            <v>114.827812</v>
          </cell>
          <cell r="C244">
            <v>30.524773</v>
          </cell>
        </row>
        <row r="245">
          <cell r="A245" t="str">
            <v>三江港侧面岸标</v>
          </cell>
          <cell r="B245">
            <v>114.825417</v>
          </cell>
          <cell r="C245">
            <v>30.519333</v>
          </cell>
        </row>
        <row r="246">
          <cell r="A246" t="str">
            <v>三江港红浮</v>
          </cell>
          <cell r="B246">
            <v>114.823333</v>
          </cell>
          <cell r="C246">
            <v>30.495747</v>
          </cell>
        </row>
        <row r="247">
          <cell r="A247" t="str">
            <v>合创重工专用浮</v>
          </cell>
          <cell r="B247">
            <v>114.83300056</v>
          </cell>
          <cell r="C247">
            <v>30.49433429</v>
          </cell>
        </row>
        <row r="248">
          <cell r="A248" t="str">
            <v>樊口侧面岸标</v>
          </cell>
          <cell r="B248">
            <v>114.864533</v>
          </cell>
          <cell r="C248">
            <v>30.417789</v>
          </cell>
        </row>
        <row r="249">
          <cell r="A249" t="str">
            <v>沙洲#1侧面岸标</v>
          </cell>
          <cell r="B249">
            <v>114.8451</v>
          </cell>
          <cell r="C249">
            <v>30.425328</v>
          </cell>
        </row>
        <row r="250">
          <cell r="A250" t="str">
            <v>沙洲#1白浮</v>
          </cell>
          <cell r="B250">
            <v>114.88047</v>
          </cell>
          <cell r="C250">
            <v>30.418669</v>
          </cell>
        </row>
        <row r="251">
          <cell r="A251" t="str">
            <v>沙洲#2侧面岸标</v>
          </cell>
          <cell r="B251">
            <v>114.822417</v>
          </cell>
          <cell r="C251">
            <v>30.446547</v>
          </cell>
        </row>
        <row r="252">
          <cell r="A252" t="str">
            <v>沙洲#2白浮</v>
          </cell>
          <cell r="B252">
            <v>114.862694</v>
          </cell>
          <cell r="C252">
            <v>30.423531</v>
          </cell>
        </row>
        <row r="253">
          <cell r="A253" t="str">
            <v>沙洲#3侧面岸标</v>
          </cell>
          <cell r="B253">
            <v>114.820061</v>
          </cell>
          <cell r="C253">
            <v>30.469875</v>
          </cell>
        </row>
        <row r="254">
          <cell r="A254" t="str">
            <v>沙洲#3白浮</v>
          </cell>
          <cell r="B254">
            <v>114.849304</v>
          </cell>
          <cell r="C254">
            <v>30.428488</v>
          </cell>
        </row>
        <row r="255">
          <cell r="A255" t="str">
            <v>沙洲#4白危浮</v>
          </cell>
          <cell r="B255">
            <v>114.836517</v>
          </cell>
          <cell r="C255">
            <v>30.434816</v>
          </cell>
        </row>
        <row r="256">
          <cell r="A256" t="str">
            <v>沙洲#5白危浮</v>
          </cell>
          <cell r="B256">
            <v>114.830078</v>
          </cell>
          <cell r="C256">
            <v>30.443869</v>
          </cell>
        </row>
        <row r="257">
          <cell r="A257" t="str">
            <v>沙洲#6白危浮</v>
          </cell>
          <cell r="B257">
            <v>114.828651</v>
          </cell>
          <cell r="C257">
            <v>30.453571</v>
          </cell>
        </row>
        <row r="258">
          <cell r="A258" t="str">
            <v>沙洲#7白浮</v>
          </cell>
          <cell r="B258">
            <v>114.827637</v>
          </cell>
          <cell r="C258">
            <v>30.466024</v>
          </cell>
        </row>
        <row r="259">
          <cell r="A259" t="str">
            <v>沙洲#8白浮</v>
          </cell>
          <cell r="B259">
            <v>114.829033</v>
          </cell>
          <cell r="C259">
            <v>30.48135</v>
          </cell>
        </row>
        <row r="260">
          <cell r="A260" t="str">
            <v>沙洲#9白浮</v>
          </cell>
          <cell r="B260">
            <v>114.83149</v>
          </cell>
          <cell r="C260">
            <v>30.502235</v>
          </cell>
        </row>
        <row r="261">
          <cell r="A261" t="str">
            <v>沙洲整治提示岸标</v>
          </cell>
          <cell r="B261">
            <v>114.846644</v>
          </cell>
          <cell r="C261">
            <v>30.454592</v>
          </cell>
        </row>
        <row r="262">
          <cell r="A262" t="str">
            <v>沙洲整治禁止抛锚岸标</v>
          </cell>
          <cell r="B262">
            <v>114.846644</v>
          </cell>
          <cell r="C262">
            <v>30.454592</v>
          </cell>
        </row>
        <row r="263">
          <cell r="A263" t="str">
            <v>沙洲锚#1专用浮</v>
          </cell>
          <cell r="B263">
            <v>114.865181</v>
          </cell>
          <cell r="C263">
            <v>30.424411</v>
          </cell>
        </row>
        <row r="264">
          <cell r="A264" t="str">
            <v>沙洲锚#2专用浮</v>
          </cell>
          <cell r="B264">
            <v>114.869597</v>
          </cell>
          <cell r="C264">
            <v>30.426869</v>
          </cell>
        </row>
        <row r="265">
          <cell r="A265" t="str">
            <v>沙洲锚#3专用浮</v>
          </cell>
          <cell r="B265">
            <v>114.85969636</v>
          </cell>
          <cell r="C265">
            <v>30.43179531</v>
          </cell>
        </row>
        <row r="266">
          <cell r="A266" t="str">
            <v>沙洲锚#4专用浮</v>
          </cell>
          <cell r="B266">
            <v>114.86109296</v>
          </cell>
          <cell r="C266">
            <v>30.43268658</v>
          </cell>
        </row>
        <row r="267">
          <cell r="A267" t="str">
            <v>观音阁红浮</v>
          </cell>
          <cell r="B267">
            <v>114.884644</v>
          </cell>
          <cell r="C267">
            <v>30.413124</v>
          </cell>
        </row>
        <row r="268">
          <cell r="A268" t="str">
            <v>超凡物流#1红浮</v>
          </cell>
          <cell r="B268">
            <v>114.829994</v>
          </cell>
          <cell r="C268">
            <v>30.433861</v>
          </cell>
        </row>
        <row r="269">
          <cell r="A269" t="str">
            <v>超凡物流#2红浮</v>
          </cell>
          <cell r="B269">
            <v>114.824745</v>
          </cell>
          <cell r="C269">
            <v>30.442068</v>
          </cell>
        </row>
        <row r="270">
          <cell r="A270" t="str">
            <v>路家湾侧面岸标</v>
          </cell>
          <cell r="B270">
            <v>114.821389</v>
          </cell>
          <cell r="C270">
            <v>30.488372</v>
          </cell>
        </row>
        <row r="271">
          <cell r="A271" t="str">
            <v>黄冈二水厂专用浮</v>
          </cell>
          <cell r="B271">
            <v>114.838692</v>
          </cell>
          <cell r="C271">
            <v>30.468883</v>
          </cell>
        </row>
        <row r="272">
          <cell r="A272" t="str">
            <v>黄冈桥#1白浮</v>
          </cell>
          <cell r="B272">
            <v>114.834709</v>
          </cell>
          <cell r="C272">
            <v>30.529579</v>
          </cell>
        </row>
        <row r="273">
          <cell r="A273" t="str">
            <v>黄冈桥#1红浮</v>
          </cell>
          <cell r="B273">
            <v>114.829834</v>
          </cell>
          <cell r="C273">
            <v>30.531197</v>
          </cell>
        </row>
        <row r="274">
          <cell r="A274" t="str">
            <v>黄冈桥#2白浮</v>
          </cell>
          <cell r="B274">
            <v>114.835876</v>
          </cell>
          <cell r="C274">
            <v>30.538343</v>
          </cell>
        </row>
        <row r="275">
          <cell r="A275" t="str">
            <v>黄冈桥#2红浮</v>
          </cell>
          <cell r="B275">
            <v>114.831512</v>
          </cell>
          <cell r="C275">
            <v>30.539185</v>
          </cell>
        </row>
        <row r="276">
          <cell r="A276" t="str">
            <v>黄冈桥#3白浮</v>
          </cell>
          <cell r="B276">
            <v>114.836731</v>
          </cell>
          <cell r="C276">
            <v>30.543491</v>
          </cell>
        </row>
        <row r="277">
          <cell r="A277" t="str">
            <v>黄冈桥#3红浮</v>
          </cell>
          <cell r="B277">
            <v>114.832024</v>
          </cell>
          <cell r="C277">
            <v>30.543423</v>
          </cell>
        </row>
        <row r="278">
          <cell r="A278" t="str">
            <v>黄冈桥进口红浮</v>
          </cell>
          <cell r="B278">
            <v>114.833359</v>
          </cell>
          <cell r="C278">
            <v>30.551537</v>
          </cell>
        </row>
        <row r="279">
          <cell r="A279" t="str">
            <v>东槽洲下示位标</v>
          </cell>
          <cell r="B279">
            <v>114.844575</v>
          </cell>
          <cell r="C279">
            <v>30.584208</v>
          </cell>
        </row>
        <row r="280">
          <cell r="A280" t="str">
            <v>东槽洲整治上提示岸标</v>
          </cell>
          <cell r="B280">
            <v>114.829506</v>
          </cell>
          <cell r="C280">
            <v>30.605464</v>
          </cell>
        </row>
        <row r="281">
          <cell r="A281" t="str">
            <v>东槽洲整治下提示岸标</v>
          </cell>
          <cell r="B281">
            <v>114.845211</v>
          </cell>
          <cell r="C281">
            <v>30.584475</v>
          </cell>
        </row>
        <row r="282">
          <cell r="A282" t="str">
            <v>东槽洲白浮</v>
          </cell>
          <cell r="B282">
            <v>114.83667</v>
          </cell>
          <cell r="C282">
            <v>30.596195</v>
          </cell>
        </row>
        <row r="283">
          <cell r="A283" t="str">
            <v>人民洲整治上提示浮标</v>
          </cell>
          <cell r="B283">
            <v>114.797728</v>
          </cell>
          <cell r="C283">
            <v>30.609408</v>
          </cell>
        </row>
        <row r="284">
          <cell r="A284" t="str">
            <v>人民洲整治下提示浮标</v>
          </cell>
          <cell r="B284">
            <v>114.813858</v>
          </cell>
          <cell r="C284">
            <v>30.602161</v>
          </cell>
        </row>
        <row r="285">
          <cell r="A285" t="str">
            <v>刘家村整治提示岸标</v>
          </cell>
          <cell r="B285">
            <v>114.763689</v>
          </cell>
          <cell r="C285">
            <v>30.608531</v>
          </cell>
        </row>
        <row r="286">
          <cell r="A286" t="str">
            <v>唐家渡白浮</v>
          </cell>
          <cell r="B286">
            <v>114.838547</v>
          </cell>
          <cell r="C286">
            <v>30.554535</v>
          </cell>
        </row>
        <row r="287">
          <cell r="A287" t="str">
            <v>碛矶港#1白浮</v>
          </cell>
          <cell r="B287">
            <v>114.845543</v>
          </cell>
          <cell r="C287">
            <v>30.572784</v>
          </cell>
        </row>
        <row r="288">
          <cell r="A288" t="str">
            <v>碛矶港#1红浮</v>
          </cell>
          <cell r="B288">
            <v>114.837395</v>
          </cell>
          <cell r="C288">
            <v>30.5667</v>
          </cell>
        </row>
        <row r="289">
          <cell r="A289" t="str">
            <v>碛矶港#2白浮</v>
          </cell>
          <cell r="B289">
            <v>114.843483</v>
          </cell>
          <cell r="C289">
            <v>30.58444</v>
          </cell>
        </row>
        <row r="290">
          <cell r="A290" t="str">
            <v>碛矶港#2红浮</v>
          </cell>
          <cell r="B290">
            <v>114.838264</v>
          </cell>
          <cell r="C290">
            <v>30.581738</v>
          </cell>
        </row>
        <row r="291">
          <cell r="A291" t="str">
            <v>碛矶港#3白浮</v>
          </cell>
          <cell r="B291">
            <v>114.825043</v>
          </cell>
          <cell r="C291">
            <v>30.606415</v>
          </cell>
        </row>
        <row r="292">
          <cell r="A292" t="str">
            <v>碛矶港#3红浮</v>
          </cell>
          <cell r="B292">
            <v>114.834351</v>
          </cell>
          <cell r="C292">
            <v>30.590878</v>
          </cell>
        </row>
        <row r="293">
          <cell r="A293" t="str">
            <v>碛矶港#4白危浮</v>
          </cell>
          <cell r="B293">
            <v>114.80648</v>
          </cell>
          <cell r="C293">
            <v>30.61414</v>
          </cell>
        </row>
        <row r="294">
          <cell r="A294" t="str">
            <v>碛矶港#4红浮</v>
          </cell>
          <cell r="B294">
            <v>114.826225</v>
          </cell>
          <cell r="C294">
            <v>30.596741</v>
          </cell>
        </row>
        <row r="295">
          <cell r="A295" t="str">
            <v>碛矶港#5白危浮</v>
          </cell>
          <cell r="B295">
            <v>114.785347</v>
          </cell>
          <cell r="C295">
            <v>30.618008</v>
          </cell>
        </row>
        <row r="296">
          <cell r="A296" t="str">
            <v>碛矶港#5红危浮</v>
          </cell>
          <cell r="B296">
            <v>114.816483</v>
          </cell>
          <cell r="C296">
            <v>30.602936</v>
          </cell>
        </row>
        <row r="297">
          <cell r="A297" t="str">
            <v>碛矶港#6红危浮</v>
          </cell>
          <cell r="B297">
            <v>114.804878</v>
          </cell>
          <cell r="C297">
            <v>30.608109</v>
          </cell>
        </row>
        <row r="298">
          <cell r="A298" t="str">
            <v>碛矶港#7红浮</v>
          </cell>
          <cell r="B298">
            <v>114.787773</v>
          </cell>
          <cell r="C298">
            <v>30.612682</v>
          </cell>
        </row>
        <row r="299">
          <cell r="A299" t="str">
            <v>碛矶港#8红浮</v>
          </cell>
          <cell r="B299">
            <v>114.772217</v>
          </cell>
          <cell r="C299">
            <v>30.611441</v>
          </cell>
        </row>
        <row r="300">
          <cell r="A300" t="str">
            <v>碛矶港进口白浮</v>
          </cell>
          <cell r="B300">
            <v>114.765755</v>
          </cell>
          <cell r="C300">
            <v>30.615557</v>
          </cell>
        </row>
        <row r="301">
          <cell r="A301" t="str">
            <v>西河铺护岸整治上提示岸标</v>
          </cell>
          <cell r="B301">
            <v>114.847358</v>
          </cell>
          <cell r="C301">
            <v>30.580444</v>
          </cell>
        </row>
        <row r="302">
          <cell r="A302" t="str">
            <v>西河铺护岸整治下提示岸标</v>
          </cell>
          <cell r="B302">
            <v>114.844283</v>
          </cell>
          <cell r="C302">
            <v>30.567953</v>
          </cell>
        </row>
        <row r="303">
          <cell r="A303" t="str">
            <v>钟家湾施#1专用浮</v>
          </cell>
          <cell r="B303">
            <v>114.838158</v>
          </cell>
          <cell r="C303">
            <v>30.551905</v>
          </cell>
        </row>
        <row r="304">
          <cell r="A304" t="str">
            <v>钟家湾施危险水域浮</v>
          </cell>
          <cell r="B304">
            <v>114.839088</v>
          </cell>
          <cell r="C304">
            <v>30.550371</v>
          </cell>
        </row>
        <row r="305">
          <cell r="A305" t="str">
            <v>中交二航预制件#1白浮</v>
          </cell>
          <cell r="B305">
            <v>114.696426</v>
          </cell>
          <cell r="C305">
            <v>30.587601</v>
          </cell>
        </row>
        <row r="306">
          <cell r="A306" t="str">
            <v>中交二航预制件#2白浮</v>
          </cell>
          <cell r="B306">
            <v>114.689774</v>
          </cell>
          <cell r="C306">
            <v>30.585897</v>
          </cell>
        </row>
        <row r="307">
          <cell r="A307" t="str">
            <v>双柳桥施#1专用浮</v>
          </cell>
          <cell r="B307">
            <v>114.75428</v>
          </cell>
          <cell r="C307">
            <v>30.616173</v>
          </cell>
        </row>
        <row r="308">
          <cell r="A308" t="str">
            <v>双柳桥施#2专用浮</v>
          </cell>
          <cell r="B308">
            <v>114.746331</v>
          </cell>
          <cell r="C308">
            <v>30.613061</v>
          </cell>
        </row>
        <row r="309">
          <cell r="A309" t="str">
            <v>叶家洲白浮</v>
          </cell>
          <cell r="B309">
            <v>114.662125</v>
          </cell>
          <cell r="C309">
            <v>30.577724</v>
          </cell>
        </row>
        <row r="310">
          <cell r="A310" t="str">
            <v>宏达恒信施白浮</v>
          </cell>
          <cell r="B310">
            <v>114.709853</v>
          </cell>
          <cell r="C310">
            <v>30.592428</v>
          </cell>
        </row>
        <row r="311">
          <cell r="A311" t="str">
            <v>挖沟#1白浮</v>
          </cell>
          <cell r="B311">
            <v>114.745758</v>
          </cell>
          <cell r="C311">
            <v>30.609793</v>
          </cell>
        </row>
        <row r="312">
          <cell r="A312" t="str">
            <v>挖沟#2白浮</v>
          </cell>
          <cell r="B312">
            <v>114.728333</v>
          </cell>
          <cell r="C312">
            <v>30.600321</v>
          </cell>
        </row>
        <row r="313">
          <cell r="A313" t="str">
            <v>武船双柳#1专用浮</v>
          </cell>
          <cell r="B313">
            <v>114.689468</v>
          </cell>
          <cell r="C313">
            <v>30.586428</v>
          </cell>
        </row>
        <row r="314">
          <cell r="A314" t="str">
            <v>武船双柳#2专用浮</v>
          </cell>
          <cell r="B314">
            <v>114.678383</v>
          </cell>
          <cell r="C314">
            <v>30.583645</v>
          </cell>
        </row>
        <row r="315">
          <cell r="A315" t="str">
            <v>武船双柳#3专用浮</v>
          </cell>
          <cell r="B315">
            <v>114.667747</v>
          </cell>
          <cell r="C315">
            <v>30.580812</v>
          </cell>
        </row>
        <row r="316">
          <cell r="A316" t="str">
            <v>泥矶红浮</v>
          </cell>
          <cell r="B316">
            <v>114.757408</v>
          </cell>
          <cell r="C316">
            <v>30.608955</v>
          </cell>
        </row>
        <row r="317">
          <cell r="A317" t="str">
            <v>湖广#1红危浮</v>
          </cell>
          <cell r="B317">
            <v>114.7276</v>
          </cell>
          <cell r="C317">
            <v>30.594675</v>
          </cell>
        </row>
        <row r="318">
          <cell r="A318" t="str">
            <v>湖广#2红危浮</v>
          </cell>
          <cell r="B318">
            <v>114.717461</v>
          </cell>
          <cell r="C318">
            <v>30.588163</v>
          </cell>
        </row>
        <row r="319">
          <cell r="A319" t="str">
            <v>湖广#3红危浮</v>
          </cell>
          <cell r="B319">
            <v>114.702126</v>
          </cell>
          <cell r="C319">
            <v>30.581743</v>
          </cell>
        </row>
        <row r="320">
          <cell r="A320" t="str">
            <v>湖广#4红危浮</v>
          </cell>
          <cell r="B320">
            <v>114.677513</v>
          </cell>
          <cell r="C320">
            <v>30.575645</v>
          </cell>
        </row>
        <row r="321">
          <cell r="A321" t="str">
            <v>湖广整治上提示岸标</v>
          </cell>
          <cell r="B321">
            <v>114.659967</v>
          </cell>
          <cell r="C321">
            <v>30.566053</v>
          </cell>
        </row>
        <row r="322">
          <cell r="A322" t="str">
            <v>湖广整治下提示岸标</v>
          </cell>
          <cell r="B322">
            <v>114.735292</v>
          </cell>
          <cell r="C322">
            <v>30.586431</v>
          </cell>
        </row>
        <row r="323">
          <cell r="A323" t="str">
            <v>湖广整治危险水域浮</v>
          </cell>
          <cell r="B323">
            <v>114.676553</v>
          </cell>
          <cell r="C323">
            <v>30.571975</v>
          </cell>
        </row>
        <row r="324">
          <cell r="A324" t="str">
            <v>葛华水厂#1红浮</v>
          </cell>
          <cell r="B324">
            <v>114.749536</v>
          </cell>
          <cell r="C324">
            <v>30.605086</v>
          </cell>
        </row>
        <row r="325">
          <cell r="A325" t="str">
            <v>葛华水厂#2红浮</v>
          </cell>
          <cell r="B325">
            <v>114.740967</v>
          </cell>
          <cell r="C325">
            <v>30.600894</v>
          </cell>
        </row>
        <row r="326">
          <cell r="A326" t="str">
            <v>兰郑长成品油右上管线标</v>
          </cell>
          <cell r="B326">
            <v>114.654869</v>
          </cell>
          <cell r="C326">
            <v>30.565894</v>
          </cell>
        </row>
        <row r="327">
          <cell r="A327" t="str">
            <v>兰郑长成品油右下管线标</v>
          </cell>
          <cell r="B327">
            <v>114.655961</v>
          </cell>
          <cell r="C327">
            <v>30.566203</v>
          </cell>
        </row>
        <row r="328">
          <cell r="A328" t="str">
            <v>兰郑长成品油左上管线标</v>
          </cell>
          <cell r="B328">
            <v>114.6478</v>
          </cell>
          <cell r="C328">
            <v>30.575797</v>
          </cell>
        </row>
        <row r="329">
          <cell r="A329" t="str">
            <v>兰郑长成品油左下管线标</v>
          </cell>
          <cell r="B329">
            <v>114.6482</v>
          </cell>
          <cell r="C329">
            <v>30.576011</v>
          </cell>
        </row>
        <row r="330">
          <cell r="A330" t="str">
            <v>周阳港#1白浮</v>
          </cell>
          <cell r="B330">
            <v>114.589737</v>
          </cell>
          <cell r="C330">
            <v>30.573175</v>
          </cell>
        </row>
        <row r="331">
          <cell r="A331" t="str">
            <v>天然气外环线右上管线标</v>
          </cell>
          <cell r="B331">
            <v>114.650661</v>
          </cell>
          <cell r="C331">
            <v>30.565369</v>
          </cell>
        </row>
        <row r="332">
          <cell r="A332" t="str">
            <v>天然气外环线右下管线标</v>
          </cell>
          <cell r="B332">
            <v>114.652908</v>
          </cell>
          <cell r="C332">
            <v>30.565797</v>
          </cell>
        </row>
        <row r="333">
          <cell r="A333" t="str">
            <v>天然气外环线左上管线浮</v>
          </cell>
          <cell r="B333">
            <v>114.642594</v>
          </cell>
          <cell r="C333">
            <v>30.571394</v>
          </cell>
        </row>
        <row r="334">
          <cell r="A334" t="str">
            <v>天然气外环线左下管线浮</v>
          </cell>
          <cell r="B334">
            <v>114.646272</v>
          </cell>
          <cell r="C334">
            <v>30.573292</v>
          </cell>
        </row>
        <row r="335">
          <cell r="A335" t="str">
            <v>左岭缷煤码头红浮</v>
          </cell>
          <cell r="B335">
            <v>114.630767</v>
          </cell>
          <cell r="C335">
            <v>30.553969</v>
          </cell>
        </row>
        <row r="336">
          <cell r="A336" t="str">
            <v>民生码头红浮</v>
          </cell>
          <cell r="B336">
            <v>114.591278</v>
          </cell>
          <cell r="C336">
            <v>30.561708</v>
          </cell>
        </row>
        <row r="337">
          <cell r="A337" t="str">
            <v>牧鹅洲#1白浮</v>
          </cell>
          <cell r="B337">
            <v>114.618973</v>
          </cell>
          <cell r="C337">
            <v>30.55768</v>
          </cell>
        </row>
        <row r="338">
          <cell r="A338" t="str">
            <v>牧鹅洲#2白浮</v>
          </cell>
          <cell r="B338">
            <v>114.609566</v>
          </cell>
          <cell r="C338">
            <v>30.559216</v>
          </cell>
        </row>
        <row r="339">
          <cell r="A339" t="str">
            <v>牧鹅洲#3白浮</v>
          </cell>
          <cell r="B339">
            <v>114.597321</v>
          </cell>
          <cell r="C339">
            <v>30.564564</v>
          </cell>
        </row>
        <row r="340">
          <cell r="A340" t="str">
            <v>牧鹅洲上提示浮标</v>
          </cell>
          <cell r="B340">
            <v>114.594528</v>
          </cell>
          <cell r="C340">
            <v>30.57328</v>
          </cell>
        </row>
        <row r="341">
          <cell r="A341" t="str">
            <v>牧鹅洲下口白浮</v>
          </cell>
          <cell r="B341">
            <v>114.62912</v>
          </cell>
          <cell r="C341">
            <v>30.558693</v>
          </cell>
        </row>
        <row r="342">
          <cell r="A342" t="str">
            <v>牧鹅洲下提示浮标</v>
          </cell>
          <cell r="B342">
            <v>114.631294</v>
          </cell>
          <cell r="C342">
            <v>30.562796</v>
          </cell>
        </row>
        <row r="343">
          <cell r="A343" t="str">
            <v>牧鹅洲整治#1危险水域浮</v>
          </cell>
          <cell r="B343">
            <v>114.622933</v>
          </cell>
          <cell r="C343">
            <v>30.558978</v>
          </cell>
        </row>
        <row r="344">
          <cell r="A344" t="str">
            <v>牧鹅洲整治#3危险水域浮</v>
          </cell>
          <cell r="B344">
            <v>114.592392</v>
          </cell>
          <cell r="C344">
            <v>30.572292</v>
          </cell>
        </row>
        <row r="345">
          <cell r="A345" t="str">
            <v>牧鹅湖红浮</v>
          </cell>
          <cell r="B345">
            <v>114.657509</v>
          </cell>
          <cell r="C345">
            <v>30.570208</v>
          </cell>
        </row>
        <row r="346">
          <cell r="A346" t="str">
            <v>猴子矶侧面岸标</v>
          </cell>
          <cell r="B346">
            <v>114.638847</v>
          </cell>
          <cell r="C346">
            <v>30.559339</v>
          </cell>
        </row>
        <row r="347">
          <cell r="A347" t="str">
            <v>白浒山沿岸标</v>
          </cell>
          <cell r="B347">
            <v>114.598022</v>
          </cell>
          <cell r="C347">
            <v>30.557129</v>
          </cell>
        </row>
        <row r="348">
          <cell r="A348" t="str">
            <v>美利石侧面岸标</v>
          </cell>
          <cell r="B348">
            <v>114.626625</v>
          </cell>
          <cell r="C348">
            <v>30.551017</v>
          </cell>
        </row>
        <row r="349">
          <cell r="A349" t="str">
            <v>花山新港#1红浮</v>
          </cell>
          <cell r="B349">
            <v>114.581328</v>
          </cell>
          <cell r="C349">
            <v>30.573133</v>
          </cell>
        </row>
        <row r="350">
          <cell r="A350" t="str">
            <v>花山新港#2红浮</v>
          </cell>
          <cell r="B350">
            <v>114.57805</v>
          </cell>
          <cell r="C350">
            <v>30.578158</v>
          </cell>
        </row>
        <row r="351">
          <cell r="A351" t="str">
            <v>鄂州电厂#1红浮</v>
          </cell>
          <cell r="B351">
            <v>114.636818</v>
          </cell>
          <cell r="C351">
            <v>30.558975</v>
          </cell>
        </row>
        <row r="352">
          <cell r="A352" t="str">
            <v>鄂州电厂#2红浮</v>
          </cell>
          <cell r="B352">
            <v>114.635536</v>
          </cell>
          <cell r="C352">
            <v>30.557011</v>
          </cell>
        </row>
        <row r="353">
          <cell r="A353" t="str">
            <v>阳逻二水厂施#1白浮</v>
          </cell>
          <cell r="B353">
            <v>114.640372</v>
          </cell>
          <cell r="C353">
            <v>30.568225</v>
          </cell>
        </row>
        <row r="354">
          <cell r="A354" t="str">
            <v>阳逻二水厂施#2白浮</v>
          </cell>
          <cell r="B354">
            <v>114.637122</v>
          </cell>
          <cell r="C354">
            <v>30.565758</v>
          </cell>
        </row>
        <row r="355">
          <cell r="A355" t="str">
            <v>中远海运码头白浮</v>
          </cell>
          <cell r="B355">
            <v>114.529031</v>
          </cell>
          <cell r="C355">
            <v>30.682372</v>
          </cell>
        </row>
        <row r="356">
          <cell r="A356" t="str">
            <v>乙烯气码头#1专用浮</v>
          </cell>
          <cell r="B356">
            <v>114.576637</v>
          </cell>
          <cell r="C356">
            <v>30.580015</v>
          </cell>
        </row>
        <row r="357">
          <cell r="A357" t="str">
            <v>乙烯气码头#2专用浮</v>
          </cell>
          <cell r="B357">
            <v>114.573677</v>
          </cell>
          <cell r="C357">
            <v>30.585072</v>
          </cell>
        </row>
        <row r="358">
          <cell r="A358" t="str">
            <v>乙烯气码头#3专用浮</v>
          </cell>
          <cell r="B358">
            <v>114.57663</v>
          </cell>
          <cell r="C358">
            <v>30.580616</v>
          </cell>
        </row>
        <row r="359">
          <cell r="A359" t="str">
            <v>乙烯气码头红浮</v>
          </cell>
          <cell r="B359">
            <v>114.576744</v>
          </cell>
          <cell r="C359">
            <v>30.581239</v>
          </cell>
        </row>
        <row r="360">
          <cell r="A360" t="str">
            <v>乙烯煤码头施#1专用浮</v>
          </cell>
          <cell r="B360">
            <v>114.538758</v>
          </cell>
          <cell r="C360">
            <v>30.656447</v>
          </cell>
        </row>
        <row r="361">
          <cell r="A361" t="str">
            <v>乙烯煤码头施#2专用浮</v>
          </cell>
          <cell r="B361">
            <v>114.536031</v>
          </cell>
          <cell r="C361">
            <v>30.660019</v>
          </cell>
        </row>
        <row r="362">
          <cell r="A362" t="str">
            <v>乙烯煤码头施#3专用浮</v>
          </cell>
          <cell r="B362">
            <v>114.539253</v>
          </cell>
          <cell r="C362">
            <v>30.656792</v>
          </cell>
        </row>
        <row r="363">
          <cell r="A363" t="str">
            <v>乙烯煤码头施#4专用浮</v>
          </cell>
          <cell r="B363">
            <v>114.536781</v>
          </cell>
          <cell r="C363">
            <v>30.660915</v>
          </cell>
        </row>
        <row r="364">
          <cell r="A364" t="str">
            <v>乙烯煤码头施#5专用浮</v>
          </cell>
          <cell r="B364">
            <v>114.540314</v>
          </cell>
          <cell r="C364">
            <v>30.657093</v>
          </cell>
        </row>
        <row r="365">
          <cell r="A365" t="str">
            <v>乙烯煤码头施#6专用浮</v>
          </cell>
          <cell r="B365">
            <v>114.537598</v>
          </cell>
          <cell r="C365">
            <v>30.661173</v>
          </cell>
        </row>
        <row r="366">
          <cell r="A366" t="str">
            <v>乙烯码头取水头#1专用浮</v>
          </cell>
          <cell r="B366">
            <v>114.548653</v>
          </cell>
          <cell r="C366">
            <v>30.643995</v>
          </cell>
        </row>
        <row r="367">
          <cell r="A367" t="str">
            <v>乙烯码头取水头#2专用浮</v>
          </cell>
          <cell r="B367">
            <v>114.549789</v>
          </cell>
          <cell r="C367">
            <v>30.644979</v>
          </cell>
        </row>
        <row r="368">
          <cell r="A368" t="str">
            <v>乙烯码头取水头#3专用浮</v>
          </cell>
          <cell r="B368">
            <v>114.548767</v>
          </cell>
          <cell r="C368">
            <v>30.647388</v>
          </cell>
        </row>
        <row r="369">
          <cell r="A369" t="str">
            <v>乙烯码头取水头上管线标</v>
          </cell>
          <cell r="B369">
            <v>114.5438</v>
          </cell>
          <cell r="C369">
            <v>30.645669</v>
          </cell>
        </row>
        <row r="370">
          <cell r="A370" t="str">
            <v>乙烯码头取水头下管线标</v>
          </cell>
          <cell r="B370">
            <v>114.545528</v>
          </cell>
          <cell r="C370">
            <v>30.643189</v>
          </cell>
        </row>
        <row r="371">
          <cell r="A371" t="str">
            <v>乙烯重件码头#1红浮</v>
          </cell>
          <cell r="B371">
            <v>114.573403</v>
          </cell>
          <cell r="C371">
            <v>30.587308</v>
          </cell>
        </row>
        <row r="372">
          <cell r="A372" t="str">
            <v>乙烯重件码头#2红浮</v>
          </cell>
          <cell r="B372">
            <v>114.571167</v>
          </cell>
          <cell r="C372">
            <v>30.5927</v>
          </cell>
        </row>
        <row r="373">
          <cell r="A373" t="str">
            <v>亚东水泥白浮</v>
          </cell>
          <cell r="B373">
            <v>114.540794</v>
          </cell>
          <cell r="C373">
            <v>30.671672</v>
          </cell>
        </row>
        <row r="374">
          <cell r="A374" t="str">
            <v>向家尾红浮</v>
          </cell>
          <cell r="B374">
            <v>114.562866</v>
          </cell>
          <cell r="C374">
            <v>30.613888</v>
          </cell>
        </row>
        <row r="375">
          <cell r="A375" t="str">
            <v>周阳港#2白浮</v>
          </cell>
          <cell r="B375">
            <v>114.57933</v>
          </cell>
          <cell r="C375">
            <v>30.587132</v>
          </cell>
        </row>
        <row r="376">
          <cell r="A376" t="str">
            <v>周阳港#3白浮</v>
          </cell>
          <cell r="B376">
            <v>114.569595</v>
          </cell>
          <cell r="C376">
            <v>30.612583</v>
          </cell>
        </row>
        <row r="377">
          <cell r="A377" t="str">
            <v>恒阳化工#1红浮</v>
          </cell>
          <cell r="B377">
            <v>114.568779</v>
          </cell>
          <cell r="C377">
            <v>30.598284</v>
          </cell>
        </row>
        <row r="378">
          <cell r="A378" t="str">
            <v>恒阳化工#2红浮</v>
          </cell>
          <cell r="B378">
            <v>114.566132</v>
          </cell>
          <cell r="C378">
            <v>30.604746</v>
          </cell>
        </row>
        <row r="379">
          <cell r="A379" t="str">
            <v>李家矶锚地#1专用浮</v>
          </cell>
          <cell r="B379">
            <v>114.582451</v>
          </cell>
          <cell r="C379">
            <v>30.585579</v>
          </cell>
        </row>
        <row r="380">
          <cell r="A380" t="str">
            <v>李家矶锚地#2专用浮</v>
          </cell>
          <cell r="B380">
            <v>114.576317</v>
          </cell>
          <cell r="C380">
            <v>30.596394</v>
          </cell>
        </row>
        <row r="381">
          <cell r="A381" t="str">
            <v>李家矶锚地#3专用浮</v>
          </cell>
          <cell r="B381">
            <v>114.5845248</v>
          </cell>
          <cell r="C381">
            <v>30.58771496</v>
          </cell>
        </row>
        <row r="382">
          <cell r="A382" t="str">
            <v>李家矶锚地#4专用浮</v>
          </cell>
          <cell r="B382">
            <v>114.579694</v>
          </cell>
          <cell r="C382">
            <v>30.59805</v>
          </cell>
        </row>
        <row r="383">
          <cell r="A383" t="str">
            <v>武汉石油码头#1专用浮</v>
          </cell>
          <cell r="B383">
            <v>114.574203</v>
          </cell>
          <cell r="C383">
            <v>30.607704</v>
          </cell>
        </row>
        <row r="384">
          <cell r="A384" t="str">
            <v>武汉石油码头#2专用浮</v>
          </cell>
          <cell r="B384">
            <v>114.572121</v>
          </cell>
          <cell r="C384">
            <v>30.611959</v>
          </cell>
        </row>
        <row r="385">
          <cell r="A385" t="str">
            <v>水口白浮</v>
          </cell>
          <cell r="B385">
            <v>114.516686</v>
          </cell>
          <cell r="C385">
            <v>30.686997</v>
          </cell>
        </row>
        <row r="386">
          <cell r="A386" t="str">
            <v>洗舱站专用浮</v>
          </cell>
          <cell r="B386">
            <v>114.569733</v>
          </cell>
          <cell r="C386">
            <v>30.59362</v>
          </cell>
        </row>
        <row r="387">
          <cell r="A387" t="str">
            <v>王家屋#1红浮</v>
          </cell>
          <cell r="B387">
            <v>114.524261</v>
          </cell>
          <cell r="C387">
            <v>30.680183</v>
          </cell>
        </row>
        <row r="388">
          <cell r="A388" t="str">
            <v>王家屋#2红浮</v>
          </cell>
          <cell r="B388">
            <v>114.509689</v>
          </cell>
          <cell r="C388">
            <v>30.684561</v>
          </cell>
        </row>
        <row r="389">
          <cell r="A389" t="str">
            <v>王家屋#3红浮</v>
          </cell>
          <cell r="B389">
            <v>114.496078</v>
          </cell>
          <cell r="C389">
            <v>30.685267</v>
          </cell>
        </row>
        <row r="390">
          <cell r="A390" t="str">
            <v>王家屋锚右#1专用浮</v>
          </cell>
          <cell r="B390">
            <v>114.518606</v>
          </cell>
          <cell r="C390">
            <v>30.678461</v>
          </cell>
        </row>
        <row r="391">
          <cell r="A391" t="str">
            <v>王家屋锚右#2专用浮</v>
          </cell>
          <cell r="B391">
            <v>114.501822</v>
          </cell>
          <cell r="C391">
            <v>30.681842</v>
          </cell>
        </row>
        <row r="392">
          <cell r="A392" t="str">
            <v>王家屋锚右#3专用浮</v>
          </cell>
          <cell r="B392">
            <v>114.477536</v>
          </cell>
          <cell r="C392">
            <v>30.678308</v>
          </cell>
        </row>
        <row r="393">
          <cell r="A393" t="str">
            <v>王家屋锚左#1专用浮</v>
          </cell>
          <cell r="B393">
            <v>114.519819</v>
          </cell>
          <cell r="C393">
            <v>30.681111</v>
          </cell>
        </row>
        <row r="394">
          <cell r="A394" t="str">
            <v>王家屋锚左#2专用浮</v>
          </cell>
          <cell r="B394">
            <v>114.500208</v>
          </cell>
          <cell r="C394">
            <v>30.684314</v>
          </cell>
        </row>
        <row r="395">
          <cell r="A395" t="str">
            <v>王家屋锚左#3专用浮</v>
          </cell>
          <cell r="B395">
            <v>114.478536</v>
          </cell>
          <cell r="C395">
            <v>30.680617</v>
          </cell>
        </row>
        <row r="396">
          <cell r="A396" t="str">
            <v>阳逻一期侧面岸标</v>
          </cell>
          <cell r="B396">
            <v>114.546402</v>
          </cell>
          <cell r="C396">
            <v>30.665222</v>
          </cell>
        </row>
        <row r="397">
          <cell r="A397" t="str">
            <v>阳逻三期侧面岸标</v>
          </cell>
          <cell r="B397">
            <v>114.546402</v>
          </cell>
          <cell r="C397">
            <v>30.662409</v>
          </cell>
        </row>
        <row r="398">
          <cell r="A398" t="str">
            <v>阳逻桥#1白浮</v>
          </cell>
          <cell r="B398">
            <v>114.560958</v>
          </cell>
          <cell r="C398">
            <v>30.633967</v>
          </cell>
        </row>
        <row r="399">
          <cell r="A399" t="str">
            <v>阳逻桥#1红浮</v>
          </cell>
          <cell r="B399">
            <v>114.559082</v>
          </cell>
          <cell r="C399">
            <v>30.62528</v>
          </cell>
        </row>
        <row r="400">
          <cell r="A400" t="str">
            <v>阳逻桥#2白浮</v>
          </cell>
          <cell r="B400">
            <v>114.555908</v>
          </cell>
          <cell r="C400">
            <v>30.645139</v>
          </cell>
        </row>
        <row r="401">
          <cell r="A401" t="str">
            <v>阳逻桥#2红浮</v>
          </cell>
          <cell r="B401">
            <v>114.554772</v>
          </cell>
          <cell r="C401">
            <v>30.634297</v>
          </cell>
        </row>
        <row r="402">
          <cell r="A402" t="str">
            <v>阳逻桥#3红浮</v>
          </cell>
          <cell r="B402">
            <v>114.550453</v>
          </cell>
          <cell r="C402">
            <v>30.645144</v>
          </cell>
        </row>
        <row r="403">
          <cell r="A403" t="str">
            <v>阳逻桥#4红浮</v>
          </cell>
          <cell r="B403">
            <v>114.546158</v>
          </cell>
          <cell r="C403">
            <v>30.653619</v>
          </cell>
        </row>
        <row r="404">
          <cell r="A404" t="str">
            <v>阳逻港三作业区白浮</v>
          </cell>
          <cell r="B404">
            <v>114.548943</v>
          </cell>
          <cell r="C404">
            <v>30.657673</v>
          </cell>
        </row>
        <row r="405">
          <cell r="A405" t="str">
            <v>阳逻电厂#1专用浮</v>
          </cell>
          <cell r="B405">
            <v>114.53506094</v>
          </cell>
          <cell r="C405">
            <v>30.67825685</v>
          </cell>
        </row>
        <row r="406">
          <cell r="A406" t="str">
            <v>阳逻电厂#2专用浮</v>
          </cell>
          <cell r="B406">
            <v>114.53296942</v>
          </cell>
          <cell r="C406">
            <v>30.68051996</v>
          </cell>
        </row>
        <row r="407">
          <cell r="A407" t="str">
            <v>阳逻电厂白浮</v>
          </cell>
          <cell r="B407">
            <v>114.537156</v>
          </cell>
          <cell r="C407">
            <v>30.676042</v>
          </cell>
        </row>
        <row r="408">
          <cell r="A408" t="str">
            <v>阳逻红浮</v>
          </cell>
          <cell r="B408">
            <v>114.536233</v>
          </cell>
          <cell r="C408">
            <v>30.670044</v>
          </cell>
        </row>
        <row r="409">
          <cell r="A409" t="str">
            <v>青山夹下口白浮</v>
          </cell>
          <cell r="B409">
            <v>114.494331</v>
          </cell>
          <cell r="C409">
            <v>30.690764</v>
          </cell>
        </row>
        <row r="410">
          <cell r="A410" t="str">
            <v>龙口白浮</v>
          </cell>
          <cell r="B410">
            <v>114.566299</v>
          </cell>
          <cell r="C410">
            <v>30.621595</v>
          </cell>
        </row>
        <row r="411">
          <cell r="A411" t="str">
            <v>中石油右上管线标</v>
          </cell>
          <cell r="B411">
            <v>114.367714</v>
          </cell>
          <cell r="C411">
            <v>30.661578</v>
          </cell>
        </row>
        <row r="412">
          <cell r="A412" t="str">
            <v>中石油右下管线标</v>
          </cell>
          <cell r="B412">
            <v>114.427308</v>
          </cell>
          <cell r="C412">
            <v>30.66155</v>
          </cell>
        </row>
        <row r="413">
          <cell r="A413" t="str">
            <v>中石油左上管线标</v>
          </cell>
          <cell r="B413">
            <v>114.3538</v>
          </cell>
          <cell r="C413">
            <v>30.668183</v>
          </cell>
        </row>
        <row r="414">
          <cell r="A414" t="str">
            <v>中石油左下管线标</v>
          </cell>
          <cell r="B414">
            <v>114.420178</v>
          </cell>
          <cell r="C414">
            <v>30.671892</v>
          </cell>
        </row>
        <row r="415">
          <cell r="A415" t="str">
            <v>余家头水厂#1专用浮</v>
          </cell>
          <cell r="B415">
            <v>114.343811</v>
          </cell>
          <cell r="C415">
            <v>30.622678</v>
          </cell>
        </row>
        <row r="416">
          <cell r="A416" t="str">
            <v>余家头水厂#2专用浮</v>
          </cell>
          <cell r="B416">
            <v>114.341914</v>
          </cell>
          <cell r="C416">
            <v>30.620803</v>
          </cell>
        </row>
        <row r="417">
          <cell r="A417" t="str">
            <v>天兴洲整治#1禁止抛锚浮</v>
          </cell>
          <cell r="B417">
            <v>114.389686</v>
          </cell>
          <cell r="C417">
            <v>30.658361</v>
          </cell>
        </row>
        <row r="418">
          <cell r="A418" t="str">
            <v>天兴洲整治#2禁止抛锚浮</v>
          </cell>
          <cell r="B418">
            <v>114.357225</v>
          </cell>
          <cell r="C418">
            <v>30.641178</v>
          </cell>
        </row>
        <row r="419">
          <cell r="A419" t="str">
            <v>天兴洲整治上提示浮标</v>
          </cell>
          <cell r="B419">
            <v>114.352783</v>
          </cell>
          <cell r="C419">
            <v>30.639125</v>
          </cell>
        </row>
        <row r="420">
          <cell r="A420" t="str">
            <v>天兴洲整治下提示浮标</v>
          </cell>
          <cell r="B420">
            <v>114.392547</v>
          </cell>
          <cell r="C420">
            <v>30.658586</v>
          </cell>
        </row>
        <row r="421">
          <cell r="A421" t="str">
            <v>天兴洲整治中提示岸标</v>
          </cell>
          <cell r="B421">
            <v>114.367089</v>
          </cell>
          <cell r="C421">
            <v>30.660108</v>
          </cell>
        </row>
        <row r="422">
          <cell r="A422" t="str">
            <v>天兴洲桥#1白浮</v>
          </cell>
          <cell r="B422">
            <v>114.404031</v>
          </cell>
          <cell r="C422">
            <v>30.660728</v>
          </cell>
        </row>
        <row r="423">
          <cell r="A423" t="str">
            <v>天兴洲桥#1红浮</v>
          </cell>
          <cell r="B423">
            <v>114.404336</v>
          </cell>
          <cell r="C423">
            <v>30.657419</v>
          </cell>
        </row>
        <row r="424">
          <cell r="A424" t="str">
            <v>天兴洲桥#2白浮</v>
          </cell>
          <cell r="B424">
            <v>114.397094</v>
          </cell>
          <cell r="C424">
            <v>30.658544</v>
          </cell>
        </row>
        <row r="425">
          <cell r="A425" t="str">
            <v>天兴洲桥#2红浮</v>
          </cell>
          <cell r="B425">
            <v>114.398742</v>
          </cell>
          <cell r="C425">
            <v>30.655206</v>
          </cell>
        </row>
        <row r="426">
          <cell r="A426" t="str">
            <v>天兴洲桥#3白浮</v>
          </cell>
          <cell r="B426">
            <v>114.391289</v>
          </cell>
          <cell r="C426">
            <v>30.657161</v>
          </cell>
        </row>
        <row r="427">
          <cell r="A427" t="str">
            <v>天兴洲桥#3红浮</v>
          </cell>
          <cell r="B427">
            <v>114.392739</v>
          </cell>
          <cell r="C427">
            <v>30.652917</v>
          </cell>
        </row>
        <row r="428">
          <cell r="A428" t="str">
            <v>天兴洲桥进口白浮</v>
          </cell>
          <cell r="B428">
            <v>114.377686</v>
          </cell>
          <cell r="C428">
            <v>30.652389</v>
          </cell>
        </row>
        <row r="429">
          <cell r="A429" t="str">
            <v>天兴洲洲头整治#1专用浮</v>
          </cell>
          <cell r="B429">
            <v>114.381181</v>
          </cell>
          <cell r="C429">
            <v>30.655183</v>
          </cell>
        </row>
        <row r="430">
          <cell r="A430" t="str">
            <v>天兴洲洲头整治#3专用浮</v>
          </cell>
          <cell r="B430">
            <v>114.36975</v>
          </cell>
          <cell r="C430">
            <v>30.649528</v>
          </cell>
        </row>
        <row r="431">
          <cell r="A431" t="str">
            <v>新武湖水厂上管线浮标</v>
          </cell>
          <cell r="B431">
            <v>114.4096116</v>
          </cell>
          <cell r="C431">
            <v>30.66404069</v>
          </cell>
        </row>
        <row r="432">
          <cell r="A432" t="str">
            <v>新武湖水厂下管线浮标</v>
          </cell>
          <cell r="B432">
            <v>114.41394652</v>
          </cell>
          <cell r="C432">
            <v>30.66510845</v>
          </cell>
        </row>
        <row r="433">
          <cell r="A433" t="str">
            <v>新武湖水厂白浮</v>
          </cell>
          <cell r="B433">
            <v>114.416986</v>
          </cell>
          <cell r="C433">
            <v>30.665608</v>
          </cell>
        </row>
        <row r="434">
          <cell r="A434" t="str">
            <v>武湖水厂#1危险水域浮</v>
          </cell>
          <cell r="B434">
            <v>114.4134909</v>
          </cell>
          <cell r="C434">
            <v>30.66634971</v>
          </cell>
        </row>
        <row r="435">
          <cell r="A435" t="str">
            <v>武湖水厂#2危险水域浮</v>
          </cell>
          <cell r="B435">
            <v>114.41361126</v>
          </cell>
          <cell r="C435">
            <v>30.66552009</v>
          </cell>
        </row>
        <row r="436">
          <cell r="A436" t="str">
            <v>武湖水厂#3危险水域浮</v>
          </cell>
          <cell r="B436">
            <v>114.41209592</v>
          </cell>
          <cell r="C436">
            <v>30.66482201</v>
          </cell>
        </row>
        <row r="437">
          <cell r="A437" t="str">
            <v>武钢泵房#1专用浮</v>
          </cell>
          <cell r="B437">
            <v>114.409953</v>
          </cell>
          <cell r="C437">
            <v>30.658217</v>
          </cell>
        </row>
        <row r="438">
          <cell r="A438" t="str">
            <v>武钢泵房#2专用浮</v>
          </cell>
          <cell r="B438">
            <v>114.40545</v>
          </cell>
          <cell r="C438">
            <v>30.657128</v>
          </cell>
        </row>
        <row r="439">
          <cell r="A439" t="str">
            <v>武钢运河口白浮</v>
          </cell>
          <cell r="B439">
            <v>114.434503</v>
          </cell>
          <cell r="C439">
            <v>30.67315</v>
          </cell>
        </row>
        <row r="440">
          <cell r="A440" t="str">
            <v>青山#1红浮</v>
          </cell>
          <cell r="B440">
            <v>114.3713</v>
          </cell>
          <cell r="C440">
            <v>30.642367</v>
          </cell>
        </row>
        <row r="441">
          <cell r="A441" t="str">
            <v>青山#2红浮</v>
          </cell>
          <cell r="B441">
            <v>114.36245</v>
          </cell>
          <cell r="C441">
            <v>30.636678</v>
          </cell>
        </row>
        <row r="442">
          <cell r="A442" t="str">
            <v>青山夹#1红浮</v>
          </cell>
          <cell r="B442">
            <v>114.442322</v>
          </cell>
          <cell r="C442">
            <v>30.669319</v>
          </cell>
        </row>
        <row r="443">
          <cell r="A443" t="str">
            <v>青山夹#2红浮</v>
          </cell>
          <cell r="B443">
            <v>114.424889</v>
          </cell>
          <cell r="C443">
            <v>30.663486</v>
          </cell>
        </row>
        <row r="444">
          <cell r="A444" t="str">
            <v>青山夹上口白浮</v>
          </cell>
          <cell r="B444">
            <v>114.363236</v>
          </cell>
          <cell r="C444">
            <v>30.644086</v>
          </cell>
        </row>
        <row r="445">
          <cell r="A445" t="str">
            <v>青山桥#1白浮</v>
          </cell>
          <cell r="B445">
            <v>114.471183</v>
          </cell>
          <cell r="C445">
            <v>30.684211</v>
          </cell>
        </row>
        <row r="446">
          <cell r="A446" t="str">
            <v>青山桥#1红浮</v>
          </cell>
          <cell r="B446">
            <v>114.473311</v>
          </cell>
          <cell r="C446">
            <v>30.679667</v>
          </cell>
        </row>
        <row r="447">
          <cell r="A447" t="str">
            <v>青山桥#2白浮</v>
          </cell>
          <cell r="B447">
            <v>114.463272</v>
          </cell>
          <cell r="C447">
            <v>30.682014</v>
          </cell>
        </row>
        <row r="448">
          <cell r="A448" t="str">
            <v>青山桥#2红浮</v>
          </cell>
          <cell r="B448">
            <v>114.465614</v>
          </cell>
          <cell r="C448">
            <v>30.677258</v>
          </cell>
        </row>
        <row r="449">
          <cell r="A449" t="str">
            <v>青山桥进口白浮</v>
          </cell>
          <cell r="B449">
            <v>114.448272</v>
          </cell>
          <cell r="C449">
            <v>30.677956</v>
          </cell>
        </row>
        <row r="450">
          <cell r="A450" t="str">
            <v>二七桥#1白浮</v>
          </cell>
          <cell r="B450">
            <v>114.349511</v>
          </cell>
          <cell r="C450">
            <v>30.634522</v>
          </cell>
        </row>
        <row r="451">
          <cell r="A451" t="str">
            <v>二七桥#1红浮</v>
          </cell>
          <cell r="B451">
            <v>114.35295</v>
          </cell>
          <cell r="C451">
            <v>30.629964</v>
          </cell>
        </row>
        <row r="452">
          <cell r="A452" t="str">
            <v>二七桥#2白浮</v>
          </cell>
          <cell r="B452">
            <v>114.343422</v>
          </cell>
          <cell r="C452">
            <v>30.628453</v>
          </cell>
        </row>
        <row r="453">
          <cell r="A453" t="str">
            <v>二七桥#2红浮</v>
          </cell>
          <cell r="B453">
            <v>114.348175</v>
          </cell>
          <cell r="C453">
            <v>30.626867</v>
          </cell>
        </row>
        <row r="454">
          <cell r="A454" t="str">
            <v>二七桥#3白浮</v>
          </cell>
          <cell r="B454">
            <v>114.338631</v>
          </cell>
          <cell r="C454">
            <v>30.624753</v>
          </cell>
        </row>
        <row r="455">
          <cell r="A455" t="str">
            <v>二七桥#3红浮</v>
          </cell>
          <cell r="B455">
            <v>114.340608</v>
          </cell>
          <cell r="C455">
            <v>30.621669</v>
          </cell>
        </row>
        <row r="456">
          <cell r="A456" t="str">
            <v>二七桥#4白浮</v>
          </cell>
          <cell r="B456">
            <v>114.329728</v>
          </cell>
          <cell r="C456">
            <v>30.620947</v>
          </cell>
        </row>
        <row r="457">
          <cell r="A457" t="str">
            <v>二七桥进口红浮</v>
          </cell>
          <cell r="B457">
            <v>114.334342</v>
          </cell>
          <cell r="C457">
            <v>30.616519</v>
          </cell>
        </row>
        <row r="458">
          <cell r="A458" t="str">
            <v>取水施#1专用浮</v>
          </cell>
          <cell r="B458">
            <v>114.318819</v>
          </cell>
          <cell r="C458">
            <v>30.611858</v>
          </cell>
        </row>
        <row r="459">
          <cell r="A459" t="str">
            <v>取水施#2专用浮</v>
          </cell>
          <cell r="B459">
            <v>114.316972</v>
          </cell>
          <cell r="C459">
            <v>30.608694</v>
          </cell>
        </row>
        <row r="460">
          <cell r="A460" t="str">
            <v>武汉二桥#1白浮</v>
          </cell>
          <cell r="B460">
            <v>114.320458</v>
          </cell>
          <cell r="C460">
            <v>30.607739</v>
          </cell>
        </row>
        <row r="461">
          <cell r="A461" t="str">
            <v>武汉二桥#1红浮</v>
          </cell>
          <cell r="B461">
            <v>114.322914</v>
          </cell>
          <cell r="C461">
            <v>30.605983</v>
          </cell>
        </row>
        <row r="462">
          <cell r="A462" t="str">
            <v>武汉二桥#2白浮</v>
          </cell>
          <cell r="B462">
            <v>114.316353</v>
          </cell>
          <cell r="C462">
            <v>30.603884</v>
          </cell>
        </row>
        <row r="463">
          <cell r="A463" t="str">
            <v>武汉二桥#2红浮</v>
          </cell>
          <cell r="B463">
            <v>114.320031</v>
          </cell>
          <cell r="C463">
            <v>30.602364</v>
          </cell>
        </row>
        <row r="464">
          <cell r="A464" t="str">
            <v>武汉二桥#3白浮</v>
          </cell>
          <cell r="B464">
            <v>114.311242</v>
          </cell>
          <cell r="C464">
            <v>30.599178</v>
          </cell>
        </row>
        <row r="465">
          <cell r="A465" t="str">
            <v>武汉二桥#3红浮</v>
          </cell>
          <cell r="B465">
            <v>114.316894</v>
          </cell>
          <cell r="C465">
            <v>30.596633</v>
          </cell>
        </row>
        <row r="466">
          <cell r="A466" t="str">
            <v>汉口#1白浮</v>
          </cell>
          <cell r="B466">
            <v>114.304992</v>
          </cell>
          <cell r="C466">
            <v>30.591281</v>
          </cell>
        </row>
        <row r="467">
          <cell r="A467" t="str">
            <v>汉口#1红浮</v>
          </cell>
          <cell r="B467">
            <v>114.311683</v>
          </cell>
          <cell r="C467">
            <v>30.587686</v>
          </cell>
        </row>
        <row r="468">
          <cell r="A468" t="str">
            <v>汉口#2白浮</v>
          </cell>
          <cell r="B468">
            <v>114.299614</v>
          </cell>
          <cell r="C468">
            <v>30.583108</v>
          </cell>
        </row>
        <row r="469">
          <cell r="A469" t="str">
            <v>汉口#2红浮</v>
          </cell>
          <cell r="B469">
            <v>114.305983</v>
          </cell>
          <cell r="C469">
            <v>30.578708</v>
          </cell>
        </row>
        <row r="470">
          <cell r="A470" t="str">
            <v>汉口#3白浮</v>
          </cell>
          <cell r="B470">
            <v>114.292152</v>
          </cell>
          <cell r="C470">
            <v>30.571344</v>
          </cell>
        </row>
        <row r="471">
          <cell r="A471" t="str">
            <v>汉口#3红浮</v>
          </cell>
          <cell r="B471">
            <v>114.299706</v>
          </cell>
          <cell r="C471">
            <v>30.568778</v>
          </cell>
        </row>
        <row r="472">
          <cell r="A472" t="str">
            <v>粤汉施#1专用浮</v>
          </cell>
          <cell r="B472">
            <v>114.30469165</v>
          </cell>
          <cell r="C472">
            <v>30.59161731</v>
          </cell>
        </row>
        <row r="473">
          <cell r="A473" t="str">
            <v>粤汉施#2专用浮</v>
          </cell>
          <cell r="B473">
            <v>114.3025207</v>
          </cell>
          <cell r="C473">
            <v>30.58860438</v>
          </cell>
        </row>
        <row r="474">
          <cell r="A474" t="str">
            <v>晴川白浮</v>
          </cell>
          <cell r="B474">
            <v>114.287225</v>
          </cell>
          <cell r="C474">
            <v>30.563508</v>
          </cell>
        </row>
        <row r="475">
          <cell r="A475" t="str">
            <v>武桥上水#1白浮</v>
          </cell>
          <cell r="B475">
            <v>114.283103</v>
          </cell>
          <cell r="C475">
            <v>30.556581</v>
          </cell>
        </row>
        <row r="476">
          <cell r="A476" t="str">
            <v>武桥上水#2白浮</v>
          </cell>
          <cell r="B476">
            <v>114.277206</v>
          </cell>
          <cell r="C476">
            <v>30.547785</v>
          </cell>
        </row>
        <row r="477">
          <cell r="A477" t="str">
            <v>武桥上水桥涵标</v>
          </cell>
          <cell r="B477">
            <v>114.281233</v>
          </cell>
          <cell r="C477">
            <v>30.553125</v>
          </cell>
        </row>
        <row r="478">
          <cell r="A478" t="str">
            <v>武桥下水#1白浮</v>
          </cell>
          <cell r="B478">
            <v>114.281609</v>
          </cell>
          <cell r="C478">
            <v>30.550022</v>
          </cell>
        </row>
        <row r="479">
          <cell r="A479" t="str">
            <v>武桥下水#1红浮</v>
          </cell>
          <cell r="B479">
            <v>114.282761</v>
          </cell>
          <cell r="C479">
            <v>30.549572</v>
          </cell>
        </row>
        <row r="480">
          <cell r="A480" t="str">
            <v>武桥下水#2白浮</v>
          </cell>
          <cell r="B480">
            <v>114.280235</v>
          </cell>
          <cell r="C480">
            <v>30.547619</v>
          </cell>
        </row>
        <row r="481">
          <cell r="A481" t="str">
            <v>武桥下水#2红浮</v>
          </cell>
          <cell r="B481">
            <v>114.280937</v>
          </cell>
          <cell r="C481">
            <v>30.545645</v>
          </cell>
        </row>
        <row r="482">
          <cell r="A482" t="str">
            <v>武桥下水#3红浮</v>
          </cell>
          <cell r="B482">
            <v>114.279297</v>
          </cell>
          <cell r="C482">
            <v>30.541872</v>
          </cell>
        </row>
        <row r="483">
          <cell r="A483" t="str">
            <v>武桥下水桥涵标</v>
          </cell>
          <cell r="B483">
            <v>114.283475</v>
          </cell>
          <cell r="C483">
            <v>30.551739</v>
          </cell>
        </row>
        <row r="484">
          <cell r="A484" t="str">
            <v>武桥左右通航浮</v>
          </cell>
          <cell r="B484">
            <v>114.276634</v>
          </cell>
          <cell r="C484">
            <v>30.542309</v>
          </cell>
        </row>
        <row r="485">
          <cell r="A485" t="str">
            <v>武桥整治#1专用浮</v>
          </cell>
          <cell r="B485">
            <v>114.28025</v>
          </cell>
          <cell r="C485">
            <v>30.537069</v>
          </cell>
        </row>
        <row r="486">
          <cell r="A486" t="str">
            <v>武桥整治#2专用浮</v>
          </cell>
          <cell r="B486">
            <v>114.276328</v>
          </cell>
          <cell r="C486">
            <v>30.528283</v>
          </cell>
        </row>
        <row r="487">
          <cell r="A487" t="str">
            <v>武桥整治#4专用浮</v>
          </cell>
          <cell r="B487">
            <v>114.263175</v>
          </cell>
          <cell r="C487">
            <v>30.510678</v>
          </cell>
        </row>
        <row r="488">
          <cell r="A488" t="str">
            <v>武桥整治上提示浮标</v>
          </cell>
          <cell r="B488">
            <v>114.256767</v>
          </cell>
          <cell r="C488">
            <v>30.504203</v>
          </cell>
        </row>
        <row r="489">
          <cell r="A489" t="str">
            <v>武桥整治下提示浮标</v>
          </cell>
          <cell r="B489">
            <v>114.279633</v>
          </cell>
          <cell r="C489">
            <v>30.538033</v>
          </cell>
        </row>
        <row r="490">
          <cell r="A490" t="str">
            <v>鹦鹉洲桥#1白浮</v>
          </cell>
          <cell r="B490">
            <v>114.272675</v>
          </cell>
          <cell r="C490">
            <v>30.541492</v>
          </cell>
        </row>
        <row r="491">
          <cell r="A491" t="str">
            <v>鹦鹉洲桥#1红危浮</v>
          </cell>
          <cell r="B491">
            <v>114.27552</v>
          </cell>
          <cell r="C491">
            <v>30.536472</v>
          </cell>
        </row>
        <row r="492">
          <cell r="A492" t="str">
            <v>鹦鹉洲桥#2白浮</v>
          </cell>
          <cell r="B492">
            <v>114.26925</v>
          </cell>
          <cell r="C492">
            <v>30.535836</v>
          </cell>
        </row>
        <row r="493">
          <cell r="A493" t="str">
            <v>鹦鹉洲桥#2红危浮</v>
          </cell>
          <cell r="B493">
            <v>114.272934</v>
          </cell>
          <cell r="C493">
            <v>30.532845</v>
          </cell>
        </row>
        <row r="494">
          <cell r="A494" t="str">
            <v>鹦鹉洲桥#3白浮</v>
          </cell>
          <cell r="B494">
            <v>114.264046</v>
          </cell>
          <cell r="C494">
            <v>30.528086</v>
          </cell>
        </row>
        <row r="495">
          <cell r="A495" t="str">
            <v>鹦鹉洲桥#3红危浮</v>
          </cell>
          <cell r="B495">
            <v>114.269539</v>
          </cell>
          <cell r="C495">
            <v>30.527954</v>
          </cell>
        </row>
        <row r="496">
          <cell r="A496" t="str">
            <v>鹦鹉洲桥进口红浮</v>
          </cell>
          <cell r="B496">
            <v>114.265083</v>
          </cell>
          <cell r="C496">
            <v>30.521975</v>
          </cell>
        </row>
        <row r="497">
          <cell r="A497" t="str">
            <v>中营寺白浮</v>
          </cell>
          <cell r="B497">
            <v>114.218384</v>
          </cell>
          <cell r="C497">
            <v>30.4737</v>
          </cell>
        </row>
        <row r="498">
          <cell r="A498" t="str">
            <v>中营寺红浮</v>
          </cell>
          <cell r="B498">
            <v>114.22509</v>
          </cell>
          <cell r="C498">
            <v>30.47241</v>
          </cell>
        </row>
        <row r="499">
          <cell r="A499" t="str">
            <v>白沙洲#1白浮</v>
          </cell>
          <cell r="B499">
            <v>114.252831</v>
          </cell>
          <cell r="C499">
            <v>30.516159</v>
          </cell>
        </row>
        <row r="500">
          <cell r="A500" t="str">
            <v>白沙洲#1红危浮</v>
          </cell>
          <cell r="B500">
            <v>114.259361</v>
          </cell>
          <cell r="C500">
            <v>30.513643</v>
          </cell>
        </row>
        <row r="501">
          <cell r="A501" t="str">
            <v>白沙洲#2白浮</v>
          </cell>
          <cell r="B501">
            <v>114.246346</v>
          </cell>
          <cell r="C501">
            <v>30.50769</v>
          </cell>
        </row>
        <row r="502">
          <cell r="A502" t="str">
            <v>白沙洲#2红危浮</v>
          </cell>
          <cell r="B502">
            <v>114.252548</v>
          </cell>
          <cell r="C502">
            <v>30.504536</v>
          </cell>
        </row>
        <row r="503">
          <cell r="A503" t="str">
            <v>白沙洲#3白浮</v>
          </cell>
          <cell r="B503">
            <v>114.240982</v>
          </cell>
          <cell r="C503">
            <v>30.500792</v>
          </cell>
        </row>
        <row r="504">
          <cell r="A504" t="str">
            <v>白沙洲桥#1白浮</v>
          </cell>
          <cell r="B504">
            <v>114.235863</v>
          </cell>
          <cell r="C504">
            <v>30.493853</v>
          </cell>
        </row>
        <row r="505">
          <cell r="A505" t="str">
            <v>白沙洲桥#1红浮</v>
          </cell>
          <cell r="B505">
            <v>114.241722</v>
          </cell>
          <cell r="C505">
            <v>30.492359</v>
          </cell>
        </row>
        <row r="506">
          <cell r="A506" t="str">
            <v>白沙洲桥#2白浮</v>
          </cell>
          <cell r="B506">
            <v>114.231247</v>
          </cell>
          <cell r="C506">
            <v>30.488491</v>
          </cell>
        </row>
        <row r="507">
          <cell r="A507" t="str">
            <v>白沙洲桥#2红浮</v>
          </cell>
          <cell r="B507">
            <v>114.236214</v>
          </cell>
          <cell r="C507">
            <v>30.486437</v>
          </cell>
        </row>
        <row r="508">
          <cell r="A508" t="str">
            <v>白沙洲桥#3白浮</v>
          </cell>
          <cell r="B508">
            <v>114.225906</v>
          </cell>
          <cell r="C508">
            <v>30.482666</v>
          </cell>
        </row>
        <row r="509">
          <cell r="A509" t="str">
            <v>白沙洲桥#3红浮</v>
          </cell>
          <cell r="B509">
            <v>114.231233</v>
          </cell>
          <cell r="C509">
            <v>30.480908</v>
          </cell>
        </row>
        <row r="510">
          <cell r="A510" t="str">
            <v>白沙洲红浮</v>
          </cell>
          <cell r="B510">
            <v>114.249222</v>
          </cell>
          <cell r="C510">
            <v>30.500036</v>
          </cell>
        </row>
        <row r="511">
          <cell r="A511" t="str">
            <v>严家码头#1红浮</v>
          </cell>
          <cell r="B511">
            <v>114.179764</v>
          </cell>
          <cell r="C511">
            <v>30.410152</v>
          </cell>
        </row>
        <row r="512">
          <cell r="A512" t="str">
            <v>严家码头#2红浮</v>
          </cell>
          <cell r="B512">
            <v>114.165794</v>
          </cell>
          <cell r="C512">
            <v>30.393164</v>
          </cell>
        </row>
        <row r="513">
          <cell r="A513" t="str">
            <v>其春石白浮</v>
          </cell>
          <cell r="B513">
            <v>114.202347</v>
          </cell>
          <cell r="C513">
            <v>30.459066</v>
          </cell>
        </row>
        <row r="514">
          <cell r="A514" t="str">
            <v>安吉#1专用浮</v>
          </cell>
          <cell r="B514">
            <v>114.165653</v>
          </cell>
          <cell r="C514">
            <v>30.391011</v>
          </cell>
        </row>
        <row r="515">
          <cell r="A515" t="str">
            <v>安吉#2专用浮</v>
          </cell>
          <cell r="B515">
            <v>114.159267</v>
          </cell>
          <cell r="C515">
            <v>30.385053</v>
          </cell>
        </row>
        <row r="516">
          <cell r="A516" t="str">
            <v>沌南洲白浮</v>
          </cell>
          <cell r="B516">
            <v>114.190865</v>
          </cell>
          <cell r="C516">
            <v>30.448231</v>
          </cell>
        </row>
        <row r="517">
          <cell r="A517" t="str">
            <v>沌口#1红浮</v>
          </cell>
          <cell r="B517">
            <v>114.218117</v>
          </cell>
          <cell r="C517">
            <v>30.464667</v>
          </cell>
        </row>
        <row r="518">
          <cell r="A518" t="str">
            <v>沌口#2红浮</v>
          </cell>
          <cell r="B518">
            <v>114.202539</v>
          </cell>
          <cell r="C518">
            <v>30.450503</v>
          </cell>
        </row>
        <row r="519">
          <cell r="A519" t="str">
            <v>沌口桥#1白浮</v>
          </cell>
          <cell r="B519">
            <v>114.18535</v>
          </cell>
          <cell r="C519">
            <v>30.44105</v>
          </cell>
        </row>
        <row r="520">
          <cell r="A520" t="str">
            <v>沌口桥#1红浮</v>
          </cell>
          <cell r="B520">
            <v>114.191161</v>
          </cell>
          <cell r="C520">
            <v>30.438156</v>
          </cell>
        </row>
        <row r="521">
          <cell r="A521" t="str">
            <v>沌口桥#2白浮</v>
          </cell>
          <cell r="B521">
            <v>114.181503</v>
          </cell>
          <cell r="C521">
            <v>30.433031</v>
          </cell>
        </row>
        <row r="522">
          <cell r="A522" t="str">
            <v>沌口桥#2红浮</v>
          </cell>
          <cell r="B522">
            <v>114.1864</v>
          </cell>
          <cell r="C522">
            <v>30.429675</v>
          </cell>
        </row>
        <row r="523">
          <cell r="A523" t="str">
            <v>沌口桥#3白浮</v>
          </cell>
          <cell r="B523">
            <v>114.17755</v>
          </cell>
          <cell r="C523">
            <v>30.426486</v>
          </cell>
        </row>
        <row r="524">
          <cell r="A524" t="str">
            <v>沌口桥#3红浮</v>
          </cell>
          <cell r="B524">
            <v>114.183883</v>
          </cell>
          <cell r="C524">
            <v>30.422725</v>
          </cell>
        </row>
        <row r="525">
          <cell r="A525" t="str">
            <v>钟家湾#1白浮</v>
          </cell>
          <cell r="B525">
            <v>114.172394</v>
          </cell>
          <cell r="C525">
            <v>30.4173</v>
          </cell>
        </row>
        <row r="526">
          <cell r="A526" t="str">
            <v>钟家湾#2白浮</v>
          </cell>
          <cell r="B526">
            <v>114.164125</v>
          </cell>
          <cell r="C526">
            <v>30.405658</v>
          </cell>
        </row>
        <row r="527">
          <cell r="A527" t="str">
            <v>钟家湾#3白浮</v>
          </cell>
          <cell r="B527">
            <v>114.152885</v>
          </cell>
          <cell r="C527">
            <v>30.392847</v>
          </cell>
        </row>
        <row r="528">
          <cell r="A528" t="str">
            <v>军山桥#1白浮</v>
          </cell>
          <cell r="B528">
            <v>114.141503</v>
          </cell>
          <cell r="C528">
            <v>30.378131</v>
          </cell>
        </row>
        <row r="529">
          <cell r="A529" t="str">
            <v>军山桥#1红浮</v>
          </cell>
          <cell r="B529">
            <v>114.145706</v>
          </cell>
          <cell r="C529">
            <v>30.376939</v>
          </cell>
        </row>
        <row r="530">
          <cell r="A530" t="str">
            <v>军山桥#2白浮</v>
          </cell>
          <cell r="B530">
            <v>114.13565</v>
          </cell>
          <cell r="C530">
            <v>30.371997</v>
          </cell>
        </row>
        <row r="531">
          <cell r="A531" t="str">
            <v>军山桥#2红浮</v>
          </cell>
          <cell r="B531">
            <v>114.138808</v>
          </cell>
          <cell r="C531">
            <v>30.369792</v>
          </cell>
        </row>
        <row r="532">
          <cell r="A532" t="str">
            <v>军山桥#3白浮</v>
          </cell>
          <cell r="B532">
            <v>114.129852</v>
          </cell>
          <cell r="C532">
            <v>30.365032</v>
          </cell>
        </row>
        <row r="533">
          <cell r="A533" t="str">
            <v>军山桥#3红浮</v>
          </cell>
          <cell r="B533">
            <v>114.133949</v>
          </cell>
          <cell r="C533">
            <v>30.362787</v>
          </cell>
        </row>
        <row r="534">
          <cell r="A534" t="str">
            <v>军山水厂#1专用浮</v>
          </cell>
          <cell r="B534">
            <v>114.142378</v>
          </cell>
          <cell r="C534">
            <v>30.381178</v>
          </cell>
        </row>
        <row r="535">
          <cell r="A535" t="str">
            <v>军山水厂#2专用浮</v>
          </cell>
          <cell r="B535">
            <v>114.140342</v>
          </cell>
          <cell r="C535">
            <v>30.378806</v>
          </cell>
        </row>
        <row r="536">
          <cell r="A536" t="str">
            <v>半岸洲白浮</v>
          </cell>
          <cell r="B536">
            <v>114.086625</v>
          </cell>
          <cell r="C536">
            <v>30.305886</v>
          </cell>
        </row>
        <row r="537">
          <cell r="A537" t="str">
            <v>宇丰码头#1专用浮</v>
          </cell>
          <cell r="B537">
            <v>114.093372</v>
          </cell>
          <cell r="C537">
            <v>30.330031</v>
          </cell>
        </row>
        <row r="538">
          <cell r="A538" t="str">
            <v>宇丰码头#2专用浮</v>
          </cell>
          <cell r="B538">
            <v>114.088778</v>
          </cell>
          <cell r="C538">
            <v>30.321875</v>
          </cell>
        </row>
        <row r="539">
          <cell r="A539" t="str">
            <v>武桥重工专用岸标</v>
          </cell>
          <cell r="B539">
            <v>114.101056</v>
          </cell>
          <cell r="C539">
            <v>30.344669</v>
          </cell>
        </row>
        <row r="540">
          <cell r="A540" t="str">
            <v>赤矶山沿岸标</v>
          </cell>
          <cell r="B540">
            <v>114.105011</v>
          </cell>
          <cell r="C540">
            <v>30.315833</v>
          </cell>
        </row>
        <row r="541">
          <cell r="A541" t="str">
            <v>金口上沿岸标</v>
          </cell>
          <cell r="B541">
            <v>114.119728</v>
          </cell>
          <cell r="C541">
            <v>30.328719</v>
          </cell>
        </row>
        <row r="542">
          <cell r="A542" t="str">
            <v>金口下沿岸标</v>
          </cell>
          <cell r="B542">
            <v>114.123794</v>
          </cell>
          <cell r="C542">
            <v>30.347125</v>
          </cell>
        </row>
        <row r="543">
          <cell r="A543" t="str">
            <v>金口列礁红浮</v>
          </cell>
          <cell r="B543">
            <v>114.09265</v>
          </cell>
          <cell r="C543">
            <v>30.2877</v>
          </cell>
        </row>
        <row r="544">
          <cell r="A544" t="str">
            <v>金口水厂#1专用浮</v>
          </cell>
          <cell r="B544">
            <v>114.141381</v>
          </cell>
          <cell r="C544">
            <v>30.369383</v>
          </cell>
        </row>
        <row r="545">
          <cell r="A545" t="str">
            <v>金口水厂#2专用浮</v>
          </cell>
          <cell r="B545">
            <v>114.14015</v>
          </cell>
          <cell r="C545">
            <v>30.368122</v>
          </cell>
        </row>
        <row r="546">
          <cell r="A546" t="str">
            <v>金口重件#1专用浮</v>
          </cell>
          <cell r="B546">
            <v>114.155792</v>
          </cell>
          <cell r="C546">
            <v>30.382306</v>
          </cell>
        </row>
        <row r="547">
          <cell r="A547" t="str">
            <v>金口重件#2专用浮</v>
          </cell>
          <cell r="B547">
            <v>114.148314</v>
          </cell>
          <cell r="C547">
            <v>30.375956</v>
          </cell>
        </row>
        <row r="548">
          <cell r="A548" t="str">
            <v>金水施#1专用浮</v>
          </cell>
          <cell r="B548">
            <v>114.092894</v>
          </cell>
          <cell r="C548">
            <v>30.279414</v>
          </cell>
        </row>
        <row r="549">
          <cell r="A549" t="str">
            <v>金水施#2专用浮</v>
          </cell>
          <cell r="B549">
            <v>114.092097</v>
          </cell>
          <cell r="C549">
            <v>30.278178</v>
          </cell>
        </row>
        <row r="550">
          <cell r="A550" t="str">
            <v>铁板洲#1白浮</v>
          </cell>
          <cell r="B550">
            <v>114.122536</v>
          </cell>
          <cell r="C550">
            <v>30.35272</v>
          </cell>
        </row>
        <row r="551">
          <cell r="A551" t="str">
            <v>铁板洲#2白浮</v>
          </cell>
          <cell r="B551">
            <v>114.118361</v>
          </cell>
          <cell r="C551">
            <v>30.340492</v>
          </cell>
        </row>
        <row r="552">
          <cell r="A552" t="str">
            <v>铁板洲#3白浮</v>
          </cell>
          <cell r="B552">
            <v>114.11445</v>
          </cell>
          <cell r="C552">
            <v>30.332725</v>
          </cell>
        </row>
        <row r="553">
          <cell r="A553" t="str">
            <v>铁板洲#4白浮</v>
          </cell>
          <cell r="B553">
            <v>114.108864</v>
          </cell>
          <cell r="C553">
            <v>30.326315</v>
          </cell>
        </row>
        <row r="554">
          <cell r="A554" t="str">
            <v>铁板洲#5白浮</v>
          </cell>
          <cell r="B554">
            <v>114.100175</v>
          </cell>
          <cell r="C554">
            <v>30.318217</v>
          </cell>
        </row>
        <row r="555">
          <cell r="A555" t="str">
            <v>长利玻璃专用浮</v>
          </cell>
          <cell r="B555">
            <v>114.09895</v>
          </cell>
          <cell r="C555">
            <v>30.339642</v>
          </cell>
        </row>
        <row r="556">
          <cell r="A556" t="str">
            <v>黄石头礁石红浮</v>
          </cell>
          <cell r="B556">
            <v>114.093064</v>
          </cell>
          <cell r="C556">
            <v>30.303353</v>
          </cell>
        </row>
        <row r="557">
          <cell r="A557" t="str">
            <v>双窑过河岸标</v>
          </cell>
          <cell r="B557">
            <v>114.048303</v>
          </cell>
          <cell r="C557">
            <v>30.214753</v>
          </cell>
        </row>
        <row r="558">
          <cell r="A558" t="str">
            <v>大咀过河岸标</v>
          </cell>
          <cell r="B558">
            <v>114.031358</v>
          </cell>
          <cell r="C558">
            <v>30.238381</v>
          </cell>
        </row>
        <row r="559">
          <cell r="A559" t="str">
            <v>大湾下沿岸标</v>
          </cell>
          <cell r="B559">
            <v>114.074371</v>
          </cell>
          <cell r="C559">
            <v>30.239525</v>
          </cell>
        </row>
        <row r="560">
          <cell r="A560" t="str">
            <v>川气东送管道右上管线标</v>
          </cell>
          <cell r="B560">
            <v>114.082639</v>
          </cell>
          <cell r="C560">
            <v>30.249694</v>
          </cell>
        </row>
        <row r="561">
          <cell r="A561" t="str">
            <v>川气东送管道右下管线标</v>
          </cell>
          <cell r="B561">
            <v>114.083528</v>
          </cell>
          <cell r="C561">
            <v>30.250611</v>
          </cell>
        </row>
        <row r="562">
          <cell r="A562" t="str">
            <v>川气东送管道左上管线标</v>
          </cell>
          <cell r="B562">
            <v>114.069981</v>
          </cell>
          <cell r="C562">
            <v>30.254972</v>
          </cell>
        </row>
        <row r="563">
          <cell r="A563" t="str">
            <v>川气东送管道左下管线标</v>
          </cell>
          <cell r="B563">
            <v>114.070594</v>
          </cell>
          <cell r="C563">
            <v>30.256003</v>
          </cell>
        </row>
        <row r="564">
          <cell r="A564" t="str">
            <v>杨灯头沿岸标</v>
          </cell>
          <cell r="B564">
            <v>114.089906</v>
          </cell>
          <cell r="C564">
            <v>30.263292</v>
          </cell>
        </row>
        <row r="565">
          <cell r="A565" t="str">
            <v>海波重科#1白浮</v>
          </cell>
          <cell r="B565">
            <v>114.038514</v>
          </cell>
          <cell r="C565">
            <v>30.229175</v>
          </cell>
        </row>
        <row r="566">
          <cell r="A566" t="str">
            <v>海波重科#2白浮</v>
          </cell>
          <cell r="B566">
            <v>114.035097</v>
          </cell>
          <cell r="C566">
            <v>30.232328</v>
          </cell>
        </row>
        <row r="567">
          <cell r="A567" t="str">
            <v>煤炭洲#1白浮</v>
          </cell>
          <cell r="B567">
            <v>114.085669</v>
          </cell>
          <cell r="C567">
            <v>30.295019</v>
          </cell>
        </row>
        <row r="568">
          <cell r="A568" t="str">
            <v>煤炭洲#2白浮</v>
          </cell>
          <cell r="B568">
            <v>114.085875</v>
          </cell>
          <cell r="C568">
            <v>30.283339</v>
          </cell>
        </row>
        <row r="569">
          <cell r="A569" t="str">
            <v>煤炭洲#3白浮</v>
          </cell>
          <cell r="B569">
            <v>114.083214</v>
          </cell>
          <cell r="C569">
            <v>30.272336</v>
          </cell>
        </row>
        <row r="570">
          <cell r="A570" t="str">
            <v>煤炭洲#4白浮</v>
          </cell>
          <cell r="B570">
            <v>114.081086</v>
          </cell>
          <cell r="C570">
            <v>30.262111</v>
          </cell>
        </row>
        <row r="571">
          <cell r="A571" t="str">
            <v>煤炭洲#5白浮</v>
          </cell>
          <cell r="B571">
            <v>114.074264</v>
          </cell>
          <cell r="C571">
            <v>30.250897</v>
          </cell>
        </row>
        <row r="572">
          <cell r="A572" t="str">
            <v>煤炭洲#6白浮</v>
          </cell>
          <cell r="B572">
            <v>114.066489</v>
          </cell>
          <cell r="C572">
            <v>30.239972</v>
          </cell>
        </row>
        <row r="573">
          <cell r="A573" t="str">
            <v>煤炭洲#7白浮</v>
          </cell>
          <cell r="B573">
            <v>114.055618</v>
          </cell>
          <cell r="C573">
            <v>30.225931</v>
          </cell>
        </row>
        <row r="574">
          <cell r="A574" t="str">
            <v>华隆沥青侧面岸标</v>
          </cell>
          <cell r="B574">
            <v>113.978028</v>
          </cell>
          <cell r="C574">
            <v>30.297817</v>
          </cell>
        </row>
        <row r="575">
          <cell r="A575" t="str">
            <v>南丰垸侧面岸标</v>
          </cell>
          <cell r="B575">
            <v>113.943847</v>
          </cell>
          <cell r="C575">
            <v>30.306914</v>
          </cell>
        </row>
        <row r="576">
          <cell r="A576" t="str">
            <v>牛角尖#1红浮</v>
          </cell>
          <cell r="B576">
            <v>113.977081</v>
          </cell>
          <cell r="C576">
            <v>30.292689</v>
          </cell>
        </row>
        <row r="577">
          <cell r="A577" t="str">
            <v>牛角尖#2红浮</v>
          </cell>
          <cell r="B577">
            <v>113.964911</v>
          </cell>
          <cell r="C577">
            <v>30.299889</v>
          </cell>
        </row>
        <row r="578">
          <cell r="A578" t="str">
            <v>牛角尖#3红浮</v>
          </cell>
          <cell r="B578">
            <v>113.954894</v>
          </cell>
          <cell r="C578">
            <v>30.298839</v>
          </cell>
        </row>
        <row r="579">
          <cell r="A579" t="str">
            <v>牛角尖#4红浮</v>
          </cell>
          <cell r="B579">
            <v>113.944772</v>
          </cell>
          <cell r="C579">
            <v>30.295975</v>
          </cell>
        </row>
        <row r="580">
          <cell r="A580" t="str">
            <v>老堤角白浮</v>
          </cell>
          <cell r="B580">
            <v>113.988961</v>
          </cell>
          <cell r="C580">
            <v>30.290303</v>
          </cell>
        </row>
        <row r="581">
          <cell r="A581" t="str">
            <v>通津沿岸标</v>
          </cell>
          <cell r="B581">
            <v>114.019286</v>
          </cell>
          <cell r="C581">
            <v>30.26335</v>
          </cell>
        </row>
        <row r="582">
          <cell r="A582" t="str">
            <v>邓家口#1红浮</v>
          </cell>
          <cell r="B582">
            <v>114.023156</v>
          </cell>
          <cell r="C582">
            <v>30.233786</v>
          </cell>
        </row>
        <row r="583">
          <cell r="A583" t="str">
            <v>邓家口#2红浮</v>
          </cell>
          <cell r="B583">
            <v>114.017502</v>
          </cell>
          <cell r="C583">
            <v>30.247528</v>
          </cell>
        </row>
        <row r="584">
          <cell r="A584" t="str">
            <v>邓家口#3红浮</v>
          </cell>
          <cell r="B584">
            <v>114.007713</v>
          </cell>
          <cell r="C584">
            <v>30.262196</v>
          </cell>
        </row>
        <row r="585">
          <cell r="A585" t="str">
            <v>邓家口#4红浮</v>
          </cell>
          <cell r="B585">
            <v>113.996155</v>
          </cell>
          <cell r="C585">
            <v>30.277563</v>
          </cell>
        </row>
        <row r="586">
          <cell r="A586" t="str">
            <v>邓家口沿岸标</v>
          </cell>
          <cell r="B586">
            <v>113.970292</v>
          </cell>
          <cell r="C586">
            <v>30.304253</v>
          </cell>
        </row>
        <row r="587">
          <cell r="A587" t="str">
            <v>马影河取水专用浮</v>
          </cell>
          <cell r="B587">
            <v>113.997933</v>
          </cell>
          <cell r="C587">
            <v>30.284039</v>
          </cell>
        </row>
        <row r="588">
          <cell r="A588" t="str">
            <v>上新洲侧面岸标</v>
          </cell>
          <cell r="B588">
            <v>113.903992</v>
          </cell>
          <cell r="C588">
            <v>30.258994</v>
          </cell>
        </row>
        <row r="589">
          <cell r="A589" t="str">
            <v>下新洲红浮</v>
          </cell>
          <cell r="B589">
            <v>113.914185</v>
          </cell>
          <cell r="C589">
            <v>30.271885</v>
          </cell>
        </row>
        <row r="590">
          <cell r="A590" t="str">
            <v>二荒堤红浮</v>
          </cell>
          <cell r="B590">
            <v>113.926778</v>
          </cell>
          <cell r="C590">
            <v>30.284264</v>
          </cell>
        </row>
        <row r="591">
          <cell r="A591" t="str">
            <v>水洪口#1白浮</v>
          </cell>
          <cell r="B591">
            <v>113.927338</v>
          </cell>
          <cell r="C591">
            <v>30.295628</v>
          </cell>
        </row>
        <row r="592">
          <cell r="A592" t="str">
            <v>水洪口#2白浮</v>
          </cell>
          <cell r="B592">
            <v>113.917274</v>
          </cell>
          <cell r="C592">
            <v>30.288471</v>
          </cell>
        </row>
        <row r="593">
          <cell r="A593" t="str">
            <v>水洪口#3白浮</v>
          </cell>
          <cell r="B593">
            <v>113.909912</v>
          </cell>
          <cell r="C593">
            <v>30.281221</v>
          </cell>
        </row>
        <row r="594">
          <cell r="A594" t="str">
            <v>水洪口#4白浮</v>
          </cell>
          <cell r="B594">
            <v>113.903336</v>
          </cell>
          <cell r="C594">
            <v>30.271793</v>
          </cell>
        </row>
        <row r="595">
          <cell r="A595" t="str">
            <v>水洪口#5白浮</v>
          </cell>
          <cell r="B595">
            <v>113.894821</v>
          </cell>
          <cell r="C595">
            <v>30.263741</v>
          </cell>
        </row>
        <row r="596">
          <cell r="A596" t="str">
            <v>水洪口#6白浮</v>
          </cell>
          <cell r="B596">
            <v>113.884415</v>
          </cell>
          <cell r="C596">
            <v>30.251268</v>
          </cell>
        </row>
        <row r="597">
          <cell r="A597" t="str">
            <v>水洪口侧面岸标</v>
          </cell>
          <cell r="B597">
            <v>113.87635</v>
          </cell>
          <cell r="C597">
            <v>30.239553</v>
          </cell>
        </row>
        <row r="598">
          <cell r="A598" t="str">
            <v>水洪口红浮</v>
          </cell>
          <cell r="B598">
            <v>113.890541</v>
          </cell>
          <cell r="C598">
            <v>30.246201</v>
          </cell>
        </row>
        <row r="599">
          <cell r="A599" t="str">
            <v>汉南桥右施#1专用浮</v>
          </cell>
          <cell r="B599">
            <v>113.934586</v>
          </cell>
          <cell r="C599">
            <v>30.289968</v>
          </cell>
        </row>
        <row r="600">
          <cell r="A600" t="str">
            <v>汉南桥右施#2专用浮</v>
          </cell>
          <cell r="B600">
            <v>113.928817</v>
          </cell>
          <cell r="C600">
            <v>30.285125</v>
          </cell>
        </row>
        <row r="601">
          <cell r="A601" t="str">
            <v>汉南桥左施#1专用浮</v>
          </cell>
          <cell r="B601">
            <v>113.927406</v>
          </cell>
          <cell r="C601">
            <v>30.29693</v>
          </cell>
        </row>
        <row r="602">
          <cell r="A602" t="str">
            <v>汉南桥左施#2专用浮</v>
          </cell>
          <cell r="B602">
            <v>113.922157</v>
          </cell>
          <cell r="C602">
            <v>30.293301</v>
          </cell>
        </row>
        <row r="603">
          <cell r="A603" t="str">
            <v>汉南港码头白浮</v>
          </cell>
          <cell r="B603">
            <v>113.938592</v>
          </cell>
          <cell r="C603">
            <v>30.304119</v>
          </cell>
        </row>
        <row r="604">
          <cell r="A604" t="str">
            <v>乌鱼洲侧面岸标</v>
          </cell>
          <cell r="B604">
            <v>113.855742</v>
          </cell>
          <cell r="C604">
            <v>30.187736</v>
          </cell>
        </row>
        <row r="605">
          <cell r="A605" t="str">
            <v>双益泵站红浮</v>
          </cell>
          <cell r="B605">
            <v>113.944603</v>
          </cell>
          <cell r="C605">
            <v>30.21115</v>
          </cell>
        </row>
        <row r="606">
          <cell r="A606" t="str">
            <v>向新潭沿岸标</v>
          </cell>
          <cell r="B606">
            <v>113.850089</v>
          </cell>
          <cell r="C606">
            <v>30.201531</v>
          </cell>
        </row>
        <row r="607">
          <cell r="A607" t="str">
            <v>和润上侧面岸标</v>
          </cell>
          <cell r="B607">
            <v>113.869339</v>
          </cell>
          <cell r="C607">
            <v>30.229864</v>
          </cell>
        </row>
        <row r="608">
          <cell r="A608" t="str">
            <v>和润下侧面岸标</v>
          </cell>
          <cell r="B608">
            <v>113.873367</v>
          </cell>
          <cell r="C608">
            <v>30.234425</v>
          </cell>
        </row>
        <row r="609">
          <cell r="A609" t="str">
            <v>大兴洲#1红浮</v>
          </cell>
          <cell r="B609">
            <v>113.87941</v>
          </cell>
          <cell r="C609">
            <v>30.228851</v>
          </cell>
        </row>
        <row r="610">
          <cell r="A610" t="str">
            <v>大兴洲#2红浮</v>
          </cell>
          <cell r="B610">
            <v>113.87262</v>
          </cell>
          <cell r="C610">
            <v>30.220312</v>
          </cell>
        </row>
        <row r="611">
          <cell r="A611" t="str">
            <v>大兴洲#3红浮</v>
          </cell>
          <cell r="B611">
            <v>113.865219</v>
          </cell>
          <cell r="C611">
            <v>30.211496</v>
          </cell>
        </row>
        <row r="612">
          <cell r="A612" t="str">
            <v>大兴洲#4红浮</v>
          </cell>
          <cell r="B612">
            <v>113.86017368</v>
          </cell>
          <cell r="C612">
            <v>30.20195346</v>
          </cell>
        </row>
        <row r="613">
          <cell r="A613" t="str">
            <v>大兴洲#5红浮</v>
          </cell>
          <cell r="B613">
            <v>113.864746</v>
          </cell>
          <cell r="C613">
            <v>30.194048</v>
          </cell>
        </row>
        <row r="614">
          <cell r="A614" t="str">
            <v>大兴洲#6红浮</v>
          </cell>
          <cell r="B614">
            <v>113.876846</v>
          </cell>
          <cell r="C614">
            <v>30.191683</v>
          </cell>
        </row>
        <row r="615">
          <cell r="A615" t="str">
            <v>大兴洲#7红浮</v>
          </cell>
          <cell r="B615">
            <v>113.888367</v>
          </cell>
          <cell r="C615">
            <v>30.193125</v>
          </cell>
        </row>
        <row r="616">
          <cell r="A616" t="str">
            <v>新沟沿岸标</v>
          </cell>
          <cell r="B616">
            <v>113.862428</v>
          </cell>
          <cell r="C616">
            <v>30.221192</v>
          </cell>
        </row>
        <row r="617">
          <cell r="A617" t="str">
            <v>永兴洲过河岸标</v>
          </cell>
          <cell r="B617">
            <v>113.919785</v>
          </cell>
          <cell r="C617">
            <v>30.202921</v>
          </cell>
        </row>
        <row r="618">
          <cell r="A618" t="str">
            <v>簰洲#1白浮</v>
          </cell>
          <cell r="B618">
            <v>113.896423</v>
          </cell>
          <cell r="C618">
            <v>30.18516</v>
          </cell>
        </row>
        <row r="619">
          <cell r="A619" t="str">
            <v>簰洲#2白浮</v>
          </cell>
          <cell r="B619">
            <v>113.912132</v>
          </cell>
          <cell r="C619">
            <v>30.191565</v>
          </cell>
        </row>
        <row r="620">
          <cell r="A620" t="str">
            <v>簰洲#3白浮</v>
          </cell>
          <cell r="B620">
            <v>113.919449</v>
          </cell>
          <cell r="C620">
            <v>30.19615</v>
          </cell>
        </row>
        <row r="621">
          <cell r="A621" t="str">
            <v>簰洲#4白浮</v>
          </cell>
          <cell r="B621">
            <v>113.929665</v>
          </cell>
          <cell r="C621">
            <v>30.201664</v>
          </cell>
        </row>
        <row r="622">
          <cell r="A622" t="str">
            <v>簰洲#5白浮</v>
          </cell>
          <cell r="B622">
            <v>113.939743</v>
          </cell>
          <cell r="C622">
            <v>30.203556</v>
          </cell>
        </row>
        <row r="623">
          <cell r="A623" t="str">
            <v>簰洲#6白浮</v>
          </cell>
          <cell r="B623">
            <v>113.950241</v>
          </cell>
          <cell r="C623">
            <v>30.201515</v>
          </cell>
        </row>
        <row r="624">
          <cell r="A624" t="str">
            <v>簰洲沿岸标</v>
          </cell>
          <cell r="B624">
            <v>113.93035</v>
          </cell>
          <cell r="C624">
            <v>30.207017</v>
          </cell>
        </row>
        <row r="625">
          <cell r="A625" t="str">
            <v>胡家湾过河浮标</v>
          </cell>
          <cell r="B625">
            <v>113.882568</v>
          </cell>
          <cell r="C625">
            <v>30.181677</v>
          </cell>
        </row>
        <row r="626">
          <cell r="A626" t="str">
            <v>长利白浮</v>
          </cell>
          <cell r="B626">
            <v>113.868416</v>
          </cell>
          <cell r="C626">
            <v>30.180893</v>
          </cell>
        </row>
        <row r="627">
          <cell r="A627" t="str">
            <v>上北洲过河岸标</v>
          </cell>
          <cell r="B627">
            <v>113.98095</v>
          </cell>
          <cell r="C627">
            <v>30.182789</v>
          </cell>
        </row>
        <row r="628">
          <cell r="A628" t="str">
            <v>刘家堤过河岸标</v>
          </cell>
          <cell r="B628">
            <v>113.949867</v>
          </cell>
          <cell r="C628">
            <v>30.211947</v>
          </cell>
        </row>
        <row r="629">
          <cell r="A629" t="str">
            <v>姚湖过河浮标</v>
          </cell>
          <cell r="B629">
            <v>114.024727</v>
          </cell>
          <cell r="C629">
            <v>30.15062</v>
          </cell>
        </row>
        <row r="630">
          <cell r="A630" t="str">
            <v>花口#1红浮</v>
          </cell>
          <cell r="B630">
            <v>113.967346</v>
          </cell>
          <cell r="C630">
            <v>30.201336</v>
          </cell>
        </row>
        <row r="631">
          <cell r="A631" t="str">
            <v>花口#2红浮</v>
          </cell>
          <cell r="B631">
            <v>113.97905</v>
          </cell>
          <cell r="C631">
            <v>30.192287</v>
          </cell>
        </row>
        <row r="632">
          <cell r="A632" t="str">
            <v>花口#3红浮</v>
          </cell>
          <cell r="B632">
            <v>113.989998</v>
          </cell>
          <cell r="C632">
            <v>30.1833</v>
          </cell>
        </row>
        <row r="633">
          <cell r="A633" t="str">
            <v>花口#4红浮</v>
          </cell>
          <cell r="B633">
            <v>113.999527</v>
          </cell>
          <cell r="C633">
            <v>30.175043</v>
          </cell>
        </row>
        <row r="634">
          <cell r="A634" t="str">
            <v>花口#5红浮</v>
          </cell>
          <cell r="B634">
            <v>114.011925</v>
          </cell>
          <cell r="C634">
            <v>30.167427</v>
          </cell>
        </row>
        <row r="635">
          <cell r="A635" t="str">
            <v>花口#6红浮</v>
          </cell>
          <cell r="B635">
            <v>114.022873</v>
          </cell>
          <cell r="C635">
            <v>30.160625</v>
          </cell>
        </row>
        <row r="636">
          <cell r="A636" t="str">
            <v>花口#7红浮</v>
          </cell>
          <cell r="B636">
            <v>114.037453</v>
          </cell>
          <cell r="C636">
            <v>30.153963</v>
          </cell>
        </row>
        <row r="637">
          <cell r="A637" t="str">
            <v>花口白浮</v>
          </cell>
          <cell r="B637">
            <v>113.959213</v>
          </cell>
          <cell r="C637">
            <v>30.197271</v>
          </cell>
        </row>
        <row r="638">
          <cell r="A638" t="str">
            <v>虾子沟沿岸标</v>
          </cell>
          <cell r="B638">
            <v>113.998961</v>
          </cell>
          <cell r="C638">
            <v>30.164808</v>
          </cell>
        </row>
        <row r="639">
          <cell r="A639" t="str">
            <v>咸宁核电码头#1红浮</v>
          </cell>
          <cell r="B639">
            <v>114.086319</v>
          </cell>
          <cell r="C639">
            <v>30.101167</v>
          </cell>
        </row>
        <row r="640">
          <cell r="A640" t="str">
            <v>咸宁核电码头#2红浮</v>
          </cell>
          <cell r="B640">
            <v>114.082625</v>
          </cell>
          <cell r="C640">
            <v>30.094128</v>
          </cell>
        </row>
        <row r="641">
          <cell r="A641" t="str">
            <v>姚湖白浮</v>
          </cell>
          <cell r="B641">
            <v>114.047226</v>
          </cell>
          <cell r="C641">
            <v>30.142788</v>
          </cell>
        </row>
        <row r="642">
          <cell r="A642" t="str">
            <v>殷家角沿岸标</v>
          </cell>
          <cell r="B642">
            <v>114.093431</v>
          </cell>
          <cell r="C642">
            <v>30.118783</v>
          </cell>
        </row>
        <row r="643">
          <cell r="A643" t="str">
            <v>汉金关#1白浮</v>
          </cell>
          <cell r="B643">
            <v>114.061287</v>
          </cell>
          <cell r="C643">
            <v>30.136986</v>
          </cell>
        </row>
        <row r="644">
          <cell r="A644" t="str">
            <v>汉金关#2白浮</v>
          </cell>
          <cell r="B644">
            <v>114.073265</v>
          </cell>
          <cell r="C644">
            <v>30.131687</v>
          </cell>
        </row>
        <row r="645">
          <cell r="A645" t="str">
            <v>汉金关#3白浮</v>
          </cell>
          <cell r="B645">
            <v>114.086136</v>
          </cell>
          <cell r="C645">
            <v>30.12162</v>
          </cell>
        </row>
        <row r="646">
          <cell r="A646" t="str">
            <v>汉金关#4白浮</v>
          </cell>
          <cell r="B646">
            <v>114.085632</v>
          </cell>
          <cell r="C646">
            <v>30.10965</v>
          </cell>
        </row>
        <row r="647">
          <cell r="A647" t="str">
            <v>汉金关#5白浮</v>
          </cell>
          <cell r="B647">
            <v>114.082306</v>
          </cell>
          <cell r="C647">
            <v>30.103527</v>
          </cell>
        </row>
        <row r="648">
          <cell r="A648" t="str">
            <v>汉金关#6白浮</v>
          </cell>
          <cell r="B648">
            <v>114.076126</v>
          </cell>
          <cell r="C648">
            <v>30.096382</v>
          </cell>
        </row>
        <row r="649">
          <cell r="A649" t="str">
            <v>汉金关红浮</v>
          </cell>
          <cell r="B649">
            <v>114.088264</v>
          </cell>
          <cell r="C649">
            <v>30.12628</v>
          </cell>
        </row>
        <row r="650">
          <cell r="A650" t="str">
            <v>清水闸过河浮标</v>
          </cell>
          <cell r="B650">
            <v>114.056366</v>
          </cell>
          <cell r="C650">
            <v>30.145254</v>
          </cell>
        </row>
        <row r="651">
          <cell r="A651" t="str">
            <v>七家村沿岸标</v>
          </cell>
          <cell r="B651">
            <v>114.033639</v>
          </cell>
          <cell r="C651">
            <v>30.083222</v>
          </cell>
        </row>
        <row r="652">
          <cell r="A652" t="str">
            <v>上河口沿岸标</v>
          </cell>
          <cell r="B652">
            <v>114.017403</v>
          </cell>
          <cell r="C652">
            <v>30.0774</v>
          </cell>
        </row>
        <row r="653">
          <cell r="A653" t="str">
            <v>燕窝#1白浮</v>
          </cell>
          <cell r="B653">
            <v>114.061501</v>
          </cell>
          <cell r="C653">
            <v>30.089628</v>
          </cell>
        </row>
        <row r="654">
          <cell r="A654" t="str">
            <v>燕窝#1红浮</v>
          </cell>
          <cell r="B654">
            <v>114.070724</v>
          </cell>
          <cell r="C654">
            <v>30.086555</v>
          </cell>
        </row>
        <row r="655">
          <cell r="A655" t="str">
            <v>燕窝#2红浮</v>
          </cell>
          <cell r="B655">
            <v>114.058586</v>
          </cell>
          <cell r="C655">
            <v>30.081755</v>
          </cell>
        </row>
        <row r="656">
          <cell r="A656" t="str">
            <v>燕窝#3红浮</v>
          </cell>
          <cell r="B656">
            <v>114.044487</v>
          </cell>
          <cell r="C656">
            <v>30.076956</v>
          </cell>
        </row>
        <row r="657">
          <cell r="A657" t="str">
            <v>燕窝#4红危浮</v>
          </cell>
          <cell r="B657">
            <v>114.028893</v>
          </cell>
          <cell r="C657">
            <v>30.072229</v>
          </cell>
        </row>
        <row r="658">
          <cell r="A658" t="str">
            <v>燕窝#5红危浮</v>
          </cell>
          <cell r="B658">
            <v>114.015549</v>
          </cell>
          <cell r="C658">
            <v>30.068033</v>
          </cell>
        </row>
        <row r="659">
          <cell r="A659" t="str">
            <v>燕窝#6红危浮</v>
          </cell>
          <cell r="B659">
            <v>114.00029</v>
          </cell>
          <cell r="C659">
            <v>30.06352</v>
          </cell>
        </row>
        <row r="660">
          <cell r="A660" t="str">
            <v>燕窝整治#1危险水域浮</v>
          </cell>
          <cell r="B660">
            <v>114.028144</v>
          </cell>
          <cell r="C660">
            <v>30.062836</v>
          </cell>
        </row>
        <row r="661">
          <cell r="A661" t="str">
            <v>燕窝整治#2危险水域浮</v>
          </cell>
          <cell r="B661">
            <v>113.998886</v>
          </cell>
          <cell r="C661">
            <v>30.054333</v>
          </cell>
        </row>
        <row r="662">
          <cell r="A662" t="str">
            <v>燕窝整治上提示岸标</v>
          </cell>
          <cell r="B662">
            <v>114.014678</v>
          </cell>
          <cell r="C662">
            <v>30.056675</v>
          </cell>
        </row>
        <row r="663">
          <cell r="A663" t="str">
            <v>燕窝整治下提示岸标</v>
          </cell>
          <cell r="B663">
            <v>114.028039</v>
          </cell>
          <cell r="C663">
            <v>30.059256</v>
          </cell>
        </row>
        <row r="664">
          <cell r="A664" t="str">
            <v>燕窝泵站专用浮</v>
          </cell>
          <cell r="B664">
            <v>114.051506</v>
          </cell>
          <cell r="C664">
            <v>30.085869</v>
          </cell>
        </row>
        <row r="665">
          <cell r="A665" t="str">
            <v>红卫闸沿岸标</v>
          </cell>
          <cell r="B665">
            <v>113.997025</v>
          </cell>
          <cell r="C665">
            <v>30.06905</v>
          </cell>
        </row>
        <row r="666">
          <cell r="A666" t="str">
            <v>嘉鱼桥#1白浮</v>
          </cell>
          <cell r="B666">
            <v>113.976143</v>
          </cell>
          <cell r="C666">
            <v>30.060596</v>
          </cell>
        </row>
        <row r="667">
          <cell r="A667" t="str">
            <v>嘉鱼桥#1红浮</v>
          </cell>
          <cell r="B667">
            <v>113.979538</v>
          </cell>
          <cell r="C667">
            <v>30.053986</v>
          </cell>
        </row>
        <row r="668">
          <cell r="A668" t="str">
            <v>嘉鱼桥#2白浮</v>
          </cell>
          <cell r="B668">
            <v>113.96241</v>
          </cell>
          <cell r="C668">
            <v>30.054253</v>
          </cell>
        </row>
        <row r="669">
          <cell r="A669" t="str">
            <v>嘉鱼桥#2红浮</v>
          </cell>
          <cell r="B669">
            <v>113.966751</v>
          </cell>
          <cell r="C669">
            <v>30.049946</v>
          </cell>
        </row>
        <row r="670">
          <cell r="A670" t="str">
            <v>嘉鱼桥#3白浮</v>
          </cell>
          <cell r="B670">
            <v>113.956711</v>
          </cell>
          <cell r="C670">
            <v>30.051548</v>
          </cell>
        </row>
        <row r="671">
          <cell r="A671" t="str">
            <v>嘉鱼桥#3红浮</v>
          </cell>
          <cell r="B671">
            <v>113.956146</v>
          </cell>
          <cell r="C671">
            <v>30.046618</v>
          </cell>
        </row>
        <row r="672">
          <cell r="A672" t="str">
            <v>莫家河沿岸标</v>
          </cell>
          <cell r="B672">
            <v>113.942903</v>
          </cell>
          <cell r="C672">
            <v>30.047567</v>
          </cell>
        </row>
        <row r="673">
          <cell r="A673" t="str">
            <v>一矶头沿岸标</v>
          </cell>
          <cell r="B673">
            <v>113.858878</v>
          </cell>
          <cell r="C673">
            <v>29.995844</v>
          </cell>
        </row>
        <row r="674">
          <cell r="A674" t="str">
            <v>三矶头沿岸标</v>
          </cell>
          <cell r="B674">
            <v>113.874892</v>
          </cell>
          <cell r="C674">
            <v>30.011672</v>
          </cell>
        </row>
        <row r="675">
          <cell r="A675" t="str">
            <v>二矶头沿岸标</v>
          </cell>
          <cell r="B675">
            <v>113.862656</v>
          </cell>
          <cell r="C675">
            <v>29.999817</v>
          </cell>
        </row>
        <row r="676">
          <cell r="A676" t="str">
            <v>伍家边沿岸标</v>
          </cell>
          <cell r="B676">
            <v>113.916861</v>
          </cell>
          <cell r="C676">
            <v>30.039319</v>
          </cell>
        </row>
        <row r="677">
          <cell r="A677" t="str">
            <v>叶家边沿岸标</v>
          </cell>
          <cell r="B677">
            <v>113.896628</v>
          </cell>
          <cell r="C677">
            <v>30.031292</v>
          </cell>
        </row>
        <row r="678">
          <cell r="A678" t="str">
            <v>嘉鱼#1白浮</v>
          </cell>
          <cell r="B678">
            <v>113.855989</v>
          </cell>
          <cell r="C678">
            <v>29.986792</v>
          </cell>
        </row>
        <row r="679">
          <cell r="A679" t="str">
            <v>嘉鱼#1红浮</v>
          </cell>
          <cell r="B679">
            <v>113.861617</v>
          </cell>
          <cell r="C679">
            <v>29.980678</v>
          </cell>
        </row>
        <row r="680">
          <cell r="A680" t="str">
            <v>嘉鱼#2白浮</v>
          </cell>
          <cell r="B680">
            <v>113.850128</v>
          </cell>
          <cell r="C680">
            <v>29.974442</v>
          </cell>
        </row>
        <row r="681">
          <cell r="A681" t="str">
            <v>嘉鱼#2红浮</v>
          </cell>
          <cell r="B681">
            <v>113.855928</v>
          </cell>
          <cell r="C681">
            <v>29.973278</v>
          </cell>
        </row>
        <row r="682">
          <cell r="A682" t="str">
            <v>嘉鱼#3白浮</v>
          </cell>
          <cell r="B682">
            <v>113.843286</v>
          </cell>
          <cell r="C682">
            <v>29.964422</v>
          </cell>
        </row>
        <row r="683">
          <cell r="A683" t="str">
            <v>嘉鱼#3红浮</v>
          </cell>
          <cell r="B683">
            <v>113.846839</v>
          </cell>
          <cell r="C683">
            <v>29.960786</v>
          </cell>
        </row>
        <row r="684">
          <cell r="A684" t="str">
            <v>嘉鱼#4白浮</v>
          </cell>
          <cell r="B684">
            <v>113.833855</v>
          </cell>
          <cell r="C684">
            <v>29.95402</v>
          </cell>
        </row>
        <row r="685">
          <cell r="A685" t="str">
            <v>嘉鱼岩#1红浮</v>
          </cell>
          <cell r="B685">
            <v>113.831878</v>
          </cell>
          <cell r="C685">
            <v>29.943967</v>
          </cell>
        </row>
        <row r="686">
          <cell r="A686" t="str">
            <v>嘉鱼护县洲锚地#1专用浮</v>
          </cell>
          <cell r="B686">
            <v>113.863347</v>
          </cell>
          <cell r="C686">
            <v>29.980833</v>
          </cell>
        </row>
        <row r="687">
          <cell r="A687" t="str">
            <v>嘉鱼护县洲锚地#2专用浮</v>
          </cell>
          <cell r="B687">
            <v>113.856433</v>
          </cell>
          <cell r="C687">
            <v>29.973047</v>
          </cell>
        </row>
        <row r="688">
          <cell r="A688" t="str">
            <v>嘉鱼护县洲锚地#3专用浮</v>
          </cell>
          <cell r="B688">
            <v>113.847994</v>
          </cell>
          <cell r="C688">
            <v>29.959361</v>
          </cell>
        </row>
        <row r="689">
          <cell r="A689" t="str">
            <v>嘉鱼护县洲锚地#4专用浮</v>
          </cell>
          <cell r="B689">
            <v>113.86533942</v>
          </cell>
          <cell r="C689">
            <v>29.97914668</v>
          </cell>
        </row>
        <row r="690">
          <cell r="A690" t="str">
            <v>嘉鱼护县洲锚地#5专用浮</v>
          </cell>
          <cell r="B690">
            <v>113.85763065</v>
          </cell>
          <cell r="C690">
            <v>29.97223514</v>
          </cell>
        </row>
        <row r="691">
          <cell r="A691" t="str">
            <v>嘉鱼护县洲锚地#6专用浮</v>
          </cell>
          <cell r="B691">
            <v>113.848967</v>
          </cell>
          <cell r="C691">
            <v>29.959236</v>
          </cell>
        </row>
        <row r="692">
          <cell r="A692" t="str">
            <v>嘉鱼整治#1专用浮</v>
          </cell>
          <cell r="B692">
            <v>113.882936</v>
          </cell>
          <cell r="C692">
            <v>29.992833</v>
          </cell>
        </row>
        <row r="693">
          <cell r="A693" t="str">
            <v>嘉鱼整治#2专用浮</v>
          </cell>
          <cell r="B693">
            <v>113.873467</v>
          </cell>
          <cell r="C693">
            <v>29.989017</v>
          </cell>
        </row>
        <row r="694">
          <cell r="A694" t="str">
            <v>嘉鱼整治上提示浮标</v>
          </cell>
          <cell r="B694">
            <v>113.867814</v>
          </cell>
          <cell r="C694">
            <v>29.990756</v>
          </cell>
        </row>
        <row r="695">
          <cell r="A695" t="str">
            <v>嘉鱼整治下提示浮标</v>
          </cell>
          <cell r="B695">
            <v>113.876944</v>
          </cell>
          <cell r="C695">
            <v>30.004994</v>
          </cell>
        </row>
        <row r="696">
          <cell r="A696" t="str">
            <v>嘉鱼水#1专用浮</v>
          </cell>
          <cell r="B696">
            <v>113.841408</v>
          </cell>
          <cell r="C696">
            <v>29.953492</v>
          </cell>
        </row>
        <row r="697">
          <cell r="A697" t="str">
            <v>嘉鱼水#2专用浮</v>
          </cell>
          <cell r="B697">
            <v>113.839281</v>
          </cell>
          <cell r="C697">
            <v>29.950775</v>
          </cell>
        </row>
        <row r="698">
          <cell r="A698" t="str">
            <v>嘉鱼水#3专用浮</v>
          </cell>
          <cell r="B698">
            <v>113.842856</v>
          </cell>
          <cell r="C698">
            <v>29.952347</v>
          </cell>
        </row>
        <row r="699">
          <cell r="A699" t="str">
            <v>嘉鱼水上管线标</v>
          </cell>
          <cell r="B699">
            <v>113.842394</v>
          </cell>
          <cell r="C699">
            <v>29.946956</v>
          </cell>
        </row>
        <row r="700">
          <cell r="A700" t="str">
            <v>嘉鱼水下管线标</v>
          </cell>
          <cell r="B700">
            <v>113.847878</v>
          </cell>
          <cell r="C700">
            <v>29.950372</v>
          </cell>
        </row>
        <row r="701">
          <cell r="A701" t="str">
            <v>嘉鱼电右上管线标</v>
          </cell>
          <cell r="B701">
            <v>113.833939</v>
          </cell>
          <cell r="C701">
            <v>29.940878</v>
          </cell>
        </row>
        <row r="702">
          <cell r="A702" t="str">
            <v>嘉鱼电右下管线标</v>
          </cell>
          <cell r="B702">
            <v>113.836122</v>
          </cell>
          <cell r="C702">
            <v>29.942544</v>
          </cell>
        </row>
        <row r="703">
          <cell r="A703" t="str">
            <v>嘉鱼电左上管线标</v>
          </cell>
          <cell r="B703">
            <v>113.824928</v>
          </cell>
          <cell r="C703">
            <v>29.949125</v>
          </cell>
        </row>
        <row r="704">
          <cell r="A704" t="str">
            <v>嘉鱼电左下管线标</v>
          </cell>
          <cell r="B704">
            <v>113.827794</v>
          </cell>
          <cell r="C704">
            <v>29.951875</v>
          </cell>
        </row>
        <row r="705">
          <cell r="A705" t="str">
            <v>复兴洲#1红浮</v>
          </cell>
          <cell r="B705">
            <v>113.93998</v>
          </cell>
          <cell r="C705">
            <v>30.039804</v>
          </cell>
        </row>
        <row r="706">
          <cell r="A706" t="str">
            <v>复兴洲#2红浮</v>
          </cell>
          <cell r="B706">
            <v>113.928818</v>
          </cell>
          <cell r="C706">
            <v>30.036444</v>
          </cell>
        </row>
        <row r="707">
          <cell r="A707" t="str">
            <v>复兴洲#3红浮</v>
          </cell>
          <cell r="B707">
            <v>113.914894</v>
          </cell>
          <cell r="C707">
            <v>30.033064</v>
          </cell>
        </row>
        <row r="708">
          <cell r="A708" t="str">
            <v>复兴洲#4红浮</v>
          </cell>
          <cell r="B708">
            <v>113.904358</v>
          </cell>
          <cell r="C708">
            <v>30.029336</v>
          </cell>
        </row>
        <row r="709">
          <cell r="A709" t="str">
            <v>复兴洲#5红浮</v>
          </cell>
          <cell r="B709">
            <v>113.894553</v>
          </cell>
          <cell r="C709">
            <v>30.024203</v>
          </cell>
        </row>
        <row r="710">
          <cell r="A710" t="str">
            <v>复兴洲#6红浮</v>
          </cell>
          <cell r="B710">
            <v>113.884383</v>
          </cell>
          <cell r="C710">
            <v>30.015397</v>
          </cell>
        </row>
        <row r="711">
          <cell r="A711" t="str">
            <v>复兴洲#7红危浮</v>
          </cell>
          <cell r="B711">
            <v>113.873536</v>
          </cell>
          <cell r="C711">
            <v>30.005353</v>
          </cell>
        </row>
        <row r="712">
          <cell r="A712" t="str">
            <v>复兴洲#8红危浮</v>
          </cell>
          <cell r="B712">
            <v>113.868033</v>
          </cell>
          <cell r="C712">
            <v>29.998892</v>
          </cell>
        </row>
        <row r="713">
          <cell r="A713" t="str">
            <v>复兴洲#9红浮</v>
          </cell>
          <cell r="B713">
            <v>113.864311</v>
          </cell>
          <cell r="C713">
            <v>29.990747</v>
          </cell>
        </row>
        <row r="714">
          <cell r="A714" t="str">
            <v>上姚家墩沿岸标</v>
          </cell>
          <cell r="B714">
            <v>113.787155</v>
          </cell>
          <cell r="C714">
            <v>29.918556</v>
          </cell>
        </row>
        <row r="715">
          <cell r="A715" t="str">
            <v>嘉通物流红浮</v>
          </cell>
          <cell r="B715">
            <v>113.818367</v>
          </cell>
          <cell r="C715">
            <v>29.92875</v>
          </cell>
        </row>
        <row r="716">
          <cell r="A716" t="str">
            <v>葛洲坝水泥红浮</v>
          </cell>
          <cell r="B716">
            <v>113.807847</v>
          </cell>
          <cell r="C716">
            <v>29.924972</v>
          </cell>
        </row>
        <row r="717">
          <cell r="A717" t="str">
            <v>邱家湾沿岸标</v>
          </cell>
          <cell r="B717">
            <v>113.756477</v>
          </cell>
          <cell r="C717">
            <v>29.918316</v>
          </cell>
        </row>
        <row r="718">
          <cell r="A718" t="str">
            <v>龙口#1白浮</v>
          </cell>
          <cell r="B718">
            <v>113.821579</v>
          </cell>
          <cell r="C718">
            <v>29.942877</v>
          </cell>
        </row>
        <row r="719">
          <cell r="A719" t="str">
            <v>龙口#2白浮</v>
          </cell>
          <cell r="B719">
            <v>113.811424</v>
          </cell>
          <cell r="C719">
            <v>29.936661</v>
          </cell>
        </row>
        <row r="720">
          <cell r="A720" t="str">
            <v>龙口#3白浮</v>
          </cell>
          <cell r="B720">
            <v>113.798904</v>
          </cell>
          <cell r="C720">
            <v>29.932972</v>
          </cell>
        </row>
        <row r="721">
          <cell r="A721" t="str">
            <v>龙口#4白浮</v>
          </cell>
          <cell r="B721">
            <v>113.78096</v>
          </cell>
          <cell r="C721">
            <v>29.92979</v>
          </cell>
        </row>
        <row r="722">
          <cell r="A722" t="str">
            <v>龙口#5白浮</v>
          </cell>
          <cell r="B722">
            <v>113.762505</v>
          </cell>
          <cell r="C722">
            <v>29.928244</v>
          </cell>
        </row>
        <row r="723">
          <cell r="A723" t="str">
            <v>龙口#6白浮</v>
          </cell>
          <cell r="B723">
            <v>113.749687</v>
          </cell>
          <cell r="C723">
            <v>29.926704</v>
          </cell>
        </row>
        <row r="724">
          <cell r="A724" t="str">
            <v>龙口#7白浮</v>
          </cell>
          <cell r="B724">
            <v>113.734833</v>
          </cell>
          <cell r="C724">
            <v>29.926399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 (2)"/>
      <sheetName val="Sheet"/>
      <sheetName val="Sheet1"/>
      <sheetName val="中游"/>
      <sheetName val="下游"/>
      <sheetName val="Sheet4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白沙洲#1白浮</v>
          </cell>
          <cell r="B2" t="str">
            <v>2026-02-12 18:24:00</v>
          </cell>
          <cell r="C2" t="str">
            <v>2026-02-12</v>
          </cell>
          <cell r="D2">
            <v>46065</v>
          </cell>
        </row>
        <row r="3">
          <cell r="A3" t="str">
            <v>白沙洲#1红危浮</v>
          </cell>
          <cell r="B3" t="str">
            <v>2026-04-24 09:45:00</v>
          </cell>
          <cell r="C3" t="str">
            <v>2026-04-24</v>
          </cell>
          <cell r="D3">
            <v>46136</v>
          </cell>
        </row>
        <row r="4">
          <cell r="A4" t="str">
            <v>白沙洲#2白浮</v>
          </cell>
          <cell r="B4" t="str">
            <v>2026-05-26 19:36:00</v>
          </cell>
          <cell r="C4" t="str">
            <v>2026-05-26</v>
          </cell>
          <cell r="D4">
            <v>46168</v>
          </cell>
        </row>
        <row r="5">
          <cell r="A5" t="str">
            <v>白沙洲#2红危浮</v>
          </cell>
          <cell r="B5" t="str">
            <v>2026-04-24 10:09:00</v>
          </cell>
          <cell r="C5" t="str">
            <v>2026-04-24</v>
          </cell>
          <cell r="D5">
            <v>46136</v>
          </cell>
        </row>
        <row r="6">
          <cell r="A6" t="str">
            <v>白沙洲红浮</v>
          </cell>
          <cell r="B6" t="str">
            <v>2026-04-24 10:24:00</v>
          </cell>
          <cell r="C6" t="str">
            <v>2026-04-24</v>
          </cell>
          <cell r="D6">
            <v>46136</v>
          </cell>
        </row>
        <row r="7">
          <cell r="A7" t="str">
            <v>白沙洲桥#1白浮</v>
          </cell>
          <cell r="B7" t="str">
            <v>2026-05-26 20:08:00</v>
          </cell>
          <cell r="C7" t="str">
            <v>2026-05-26</v>
          </cell>
          <cell r="D7">
            <v>46168</v>
          </cell>
        </row>
        <row r="8">
          <cell r="A8" t="str">
            <v>白沙洲桥#1红浮</v>
          </cell>
          <cell r="B8" t="str">
            <v>2026-04-24 10:40:00</v>
          </cell>
          <cell r="C8" t="str">
            <v>2026-04-24</v>
          </cell>
          <cell r="D8">
            <v>46136</v>
          </cell>
        </row>
        <row r="9">
          <cell r="A9" t="str">
            <v>白沙洲桥#2白浮</v>
          </cell>
          <cell r="B9" t="str">
            <v>2026-04-03 10:09:00</v>
          </cell>
          <cell r="C9" t="str">
            <v>2026-04-03</v>
          </cell>
          <cell r="D9">
            <v>46115</v>
          </cell>
        </row>
        <row r="10">
          <cell r="A10" t="str">
            <v>白沙洲桥#3白浮</v>
          </cell>
          <cell r="B10" t="str">
            <v>2026-04-03 10:25:00</v>
          </cell>
          <cell r="C10" t="str">
            <v>2026-04-03</v>
          </cell>
          <cell r="D10">
            <v>46115</v>
          </cell>
        </row>
        <row r="11">
          <cell r="A11" t="str">
            <v>半岸洲白浮</v>
          </cell>
          <cell r="B11" t="str">
            <v>2026-04-14 09:45:00</v>
          </cell>
          <cell r="C11" t="str">
            <v>2026-04-14</v>
          </cell>
          <cell r="D11">
            <v>46126</v>
          </cell>
        </row>
        <row r="12">
          <cell r="A12" t="str">
            <v>大沙白浮</v>
          </cell>
          <cell r="B12" t="str">
            <v>2026-04-15 07:13:00</v>
          </cell>
          <cell r="C12" t="str">
            <v>2026-04-15</v>
          </cell>
          <cell r="D12">
            <v>46127</v>
          </cell>
        </row>
        <row r="13">
          <cell r="A13" t="str">
            <v>大兴洲#1红浮</v>
          </cell>
          <cell r="B13" t="str">
            <v>2026-04-14 09:10:00</v>
          </cell>
          <cell r="C13" t="str">
            <v>2026-04-14</v>
          </cell>
          <cell r="D13">
            <v>46126</v>
          </cell>
        </row>
        <row r="14">
          <cell r="A14" t="str">
            <v>大兴洲#2红浮</v>
          </cell>
          <cell r="B14" t="str">
            <v>2026-04-14 09:20:00</v>
          </cell>
          <cell r="C14" t="str">
            <v>2026-04-14</v>
          </cell>
          <cell r="D14">
            <v>46126</v>
          </cell>
        </row>
        <row r="15">
          <cell r="A15" t="str">
            <v>大兴洲#3红浮</v>
          </cell>
          <cell r="B15" t="str">
            <v>2026-06-25 10:21:00</v>
          </cell>
          <cell r="C15" t="str">
            <v>2026-06-25</v>
          </cell>
          <cell r="D15">
            <v>46198</v>
          </cell>
        </row>
        <row r="16">
          <cell r="A16" t="str">
            <v>大兴洲#4红浮</v>
          </cell>
          <cell r="B16" t="str">
            <v>2026-06-01 12:56:00</v>
          </cell>
          <cell r="C16" t="str">
            <v>2026-06-01</v>
          </cell>
          <cell r="D16">
            <v>46174</v>
          </cell>
        </row>
        <row r="17">
          <cell r="A17" t="str">
            <v>大兴洲#5红浮</v>
          </cell>
          <cell r="B17" t="str">
            <v>2026-04-25 15:16:00</v>
          </cell>
          <cell r="C17" t="str">
            <v>2026-04-25</v>
          </cell>
          <cell r="D17">
            <v>46137</v>
          </cell>
        </row>
        <row r="18">
          <cell r="A18" t="str">
            <v>大兴洲#6红浮</v>
          </cell>
          <cell r="B18" t="str">
            <v>2026-04-25 15:25:00</v>
          </cell>
          <cell r="C18" t="str">
            <v>2026-04-25</v>
          </cell>
          <cell r="D18">
            <v>46137</v>
          </cell>
        </row>
        <row r="19">
          <cell r="A19" t="str">
            <v>大兴洲#7红浮</v>
          </cell>
          <cell r="B19" t="str">
            <v>2026-04-25 15:45:00</v>
          </cell>
          <cell r="C19" t="str">
            <v>2026-04-25</v>
          </cell>
          <cell r="D19">
            <v>46137</v>
          </cell>
        </row>
        <row r="20">
          <cell r="A20" t="str">
            <v>邓家口#1红浮</v>
          </cell>
          <cell r="B20" t="str">
            <v>2026-04-30 01:39:00</v>
          </cell>
          <cell r="C20" t="str">
            <v>2026-04-30</v>
          </cell>
          <cell r="D20">
            <v>46142</v>
          </cell>
        </row>
        <row r="21">
          <cell r="A21" t="str">
            <v>邓家口#3红浮</v>
          </cell>
          <cell r="B21" t="str">
            <v>2026-06-08 13:30:00</v>
          </cell>
          <cell r="C21" t="str">
            <v>2026-06-08</v>
          </cell>
          <cell r="D21">
            <v>46181</v>
          </cell>
        </row>
        <row r="22">
          <cell r="A22" t="str">
            <v>沌口桥#1白浮</v>
          </cell>
          <cell r="B22" t="str">
            <v>2026-04-28 09:51:00</v>
          </cell>
          <cell r="C22" t="str">
            <v>2026-04-28</v>
          </cell>
          <cell r="D22">
            <v>46140</v>
          </cell>
        </row>
        <row r="23">
          <cell r="A23" t="str">
            <v>沌口桥#1红浮</v>
          </cell>
          <cell r="B23" t="str">
            <v>2026-04-02 22:17:00</v>
          </cell>
          <cell r="C23" t="str">
            <v>2026-04-02</v>
          </cell>
          <cell r="D23">
            <v>46114</v>
          </cell>
        </row>
        <row r="24">
          <cell r="A24" t="str">
            <v>沌口桥#2白浮</v>
          </cell>
          <cell r="B24" t="str">
            <v>2026-05-26 09:58:00</v>
          </cell>
          <cell r="C24" t="str">
            <v>2026-05-26</v>
          </cell>
          <cell r="D24">
            <v>46168</v>
          </cell>
        </row>
        <row r="25">
          <cell r="A25" t="str">
            <v>沌口桥#2红浮</v>
          </cell>
          <cell r="B25" t="str">
            <v>2026-06-03 10:27:00</v>
          </cell>
          <cell r="C25" t="str">
            <v>2026-06-03</v>
          </cell>
          <cell r="D25">
            <v>46176</v>
          </cell>
        </row>
        <row r="26">
          <cell r="A26" t="str">
            <v>沌口桥#3白浮</v>
          </cell>
          <cell r="B26" t="str">
            <v>2026-05-31 09:19:00</v>
          </cell>
          <cell r="C26" t="str">
            <v>2026-05-31</v>
          </cell>
          <cell r="D26">
            <v>46173</v>
          </cell>
        </row>
        <row r="27">
          <cell r="A27" t="str">
            <v>沌口桥#3红浮</v>
          </cell>
          <cell r="B27" t="str">
            <v>2026-03-10 17:28:00</v>
          </cell>
          <cell r="C27" t="str">
            <v>2026-03-10</v>
          </cell>
          <cell r="D27">
            <v>46091</v>
          </cell>
        </row>
        <row r="28">
          <cell r="A28" t="str">
            <v>沌南洲白浮</v>
          </cell>
          <cell r="B28" t="str">
            <v>2026-06-16 09:18:00</v>
          </cell>
          <cell r="C28" t="str">
            <v>2026-06-16</v>
          </cell>
          <cell r="D28">
            <v>46189</v>
          </cell>
        </row>
        <row r="29">
          <cell r="A29" t="str">
            <v>废弃取水头专用浮</v>
          </cell>
          <cell r="B29" t="str">
            <v>2026-04-15 11:31:00</v>
          </cell>
          <cell r="C29" t="str">
            <v>2026-04-15</v>
          </cell>
          <cell r="D29">
            <v>46127</v>
          </cell>
        </row>
        <row r="30">
          <cell r="A30" t="str">
            <v>复兴洲#2红浮</v>
          </cell>
          <cell r="B30" t="str">
            <v>2026-05-06 11:40:00</v>
          </cell>
          <cell r="C30" t="str">
            <v>2026-05-06</v>
          </cell>
          <cell r="D30">
            <v>46148</v>
          </cell>
        </row>
        <row r="31">
          <cell r="A31" t="str">
            <v>复兴洲#3红浮</v>
          </cell>
          <cell r="B31" t="str">
            <v>2026-05-06 11:57:00</v>
          </cell>
          <cell r="C31" t="str">
            <v>2026-05-06</v>
          </cell>
          <cell r="D31">
            <v>46148</v>
          </cell>
        </row>
        <row r="32">
          <cell r="A32" t="str">
            <v>复兴洲#4红浮</v>
          </cell>
          <cell r="B32" t="str">
            <v>2026-05-06 12:14:00</v>
          </cell>
          <cell r="C32" t="str">
            <v>2026-05-06</v>
          </cell>
          <cell r="D32">
            <v>46148</v>
          </cell>
        </row>
        <row r="33">
          <cell r="A33" t="str">
            <v>复兴洲#5红浮</v>
          </cell>
          <cell r="B33" t="str">
            <v>2026-05-06 12:31:00</v>
          </cell>
          <cell r="C33" t="str">
            <v>2026-05-06</v>
          </cell>
          <cell r="D33">
            <v>46148</v>
          </cell>
        </row>
        <row r="34">
          <cell r="A34" t="str">
            <v>复兴洲#7红危浮</v>
          </cell>
          <cell r="B34" t="str">
            <v>2026-04-08 08:21:00</v>
          </cell>
          <cell r="C34" t="str">
            <v>2026-04-08</v>
          </cell>
          <cell r="D34">
            <v>46120</v>
          </cell>
        </row>
        <row r="35">
          <cell r="A35" t="str">
            <v>复兴洲#8红危浮</v>
          </cell>
          <cell r="B35" t="str">
            <v>2026-04-08 08:37:00</v>
          </cell>
          <cell r="C35" t="str">
            <v>2026-04-08</v>
          </cell>
          <cell r="D35">
            <v>46120</v>
          </cell>
        </row>
        <row r="36">
          <cell r="A36" t="str">
            <v>复兴洲#9红浮</v>
          </cell>
          <cell r="B36" t="str">
            <v>2026-04-08 08:46:00</v>
          </cell>
          <cell r="C36" t="str">
            <v>2026-04-08</v>
          </cell>
          <cell r="D36">
            <v>46120</v>
          </cell>
        </row>
        <row r="37">
          <cell r="A37" t="str">
            <v>葛洲坝水泥专用浮</v>
          </cell>
          <cell r="B37" t="str">
            <v>2026-05-01 09:10:00</v>
          </cell>
          <cell r="C37" t="str">
            <v>2026-05-01</v>
          </cell>
          <cell r="D37">
            <v>46143</v>
          </cell>
        </row>
        <row r="38">
          <cell r="A38" t="str">
            <v>海波重科#1白浮</v>
          </cell>
          <cell r="B38" t="str">
            <v>2026-05-29 08:17:00</v>
          </cell>
          <cell r="C38" t="str">
            <v>2026-05-29</v>
          </cell>
          <cell r="D38">
            <v>46171</v>
          </cell>
        </row>
        <row r="39">
          <cell r="A39" t="str">
            <v>海波重科#2白浮</v>
          </cell>
          <cell r="B39" t="str">
            <v>2026-05-29 08:47:00</v>
          </cell>
          <cell r="C39" t="str">
            <v>2026-05-29</v>
          </cell>
          <cell r="D39">
            <v>46171</v>
          </cell>
        </row>
        <row r="40">
          <cell r="A40" t="str">
            <v>汉金关#1白浮</v>
          </cell>
          <cell r="B40" t="str">
            <v>2026-04-24 10:06:00</v>
          </cell>
          <cell r="C40" t="str">
            <v>2026-04-24</v>
          </cell>
          <cell r="D40">
            <v>46136</v>
          </cell>
        </row>
        <row r="41">
          <cell r="A41" t="str">
            <v>汉金关#2白浮</v>
          </cell>
          <cell r="B41" t="str">
            <v>2026-04-24 10:23:00</v>
          </cell>
          <cell r="C41" t="str">
            <v>2026-04-24</v>
          </cell>
          <cell r="D41">
            <v>46136</v>
          </cell>
        </row>
        <row r="42">
          <cell r="A42" t="str">
            <v>汉金关#3白浮</v>
          </cell>
          <cell r="B42" t="str">
            <v>2026-06-16 14:52:00</v>
          </cell>
          <cell r="C42" t="str">
            <v>2026-06-16</v>
          </cell>
          <cell r="D42">
            <v>46189</v>
          </cell>
        </row>
        <row r="43">
          <cell r="A43" t="str">
            <v>汉金关#4白浮</v>
          </cell>
          <cell r="B43" t="str">
            <v>2026-05-12 10:32:00</v>
          </cell>
          <cell r="C43" t="str">
            <v>2026-05-12</v>
          </cell>
          <cell r="D43">
            <v>46154</v>
          </cell>
        </row>
        <row r="44">
          <cell r="A44" t="str">
            <v>汉金关#5白浮</v>
          </cell>
          <cell r="B44" t="str">
            <v>2026-06-04 15:28:00</v>
          </cell>
          <cell r="C44" t="str">
            <v>2026-06-04</v>
          </cell>
          <cell r="D44">
            <v>46177</v>
          </cell>
        </row>
        <row r="45">
          <cell r="A45" t="str">
            <v>汉金关#6白浮</v>
          </cell>
          <cell r="B45" t="str">
            <v>2026-04-24 11:31:00</v>
          </cell>
          <cell r="C45" t="str">
            <v>2026-04-24</v>
          </cell>
          <cell r="D45">
            <v>46136</v>
          </cell>
        </row>
        <row r="46">
          <cell r="A46" t="str">
            <v>汉金关#7白浮</v>
          </cell>
          <cell r="B46" t="str">
            <v>2026-04-02 14:54:00</v>
          </cell>
          <cell r="C46" t="str">
            <v>2026-04-02</v>
          </cell>
          <cell r="D46">
            <v>46114</v>
          </cell>
        </row>
        <row r="47">
          <cell r="A47" t="str">
            <v>汉金关红浮</v>
          </cell>
          <cell r="B47" t="str">
            <v>2026-04-26 19:08:00</v>
          </cell>
          <cell r="C47" t="str">
            <v>2026-04-26</v>
          </cell>
          <cell r="D47">
            <v>46138</v>
          </cell>
        </row>
        <row r="48">
          <cell r="A48" t="str">
            <v>汉南港码头白浮</v>
          </cell>
          <cell r="B48" t="str">
            <v>2026-04-28 10:36:00</v>
          </cell>
          <cell r="C48" t="str">
            <v>2026-04-28</v>
          </cell>
          <cell r="D48">
            <v>46140</v>
          </cell>
        </row>
        <row r="49">
          <cell r="A49" t="str">
            <v>汉南桥右施#1专用浮</v>
          </cell>
          <cell r="B49" t="str">
            <v>2026-03-13 10:15:00</v>
          </cell>
          <cell r="C49" t="str">
            <v>2026-03-13</v>
          </cell>
          <cell r="D49">
            <v>46094</v>
          </cell>
        </row>
        <row r="50">
          <cell r="A50" t="str">
            <v>胡家湾过河浮标</v>
          </cell>
          <cell r="B50" t="str">
            <v>2026-04-30 19:41:00</v>
          </cell>
          <cell r="C50" t="str">
            <v>2026-04-30</v>
          </cell>
          <cell r="D50">
            <v>46142</v>
          </cell>
        </row>
        <row r="51">
          <cell r="A51" t="str">
            <v>花口#2红浮</v>
          </cell>
          <cell r="B51" t="str">
            <v>2026-04-24 08:50:00</v>
          </cell>
          <cell r="C51" t="str">
            <v>2026-04-24</v>
          </cell>
          <cell r="D51">
            <v>46136</v>
          </cell>
        </row>
        <row r="52">
          <cell r="A52" t="str">
            <v>花口#3红浮</v>
          </cell>
          <cell r="B52" t="str">
            <v>2026-05-10 15:45:00</v>
          </cell>
          <cell r="C52" t="str">
            <v>2026-05-10</v>
          </cell>
          <cell r="D52">
            <v>46152</v>
          </cell>
        </row>
        <row r="53">
          <cell r="A53" t="str">
            <v>花口#4红浮</v>
          </cell>
          <cell r="B53" t="str">
            <v>2026-05-10 15:32:00</v>
          </cell>
          <cell r="C53" t="str">
            <v>2026-05-10</v>
          </cell>
          <cell r="D53">
            <v>46152</v>
          </cell>
        </row>
        <row r="54">
          <cell r="A54" t="str">
            <v>花口#5红浮</v>
          </cell>
          <cell r="B54" t="str">
            <v>2026-04-24 09:24:00</v>
          </cell>
          <cell r="C54" t="str">
            <v>2026-04-24</v>
          </cell>
          <cell r="D54">
            <v>46136</v>
          </cell>
        </row>
        <row r="55">
          <cell r="A55" t="str">
            <v>花口#6红浮</v>
          </cell>
          <cell r="B55" t="str">
            <v>2026-04-02 13:12:00</v>
          </cell>
          <cell r="C55" t="str">
            <v>2026-04-02</v>
          </cell>
          <cell r="D55">
            <v>46114</v>
          </cell>
        </row>
        <row r="56">
          <cell r="A56" t="str">
            <v>黄石头礁石#1红浮</v>
          </cell>
          <cell r="B56" t="str">
            <v>2026-04-29 13:25:00</v>
          </cell>
          <cell r="C56" t="str">
            <v>2026-04-29</v>
          </cell>
          <cell r="D56">
            <v>46141</v>
          </cell>
        </row>
        <row r="57">
          <cell r="A57" t="str">
            <v>黄石头礁石#2红浮</v>
          </cell>
          <cell r="B57" t="str">
            <v>2026-04-29 13:13:00</v>
          </cell>
          <cell r="C57" t="str">
            <v>2026-04-29</v>
          </cell>
          <cell r="D57">
            <v>46141</v>
          </cell>
        </row>
        <row r="58">
          <cell r="A58" t="str">
            <v>嘉通物流专用浮</v>
          </cell>
          <cell r="B58" t="str">
            <v>2026-05-01 09:25:00</v>
          </cell>
          <cell r="C58" t="str">
            <v>2026-05-01</v>
          </cell>
          <cell r="D58">
            <v>46143</v>
          </cell>
        </row>
        <row r="59">
          <cell r="A59" t="str">
            <v>嘉鱼#1红浮</v>
          </cell>
          <cell r="B59" t="str">
            <v>2026-05-31 18:16:00</v>
          </cell>
          <cell r="C59" t="str">
            <v>2026-05-31</v>
          </cell>
          <cell r="D59">
            <v>46173</v>
          </cell>
        </row>
        <row r="60">
          <cell r="A60" t="str">
            <v>嘉鱼#4白浮</v>
          </cell>
          <cell r="B60" t="str">
            <v>2026-05-24 16:44:00</v>
          </cell>
          <cell r="C60" t="str">
            <v>2026-05-24</v>
          </cell>
          <cell r="D60">
            <v>46166</v>
          </cell>
        </row>
        <row r="61">
          <cell r="A61" t="str">
            <v>嘉鱼桥#3白浮</v>
          </cell>
          <cell r="B61" t="str">
            <v>2026-02-26 09:46:00</v>
          </cell>
          <cell r="C61" t="str">
            <v>2026-02-26</v>
          </cell>
          <cell r="D61">
            <v>46079</v>
          </cell>
        </row>
        <row r="62">
          <cell r="A62" t="str">
            <v>嘉鱼桥#3红浮</v>
          </cell>
          <cell r="B62" t="str">
            <v>2026-06-02 11:23:00</v>
          </cell>
          <cell r="C62" t="str">
            <v>2026-06-02</v>
          </cell>
          <cell r="D62">
            <v>46175</v>
          </cell>
        </row>
        <row r="63">
          <cell r="A63" t="str">
            <v>嘉鱼岩#1红浮</v>
          </cell>
          <cell r="B63" t="str">
            <v>2026-05-31 19:01:00</v>
          </cell>
          <cell r="C63" t="str">
            <v>2026-05-31</v>
          </cell>
          <cell r="D63">
            <v>46173</v>
          </cell>
        </row>
        <row r="64">
          <cell r="A64" t="str">
            <v>嘉鱼岩#2红浮</v>
          </cell>
          <cell r="B64" t="str">
            <v>2026-04-29 09:59:00</v>
          </cell>
          <cell r="C64" t="str">
            <v>2026-04-29</v>
          </cell>
          <cell r="D64">
            <v>46141</v>
          </cell>
        </row>
        <row r="65">
          <cell r="A65" t="str">
            <v>金口列礁#1红浮</v>
          </cell>
          <cell r="B65" t="str">
            <v>2026-04-29 13:04:00</v>
          </cell>
          <cell r="C65" t="str">
            <v>2026-04-29</v>
          </cell>
          <cell r="D65">
            <v>46141</v>
          </cell>
        </row>
        <row r="66">
          <cell r="A66" t="str">
            <v>金口列礁#2红浮</v>
          </cell>
          <cell r="B66" t="str">
            <v>2026-04-29 13:05:00</v>
          </cell>
          <cell r="C66" t="str">
            <v>2026-04-29</v>
          </cell>
          <cell r="D66">
            <v>46141</v>
          </cell>
        </row>
        <row r="67">
          <cell r="A67" t="str">
            <v>金水施#1专用浮</v>
          </cell>
          <cell r="B67" t="str">
            <v>2026-05-31 11:36:00</v>
          </cell>
          <cell r="C67" t="str">
            <v>2026-05-31</v>
          </cell>
          <cell r="D67">
            <v>46173</v>
          </cell>
        </row>
        <row r="68">
          <cell r="A68" t="str">
            <v>金水施#2专用浮</v>
          </cell>
          <cell r="B68" t="str">
            <v>2026-05-31 11:40:00</v>
          </cell>
          <cell r="C68" t="str">
            <v>2026-05-31</v>
          </cell>
          <cell r="D68">
            <v>46173</v>
          </cell>
        </row>
        <row r="69">
          <cell r="A69" t="str">
            <v>军山桥#1红浮</v>
          </cell>
          <cell r="B69" t="str">
            <v>2026-06-03 11:56:00</v>
          </cell>
          <cell r="C69" t="str">
            <v>2026-06-03</v>
          </cell>
          <cell r="D69">
            <v>46176</v>
          </cell>
        </row>
        <row r="70">
          <cell r="A70" t="str">
            <v>军山桥#3红浮</v>
          </cell>
          <cell r="B70" t="str">
            <v>2026-06-17 18:18:00</v>
          </cell>
          <cell r="C70" t="str">
            <v>2026-06-17</v>
          </cell>
          <cell r="D70">
            <v>46190</v>
          </cell>
        </row>
        <row r="71">
          <cell r="A71" t="str">
            <v>军山水厂#2专用浮</v>
          </cell>
          <cell r="B71" t="str">
            <v>2026-04-25 17:10:00</v>
          </cell>
          <cell r="C71" t="str">
            <v>2026-04-25</v>
          </cell>
          <cell r="D71">
            <v>46137</v>
          </cell>
        </row>
        <row r="72">
          <cell r="A72" t="str">
            <v>老堤角白浮</v>
          </cell>
          <cell r="B72" t="str">
            <v>2026-03-24 14:11:00</v>
          </cell>
          <cell r="C72" t="str">
            <v>2026-03-24</v>
          </cell>
          <cell r="D72">
            <v>46105</v>
          </cell>
        </row>
        <row r="73">
          <cell r="A73" t="str">
            <v>龙口#1白浮</v>
          </cell>
          <cell r="B73" t="str">
            <v>2026-05-01 10:08:00</v>
          </cell>
          <cell r="C73" t="str">
            <v>2026-05-01</v>
          </cell>
          <cell r="D73">
            <v>46143</v>
          </cell>
        </row>
        <row r="74">
          <cell r="A74" t="str">
            <v>龙口#1红浮</v>
          </cell>
          <cell r="B74" t="str">
            <v>2026-05-01 08:24:00</v>
          </cell>
          <cell r="C74" t="str">
            <v>2026-05-01</v>
          </cell>
          <cell r="D74">
            <v>46143</v>
          </cell>
        </row>
        <row r="75">
          <cell r="A75" t="str">
            <v>龙口#2红浮</v>
          </cell>
          <cell r="B75" t="str">
            <v>2026-05-01 08:59:00</v>
          </cell>
          <cell r="C75" t="str">
            <v>2026-05-01</v>
          </cell>
          <cell r="D75">
            <v>46143</v>
          </cell>
        </row>
        <row r="76">
          <cell r="A76" t="str">
            <v>龙口#3红浮</v>
          </cell>
          <cell r="B76" t="str">
            <v>2026-05-01 10:13:00</v>
          </cell>
          <cell r="C76" t="str">
            <v>2026-05-01</v>
          </cell>
          <cell r="D76">
            <v>46143</v>
          </cell>
        </row>
        <row r="77">
          <cell r="A77" t="str">
            <v>龙口#4红浮</v>
          </cell>
          <cell r="B77" t="str">
            <v>2026-05-01 10:28:00</v>
          </cell>
          <cell r="C77" t="str">
            <v>2026-05-01</v>
          </cell>
          <cell r="D77">
            <v>46143</v>
          </cell>
        </row>
        <row r="78">
          <cell r="A78" t="str">
            <v>龙口#5红浮</v>
          </cell>
          <cell r="B78" t="str">
            <v>2026-05-01 11:41:00</v>
          </cell>
          <cell r="C78" t="str">
            <v>2026-05-01</v>
          </cell>
          <cell r="D78">
            <v>46143</v>
          </cell>
        </row>
        <row r="79">
          <cell r="A79" t="str">
            <v>龙口#6红浮</v>
          </cell>
          <cell r="B79" t="str">
            <v>2026-05-01 11:28:00</v>
          </cell>
          <cell r="C79" t="str">
            <v>2026-05-01</v>
          </cell>
          <cell r="D79">
            <v>46143</v>
          </cell>
        </row>
        <row r="80">
          <cell r="A80" t="str">
            <v>龙口#7白浮</v>
          </cell>
          <cell r="B80" t="str">
            <v>2026-05-01 11:28:00</v>
          </cell>
          <cell r="C80" t="str">
            <v>2026-05-01</v>
          </cell>
          <cell r="D80">
            <v>46143</v>
          </cell>
        </row>
        <row r="81">
          <cell r="A81" t="str">
            <v>煤炭洲#1白浮</v>
          </cell>
          <cell r="B81" t="str">
            <v>2026-04-14 10:04:00</v>
          </cell>
          <cell r="C81" t="str">
            <v>2026-04-14</v>
          </cell>
          <cell r="D81">
            <v>46126</v>
          </cell>
        </row>
        <row r="82">
          <cell r="A82" t="str">
            <v>煤炭洲#2白浮</v>
          </cell>
          <cell r="B82" t="str">
            <v>2026-04-14 10:17:00</v>
          </cell>
          <cell r="C82" t="str">
            <v>2026-04-14</v>
          </cell>
          <cell r="D82">
            <v>46126</v>
          </cell>
        </row>
        <row r="83">
          <cell r="A83" t="str">
            <v>煤炭洲#3白浮</v>
          </cell>
          <cell r="B83" t="str">
            <v>2026-05-31 03:25:00</v>
          </cell>
          <cell r="C83" t="str">
            <v>2026-05-31</v>
          </cell>
          <cell r="D83">
            <v>46173</v>
          </cell>
        </row>
        <row r="84">
          <cell r="A84" t="str">
            <v>煤炭洲#4白浮</v>
          </cell>
          <cell r="B84" t="str">
            <v>2026-04-01 08:38:00</v>
          </cell>
          <cell r="C84" t="str">
            <v>2026-04-01</v>
          </cell>
          <cell r="D84">
            <v>46113</v>
          </cell>
        </row>
        <row r="85">
          <cell r="A85" t="str">
            <v>煤炭洲#5白浮</v>
          </cell>
          <cell r="B85" t="str">
            <v>2026-04-01 08:58:00</v>
          </cell>
          <cell r="C85" t="str">
            <v>2026-04-01</v>
          </cell>
          <cell r="D85">
            <v>46113</v>
          </cell>
        </row>
        <row r="86">
          <cell r="A86" t="str">
            <v>煤炭洲#6白浮</v>
          </cell>
          <cell r="B86" t="str">
            <v>2026-05-19 10:04:00</v>
          </cell>
          <cell r="C86" t="str">
            <v>2026-05-19</v>
          </cell>
          <cell r="D86">
            <v>46161</v>
          </cell>
        </row>
        <row r="87">
          <cell r="A87" t="str">
            <v>煤炭洲#7白浮</v>
          </cell>
          <cell r="B87" t="str">
            <v>2026-06-18 10:23:00</v>
          </cell>
          <cell r="C87" t="str">
            <v>2026-06-18</v>
          </cell>
          <cell r="D87">
            <v>46191</v>
          </cell>
        </row>
        <row r="88">
          <cell r="A88" t="str">
            <v>煤炭洲#8白浮</v>
          </cell>
          <cell r="B88" t="str">
            <v>2026-06-14 05:43:00</v>
          </cell>
          <cell r="C88" t="str">
            <v>2026-06-14</v>
          </cell>
          <cell r="D88">
            <v>46187</v>
          </cell>
        </row>
        <row r="89">
          <cell r="A89" t="str">
            <v>牛角尖#1红浮</v>
          </cell>
          <cell r="B89" t="str">
            <v>2026-03-24 14:27:00</v>
          </cell>
          <cell r="C89" t="str">
            <v>2026-03-24</v>
          </cell>
          <cell r="D89">
            <v>46105</v>
          </cell>
        </row>
        <row r="90">
          <cell r="A90" t="str">
            <v>牛角尖#2红浮</v>
          </cell>
          <cell r="B90" t="str">
            <v>2026-03-24 15:24:00</v>
          </cell>
          <cell r="C90" t="str">
            <v>2026-03-24</v>
          </cell>
          <cell r="D90">
            <v>46105</v>
          </cell>
        </row>
        <row r="91">
          <cell r="A91" t="str">
            <v>牛角尖#3红浮</v>
          </cell>
          <cell r="B91" t="str">
            <v>2026-03-24 14:58:00</v>
          </cell>
          <cell r="C91" t="str">
            <v>2026-03-24</v>
          </cell>
          <cell r="D91">
            <v>46105</v>
          </cell>
        </row>
        <row r="92">
          <cell r="A92" t="str">
            <v>牛角尖#4红浮</v>
          </cell>
          <cell r="B92" t="str">
            <v>2026-04-10 15:16:00</v>
          </cell>
          <cell r="C92" t="str">
            <v>2026-04-10</v>
          </cell>
          <cell r="D92">
            <v>46122</v>
          </cell>
        </row>
        <row r="93">
          <cell r="A93" t="str">
            <v>簰洲#1白浮</v>
          </cell>
          <cell r="B93" t="str">
            <v>2026-06-08 06:12:00</v>
          </cell>
          <cell r="C93" t="str">
            <v>2026-06-08</v>
          </cell>
          <cell r="D93">
            <v>46181</v>
          </cell>
        </row>
        <row r="94">
          <cell r="A94" t="str">
            <v>簰洲#2白浮</v>
          </cell>
          <cell r="B94" t="str">
            <v>2026-04-14 11:21:00</v>
          </cell>
          <cell r="C94" t="str">
            <v>2026-04-14</v>
          </cell>
          <cell r="D94">
            <v>46126</v>
          </cell>
        </row>
        <row r="95">
          <cell r="A95" t="str">
            <v>簰洲#3白浮</v>
          </cell>
          <cell r="B95" t="str">
            <v>2026-06-10 16:21:00</v>
          </cell>
          <cell r="C95" t="str">
            <v>2026-06-10</v>
          </cell>
          <cell r="D95">
            <v>46183</v>
          </cell>
        </row>
        <row r="96">
          <cell r="A96" t="str">
            <v>簰洲#4白浮</v>
          </cell>
          <cell r="B96" t="str">
            <v>2026-06-09 14:32:00</v>
          </cell>
          <cell r="C96" t="str">
            <v>2026-06-09</v>
          </cell>
          <cell r="D96">
            <v>46182</v>
          </cell>
        </row>
        <row r="97">
          <cell r="A97" t="str">
            <v>簰洲#5白浮</v>
          </cell>
          <cell r="B97" t="str">
            <v>2026-06-24 08:17:00</v>
          </cell>
          <cell r="C97" t="str">
            <v>2026-06-24</v>
          </cell>
          <cell r="D97">
            <v>46197</v>
          </cell>
        </row>
        <row r="98">
          <cell r="A98" t="str">
            <v>簰洲#6白浮</v>
          </cell>
          <cell r="B98" t="str">
            <v>2026-04-24 08:37:00</v>
          </cell>
          <cell r="C98" t="str">
            <v>2026-04-24</v>
          </cell>
          <cell r="D98">
            <v>46136</v>
          </cell>
        </row>
        <row r="99">
          <cell r="A99" t="str">
            <v>簰洲红浮</v>
          </cell>
          <cell r="B99" t="str">
            <v>2026-04-25 16:00:00</v>
          </cell>
          <cell r="C99" t="str">
            <v>2026-04-25</v>
          </cell>
          <cell r="D99">
            <v>46137</v>
          </cell>
        </row>
        <row r="100">
          <cell r="A100" t="str">
            <v>潘家湾红浮</v>
          </cell>
          <cell r="B100" t="str">
            <v>2026-04-24 11:25:00</v>
          </cell>
          <cell r="C100" t="str">
            <v>2026-04-24</v>
          </cell>
          <cell r="D100">
            <v>46136</v>
          </cell>
        </row>
        <row r="101">
          <cell r="A101" t="str">
            <v>其春石白浮</v>
          </cell>
          <cell r="B101" t="str">
            <v>2026-06-16 09:06:00</v>
          </cell>
          <cell r="C101" t="str">
            <v>2026-06-16</v>
          </cell>
          <cell r="D101">
            <v>46189</v>
          </cell>
        </row>
        <row r="102">
          <cell r="A102" t="str">
            <v>晴川白浮</v>
          </cell>
          <cell r="B102" t="str">
            <v>2026-04-13 09:18:00</v>
          </cell>
          <cell r="C102" t="str">
            <v>2026-04-13</v>
          </cell>
          <cell r="D102">
            <v>46125</v>
          </cell>
        </row>
        <row r="103">
          <cell r="A103" t="str">
            <v>水洪口#1白浮</v>
          </cell>
          <cell r="B103" t="str">
            <v>2026-04-28 10:50:00</v>
          </cell>
          <cell r="C103" t="str">
            <v>2026-04-28</v>
          </cell>
          <cell r="D103">
            <v>46140</v>
          </cell>
        </row>
        <row r="104">
          <cell r="A104" t="str">
            <v>水洪口#2白浮</v>
          </cell>
          <cell r="B104" t="str">
            <v>2026-04-28 11:04:00</v>
          </cell>
          <cell r="C104" t="str">
            <v>2026-04-28</v>
          </cell>
          <cell r="D104">
            <v>46140</v>
          </cell>
        </row>
        <row r="105">
          <cell r="A105" t="str">
            <v>水洪口#3白浮</v>
          </cell>
          <cell r="B105" t="str">
            <v>2026-04-28 11:17:00</v>
          </cell>
          <cell r="C105" t="str">
            <v>2026-04-28</v>
          </cell>
          <cell r="D105">
            <v>46140</v>
          </cell>
        </row>
        <row r="106">
          <cell r="A106" t="str">
            <v>水洪口#4白浮</v>
          </cell>
          <cell r="B106" t="str">
            <v>2026-04-13 09:50:00</v>
          </cell>
          <cell r="C106" t="str">
            <v>2026-04-13</v>
          </cell>
          <cell r="D106">
            <v>46125</v>
          </cell>
        </row>
        <row r="107">
          <cell r="A107" t="str">
            <v>水洪口#5白浮</v>
          </cell>
          <cell r="B107" t="str">
            <v>2026-04-13 10:03:00</v>
          </cell>
          <cell r="C107" t="str">
            <v>2026-04-13</v>
          </cell>
          <cell r="D107">
            <v>46125</v>
          </cell>
        </row>
        <row r="108">
          <cell r="A108" t="str">
            <v>水洪口#6白浮</v>
          </cell>
          <cell r="B108" t="str">
            <v>2026-04-28 14:07:00</v>
          </cell>
          <cell r="C108" t="str">
            <v>2026-04-28</v>
          </cell>
          <cell r="D108">
            <v>46140</v>
          </cell>
        </row>
        <row r="109">
          <cell r="A109" t="str">
            <v>铁板洲#1白浮</v>
          </cell>
          <cell r="B109" t="str">
            <v>2026-03-28 02:18:00</v>
          </cell>
          <cell r="C109" t="str">
            <v>2026-03-28</v>
          </cell>
          <cell r="D109">
            <v>46109</v>
          </cell>
        </row>
        <row r="110">
          <cell r="A110" t="str">
            <v>铁板洲#2白浮</v>
          </cell>
          <cell r="B110" t="str">
            <v>2026-04-15 10:32:00</v>
          </cell>
          <cell r="C110" t="str">
            <v>2026-04-15</v>
          </cell>
          <cell r="D110">
            <v>46127</v>
          </cell>
        </row>
        <row r="111">
          <cell r="A111" t="str">
            <v>铁板洲#3白浮</v>
          </cell>
          <cell r="B111" t="str">
            <v>2026-05-31 10:25:00</v>
          </cell>
          <cell r="C111" t="str">
            <v>2026-05-31</v>
          </cell>
          <cell r="D111">
            <v>46173</v>
          </cell>
        </row>
        <row r="112">
          <cell r="A112" t="str">
            <v>铁板洲#4白浮</v>
          </cell>
          <cell r="B112" t="str">
            <v>2026-04-15 10:55:00</v>
          </cell>
          <cell r="C112" t="str">
            <v>2026-04-15</v>
          </cell>
          <cell r="D112">
            <v>46127</v>
          </cell>
        </row>
        <row r="113">
          <cell r="A113" t="str">
            <v>铁板洲#5白浮</v>
          </cell>
          <cell r="B113" t="str">
            <v>2026-03-21 09:53:00</v>
          </cell>
          <cell r="C113" t="str">
            <v>2026-03-21</v>
          </cell>
          <cell r="D113">
            <v>46102</v>
          </cell>
        </row>
        <row r="114">
          <cell r="A114" t="str">
            <v>武桥上水#1白浮</v>
          </cell>
          <cell r="B114" t="str">
            <v>2026-05-06 09:18:00</v>
          </cell>
          <cell r="C114" t="str">
            <v>2026-05-06</v>
          </cell>
          <cell r="D114">
            <v>46148</v>
          </cell>
        </row>
        <row r="115">
          <cell r="A115" t="str">
            <v>武桥上水#2白浮</v>
          </cell>
          <cell r="B115" t="str">
            <v>2026-05-06 10:14:00</v>
          </cell>
          <cell r="C115" t="str">
            <v>2026-05-06</v>
          </cell>
          <cell r="D115">
            <v>46148</v>
          </cell>
        </row>
        <row r="116">
          <cell r="A116" t="str">
            <v>武桥上水桥涵标</v>
          </cell>
          <cell r="B116" t="str">
            <v>2026-04-13 09:40:00</v>
          </cell>
          <cell r="C116" t="str">
            <v>2026-04-13</v>
          </cell>
          <cell r="D116">
            <v>46125</v>
          </cell>
        </row>
        <row r="117">
          <cell r="A117" t="str">
            <v>武桥左右通航浮</v>
          </cell>
          <cell r="B117" t="str">
            <v>2026-04-13 10:22:00</v>
          </cell>
          <cell r="C117" t="str">
            <v>2026-04-13</v>
          </cell>
          <cell r="D117">
            <v>46125</v>
          </cell>
        </row>
        <row r="118">
          <cell r="A118" t="str">
            <v>胭脂石专用浮</v>
          </cell>
          <cell r="B118" t="str">
            <v>2026-04-15 11:16:00</v>
          </cell>
          <cell r="C118" t="str">
            <v>2026-04-15</v>
          </cell>
          <cell r="D118">
            <v>46127</v>
          </cell>
        </row>
        <row r="119">
          <cell r="A119" t="str">
            <v>严家码头#1红浮</v>
          </cell>
          <cell r="B119" t="str">
            <v>2026-06-28 08:49:00</v>
          </cell>
          <cell r="C119" t="str">
            <v>2026-06-28</v>
          </cell>
          <cell r="D119">
            <v>46201</v>
          </cell>
        </row>
        <row r="120">
          <cell r="A120" t="str">
            <v>燕窝#1白浮</v>
          </cell>
          <cell r="B120" t="str">
            <v>2026-05-21 09:09:00</v>
          </cell>
          <cell r="C120" t="str">
            <v>2026-05-21</v>
          </cell>
          <cell r="D120">
            <v>46163</v>
          </cell>
        </row>
        <row r="121">
          <cell r="A121" t="str">
            <v>燕窝#1红浮</v>
          </cell>
          <cell r="B121" t="str">
            <v>2026-05-06 08:20:00</v>
          </cell>
          <cell r="C121" t="str">
            <v>2026-05-06</v>
          </cell>
          <cell r="D121">
            <v>46148</v>
          </cell>
        </row>
        <row r="122">
          <cell r="A122" t="str">
            <v>燕窝#2红浮</v>
          </cell>
          <cell r="B122" t="str">
            <v>2026-05-06 08:47:00</v>
          </cell>
          <cell r="C122" t="str">
            <v>2026-05-06</v>
          </cell>
          <cell r="D122">
            <v>46148</v>
          </cell>
        </row>
        <row r="123">
          <cell r="A123" t="str">
            <v>燕窝#3红浮</v>
          </cell>
          <cell r="B123" t="str">
            <v>2026-05-06 09:05:00</v>
          </cell>
          <cell r="C123" t="str">
            <v>2026-05-06</v>
          </cell>
          <cell r="D123">
            <v>46148</v>
          </cell>
        </row>
        <row r="124">
          <cell r="A124" t="str">
            <v>燕窝#4红危浮</v>
          </cell>
          <cell r="B124" t="str">
            <v>2026-05-06 09:26:00</v>
          </cell>
          <cell r="C124" t="str">
            <v>2026-05-06</v>
          </cell>
          <cell r="D124">
            <v>46148</v>
          </cell>
        </row>
        <row r="125">
          <cell r="A125" t="str">
            <v>燕窝泵站专用浮</v>
          </cell>
          <cell r="B125" t="str">
            <v>2026-04-07 08:53:00</v>
          </cell>
          <cell r="C125" t="str">
            <v>2026-04-07</v>
          </cell>
          <cell r="D125">
            <v>46119</v>
          </cell>
        </row>
        <row r="126">
          <cell r="A126" t="str">
            <v>姚湖白浮</v>
          </cell>
          <cell r="B126" t="str">
            <v>2026-04-24 09:47:00</v>
          </cell>
          <cell r="C126" t="str">
            <v>2026-04-24</v>
          </cell>
          <cell r="D126">
            <v>46136</v>
          </cell>
        </row>
        <row r="127">
          <cell r="A127" t="str">
            <v>一矶头白浮</v>
          </cell>
          <cell r="B127" t="str">
            <v>2026-03-03 10:51:00</v>
          </cell>
          <cell r="C127" t="str">
            <v>2026-03-03</v>
          </cell>
          <cell r="D127">
            <v>46084</v>
          </cell>
        </row>
        <row r="128">
          <cell r="A128" t="str">
            <v>鹦鹉洲桥#1白浮</v>
          </cell>
          <cell r="B128" t="str">
            <v>2026-04-13 10:10:00</v>
          </cell>
          <cell r="C128" t="str">
            <v>2026-04-13</v>
          </cell>
          <cell r="D128">
            <v>46125</v>
          </cell>
        </row>
        <row r="129">
          <cell r="A129" t="str">
            <v>鹦鹉洲桥#1红危浮</v>
          </cell>
          <cell r="B129" t="str">
            <v>2026-01-02 09:24:00</v>
          </cell>
          <cell r="C129" t="str">
            <v>2026-01-02</v>
          </cell>
          <cell r="D129">
            <v>46024</v>
          </cell>
        </row>
        <row r="130">
          <cell r="A130" t="str">
            <v>鹦鹉洲桥#2红危浮</v>
          </cell>
          <cell r="B130" t="str">
            <v>2026-01-02 09:38:00</v>
          </cell>
          <cell r="C130" t="str">
            <v>2026-01-02</v>
          </cell>
          <cell r="D130">
            <v>46024</v>
          </cell>
        </row>
        <row r="131">
          <cell r="A131" t="str">
            <v>鹦鹉洲桥#3红危浮</v>
          </cell>
          <cell r="B131" t="str">
            <v>2026-04-25 16:58:00</v>
          </cell>
          <cell r="C131" t="str">
            <v>2026-04-25</v>
          </cell>
          <cell r="D131">
            <v>46137</v>
          </cell>
        </row>
        <row r="132">
          <cell r="A132" t="str">
            <v>鹦鹉洲桥进口红浮</v>
          </cell>
          <cell r="B132" t="str">
            <v>2026-02-24 11:21:00</v>
          </cell>
          <cell r="C132" t="str">
            <v>2026-02-24</v>
          </cell>
          <cell r="D132">
            <v>46077</v>
          </cell>
        </row>
        <row r="133">
          <cell r="A133" t="str">
            <v>中营寺白浮</v>
          </cell>
          <cell r="B133" t="str">
            <v>2026-04-03 10:27:00</v>
          </cell>
          <cell r="C133" t="str">
            <v>2026-04-03</v>
          </cell>
          <cell r="D133">
            <v>46115</v>
          </cell>
        </row>
        <row r="134">
          <cell r="A134" t="str">
            <v>钟家湾#1白浮</v>
          </cell>
          <cell r="B134" t="str">
            <v>2026-04-28 10:33:00</v>
          </cell>
          <cell r="C134" t="str">
            <v>2026-04-28</v>
          </cell>
          <cell r="D134">
            <v>46140</v>
          </cell>
        </row>
        <row r="135">
          <cell r="A135" t="str">
            <v>钟家湾#2白浮</v>
          </cell>
          <cell r="B135" t="str">
            <v>2026-04-28 10:48:00</v>
          </cell>
          <cell r="C135" t="str">
            <v>2026-04-28</v>
          </cell>
          <cell r="D135">
            <v>46140</v>
          </cell>
        </row>
        <row r="136">
          <cell r="A136" t="str">
            <v>钟家湾#3白浮</v>
          </cell>
          <cell r="B136" t="str">
            <v>2026-04-16 05:15:00</v>
          </cell>
          <cell r="C136" t="str">
            <v>2026-04-16</v>
          </cell>
          <cell r="D136">
            <v>46128</v>
          </cell>
        </row>
        <row r="137">
          <cell r="A137" t="str">
            <v>葛洲坝水泥红浮</v>
          </cell>
          <cell r="B137" t="str">
            <v>2026-05-01 09:13:00</v>
          </cell>
          <cell r="C137" t="str">
            <v>2026-05-01</v>
          </cell>
          <cell r="D137">
            <v>46143</v>
          </cell>
        </row>
        <row r="138">
          <cell r="A138" t="str">
            <v>黄石头礁石红浮</v>
          </cell>
          <cell r="B138" t="str">
            <v>2026-05-17 09:26:00</v>
          </cell>
          <cell r="C138" t="str">
            <v>2026-05-17</v>
          </cell>
          <cell r="D138">
            <v>46159</v>
          </cell>
        </row>
        <row r="139">
          <cell r="A139" t="str">
            <v>嘉通物流红浮</v>
          </cell>
          <cell r="B139" t="str">
            <v>2026-05-01 09:26:00</v>
          </cell>
          <cell r="C139" t="str">
            <v>2026-05-01</v>
          </cell>
          <cell r="D139">
            <v>46143</v>
          </cell>
        </row>
        <row r="140">
          <cell r="A140" t="str">
            <v>嘉鱼电右上管线标</v>
          </cell>
          <cell r="B140" t="str">
            <v>2026-03-20 16:48:56</v>
          </cell>
          <cell r="C140" t="str">
            <v>2026-03-20</v>
          </cell>
          <cell r="D140">
            <v>46101</v>
          </cell>
        </row>
        <row r="141">
          <cell r="A141" t="str">
            <v>嘉鱼电右下管线标</v>
          </cell>
          <cell r="B141" t="str">
            <v>2026-03-20 16:33:25</v>
          </cell>
          <cell r="C141" t="str">
            <v>2026-03-20</v>
          </cell>
          <cell r="D141">
            <v>46101</v>
          </cell>
        </row>
        <row r="142">
          <cell r="A142" t="str">
            <v>嘉鱼电左上管线标</v>
          </cell>
          <cell r="B142" t="str">
            <v>2026-03-20 18:22:00</v>
          </cell>
          <cell r="C142" t="str">
            <v>2026-03-20</v>
          </cell>
          <cell r="D142">
            <v>46101</v>
          </cell>
        </row>
        <row r="143">
          <cell r="A143" t="str">
            <v>嘉鱼电左下管线标</v>
          </cell>
          <cell r="B143" t="str">
            <v>2026-03-20 18:50:26</v>
          </cell>
          <cell r="C143" t="str">
            <v>2026-03-20</v>
          </cell>
          <cell r="D143">
            <v>46101</v>
          </cell>
        </row>
        <row r="144">
          <cell r="A144" t="str">
            <v>金口列礁红浮</v>
          </cell>
          <cell r="B144" t="str">
            <v>2026-05-25 00:00:00</v>
          </cell>
          <cell r="C144" t="str">
            <v>2026-05-25</v>
          </cell>
          <cell r="D144">
            <v>46167</v>
          </cell>
        </row>
        <row r="145">
          <cell r="A145" t="str">
            <v>邱家湾沿岸标</v>
          </cell>
          <cell r="B145" t="str">
            <v>2026-05-01 08:26:00</v>
          </cell>
          <cell r="C145" t="str">
            <v>2026-05-01</v>
          </cell>
          <cell r="D145">
            <v>46143</v>
          </cell>
        </row>
        <row r="146">
          <cell r="A146" t="str">
            <v>上姚家墩沿岸标</v>
          </cell>
          <cell r="B146" t="str">
            <v>2026-05-01 07:40:00</v>
          </cell>
          <cell r="C146" t="str">
            <v>2026-05-01</v>
          </cell>
          <cell r="D146">
            <v>46143</v>
          </cell>
        </row>
        <row r="147">
          <cell r="A147" t="str">
            <v>一矶头沿岸标</v>
          </cell>
          <cell r="B147" t="str">
            <v>2026-03-03 10:53:00</v>
          </cell>
          <cell r="C147" t="str">
            <v>2026-03-03</v>
          </cell>
          <cell r="D147">
            <v>46084</v>
          </cell>
        </row>
      </sheetData>
      <sheetData sheetId="4" refreshError="1">
        <row r="2">
          <cell r="A2" t="str">
            <v>超凡物流#1红浮</v>
          </cell>
          <cell r="B2" t="str">
            <v>2026-06-04 12:55:00</v>
          </cell>
          <cell r="C2" t="str">
            <v>2026-06-04</v>
          </cell>
          <cell r="D2">
            <v>46177</v>
          </cell>
        </row>
        <row r="3">
          <cell r="A3" t="str">
            <v>晨鸣林纸码头#1专用浮</v>
          </cell>
          <cell r="B3" t="str">
            <v>2026-03-10 09:00:00</v>
          </cell>
          <cell r="C3" t="str">
            <v>2026-03-10</v>
          </cell>
          <cell r="D3">
            <v>46091</v>
          </cell>
        </row>
        <row r="4">
          <cell r="A4" t="str">
            <v>城东水厂#1专用浮</v>
          </cell>
          <cell r="B4" t="str">
            <v>2026-05-29 14:44:00</v>
          </cell>
          <cell r="C4" t="str">
            <v>2026-05-29</v>
          </cell>
          <cell r="D4">
            <v>46171</v>
          </cell>
        </row>
        <row r="5">
          <cell r="A5" t="str">
            <v>池湖港#1红危浮</v>
          </cell>
          <cell r="B5" t="str">
            <v>2026-06-19 18:31:00</v>
          </cell>
          <cell r="C5" t="str">
            <v>2026-06-19</v>
          </cell>
          <cell r="D5">
            <v>46192</v>
          </cell>
        </row>
        <row r="6">
          <cell r="A6" t="str">
            <v>池湖港#3白浮</v>
          </cell>
          <cell r="B6" t="str">
            <v>2026-04-17 10:07:00</v>
          </cell>
          <cell r="C6" t="str">
            <v>2026-04-17</v>
          </cell>
          <cell r="D6">
            <v>46129</v>
          </cell>
        </row>
        <row r="7">
          <cell r="A7" t="str">
            <v>池湖港整治下禁止抛锚浮</v>
          </cell>
          <cell r="B7" t="str">
            <v>2026-03-24 08:38:00</v>
          </cell>
          <cell r="C7" t="str">
            <v>2026-03-24</v>
          </cell>
          <cell r="D7">
            <v>46105</v>
          </cell>
        </row>
        <row r="8">
          <cell r="A8" t="str">
            <v>大矶头白浮</v>
          </cell>
          <cell r="B8" t="str">
            <v>2026-04-29 16:09:00</v>
          </cell>
          <cell r="C8" t="str">
            <v>2026-04-29</v>
          </cell>
          <cell r="D8">
            <v>46141</v>
          </cell>
        </row>
        <row r="9">
          <cell r="A9" t="str">
            <v>戴家洲采左#1专用浮</v>
          </cell>
          <cell r="B9" t="str">
            <v>2026-02-24 09:11:00</v>
          </cell>
          <cell r="C9" t="str">
            <v>2026-02-24</v>
          </cell>
          <cell r="D9">
            <v>46077</v>
          </cell>
        </row>
        <row r="10">
          <cell r="A10" t="str">
            <v>戴家洲采左#2专用浮</v>
          </cell>
          <cell r="B10" t="str">
            <v>2026-02-24 09:22:00</v>
          </cell>
          <cell r="C10" t="str">
            <v>2026-02-24</v>
          </cell>
          <cell r="D10">
            <v>46077</v>
          </cell>
        </row>
        <row r="11">
          <cell r="A11" t="str">
            <v>戴家洲沥专用浮</v>
          </cell>
          <cell r="B11" t="str">
            <v>2026-02-24 09:31:00</v>
          </cell>
          <cell r="C11" t="str">
            <v>2026-02-24</v>
          </cell>
          <cell r="D11">
            <v>46077</v>
          </cell>
        </row>
        <row r="12">
          <cell r="A12" t="str">
            <v>戴下左右通航浮</v>
          </cell>
          <cell r="B12" t="str">
            <v>2026-03-26 15:05:00</v>
          </cell>
          <cell r="C12" t="str">
            <v>2026-03-26</v>
          </cell>
          <cell r="D12">
            <v>46107</v>
          </cell>
        </row>
        <row r="13">
          <cell r="A13" t="str">
            <v>戴圆#1红浮</v>
          </cell>
          <cell r="B13" t="str">
            <v>2026-03-26 15:25:00</v>
          </cell>
          <cell r="C13" t="str">
            <v>2026-03-26</v>
          </cell>
          <cell r="D13">
            <v>46107</v>
          </cell>
        </row>
        <row r="14">
          <cell r="A14" t="str">
            <v>戴圆#2红浮</v>
          </cell>
          <cell r="B14" t="str">
            <v>2026-03-26 15:45:00</v>
          </cell>
          <cell r="C14" t="str">
            <v>2026-03-26</v>
          </cell>
          <cell r="D14">
            <v>46107</v>
          </cell>
        </row>
        <row r="15">
          <cell r="A15" t="str">
            <v>戴圆#3红浮</v>
          </cell>
          <cell r="B15" t="str">
            <v>2026-03-26 16:05:00</v>
          </cell>
          <cell r="C15" t="str">
            <v>2026-03-26</v>
          </cell>
          <cell r="D15">
            <v>46107</v>
          </cell>
        </row>
        <row r="16">
          <cell r="A16" t="str">
            <v>戴圆#4红浮</v>
          </cell>
          <cell r="B16" t="str">
            <v>2026-03-26 16:24:00</v>
          </cell>
          <cell r="C16" t="str">
            <v>2026-03-26</v>
          </cell>
          <cell r="D16">
            <v>46107</v>
          </cell>
        </row>
        <row r="17">
          <cell r="A17" t="str">
            <v>戴圆#5红浮</v>
          </cell>
          <cell r="B17" t="str">
            <v>2026-03-26 16:38:00</v>
          </cell>
          <cell r="C17" t="str">
            <v>2026-03-26</v>
          </cell>
          <cell r="D17">
            <v>46107</v>
          </cell>
        </row>
        <row r="18">
          <cell r="A18" t="str">
            <v>戴圆#6红浮</v>
          </cell>
          <cell r="B18" t="str">
            <v>2026-03-26 17:05:00</v>
          </cell>
          <cell r="C18" t="str">
            <v>2026-03-26</v>
          </cell>
          <cell r="D18">
            <v>46107</v>
          </cell>
        </row>
        <row r="19">
          <cell r="A19" t="str">
            <v>戴直#1白危浮</v>
          </cell>
          <cell r="B19" t="str">
            <v>2026-04-08 09:45:00</v>
          </cell>
          <cell r="C19" t="str">
            <v>2026-04-08</v>
          </cell>
          <cell r="D19">
            <v>46120</v>
          </cell>
        </row>
        <row r="20">
          <cell r="A20" t="str">
            <v>戴直#2白危浮</v>
          </cell>
          <cell r="B20" t="str">
            <v>2026-04-29 10:14:00</v>
          </cell>
          <cell r="C20" t="str">
            <v>2026-04-29</v>
          </cell>
          <cell r="D20">
            <v>46141</v>
          </cell>
        </row>
        <row r="21">
          <cell r="A21" t="str">
            <v>戴直#5白危浮</v>
          </cell>
          <cell r="B21" t="str">
            <v>2026-04-29 10:56:00</v>
          </cell>
          <cell r="C21" t="str">
            <v>2026-04-29</v>
          </cell>
          <cell r="D21">
            <v>46141</v>
          </cell>
        </row>
        <row r="22">
          <cell r="A22" t="str">
            <v>戴直#6白危浮</v>
          </cell>
          <cell r="B22" t="str">
            <v>2026-05-25 14:16:00</v>
          </cell>
          <cell r="C22" t="str">
            <v>2026-05-25</v>
          </cell>
          <cell r="D22">
            <v>46167</v>
          </cell>
        </row>
        <row r="23">
          <cell r="A23" t="str">
            <v>戴直#7白危浮</v>
          </cell>
          <cell r="B23" t="str">
            <v>2026-05-25 14:42:00</v>
          </cell>
          <cell r="C23" t="str">
            <v>2026-05-25</v>
          </cell>
          <cell r="D23">
            <v>46167</v>
          </cell>
        </row>
        <row r="24">
          <cell r="A24" t="str">
            <v>戴直#7红危浮</v>
          </cell>
          <cell r="B24" t="str">
            <v>2026-04-27 17:34:00</v>
          </cell>
          <cell r="C24" t="str">
            <v>2026-04-27</v>
          </cell>
          <cell r="D24">
            <v>46139</v>
          </cell>
        </row>
        <row r="25">
          <cell r="A25" t="str">
            <v>戴直#8白危浮</v>
          </cell>
          <cell r="B25" t="str">
            <v>2026-04-07 11:00:00</v>
          </cell>
          <cell r="C25" t="str">
            <v>2026-04-07</v>
          </cell>
          <cell r="D25">
            <v>46119</v>
          </cell>
        </row>
        <row r="26">
          <cell r="A26" t="str">
            <v>戴直#8红危浮</v>
          </cell>
          <cell r="B26" t="str">
            <v>2026-04-07 11:16:00</v>
          </cell>
          <cell r="C26" t="str">
            <v>2026-04-07</v>
          </cell>
          <cell r="D26">
            <v>46119</v>
          </cell>
        </row>
        <row r="27">
          <cell r="A27" t="str">
            <v>戴直#9红浮</v>
          </cell>
          <cell r="B27" t="str">
            <v>2026-05-22 17:40:00</v>
          </cell>
          <cell r="C27" t="str">
            <v>2026-05-22</v>
          </cell>
          <cell r="D27">
            <v>46164</v>
          </cell>
        </row>
        <row r="28">
          <cell r="A28" t="str">
            <v>戴直进口白浮</v>
          </cell>
          <cell r="B28" t="str">
            <v>2026-04-07 11:59:00</v>
          </cell>
          <cell r="C28" t="str">
            <v>2026-04-07</v>
          </cell>
          <cell r="D28">
            <v>46119</v>
          </cell>
        </row>
        <row r="29">
          <cell r="A29" t="str">
            <v>道士袱#1红危浮</v>
          </cell>
          <cell r="B29" t="str">
            <v>2026-04-17 16:36:00</v>
          </cell>
          <cell r="C29" t="str">
            <v>2026-04-17</v>
          </cell>
          <cell r="D29">
            <v>46129</v>
          </cell>
        </row>
        <row r="30">
          <cell r="A30" t="str">
            <v>道士袱#2红危浮</v>
          </cell>
          <cell r="B30" t="str">
            <v>2026-04-17 17:08:00</v>
          </cell>
          <cell r="C30" t="str">
            <v>2026-04-17</v>
          </cell>
          <cell r="D30">
            <v>46129</v>
          </cell>
        </row>
        <row r="31">
          <cell r="A31" t="str">
            <v>电建施#2专用浮</v>
          </cell>
          <cell r="B31" t="str">
            <v>2026-05-27 10:29:00</v>
          </cell>
          <cell r="C31" t="str">
            <v>2026-05-27</v>
          </cell>
          <cell r="D31">
            <v>46169</v>
          </cell>
        </row>
        <row r="32">
          <cell r="A32" t="str">
            <v>钓鱼台下白浮</v>
          </cell>
          <cell r="B32" t="str">
            <v>2026-04-25 18:01:00</v>
          </cell>
          <cell r="C32" t="str">
            <v>2026-04-25</v>
          </cell>
          <cell r="D32">
            <v>46137</v>
          </cell>
        </row>
        <row r="33">
          <cell r="A33" t="str">
            <v>洞庭礁红浮</v>
          </cell>
          <cell r="B33" t="str">
            <v>2026-04-25 15:30:00</v>
          </cell>
          <cell r="C33" t="str">
            <v>2026-04-25</v>
          </cell>
          <cell r="D33">
            <v>46137</v>
          </cell>
        </row>
        <row r="34">
          <cell r="A34" t="str">
            <v>鄂黄桥#1红浮</v>
          </cell>
          <cell r="B34" t="str">
            <v>2026-06-05 12:29:00</v>
          </cell>
          <cell r="C34" t="str">
            <v>2026-06-05</v>
          </cell>
          <cell r="D34">
            <v>46178</v>
          </cell>
        </row>
        <row r="35">
          <cell r="A35" t="str">
            <v>鄂黄桥#1危险水域浮</v>
          </cell>
          <cell r="B35" t="str">
            <v>2026-05-27 09:53:00</v>
          </cell>
          <cell r="C35" t="str">
            <v>2026-05-27</v>
          </cell>
          <cell r="D35">
            <v>46169</v>
          </cell>
        </row>
        <row r="36">
          <cell r="A36" t="str">
            <v>鄂黄桥#2白浮</v>
          </cell>
          <cell r="B36" t="str">
            <v>2026-04-15 14:02:00</v>
          </cell>
          <cell r="C36" t="str">
            <v>2026-04-15</v>
          </cell>
          <cell r="D36">
            <v>46127</v>
          </cell>
        </row>
        <row r="37">
          <cell r="A37" t="str">
            <v>鄂黄桥#2红浮</v>
          </cell>
          <cell r="B37" t="str">
            <v>2026-05-05 11:15:00</v>
          </cell>
          <cell r="C37" t="str">
            <v>2026-05-05</v>
          </cell>
          <cell r="D37">
            <v>46147</v>
          </cell>
        </row>
        <row r="38">
          <cell r="A38" t="str">
            <v>鄂黄桥#2危险水域浮</v>
          </cell>
          <cell r="B38" t="str">
            <v>2026-05-29 10:16:00</v>
          </cell>
          <cell r="C38" t="str">
            <v>2026-05-29</v>
          </cell>
          <cell r="D38">
            <v>46171</v>
          </cell>
        </row>
        <row r="39">
          <cell r="A39" t="str">
            <v>鄂黄桥#3白浮</v>
          </cell>
          <cell r="B39" t="str">
            <v>2026-06-12 08:05:00</v>
          </cell>
          <cell r="C39" t="str">
            <v>2026-06-12</v>
          </cell>
          <cell r="D39">
            <v>46185</v>
          </cell>
        </row>
        <row r="40">
          <cell r="A40" t="str">
            <v>鄂黄桥#3红浮</v>
          </cell>
          <cell r="B40" t="str">
            <v>2026-05-29 15:05:00</v>
          </cell>
          <cell r="C40" t="str">
            <v>2026-05-29</v>
          </cell>
          <cell r="D40">
            <v>46171</v>
          </cell>
        </row>
        <row r="41">
          <cell r="A41" t="str">
            <v>鄂黄桥#4红浮</v>
          </cell>
          <cell r="B41" t="str">
            <v>2026-05-29 12:16:00</v>
          </cell>
          <cell r="C41" t="str">
            <v>2026-05-29</v>
          </cell>
          <cell r="D41">
            <v>46171</v>
          </cell>
        </row>
        <row r="42">
          <cell r="A42" t="str">
            <v>鄂州电厂#2红浮</v>
          </cell>
          <cell r="B42" t="str">
            <v>2026-04-07 23:45:00</v>
          </cell>
          <cell r="C42" t="str">
            <v>2026-04-07</v>
          </cell>
          <cell r="D42">
            <v>46119</v>
          </cell>
        </row>
        <row r="43">
          <cell r="A43" t="str">
            <v>二七桥#1白浮</v>
          </cell>
          <cell r="B43" t="str">
            <v>2026-04-02 10:17:00</v>
          </cell>
          <cell r="C43" t="str">
            <v>2026-04-02</v>
          </cell>
          <cell r="D43">
            <v>46114</v>
          </cell>
        </row>
        <row r="44">
          <cell r="A44" t="str">
            <v>二七桥#2白浮</v>
          </cell>
          <cell r="B44" t="str">
            <v>2026-04-02 09:58:00</v>
          </cell>
          <cell r="C44" t="str">
            <v>2026-04-02</v>
          </cell>
          <cell r="D44">
            <v>46114</v>
          </cell>
        </row>
        <row r="45">
          <cell r="A45" t="str">
            <v>二七桥#2红浮</v>
          </cell>
          <cell r="B45" t="str">
            <v>2026-05-15 10:49:00</v>
          </cell>
          <cell r="C45" t="str">
            <v>2026-05-15</v>
          </cell>
          <cell r="D45">
            <v>46157</v>
          </cell>
        </row>
        <row r="46">
          <cell r="A46" t="str">
            <v>二七桥#3白浮</v>
          </cell>
          <cell r="B46" t="str">
            <v>2026-04-02 10:12:00</v>
          </cell>
          <cell r="C46" t="str">
            <v>2026-04-02</v>
          </cell>
          <cell r="D46">
            <v>46114</v>
          </cell>
        </row>
        <row r="47">
          <cell r="A47" t="str">
            <v>二七桥#4白浮</v>
          </cell>
          <cell r="B47" t="str">
            <v>2026-05-28 11:56:00</v>
          </cell>
          <cell r="C47" t="str">
            <v>2026-05-28</v>
          </cell>
          <cell r="D47">
            <v>46170</v>
          </cell>
        </row>
        <row r="48">
          <cell r="A48" t="str">
            <v>富池红浮</v>
          </cell>
          <cell r="B48" t="str">
            <v>2026-04-05 13:13:00</v>
          </cell>
          <cell r="C48" t="str">
            <v>2026-04-05</v>
          </cell>
          <cell r="D48">
            <v>46117</v>
          </cell>
        </row>
        <row r="49">
          <cell r="A49" t="str">
            <v>富池码头红浮</v>
          </cell>
          <cell r="B49" t="str">
            <v>2026-04-25 14:44:00</v>
          </cell>
          <cell r="C49" t="str">
            <v>2026-04-25</v>
          </cell>
          <cell r="D49">
            <v>46137</v>
          </cell>
        </row>
        <row r="50">
          <cell r="A50" t="str">
            <v>富江码头专用浮</v>
          </cell>
          <cell r="B50" t="str">
            <v>2026-05-27 08:48:00</v>
          </cell>
          <cell r="C50" t="str">
            <v>2026-05-27</v>
          </cell>
          <cell r="D50">
            <v>46169</v>
          </cell>
        </row>
        <row r="51">
          <cell r="A51" t="str">
            <v>港发临专用浮</v>
          </cell>
          <cell r="B51" t="str">
            <v>2026-06-24 17:13:00</v>
          </cell>
          <cell r="C51" t="str">
            <v>2026-06-24</v>
          </cell>
          <cell r="D51">
            <v>46197</v>
          </cell>
        </row>
        <row r="52">
          <cell r="A52" t="str">
            <v>搁排矶#1红浮</v>
          </cell>
          <cell r="B52" t="str">
            <v>2026-04-25 16:14:00</v>
          </cell>
          <cell r="C52" t="str">
            <v>2026-04-25</v>
          </cell>
          <cell r="D52">
            <v>46137</v>
          </cell>
        </row>
        <row r="53">
          <cell r="A53" t="str">
            <v>搁排矶#2红浮</v>
          </cell>
          <cell r="B53" t="str">
            <v>2026-04-25 16:32:00</v>
          </cell>
          <cell r="C53" t="str">
            <v>2026-04-25</v>
          </cell>
          <cell r="D53">
            <v>46137</v>
          </cell>
        </row>
        <row r="54">
          <cell r="A54" t="str">
            <v>搁排矶白浮</v>
          </cell>
          <cell r="B54" t="str">
            <v>2026-06-27 22:48:00</v>
          </cell>
          <cell r="C54" t="str">
            <v>2026-06-27</v>
          </cell>
          <cell r="D54">
            <v>46200</v>
          </cell>
        </row>
        <row r="55">
          <cell r="A55" t="str">
            <v>固昌施#1危险水域浮</v>
          </cell>
          <cell r="B55" t="str">
            <v>2026-06-06 16:50:00</v>
          </cell>
          <cell r="C55" t="str">
            <v>2026-06-06</v>
          </cell>
          <cell r="D55">
            <v>46179</v>
          </cell>
        </row>
        <row r="56">
          <cell r="A56" t="str">
            <v>固昌施#3专用浮</v>
          </cell>
          <cell r="B56" t="str">
            <v>2026-06-06 13:17:00</v>
          </cell>
          <cell r="C56" t="str">
            <v>2026-06-06</v>
          </cell>
          <cell r="D56">
            <v>46179</v>
          </cell>
        </row>
        <row r="57">
          <cell r="A57" t="str">
            <v>汉口#1白浮</v>
          </cell>
          <cell r="B57" t="str">
            <v>2026-06-05 09:36:00</v>
          </cell>
          <cell r="C57" t="str">
            <v>2026-06-05</v>
          </cell>
          <cell r="D57">
            <v>46178</v>
          </cell>
        </row>
        <row r="58">
          <cell r="A58" t="str">
            <v>汉口#2白浮</v>
          </cell>
          <cell r="B58" t="str">
            <v>2026-06-05 09:57:00</v>
          </cell>
          <cell r="C58" t="str">
            <v>2026-06-05</v>
          </cell>
          <cell r="D58">
            <v>46178</v>
          </cell>
        </row>
        <row r="59">
          <cell r="A59" t="str">
            <v>汉口#3白浮</v>
          </cell>
          <cell r="B59" t="str">
            <v>2026-06-27 09:13:00</v>
          </cell>
          <cell r="C59" t="str">
            <v>2026-06-27</v>
          </cell>
          <cell r="D59">
            <v>46200</v>
          </cell>
        </row>
        <row r="60">
          <cell r="A60" t="str">
            <v>猴儿矶危险水域浮</v>
          </cell>
          <cell r="B60" t="str">
            <v>2026-03-15 15:51:00</v>
          </cell>
          <cell r="C60" t="str">
            <v>2026-03-15</v>
          </cell>
          <cell r="D60">
            <v>46096</v>
          </cell>
        </row>
        <row r="61">
          <cell r="A61" t="str">
            <v>猴子矶#1红浮</v>
          </cell>
          <cell r="B61" t="str">
            <v>2026-04-19 14:52:00</v>
          </cell>
          <cell r="C61" t="str">
            <v>2026-04-19</v>
          </cell>
          <cell r="D61">
            <v>46131</v>
          </cell>
        </row>
        <row r="62">
          <cell r="A62" t="str">
            <v>猴子矶#2红浮</v>
          </cell>
          <cell r="B62" t="str">
            <v>2026-04-19 14:57:00</v>
          </cell>
          <cell r="C62" t="str">
            <v>2026-04-19</v>
          </cell>
          <cell r="D62">
            <v>46131</v>
          </cell>
        </row>
        <row r="63">
          <cell r="A63" t="str">
            <v>湖广#1红危浮</v>
          </cell>
          <cell r="B63" t="str">
            <v>2026-04-18 14:53:00</v>
          </cell>
          <cell r="C63" t="str">
            <v>2026-04-18</v>
          </cell>
          <cell r="D63">
            <v>46130</v>
          </cell>
        </row>
        <row r="64">
          <cell r="A64" t="str">
            <v>湖广#2红危浮</v>
          </cell>
          <cell r="B64" t="str">
            <v>2026-05-12 13:54:00</v>
          </cell>
          <cell r="C64" t="str">
            <v>2026-05-12</v>
          </cell>
          <cell r="D64">
            <v>46154</v>
          </cell>
        </row>
        <row r="65">
          <cell r="A65" t="str">
            <v>湖广#3红危浮</v>
          </cell>
          <cell r="B65" t="str">
            <v>2026-05-12 14:14:00</v>
          </cell>
          <cell r="C65" t="str">
            <v>2026-05-12</v>
          </cell>
          <cell r="D65">
            <v>46154</v>
          </cell>
        </row>
        <row r="66">
          <cell r="A66" t="str">
            <v>湖广#4红危浮</v>
          </cell>
          <cell r="B66" t="str">
            <v>2026-05-12 14:41:00</v>
          </cell>
          <cell r="C66" t="str">
            <v>2026-05-12</v>
          </cell>
          <cell r="D66">
            <v>46154</v>
          </cell>
        </row>
        <row r="67">
          <cell r="A67" t="str">
            <v>花山新港#1红浮</v>
          </cell>
          <cell r="B67" t="str">
            <v>2026-04-17 14:27:00</v>
          </cell>
          <cell r="C67" t="str">
            <v>2026-04-17</v>
          </cell>
          <cell r="D67">
            <v>46129</v>
          </cell>
        </row>
        <row r="68">
          <cell r="A68" t="str">
            <v>华新骨料专用浮</v>
          </cell>
          <cell r="B68" t="str">
            <v>2026-01-14 09:28:00</v>
          </cell>
          <cell r="C68" t="str">
            <v>2026-01-14</v>
          </cell>
          <cell r="D68">
            <v>46036</v>
          </cell>
        </row>
        <row r="69">
          <cell r="A69" t="str">
            <v>华新水泥施专用浮</v>
          </cell>
          <cell r="B69" t="str">
            <v>2026-03-13 09:35:00</v>
          </cell>
          <cell r="C69" t="str">
            <v>2026-03-13</v>
          </cell>
          <cell r="D69">
            <v>46094</v>
          </cell>
        </row>
        <row r="70">
          <cell r="A70" t="str">
            <v>黄冈桥#2白浮</v>
          </cell>
          <cell r="B70" t="str">
            <v>2026-06-02 18:21:00</v>
          </cell>
          <cell r="C70" t="str">
            <v>2026-06-02</v>
          </cell>
          <cell r="D70">
            <v>46175</v>
          </cell>
        </row>
        <row r="71">
          <cell r="A71" t="str">
            <v>黄冈桥#2红浮</v>
          </cell>
          <cell r="B71" t="str">
            <v>2026-05-25 16:27:00</v>
          </cell>
          <cell r="C71" t="str">
            <v>2026-05-25</v>
          </cell>
          <cell r="D71">
            <v>46167</v>
          </cell>
        </row>
        <row r="72">
          <cell r="A72" t="str">
            <v>黄冈桥#3白浮</v>
          </cell>
          <cell r="B72" t="str">
            <v>2026-06-16 10:06:00</v>
          </cell>
          <cell r="C72" t="str">
            <v>2026-06-16</v>
          </cell>
          <cell r="D72">
            <v>46189</v>
          </cell>
        </row>
        <row r="73">
          <cell r="A73" t="str">
            <v>黄颡口红浮</v>
          </cell>
          <cell r="B73" t="str">
            <v>2026-04-25 23:50:00</v>
          </cell>
          <cell r="C73" t="str">
            <v>2026-04-25</v>
          </cell>
          <cell r="D73">
            <v>46137</v>
          </cell>
        </row>
        <row r="74">
          <cell r="A74" t="str">
            <v>黄石#1白浮</v>
          </cell>
          <cell r="B74" t="str">
            <v>2026-04-15 09:48:00</v>
          </cell>
          <cell r="C74" t="str">
            <v>2026-04-15</v>
          </cell>
          <cell r="D74">
            <v>46127</v>
          </cell>
        </row>
        <row r="75">
          <cell r="A75" t="str">
            <v>黄石#2白浮</v>
          </cell>
          <cell r="B75" t="str">
            <v>2026-04-15 10:13:00</v>
          </cell>
          <cell r="C75" t="str">
            <v>2026-04-15</v>
          </cell>
          <cell r="D75">
            <v>46127</v>
          </cell>
        </row>
        <row r="76">
          <cell r="A76" t="str">
            <v>黄石#3白浮</v>
          </cell>
          <cell r="B76" t="str">
            <v>2026-04-25 08:32:00</v>
          </cell>
          <cell r="C76" t="str">
            <v>2026-04-25</v>
          </cell>
          <cell r="D76">
            <v>46137</v>
          </cell>
        </row>
        <row r="77">
          <cell r="A77" t="str">
            <v>黄石#4白浮</v>
          </cell>
          <cell r="B77" t="str">
            <v>2026-03-20 08:45:00</v>
          </cell>
          <cell r="C77" t="str">
            <v>2026-03-20</v>
          </cell>
          <cell r="D77">
            <v>46101</v>
          </cell>
        </row>
        <row r="78">
          <cell r="A78" t="str">
            <v>黄石#5白浮</v>
          </cell>
          <cell r="B78" t="str">
            <v>2026-04-15 10:50:00</v>
          </cell>
          <cell r="C78" t="str">
            <v>2026-04-15</v>
          </cell>
          <cell r="D78">
            <v>46127</v>
          </cell>
        </row>
        <row r="79">
          <cell r="A79" t="str">
            <v>黄石礁#1红浮</v>
          </cell>
          <cell r="B79" t="str">
            <v>2026-04-27 13:45:00</v>
          </cell>
          <cell r="C79" t="str">
            <v>2026-04-27</v>
          </cell>
          <cell r="D79">
            <v>46139</v>
          </cell>
        </row>
        <row r="80">
          <cell r="A80" t="str">
            <v>黄石礁#2红浮</v>
          </cell>
          <cell r="B80" t="str">
            <v>2026-04-27 13:55:00</v>
          </cell>
          <cell r="C80" t="str">
            <v>2026-04-27</v>
          </cell>
          <cell r="D80">
            <v>46139</v>
          </cell>
        </row>
        <row r="81">
          <cell r="A81" t="str">
            <v>黄石桥#4左右通航浮</v>
          </cell>
          <cell r="B81" t="str">
            <v>2026-06-03 10:17:00</v>
          </cell>
          <cell r="C81" t="str">
            <v>2026-06-03</v>
          </cell>
          <cell r="D81">
            <v>46176</v>
          </cell>
        </row>
        <row r="82">
          <cell r="A82" t="str">
            <v>黄石桥上水#1白浮</v>
          </cell>
          <cell r="B82" t="str">
            <v>2026-06-01 19:07:00</v>
          </cell>
          <cell r="C82" t="str">
            <v>2026-06-01</v>
          </cell>
          <cell r="D82">
            <v>46174</v>
          </cell>
        </row>
        <row r="83">
          <cell r="A83" t="str">
            <v>黄石桥上水#2白浮</v>
          </cell>
          <cell r="B83" t="str">
            <v>2026-06-03 09:46:00</v>
          </cell>
          <cell r="C83" t="str">
            <v>2026-06-03</v>
          </cell>
          <cell r="D83">
            <v>46176</v>
          </cell>
        </row>
        <row r="84">
          <cell r="A84" t="str">
            <v>黄石桥下水#1红浮</v>
          </cell>
          <cell r="B84" t="str">
            <v>2026-05-28 08:35:00</v>
          </cell>
          <cell r="C84" t="str">
            <v>2026-05-28</v>
          </cell>
          <cell r="D84">
            <v>46170</v>
          </cell>
        </row>
        <row r="85">
          <cell r="A85" t="str">
            <v>黄州采右#1专用浮</v>
          </cell>
          <cell r="B85" t="str">
            <v>2026-01-21 09:53:00</v>
          </cell>
          <cell r="C85" t="str">
            <v>2026-01-21</v>
          </cell>
          <cell r="D85">
            <v>46043</v>
          </cell>
        </row>
        <row r="86">
          <cell r="A86" t="str">
            <v>黄州采右#2专用浮</v>
          </cell>
          <cell r="B86" t="str">
            <v>2026-01-21 10:10:00</v>
          </cell>
          <cell r="C86" t="str">
            <v>2026-01-21</v>
          </cell>
          <cell r="D86">
            <v>46043</v>
          </cell>
        </row>
        <row r="87">
          <cell r="A87" t="str">
            <v>黄州采右#3专用浮</v>
          </cell>
          <cell r="B87" t="str">
            <v>2026-01-21 10:01:00</v>
          </cell>
          <cell r="C87" t="str">
            <v>2026-01-21</v>
          </cell>
          <cell r="D87">
            <v>46043</v>
          </cell>
        </row>
        <row r="88">
          <cell r="A88" t="str">
            <v>黄州采左#1专用标</v>
          </cell>
          <cell r="B88" t="str">
            <v>2026-01-21 09:46:00</v>
          </cell>
          <cell r="C88" t="str">
            <v>2026-01-21</v>
          </cell>
          <cell r="D88">
            <v>46043</v>
          </cell>
        </row>
        <row r="89">
          <cell r="A89" t="str">
            <v>黄州采左#2专用标</v>
          </cell>
          <cell r="B89" t="str">
            <v>2026-01-21 10:01:00</v>
          </cell>
          <cell r="C89" t="str">
            <v>2026-01-21</v>
          </cell>
          <cell r="D89">
            <v>46043</v>
          </cell>
        </row>
        <row r="90">
          <cell r="A90" t="str">
            <v>回风矶上白浮</v>
          </cell>
          <cell r="B90" t="str">
            <v>2026-05-28 10:49:00</v>
          </cell>
          <cell r="C90" t="str">
            <v>2026-05-28</v>
          </cell>
          <cell r="D90">
            <v>46170</v>
          </cell>
        </row>
        <row r="91">
          <cell r="A91" t="str">
            <v>火山码头专用浮</v>
          </cell>
          <cell r="B91" t="str">
            <v>2026-05-18 14:16:00</v>
          </cell>
          <cell r="C91" t="str">
            <v>2026-05-18</v>
          </cell>
          <cell r="D91">
            <v>46160</v>
          </cell>
        </row>
        <row r="92">
          <cell r="A92" t="str">
            <v>李家矶锚地#1专用浮</v>
          </cell>
          <cell r="B92" t="str">
            <v>2026-05-03 16:45:00</v>
          </cell>
          <cell r="C92" t="str">
            <v>2026-05-03</v>
          </cell>
          <cell r="D92">
            <v>46145</v>
          </cell>
        </row>
        <row r="93">
          <cell r="A93" t="str">
            <v>李家下洲危锚#3专用浮</v>
          </cell>
          <cell r="B93" t="str">
            <v>2026-05-25 16:18:00</v>
          </cell>
          <cell r="C93" t="str">
            <v>2026-05-25</v>
          </cell>
          <cell r="D93">
            <v>46167</v>
          </cell>
        </row>
        <row r="94">
          <cell r="A94" t="str">
            <v>李家洲#1红浮</v>
          </cell>
          <cell r="B94" t="str">
            <v>2026-05-24 18:29:00</v>
          </cell>
          <cell r="C94" t="str">
            <v>2026-05-24</v>
          </cell>
          <cell r="D94">
            <v>46166</v>
          </cell>
        </row>
        <row r="95">
          <cell r="A95" t="str">
            <v>李家洲#4红浮</v>
          </cell>
          <cell r="B95" t="str">
            <v>2026-05-28 10:41:00</v>
          </cell>
          <cell r="C95" t="str">
            <v>2026-05-28</v>
          </cell>
          <cell r="D95">
            <v>46170</v>
          </cell>
        </row>
        <row r="96">
          <cell r="A96" t="str">
            <v>鲤鱼山#1白浮</v>
          </cell>
          <cell r="B96" t="str">
            <v>2026-04-07 10:41:00</v>
          </cell>
          <cell r="C96" t="str">
            <v>2026-04-07</v>
          </cell>
          <cell r="D96">
            <v>46119</v>
          </cell>
        </row>
        <row r="97">
          <cell r="A97" t="str">
            <v>鲤鱼山#5红危浮</v>
          </cell>
          <cell r="B97" t="str">
            <v>2026-04-05 13:27:00</v>
          </cell>
          <cell r="C97" t="str">
            <v>2026-04-05</v>
          </cell>
          <cell r="D97">
            <v>46117</v>
          </cell>
        </row>
        <row r="98">
          <cell r="A98" t="str">
            <v>鲤鱼山整治#1危险水域浮</v>
          </cell>
          <cell r="B98" t="str">
            <v>2026-04-05 14:09:00</v>
          </cell>
          <cell r="C98" t="str">
            <v>2026-04-05</v>
          </cell>
          <cell r="D98">
            <v>46117</v>
          </cell>
        </row>
        <row r="99">
          <cell r="A99" t="str">
            <v>鲤鱼山整治#2危险水域浮</v>
          </cell>
          <cell r="B99" t="str">
            <v>2026-04-05 14:22:00</v>
          </cell>
          <cell r="C99" t="str">
            <v>2026-04-05</v>
          </cell>
          <cell r="D99">
            <v>46117</v>
          </cell>
        </row>
        <row r="100">
          <cell r="A100" t="str">
            <v>鲤鱼山整治#3危险水域浮</v>
          </cell>
          <cell r="B100" t="str">
            <v>2026-04-05 14:34:00</v>
          </cell>
          <cell r="C100" t="str">
            <v>2026-04-05</v>
          </cell>
          <cell r="D100">
            <v>46117</v>
          </cell>
        </row>
        <row r="101">
          <cell r="A101" t="str">
            <v>鲤鱼山整治#4危险水域浮</v>
          </cell>
          <cell r="B101" t="str">
            <v>2026-05-28 13:50:00</v>
          </cell>
          <cell r="C101" t="str">
            <v>2026-05-28</v>
          </cell>
          <cell r="D101">
            <v>46170</v>
          </cell>
        </row>
        <row r="102">
          <cell r="A102" t="str">
            <v>联检锚#1专用浮</v>
          </cell>
          <cell r="B102" t="str">
            <v>2026-04-13 15:32:00</v>
          </cell>
          <cell r="C102" t="str">
            <v>2026-04-13</v>
          </cell>
          <cell r="D102">
            <v>46125</v>
          </cell>
        </row>
        <row r="103">
          <cell r="A103" t="str">
            <v>联检锚#3专用浮</v>
          </cell>
          <cell r="B103" t="str">
            <v>2026-04-09 10:16:00</v>
          </cell>
          <cell r="C103" t="str">
            <v>2026-04-09</v>
          </cell>
          <cell r="D103">
            <v>46121</v>
          </cell>
        </row>
        <row r="104">
          <cell r="A104" t="str">
            <v>联检锚地#1专用浮</v>
          </cell>
          <cell r="B104" t="str">
            <v>2026-02-01 15:15:00</v>
          </cell>
          <cell r="C104" t="str">
            <v>2026-02-01</v>
          </cell>
          <cell r="D104">
            <v>46054</v>
          </cell>
        </row>
        <row r="105">
          <cell r="A105" t="str">
            <v>联检锚地#2专用浮</v>
          </cell>
          <cell r="B105" t="str">
            <v>2026-02-01 14:58:00</v>
          </cell>
          <cell r="C105" t="str">
            <v>2026-02-01</v>
          </cell>
          <cell r="D105">
            <v>46054</v>
          </cell>
        </row>
        <row r="106">
          <cell r="A106" t="str">
            <v>联检锚地#3专用浮</v>
          </cell>
          <cell r="B106" t="str">
            <v>2026-02-01 15:20:00</v>
          </cell>
          <cell r="C106" t="str">
            <v>2026-02-01</v>
          </cell>
          <cell r="D106">
            <v>46054</v>
          </cell>
        </row>
        <row r="107">
          <cell r="A107" t="str">
            <v>联检锚地#4专用浮</v>
          </cell>
          <cell r="B107" t="str">
            <v>2026-02-01 15:04:00</v>
          </cell>
          <cell r="C107" t="str">
            <v>2026-02-01</v>
          </cell>
          <cell r="D107">
            <v>46054</v>
          </cell>
        </row>
        <row r="108">
          <cell r="A108" t="str">
            <v>马家滩采右#2专用浮</v>
          </cell>
          <cell r="B108" t="str">
            <v>2026-02-04 11:53:00</v>
          </cell>
          <cell r="C108" t="str">
            <v>2026-02-04</v>
          </cell>
          <cell r="D108">
            <v>46057</v>
          </cell>
        </row>
        <row r="109">
          <cell r="A109" t="str">
            <v>马家滩采右#3专用浮</v>
          </cell>
          <cell r="B109" t="str">
            <v>2026-02-04 11:53:00</v>
          </cell>
          <cell r="C109" t="str">
            <v>2026-02-04</v>
          </cell>
          <cell r="D109">
            <v>46057</v>
          </cell>
        </row>
        <row r="110">
          <cell r="A110" t="str">
            <v>马家滩采左#1专用浮</v>
          </cell>
          <cell r="B110" t="str">
            <v>2026-02-04 11:54:00</v>
          </cell>
          <cell r="C110" t="str">
            <v>2026-02-04</v>
          </cell>
          <cell r="D110">
            <v>46057</v>
          </cell>
        </row>
        <row r="111">
          <cell r="A111" t="str">
            <v>马家滩采左#2专用浮</v>
          </cell>
          <cell r="B111" t="str">
            <v>2026-02-04 11:04:00</v>
          </cell>
          <cell r="C111" t="str">
            <v>2026-02-04</v>
          </cell>
          <cell r="D111">
            <v>46057</v>
          </cell>
        </row>
        <row r="112">
          <cell r="A112" t="str">
            <v>美利石红浮</v>
          </cell>
          <cell r="B112" t="str">
            <v>2026-04-17 15:16:00</v>
          </cell>
          <cell r="C112" t="str">
            <v>2026-04-17</v>
          </cell>
          <cell r="D112">
            <v>46129</v>
          </cell>
        </row>
        <row r="113">
          <cell r="A113" t="str">
            <v>牧鹅洲#1白浮</v>
          </cell>
          <cell r="B113" t="str">
            <v>2026-03-28 13:49:00</v>
          </cell>
          <cell r="C113" t="str">
            <v>2026-03-28</v>
          </cell>
          <cell r="D113">
            <v>46109</v>
          </cell>
        </row>
        <row r="114">
          <cell r="A114" t="str">
            <v>牧鹅洲#3白浮</v>
          </cell>
          <cell r="B114" t="str">
            <v>2026-04-25 16:19:00</v>
          </cell>
          <cell r="C114" t="str">
            <v>2026-04-25</v>
          </cell>
          <cell r="D114">
            <v>46137</v>
          </cell>
        </row>
        <row r="115">
          <cell r="A115" t="str">
            <v>牧鹅洲下口白浮</v>
          </cell>
          <cell r="B115" t="str">
            <v>2026-03-28 13:23:00</v>
          </cell>
          <cell r="C115" t="str">
            <v>2026-03-28</v>
          </cell>
          <cell r="D115">
            <v>46109</v>
          </cell>
        </row>
        <row r="116">
          <cell r="A116" t="str">
            <v>牧鹅洲整治#1危险水域浮</v>
          </cell>
          <cell r="B116" t="str">
            <v>2026-03-28 14:03:00</v>
          </cell>
          <cell r="C116" t="str">
            <v>2026-03-28</v>
          </cell>
          <cell r="D116">
            <v>46109</v>
          </cell>
        </row>
        <row r="117">
          <cell r="A117" t="str">
            <v>潘家湾采危险水域浮</v>
          </cell>
          <cell r="B117" t="str">
            <v>2026-01-14 15:18:00</v>
          </cell>
          <cell r="C117" t="str">
            <v>2026-01-14</v>
          </cell>
          <cell r="D117">
            <v>46036</v>
          </cell>
        </row>
        <row r="118">
          <cell r="A118" t="str">
            <v>潘家湾采右专用浮</v>
          </cell>
          <cell r="B118" t="str">
            <v>2026-01-14 15:53:00</v>
          </cell>
          <cell r="C118" t="str">
            <v>2026-01-14</v>
          </cell>
          <cell r="D118">
            <v>46036</v>
          </cell>
        </row>
        <row r="119">
          <cell r="A119" t="str">
            <v>潘家湾采左#1专用浮</v>
          </cell>
          <cell r="B119" t="str">
            <v>2026-01-14 15:36:00</v>
          </cell>
          <cell r="C119" t="str">
            <v>2026-01-14</v>
          </cell>
          <cell r="D119">
            <v>46036</v>
          </cell>
        </row>
        <row r="120">
          <cell r="A120" t="str">
            <v>潘家湾采左#2专用浮</v>
          </cell>
          <cell r="B120" t="str">
            <v>2026-01-14 15:28:00</v>
          </cell>
          <cell r="C120" t="str">
            <v>2026-01-14</v>
          </cell>
          <cell r="D120">
            <v>46036</v>
          </cell>
        </row>
        <row r="121">
          <cell r="A121" t="str">
            <v>盘塘施#2专用浮</v>
          </cell>
          <cell r="B121" t="str">
            <v>2026-06-24 17:30:00</v>
          </cell>
          <cell r="C121" t="str">
            <v>2026-06-24</v>
          </cell>
          <cell r="D121">
            <v>46197</v>
          </cell>
        </row>
        <row r="122">
          <cell r="A122" t="str">
            <v>棋盘洲港#3专用浮</v>
          </cell>
          <cell r="B122" t="str">
            <v>2026-06-09 16:06:00</v>
          </cell>
          <cell r="C122" t="str">
            <v>2026-06-09</v>
          </cell>
          <cell r="D122">
            <v>46182</v>
          </cell>
        </row>
        <row r="123">
          <cell r="A123" t="str">
            <v>蕲春#1红浮</v>
          </cell>
          <cell r="B123" t="str">
            <v>2026-05-14 16:03:00</v>
          </cell>
          <cell r="C123" t="str">
            <v>2026-05-14</v>
          </cell>
          <cell r="D123">
            <v>46156</v>
          </cell>
        </row>
        <row r="124">
          <cell r="A124" t="str">
            <v>蕲春#2红浮</v>
          </cell>
          <cell r="B124" t="str">
            <v>2026-04-18 09:54:00</v>
          </cell>
          <cell r="C124" t="str">
            <v>2026-04-18</v>
          </cell>
          <cell r="D124">
            <v>46130</v>
          </cell>
        </row>
        <row r="125">
          <cell r="A125" t="str">
            <v>蕲春#3红浮</v>
          </cell>
          <cell r="B125" t="str">
            <v>2026-04-18 10:13:00</v>
          </cell>
          <cell r="C125" t="str">
            <v>2026-04-18</v>
          </cell>
          <cell r="D125">
            <v>46130</v>
          </cell>
        </row>
        <row r="126">
          <cell r="A126" t="str">
            <v>碛矶港#1红浮</v>
          </cell>
          <cell r="B126" t="str">
            <v>2026-04-20 16:42:00</v>
          </cell>
          <cell r="C126" t="str">
            <v>2026-04-20</v>
          </cell>
          <cell r="D126">
            <v>46132</v>
          </cell>
        </row>
        <row r="127">
          <cell r="A127" t="str">
            <v>碛矶港#2红浮</v>
          </cell>
          <cell r="B127" t="str">
            <v>2026-04-09 15:57:00</v>
          </cell>
          <cell r="C127" t="str">
            <v>2026-04-09</v>
          </cell>
          <cell r="D127">
            <v>46121</v>
          </cell>
        </row>
        <row r="128">
          <cell r="A128" t="str">
            <v>碛矶港#4红浮</v>
          </cell>
          <cell r="B128" t="str">
            <v>2026-04-09 16:26:00</v>
          </cell>
          <cell r="C128" t="str">
            <v>2026-04-09</v>
          </cell>
          <cell r="D128">
            <v>46121</v>
          </cell>
        </row>
        <row r="129">
          <cell r="A129" t="str">
            <v>碛矶港#5红危浮</v>
          </cell>
          <cell r="B129" t="str">
            <v>2026-04-09 17:27:00</v>
          </cell>
          <cell r="C129" t="str">
            <v>2026-04-09</v>
          </cell>
          <cell r="D129">
            <v>46121</v>
          </cell>
        </row>
        <row r="130">
          <cell r="A130" t="str">
            <v>碛矶港#8红浮</v>
          </cell>
          <cell r="B130" t="str">
            <v>2026-04-23 10:53:00</v>
          </cell>
          <cell r="C130" t="str">
            <v>2026-04-23</v>
          </cell>
          <cell r="D130">
            <v>46135</v>
          </cell>
        </row>
        <row r="131">
          <cell r="A131" t="str">
            <v>碛矶港进口白浮</v>
          </cell>
          <cell r="B131" t="str">
            <v>2026-02-09 14:22:00</v>
          </cell>
          <cell r="C131" t="str">
            <v>2026-02-09</v>
          </cell>
          <cell r="D131">
            <v>46062</v>
          </cell>
        </row>
        <row r="132">
          <cell r="A132" t="str">
            <v>青山夹#1红浮</v>
          </cell>
          <cell r="B132" t="str">
            <v>2026-05-15 09:36:00</v>
          </cell>
          <cell r="C132" t="str">
            <v>2026-05-15</v>
          </cell>
          <cell r="D132">
            <v>46157</v>
          </cell>
        </row>
        <row r="133">
          <cell r="A133" t="str">
            <v>青山夹上口白浮</v>
          </cell>
          <cell r="B133" t="str">
            <v>2026-04-02 09:33:00</v>
          </cell>
          <cell r="C133" t="str">
            <v>2026-04-02</v>
          </cell>
          <cell r="D133">
            <v>46114</v>
          </cell>
        </row>
        <row r="134">
          <cell r="A134" t="str">
            <v>青山夹下口白浮</v>
          </cell>
          <cell r="B134" t="str">
            <v>2026-04-16 18:28:00</v>
          </cell>
          <cell r="C134" t="str">
            <v>2026-04-16</v>
          </cell>
          <cell r="D134">
            <v>46128</v>
          </cell>
        </row>
        <row r="135">
          <cell r="A135" t="str">
            <v>青山桥#1白浮</v>
          </cell>
          <cell r="B135" t="str">
            <v>2026-01-08 09:14:00</v>
          </cell>
          <cell r="C135" t="str">
            <v>2026-01-08</v>
          </cell>
          <cell r="D135">
            <v>46030</v>
          </cell>
        </row>
        <row r="136">
          <cell r="A136" t="str">
            <v>青山桥#2白浮</v>
          </cell>
          <cell r="B136" t="str">
            <v>2026-04-01 11:37:00</v>
          </cell>
          <cell r="C136" t="str">
            <v>2026-04-01</v>
          </cell>
          <cell r="D136">
            <v>46113</v>
          </cell>
        </row>
        <row r="137">
          <cell r="A137" t="str">
            <v>青山桥进口白浮</v>
          </cell>
          <cell r="B137" t="str">
            <v>2026-04-01 11:23:00</v>
          </cell>
          <cell r="C137" t="str">
            <v>2026-04-01</v>
          </cell>
          <cell r="D137">
            <v>46113</v>
          </cell>
        </row>
        <row r="138">
          <cell r="A138" t="str">
            <v>球团厂进港#1红浮</v>
          </cell>
          <cell r="B138" t="str">
            <v>2026-06-01 10:08:00</v>
          </cell>
          <cell r="C138" t="str">
            <v>2026-06-01</v>
          </cell>
          <cell r="D138">
            <v>46174</v>
          </cell>
        </row>
        <row r="139">
          <cell r="A139" t="str">
            <v>球团厂进港#2红浮</v>
          </cell>
          <cell r="B139" t="str">
            <v>2026-06-01 09:57:00</v>
          </cell>
          <cell r="C139" t="str">
            <v>2026-06-01</v>
          </cell>
          <cell r="D139">
            <v>46174</v>
          </cell>
        </row>
        <row r="140">
          <cell r="A140" t="str">
            <v>人民洲采左#1专用浮</v>
          </cell>
          <cell r="B140" t="str">
            <v>2026-02-03 10:21:00</v>
          </cell>
          <cell r="C140" t="str">
            <v>2026-02-03</v>
          </cell>
          <cell r="D140">
            <v>46056</v>
          </cell>
        </row>
        <row r="141">
          <cell r="A141" t="str">
            <v>人民洲采左#2专用浮</v>
          </cell>
          <cell r="B141" t="str">
            <v>2026-02-03 10:10:00</v>
          </cell>
          <cell r="C141" t="str">
            <v>2026-02-03</v>
          </cell>
          <cell r="D141">
            <v>46056</v>
          </cell>
        </row>
        <row r="142">
          <cell r="A142" t="str">
            <v>三江口红浮</v>
          </cell>
          <cell r="B142" t="str">
            <v>2026-04-20 16:22:00</v>
          </cell>
          <cell r="C142" t="str">
            <v>2026-04-20</v>
          </cell>
          <cell r="D142">
            <v>46132</v>
          </cell>
        </row>
        <row r="143">
          <cell r="A143" t="str">
            <v>沙村#1红浮</v>
          </cell>
          <cell r="B143" t="str">
            <v>2026-05-26 11:18:00</v>
          </cell>
          <cell r="C143" t="str">
            <v>2026-05-26</v>
          </cell>
          <cell r="D143">
            <v>46168</v>
          </cell>
        </row>
        <row r="144">
          <cell r="A144" t="str">
            <v>沙村停#1专用浮</v>
          </cell>
          <cell r="B144" t="str">
            <v>2026-06-12 10:23:00</v>
          </cell>
          <cell r="C144" t="str">
            <v>2026-06-12</v>
          </cell>
          <cell r="D144">
            <v>46185</v>
          </cell>
        </row>
        <row r="145">
          <cell r="A145" t="str">
            <v>沙洲#10白浮</v>
          </cell>
          <cell r="B145" t="str">
            <v>2026-05-01 10:50:00</v>
          </cell>
          <cell r="C145" t="str">
            <v>2026-05-01</v>
          </cell>
          <cell r="D145">
            <v>46143</v>
          </cell>
        </row>
        <row r="146">
          <cell r="A146" t="str">
            <v>沙洲#1白浮</v>
          </cell>
          <cell r="B146" t="str">
            <v>2026-05-01 08:24:00</v>
          </cell>
          <cell r="C146" t="str">
            <v>2026-05-01</v>
          </cell>
          <cell r="D146">
            <v>46143</v>
          </cell>
        </row>
        <row r="147">
          <cell r="A147" t="str">
            <v>沙洲#2白浮</v>
          </cell>
          <cell r="B147" t="str">
            <v>2026-04-01 08:29:00</v>
          </cell>
          <cell r="C147" t="str">
            <v>2026-04-01</v>
          </cell>
          <cell r="D147">
            <v>46113</v>
          </cell>
        </row>
        <row r="148">
          <cell r="A148" t="str">
            <v>沙洲#3白浮</v>
          </cell>
          <cell r="B148" t="str">
            <v>2026-05-01 08:54:00</v>
          </cell>
          <cell r="C148" t="str">
            <v>2026-05-01</v>
          </cell>
          <cell r="D148">
            <v>46143</v>
          </cell>
        </row>
        <row r="149">
          <cell r="A149" t="str">
            <v>沙洲#4白危浮</v>
          </cell>
          <cell r="B149" t="str">
            <v>2026-05-12 09:05:00</v>
          </cell>
          <cell r="C149" t="str">
            <v>2026-05-12</v>
          </cell>
          <cell r="D149">
            <v>46154</v>
          </cell>
        </row>
        <row r="150">
          <cell r="A150" t="str">
            <v>沙洲#5白危浮</v>
          </cell>
          <cell r="B150" t="str">
            <v>2026-05-01 09:23:00</v>
          </cell>
          <cell r="C150" t="str">
            <v>2026-05-01</v>
          </cell>
          <cell r="D150">
            <v>46143</v>
          </cell>
        </row>
        <row r="151">
          <cell r="A151" t="str">
            <v>沙洲#6白危浮</v>
          </cell>
          <cell r="B151" t="str">
            <v>2026-05-25 15:19:00</v>
          </cell>
          <cell r="C151" t="str">
            <v>2026-05-25</v>
          </cell>
          <cell r="D151">
            <v>46167</v>
          </cell>
        </row>
        <row r="152">
          <cell r="A152" t="str">
            <v>沙洲#7白浮</v>
          </cell>
          <cell r="B152" t="str">
            <v>2026-05-28 17:45:00</v>
          </cell>
          <cell r="C152" t="str">
            <v>2026-05-28</v>
          </cell>
          <cell r="D152">
            <v>46170</v>
          </cell>
        </row>
        <row r="153">
          <cell r="A153" t="str">
            <v>沙洲#8白浮</v>
          </cell>
          <cell r="B153" t="str">
            <v>2026-05-29 11:26:00</v>
          </cell>
          <cell r="C153" t="str">
            <v>2026-05-29</v>
          </cell>
          <cell r="D153">
            <v>46171</v>
          </cell>
        </row>
        <row r="154">
          <cell r="A154" t="str">
            <v>沙洲#9白浮</v>
          </cell>
          <cell r="B154" t="str">
            <v>2026-05-01 10:38:00</v>
          </cell>
          <cell r="C154" t="str">
            <v>2026-05-01</v>
          </cell>
          <cell r="D154">
            <v>46143</v>
          </cell>
        </row>
        <row r="155">
          <cell r="A155" t="str">
            <v>沙洲锚#3专用浮</v>
          </cell>
          <cell r="B155" t="str">
            <v>2026-06-04 15:50:00</v>
          </cell>
          <cell r="C155" t="str">
            <v>2026-06-04</v>
          </cell>
          <cell r="D155">
            <v>46177</v>
          </cell>
        </row>
        <row r="156">
          <cell r="A156" t="str">
            <v>沙洲锚#4专用浮</v>
          </cell>
          <cell r="B156" t="str">
            <v>2026-06-24 09:54:00</v>
          </cell>
          <cell r="C156" t="str">
            <v>2026-06-24</v>
          </cell>
          <cell r="D156">
            <v>46197</v>
          </cell>
        </row>
        <row r="157">
          <cell r="A157" t="str">
            <v>上洲采右#1专用浮</v>
          </cell>
          <cell r="B157" t="str">
            <v>2026-01-11 09:57:00</v>
          </cell>
          <cell r="C157" t="str">
            <v>2026-01-11</v>
          </cell>
          <cell r="D157">
            <v>46033</v>
          </cell>
        </row>
        <row r="158">
          <cell r="A158" t="str">
            <v>上洲采右#2专用浮</v>
          </cell>
          <cell r="B158" t="str">
            <v>2026-01-11 10:40:00</v>
          </cell>
          <cell r="C158" t="str">
            <v>2026-01-11</v>
          </cell>
          <cell r="D158">
            <v>46033</v>
          </cell>
        </row>
        <row r="159">
          <cell r="A159" t="str">
            <v>上洲采左#1专用浮</v>
          </cell>
          <cell r="B159" t="str">
            <v>2026-01-11 09:58:00</v>
          </cell>
          <cell r="C159" t="str">
            <v>2026-01-11</v>
          </cell>
          <cell r="D159">
            <v>46033</v>
          </cell>
        </row>
        <row r="160">
          <cell r="A160" t="str">
            <v>上洲采左#2专用浮</v>
          </cell>
          <cell r="B160" t="str">
            <v>2026-01-11 10:41:00</v>
          </cell>
          <cell r="C160" t="str">
            <v>2026-01-11</v>
          </cell>
          <cell r="D160">
            <v>46033</v>
          </cell>
        </row>
        <row r="161">
          <cell r="A161" t="str">
            <v>水口白浮</v>
          </cell>
          <cell r="B161" t="str">
            <v>2026-05-03 08:48:00</v>
          </cell>
          <cell r="C161" t="str">
            <v>2026-05-03</v>
          </cell>
          <cell r="D161">
            <v>46145</v>
          </cell>
        </row>
        <row r="162">
          <cell r="A162" t="str">
            <v>水务码头专用浮</v>
          </cell>
          <cell r="B162" t="str">
            <v>2026-01-30 16:16:00</v>
          </cell>
          <cell r="C162" t="str">
            <v>2026-01-30</v>
          </cell>
          <cell r="D162">
            <v>46052</v>
          </cell>
        </row>
        <row r="163">
          <cell r="A163" t="str">
            <v>天兴洲桥#3白浮</v>
          </cell>
          <cell r="B163" t="str">
            <v>2026-06-04 10:28:00</v>
          </cell>
          <cell r="C163" t="str">
            <v>2026-06-04</v>
          </cell>
          <cell r="D163">
            <v>46177</v>
          </cell>
        </row>
        <row r="164">
          <cell r="A164" t="str">
            <v>天兴洲桥#3红浮</v>
          </cell>
          <cell r="B164" t="str">
            <v>2026-05-28 11:02:00</v>
          </cell>
          <cell r="C164" t="str">
            <v>2026-05-28</v>
          </cell>
          <cell r="D164">
            <v>46170</v>
          </cell>
        </row>
        <row r="165">
          <cell r="A165" t="str">
            <v>天兴洲桥进口白浮</v>
          </cell>
          <cell r="B165" t="str">
            <v>2026-04-02 09:20:00</v>
          </cell>
          <cell r="C165" t="str">
            <v>2026-04-02</v>
          </cell>
          <cell r="D165">
            <v>46114</v>
          </cell>
        </row>
        <row r="166">
          <cell r="A166" t="str">
            <v>天兴洲洲头整治#1专用浮</v>
          </cell>
          <cell r="B166" t="str">
            <v>2026-04-19 16:21:00</v>
          </cell>
          <cell r="C166" t="str">
            <v>2026-04-19</v>
          </cell>
          <cell r="D166">
            <v>46131</v>
          </cell>
        </row>
        <row r="167">
          <cell r="A167" t="str">
            <v>通济白浮</v>
          </cell>
          <cell r="B167" t="str">
            <v>2026-05-14 16:24:00</v>
          </cell>
          <cell r="C167" t="str">
            <v>2026-05-14</v>
          </cell>
          <cell r="D167">
            <v>46156</v>
          </cell>
        </row>
        <row r="168">
          <cell r="A168" t="str">
            <v>娲石码头#2专用浮</v>
          </cell>
          <cell r="B168" t="str">
            <v>2026-05-27 09:01:00</v>
          </cell>
          <cell r="C168" t="str">
            <v>2026-05-27</v>
          </cell>
          <cell r="D168">
            <v>46169</v>
          </cell>
        </row>
        <row r="169">
          <cell r="A169" t="str">
            <v>王家屋#1红浮</v>
          </cell>
          <cell r="B169" t="str">
            <v>2026-05-03 09:59:00</v>
          </cell>
          <cell r="C169" t="str">
            <v>2026-05-03</v>
          </cell>
          <cell r="D169">
            <v>46145</v>
          </cell>
        </row>
        <row r="170">
          <cell r="A170" t="str">
            <v>王家屋#2红浮</v>
          </cell>
          <cell r="B170" t="str">
            <v>2026-03-20 15:19:00</v>
          </cell>
          <cell r="C170" t="str">
            <v>2026-03-20</v>
          </cell>
          <cell r="D170">
            <v>46101</v>
          </cell>
        </row>
        <row r="171">
          <cell r="A171" t="str">
            <v>王家屋#3红浮</v>
          </cell>
          <cell r="B171" t="str">
            <v>2026-03-20 15:00:00</v>
          </cell>
          <cell r="C171" t="str">
            <v>2026-03-20</v>
          </cell>
          <cell r="D171">
            <v>46101</v>
          </cell>
        </row>
        <row r="172">
          <cell r="A172" t="str">
            <v>王家屋锚左#3专用浮</v>
          </cell>
          <cell r="B172" t="str">
            <v>2026-03-13 16:51:00</v>
          </cell>
          <cell r="C172" t="str">
            <v>2026-03-13</v>
          </cell>
          <cell r="D172">
            <v>46094</v>
          </cell>
        </row>
        <row r="173">
          <cell r="A173" t="str">
            <v>五丈港锚地#1专用浮</v>
          </cell>
          <cell r="B173" t="str">
            <v>2026-06-24 08:32:00</v>
          </cell>
          <cell r="C173" t="str">
            <v>2026-06-24</v>
          </cell>
          <cell r="D173">
            <v>46197</v>
          </cell>
        </row>
        <row r="174">
          <cell r="A174" t="str">
            <v>五丈港锚地#2专用浮</v>
          </cell>
          <cell r="B174" t="str">
            <v>2026-06-24 08:49:00</v>
          </cell>
          <cell r="C174" t="str">
            <v>2026-06-24</v>
          </cell>
          <cell r="D174">
            <v>46197</v>
          </cell>
        </row>
        <row r="175">
          <cell r="A175" t="str">
            <v>武钢运河口白浮</v>
          </cell>
          <cell r="B175" t="str">
            <v>2026-04-01 11:10:00</v>
          </cell>
          <cell r="C175" t="str">
            <v>2026-04-01</v>
          </cell>
          <cell r="D175">
            <v>46113</v>
          </cell>
        </row>
        <row r="176">
          <cell r="A176" t="str">
            <v>武汉二桥#1白浮</v>
          </cell>
          <cell r="B176" t="str">
            <v>2026-05-25 07:55:00</v>
          </cell>
          <cell r="C176" t="str">
            <v>2026-05-25</v>
          </cell>
          <cell r="D176">
            <v>46167</v>
          </cell>
        </row>
        <row r="177">
          <cell r="A177" t="str">
            <v>武汉二桥#2白浮</v>
          </cell>
          <cell r="B177" t="str">
            <v>2026-05-30 12:07:00</v>
          </cell>
          <cell r="C177" t="str">
            <v>2026-05-30</v>
          </cell>
          <cell r="D177">
            <v>46172</v>
          </cell>
        </row>
        <row r="178">
          <cell r="A178" t="str">
            <v>武汉二桥#3白浮</v>
          </cell>
          <cell r="B178" t="str">
            <v>2026-06-05 09:05:00</v>
          </cell>
          <cell r="C178" t="str">
            <v>2026-06-05</v>
          </cell>
          <cell r="D178">
            <v>46178</v>
          </cell>
        </row>
        <row r="179">
          <cell r="A179" t="str">
            <v>武湖水厂#1危险水域浮</v>
          </cell>
          <cell r="B179" t="str">
            <v>2026-01-14 09:43:00</v>
          </cell>
          <cell r="C179" t="str">
            <v>2026-01-14</v>
          </cell>
          <cell r="D179">
            <v>46036</v>
          </cell>
        </row>
        <row r="180">
          <cell r="A180" t="str">
            <v>武湖水厂#2危险水域浮</v>
          </cell>
          <cell r="B180" t="str">
            <v>2026-01-14 09:41:00</v>
          </cell>
          <cell r="C180" t="str">
            <v>2026-01-14</v>
          </cell>
          <cell r="D180">
            <v>46036</v>
          </cell>
        </row>
        <row r="181">
          <cell r="A181" t="str">
            <v>武湖水厂#3危险水域浮</v>
          </cell>
          <cell r="B181" t="str">
            <v>2026-01-14 09:45:00</v>
          </cell>
          <cell r="C181" t="str">
            <v>2026-01-14</v>
          </cell>
          <cell r="D181">
            <v>46036</v>
          </cell>
        </row>
        <row r="182">
          <cell r="A182" t="str">
            <v>武穴桥#1白浮</v>
          </cell>
          <cell r="B182" t="str">
            <v>2026-04-29 14:18:00</v>
          </cell>
          <cell r="C182" t="str">
            <v>2026-04-29</v>
          </cell>
          <cell r="D182">
            <v>46141</v>
          </cell>
        </row>
        <row r="183">
          <cell r="A183" t="str">
            <v>武穴桥#2白浮</v>
          </cell>
          <cell r="B183" t="str">
            <v>2026-04-29 14:36:00</v>
          </cell>
          <cell r="C183" t="str">
            <v>2026-04-29</v>
          </cell>
          <cell r="D183">
            <v>46141</v>
          </cell>
        </row>
        <row r="184">
          <cell r="A184" t="str">
            <v>武穴桥#3白浮</v>
          </cell>
          <cell r="B184" t="str">
            <v>2026-04-29 14:53:00</v>
          </cell>
          <cell r="C184" t="str">
            <v>2026-04-29</v>
          </cell>
          <cell r="D184">
            <v>46141</v>
          </cell>
        </row>
        <row r="185">
          <cell r="A185" t="str">
            <v>西塞山下采右#1专用浮</v>
          </cell>
          <cell r="B185" t="str">
            <v>2026-02-01 17:13:00</v>
          </cell>
          <cell r="C185" t="str">
            <v>2026-02-01</v>
          </cell>
          <cell r="D185">
            <v>46054</v>
          </cell>
        </row>
        <row r="186">
          <cell r="A186" t="str">
            <v>西塞山下采右#2专用浮</v>
          </cell>
          <cell r="B186" t="str">
            <v>2026-02-01 17:13:00</v>
          </cell>
          <cell r="C186" t="str">
            <v>2026-02-01</v>
          </cell>
          <cell r="D186">
            <v>46054</v>
          </cell>
        </row>
        <row r="187">
          <cell r="A187" t="str">
            <v>西塞山下采左#1专用浮</v>
          </cell>
          <cell r="B187" t="str">
            <v>2026-02-01 17:16:00</v>
          </cell>
          <cell r="C187" t="str">
            <v>2026-02-01</v>
          </cell>
          <cell r="D187">
            <v>46054</v>
          </cell>
        </row>
        <row r="188">
          <cell r="A188" t="str">
            <v>西塞山下采左#2专用浮</v>
          </cell>
          <cell r="B188" t="str">
            <v>2026-02-01 17:26:00</v>
          </cell>
          <cell r="C188" t="str">
            <v>2026-02-01</v>
          </cell>
          <cell r="D188">
            <v>46054</v>
          </cell>
        </row>
        <row r="189">
          <cell r="A189" t="str">
            <v>新塘白浮</v>
          </cell>
          <cell r="B189" t="str">
            <v>2026-04-25 17:19:00</v>
          </cell>
          <cell r="C189" t="str">
            <v>2026-04-25</v>
          </cell>
          <cell r="D189">
            <v>46137</v>
          </cell>
        </row>
        <row r="190">
          <cell r="A190" t="str">
            <v>新武湖水厂上管线浮标</v>
          </cell>
          <cell r="B190" t="str">
            <v>2026-06-04 10:00:00</v>
          </cell>
          <cell r="C190" t="str">
            <v>2026-06-04</v>
          </cell>
          <cell r="D190">
            <v>46177</v>
          </cell>
        </row>
        <row r="191">
          <cell r="A191" t="str">
            <v>新武湖水厂下管线浮标</v>
          </cell>
          <cell r="B191" t="str">
            <v>2026-04-01 10:41:00</v>
          </cell>
          <cell r="C191" t="str">
            <v>2026-04-01</v>
          </cell>
          <cell r="D191">
            <v>46113</v>
          </cell>
        </row>
        <row r="192">
          <cell r="A192" t="str">
            <v>亚东施#2专用浮</v>
          </cell>
          <cell r="B192" t="str">
            <v>2026-04-21 12:39:00</v>
          </cell>
          <cell r="C192" t="str">
            <v>2026-04-21</v>
          </cell>
          <cell r="D192">
            <v>46133</v>
          </cell>
        </row>
        <row r="193">
          <cell r="A193" t="str">
            <v>亚东施白浮</v>
          </cell>
          <cell r="B193" t="str">
            <v>2026-04-25 13:50:00</v>
          </cell>
          <cell r="C193" t="str">
            <v>2026-04-25</v>
          </cell>
          <cell r="D193">
            <v>46137</v>
          </cell>
        </row>
        <row r="194">
          <cell r="A194" t="str">
            <v>亚东水泥白浮</v>
          </cell>
          <cell r="B194" t="str">
            <v>2026-01-10 10:52:00</v>
          </cell>
          <cell r="C194" t="str">
            <v>2026-01-10</v>
          </cell>
          <cell r="D194">
            <v>46032</v>
          </cell>
        </row>
        <row r="195">
          <cell r="A195" t="str">
            <v>燕矶#1白浮</v>
          </cell>
          <cell r="B195" t="str">
            <v>2026-04-18 09:55:00</v>
          </cell>
          <cell r="C195" t="str">
            <v>2026-04-18</v>
          </cell>
          <cell r="D195">
            <v>46130</v>
          </cell>
        </row>
        <row r="196">
          <cell r="A196" t="str">
            <v>燕矶#1红浮</v>
          </cell>
          <cell r="B196" t="str">
            <v>2026-05-21 09:17:00</v>
          </cell>
          <cell r="C196" t="str">
            <v>2026-05-21</v>
          </cell>
          <cell r="D196">
            <v>46163</v>
          </cell>
        </row>
        <row r="197">
          <cell r="A197" t="str">
            <v>燕矶#2白浮</v>
          </cell>
          <cell r="B197" t="str">
            <v>2026-04-18 09:34:00</v>
          </cell>
          <cell r="C197" t="str">
            <v>2026-04-18</v>
          </cell>
          <cell r="D197">
            <v>46130</v>
          </cell>
        </row>
        <row r="198">
          <cell r="A198" t="str">
            <v>燕矶#2红浮</v>
          </cell>
          <cell r="B198" t="str">
            <v>2026-04-18 10:34:00</v>
          </cell>
          <cell r="C198" t="str">
            <v>2026-04-18</v>
          </cell>
          <cell r="D198">
            <v>46130</v>
          </cell>
        </row>
        <row r="199">
          <cell r="A199" t="str">
            <v>阳逻电厂#1专用浮</v>
          </cell>
          <cell r="B199" t="str">
            <v>2026-03-02 17:30:00</v>
          </cell>
          <cell r="C199" t="str">
            <v>2026-03-02</v>
          </cell>
          <cell r="D199">
            <v>46083</v>
          </cell>
        </row>
        <row r="200">
          <cell r="A200" t="str">
            <v>阳逻电厂白浮</v>
          </cell>
          <cell r="B200" t="str">
            <v>2026-04-02 10:23:00</v>
          </cell>
          <cell r="C200" t="str">
            <v>2026-04-02</v>
          </cell>
          <cell r="D200">
            <v>46114</v>
          </cell>
        </row>
        <row r="201">
          <cell r="A201" t="str">
            <v>阳逻二水厂施#2白浮</v>
          </cell>
          <cell r="B201" t="str">
            <v>2026-04-19 14:16:00</v>
          </cell>
          <cell r="C201" t="str">
            <v>2026-04-19</v>
          </cell>
          <cell r="D201">
            <v>46131</v>
          </cell>
        </row>
        <row r="202">
          <cell r="A202" t="str">
            <v>阳逻港三作业区白浮</v>
          </cell>
          <cell r="B202" t="str">
            <v>2026-04-21 14:39:00</v>
          </cell>
          <cell r="C202" t="str">
            <v>2026-04-21</v>
          </cell>
          <cell r="D202">
            <v>46133</v>
          </cell>
        </row>
        <row r="203">
          <cell r="A203" t="str">
            <v>阳逻红浮</v>
          </cell>
          <cell r="B203" t="str">
            <v>2026-05-03 09:31:00</v>
          </cell>
          <cell r="C203" t="str">
            <v>2026-05-03</v>
          </cell>
          <cell r="D203">
            <v>46145</v>
          </cell>
        </row>
        <row r="204">
          <cell r="A204" t="str">
            <v>阳逻桥#2红浮</v>
          </cell>
          <cell r="B204" t="str">
            <v>2026-04-09 14:57:00</v>
          </cell>
          <cell r="C204" t="str">
            <v>2026-04-09</v>
          </cell>
          <cell r="D204">
            <v>46121</v>
          </cell>
        </row>
        <row r="205">
          <cell r="A205" t="str">
            <v>一期10号泊位#1专用浮</v>
          </cell>
          <cell r="B205" t="str">
            <v>2026-05-28 11:09:00</v>
          </cell>
          <cell r="C205" t="str">
            <v>2026-05-28</v>
          </cell>
          <cell r="D205">
            <v>46170</v>
          </cell>
        </row>
        <row r="206">
          <cell r="A206" t="str">
            <v>中交二航预制件#2白浮</v>
          </cell>
          <cell r="B206" t="str">
            <v>2026-06-15 20:17:00</v>
          </cell>
          <cell r="C206" t="str">
            <v>2026-06-15</v>
          </cell>
          <cell r="D206">
            <v>46188</v>
          </cell>
        </row>
        <row r="207">
          <cell r="A207" t="str">
            <v>中粮码头#1专用浮</v>
          </cell>
          <cell r="B207" t="str">
            <v>2026-06-24 15:46:00</v>
          </cell>
          <cell r="C207" t="str">
            <v>2026-06-24</v>
          </cell>
          <cell r="D207">
            <v>46197</v>
          </cell>
        </row>
        <row r="208">
          <cell r="A208" t="str">
            <v>中粮码头#2专用浮</v>
          </cell>
          <cell r="B208" t="str">
            <v>2026-06-24 15:45:00</v>
          </cell>
          <cell r="C208" t="str">
            <v>2026-06-24</v>
          </cell>
          <cell r="D208">
            <v>46197</v>
          </cell>
        </row>
        <row r="209">
          <cell r="A209" t="str">
            <v>周阳港#1白浮</v>
          </cell>
          <cell r="B209" t="str">
            <v>2026-04-25 16:59:00</v>
          </cell>
          <cell r="C209" t="str">
            <v>2026-04-25</v>
          </cell>
          <cell r="D209">
            <v>46137</v>
          </cell>
        </row>
        <row r="210">
          <cell r="A210" t="str">
            <v>左岭缷煤码头红浮</v>
          </cell>
          <cell r="B210" t="str">
            <v>2026-04-13 02:27:00</v>
          </cell>
          <cell r="C210" t="str">
            <v>2026-04-13</v>
          </cell>
          <cell r="D210">
            <v>46125</v>
          </cell>
        </row>
        <row r="211">
          <cell r="A211" t="str">
            <v>戴直#2侧面岸标</v>
          </cell>
          <cell r="B211" t="str">
            <v>2026-04-29 09:55:00</v>
          </cell>
          <cell r="C211" t="str">
            <v>2026-04-29</v>
          </cell>
          <cell r="D211">
            <v>46141</v>
          </cell>
        </row>
        <row r="212">
          <cell r="A212" t="str">
            <v>戴直#5侧面岸标</v>
          </cell>
          <cell r="B212" t="str">
            <v>2026-04-29 10:49:00</v>
          </cell>
          <cell r="C212" t="str">
            <v>2026-04-29</v>
          </cell>
          <cell r="D212">
            <v>46141</v>
          </cell>
        </row>
        <row r="213">
          <cell r="A213" t="str">
            <v>戴直#6侧面岸标</v>
          </cell>
          <cell r="B213" t="str">
            <v>2026-05-25 14:15:00</v>
          </cell>
          <cell r="C213" t="str">
            <v>2026-05-25</v>
          </cell>
          <cell r="D213">
            <v>46167</v>
          </cell>
        </row>
        <row r="214">
          <cell r="A214" t="str">
            <v>戴直乱石堆危险水域浮</v>
          </cell>
          <cell r="B214" t="str">
            <v>2026-05-08 09:53:00</v>
          </cell>
          <cell r="C214" t="str">
            <v>2026-05-08</v>
          </cell>
          <cell r="D214">
            <v>46150</v>
          </cell>
        </row>
        <row r="215">
          <cell r="A215" t="str">
            <v>富池码头侧面岸标</v>
          </cell>
          <cell r="B215" t="str">
            <v>2026-04-25 14:48:00</v>
          </cell>
          <cell r="C215" t="str">
            <v>2026-04-25</v>
          </cell>
          <cell r="D215">
            <v>46137</v>
          </cell>
        </row>
        <row r="216">
          <cell r="A216" t="str">
            <v>固昌危险水域浮</v>
          </cell>
          <cell r="B216" t="str">
            <v>2026-06-06 16:51:00</v>
          </cell>
          <cell r="C216" t="str">
            <v>2026-06-06</v>
          </cell>
          <cell r="D216">
            <v>46179</v>
          </cell>
        </row>
        <row r="217">
          <cell r="A217" t="str">
            <v>猴子矶侧面岸标</v>
          </cell>
          <cell r="B217" t="str">
            <v>2026-04-19 14:54:00</v>
          </cell>
          <cell r="C217" t="str">
            <v>2026-04-19</v>
          </cell>
          <cell r="D217">
            <v>46131</v>
          </cell>
        </row>
        <row r="218">
          <cell r="A218" t="str">
            <v>华新骨料#1专用浮</v>
          </cell>
          <cell r="B218" t="str">
            <v>2026-06-11 09:02:00</v>
          </cell>
          <cell r="C218" t="str">
            <v>2026-06-11</v>
          </cell>
          <cell r="D218">
            <v>46184</v>
          </cell>
        </row>
        <row r="219">
          <cell r="A219" t="str">
            <v>华新骨料#2专用浮</v>
          </cell>
          <cell r="B219" t="str">
            <v>2026-04-25 15:50:00</v>
          </cell>
          <cell r="C219" t="str">
            <v>2026-04-25</v>
          </cell>
          <cell r="D219">
            <v>46137</v>
          </cell>
        </row>
        <row r="220">
          <cell r="A220" t="str">
            <v>黄石礁红浮</v>
          </cell>
          <cell r="B220" t="str">
            <v>2026-04-27 14:17:00</v>
          </cell>
          <cell r="C220" t="str">
            <v>2026-04-27</v>
          </cell>
          <cell r="D220">
            <v>46139</v>
          </cell>
        </row>
        <row r="221">
          <cell r="A221" t="str">
            <v>美利石侧面岸标</v>
          </cell>
          <cell r="B221" t="str">
            <v>2026-04-17 15:17:00</v>
          </cell>
          <cell r="C221" t="str">
            <v>2026-04-17</v>
          </cell>
          <cell r="D221">
            <v>46129</v>
          </cell>
        </row>
        <row r="222">
          <cell r="A222" t="str">
            <v>武船双柳#1专用浮</v>
          </cell>
          <cell r="B222" t="str">
            <v>2026-06-09 14:30:00</v>
          </cell>
          <cell r="C222" t="str">
            <v>2026-06-09</v>
          </cell>
          <cell r="D222">
            <v>46182</v>
          </cell>
        </row>
        <row r="223">
          <cell r="A223" t="str">
            <v>粤汉施#1专用浮</v>
          </cell>
          <cell r="B223" t="str">
            <v>2026-06-05 09:38:00</v>
          </cell>
          <cell r="C223" t="str">
            <v>2026-06-05</v>
          </cell>
          <cell r="D223">
            <v>46178</v>
          </cell>
        </row>
        <row r="224">
          <cell r="A224" t="str">
            <v>粤汉施#2专用浮</v>
          </cell>
          <cell r="B224" t="str">
            <v>2026-06-05 09:42:00</v>
          </cell>
          <cell r="C224" t="str">
            <v>2026-06-05</v>
          </cell>
          <cell r="D224">
            <v>46178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172.18.192.161/njszhd/container.jspx?pageId=40288ad8306e118c01307389d4280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E3798"/>
  <sheetViews>
    <sheetView tabSelected="1" zoomScale="85" zoomScaleNormal="85" workbookViewId="0">
      <pane xSplit="15" ySplit="2" topLeftCell="P705" activePane="bottomRight" state="frozen"/>
      <selection/>
      <selection pane="topRight"/>
      <selection pane="bottomLeft"/>
      <selection pane="bottomRight" activeCell="U715" sqref="U715"/>
    </sheetView>
  </sheetViews>
  <sheetFormatPr defaultColWidth="9" defaultRowHeight="13.5"/>
  <cols>
    <col min="1" max="1" width="20.75" style="207" customWidth="1"/>
    <col min="2" max="2" width="5.5" style="5" customWidth="1"/>
    <col min="3" max="3" width="10.625" style="5" customWidth="1"/>
    <col min="4" max="4" width="7.78333333333333" style="5" customWidth="1"/>
    <col min="5" max="5" width="8.875" style="5" customWidth="1"/>
    <col min="6" max="7" width="13.125" style="5" customWidth="1"/>
    <col min="8" max="8" width="7.5" style="5" customWidth="1"/>
    <col min="9" max="9" width="23.0833333333333" style="5" customWidth="1"/>
    <col min="10" max="10" width="20.1416666666667" style="5" customWidth="1"/>
    <col min="11" max="11" width="11.6166666666667" style="5" customWidth="1"/>
    <col min="12" max="12" width="23.5" style="5" customWidth="1"/>
    <col min="13" max="13" width="18.0916666666667" style="5" customWidth="1"/>
    <col min="14" max="14" width="16.125" style="252" customWidth="1"/>
    <col min="15" max="15" width="15.5" style="5" customWidth="1"/>
    <col min="16" max="30" width="9" style="247"/>
    <col min="31" max="31" width="19.25" style="247" customWidth="1"/>
    <col min="32" max="16384" width="9" style="1"/>
  </cols>
  <sheetData>
    <row r="1" ht="63" customHeight="1" spans="1:31">
      <c r="A1" s="135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7"/>
      <c r="O1" s="138"/>
    </row>
    <row r="2" ht="56.25" spans="1:3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40" t="s">
        <v>14</v>
      </c>
      <c r="O2" s="10" t="s">
        <v>15</v>
      </c>
    </row>
    <row r="3" s="244" customFormat="1" ht="15.95" customHeight="1" spans="1:31">
      <c r="A3" s="42" t="s">
        <v>16</v>
      </c>
      <c r="B3" s="23" t="s">
        <v>17</v>
      </c>
      <c r="C3" s="23" t="s">
        <v>18</v>
      </c>
      <c r="D3" s="23" t="s">
        <v>19</v>
      </c>
      <c r="E3" s="23" t="s">
        <v>20</v>
      </c>
      <c r="F3" s="23" t="s">
        <v>21</v>
      </c>
      <c r="G3" s="23" t="s">
        <v>22</v>
      </c>
      <c r="H3" s="23" t="s">
        <v>23</v>
      </c>
      <c r="I3" s="23">
        <v>121.33151</v>
      </c>
      <c r="J3" s="23" t="s">
        <v>24</v>
      </c>
      <c r="K3" s="23" t="s">
        <v>25</v>
      </c>
      <c r="L3" s="23" t="s">
        <v>26</v>
      </c>
      <c r="M3" s="23" t="s">
        <v>27</v>
      </c>
      <c r="N3" s="253"/>
      <c r="O3" s="254"/>
      <c r="P3" s="255"/>
      <c r="Q3" s="248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48"/>
      <c r="AD3" s="248"/>
      <c r="AE3" s="248"/>
    </row>
    <row r="4" s="244" customFormat="1" ht="15.95" customHeight="1" spans="1:31">
      <c r="A4" s="42" t="s">
        <v>28</v>
      </c>
      <c r="B4" s="42" t="s">
        <v>17</v>
      </c>
      <c r="C4" s="23" t="s">
        <v>18</v>
      </c>
      <c r="D4" s="23" t="s">
        <v>29</v>
      </c>
      <c r="E4" s="23" t="s">
        <v>20</v>
      </c>
      <c r="F4" s="23" t="s">
        <v>21</v>
      </c>
      <c r="G4" s="23" t="s">
        <v>30</v>
      </c>
      <c r="H4" s="23" t="s">
        <v>31</v>
      </c>
      <c r="I4" s="23">
        <v>121.32462</v>
      </c>
      <c r="J4" s="23">
        <v>31.54787</v>
      </c>
      <c r="K4" s="23" t="s">
        <v>25</v>
      </c>
      <c r="L4" s="23" t="s">
        <v>26</v>
      </c>
      <c r="M4" s="23" t="s">
        <v>27</v>
      </c>
      <c r="N4" s="253"/>
      <c r="O4" s="254"/>
      <c r="P4" s="255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</row>
    <row r="5" s="244" customFormat="1" ht="15.95" customHeight="1" spans="1:31">
      <c r="A5" s="42" t="s">
        <v>32</v>
      </c>
      <c r="B5" s="42" t="s">
        <v>17</v>
      </c>
      <c r="C5" s="23" t="s">
        <v>18</v>
      </c>
      <c r="D5" s="23" t="s">
        <v>19</v>
      </c>
      <c r="E5" s="23" t="s">
        <v>33</v>
      </c>
      <c r="F5" s="23" t="s">
        <v>21</v>
      </c>
      <c r="G5" s="23" t="s">
        <v>34</v>
      </c>
      <c r="H5" s="23" t="s">
        <v>23</v>
      </c>
      <c r="I5" s="23">
        <v>121.31483</v>
      </c>
      <c r="J5" s="23">
        <v>31.57106</v>
      </c>
      <c r="K5" s="23" t="s">
        <v>25</v>
      </c>
      <c r="L5" s="23" t="s">
        <v>26</v>
      </c>
      <c r="M5" s="23" t="s">
        <v>27</v>
      </c>
      <c r="N5" s="253"/>
      <c r="O5" s="254"/>
      <c r="P5" s="255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</row>
    <row r="6" s="244" customFormat="1" ht="15.95" customHeight="1" spans="1:31">
      <c r="A6" s="42" t="s">
        <v>35</v>
      </c>
      <c r="B6" s="42" t="s">
        <v>17</v>
      </c>
      <c r="C6" s="23" t="s">
        <v>18</v>
      </c>
      <c r="D6" s="23" t="s">
        <v>29</v>
      </c>
      <c r="E6" s="23" t="s">
        <v>33</v>
      </c>
      <c r="F6" s="23" t="s">
        <v>21</v>
      </c>
      <c r="G6" s="23" t="s">
        <v>36</v>
      </c>
      <c r="H6" s="23" t="s">
        <v>31</v>
      </c>
      <c r="I6" s="23">
        <v>121.30862</v>
      </c>
      <c r="J6" s="23">
        <v>31.56482</v>
      </c>
      <c r="K6" s="23" t="s">
        <v>25</v>
      </c>
      <c r="L6" s="23" t="s">
        <v>26</v>
      </c>
      <c r="M6" s="23" t="s">
        <v>27</v>
      </c>
      <c r="N6" s="253"/>
      <c r="O6" s="254"/>
      <c r="P6" s="255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</row>
    <row r="7" s="244" customFormat="1" ht="15.95" customHeight="1" spans="1:31">
      <c r="A7" s="42" t="s">
        <v>37</v>
      </c>
      <c r="B7" s="42" t="s">
        <v>17</v>
      </c>
      <c r="C7" s="23" t="s">
        <v>18</v>
      </c>
      <c r="D7" s="23" t="s">
        <v>29</v>
      </c>
      <c r="E7" s="23" t="s">
        <v>20</v>
      </c>
      <c r="F7" s="23" t="s">
        <v>21</v>
      </c>
      <c r="G7" s="23" t="s">
        <v>38</v>
      </c>
      <c r="H7" s="23" t="s">
        <v>31</v>
      </c>
      <c r="I7" s="23">
        <v>121.29247</v>
      </c>
      <c r="J7" s="23">
        <v>31.58636</v>
      </c>
      <c r="K7" s="23" t="s">
        <v>25</v>
      </c>
      <c r="L7" s="23" t="s">
        <v>26</v>
      </c>
      <c r="M7" s="23" t="s">
        <v>27</v>
      </c>
      <c r="N7" s="253"/>
      <c r="O7" s="254"/>
      <c r="P7" s="255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</row>
    <row r="8" s="244" customFormat="1" ht="15.95" customHeight="1" spans="1:31">
      <c r="A8" s="42" t="s">
        <v>39</v>
      </c>
      <c r="B8" s="42" t="s">
        <v>17</v>
      </c>
      <c r="C8" s="23" t="s">
        <v>18</v>
      </c>
      <c r="D8" s="23" t="s">
        <v>19</v>
      </c>
      <c r="E8" s="23" t="s">
        <v>20</v>
      </c>
      <c r="F8" s="23" t="s">
        <v>21</v>
      </c>
      <c r="G8" s="23" t="s">
        <v>40</v>
      </c>
      <c r="H8" s="23" t="s">
        <v>23</v>
      </c>
      <c r="I8" s="23">
        <v>121.30139</v>
      </c>
      <c r="J8" s="23">
        <v>31.59074</v>
      </c>
      <c r="K8" s="23" t="s">
        <v>25</v>
      </c>
      <c r="L8" s="23" t="s">
        <v>26</v>
      </c>
      <c r="M8" s="23" t="s">
        <v>27</v>
      </c>
      <c r="N8" s="253"/>
      <c r="O8" s="254"/>
      <c r="P8" s="255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</row>
    <row r="9" s="245" customFormat="1" ht="15.95" customHeight="1" spans="1:31">
      <c r="A9" s="42" t="s">
        <v>41</v>
      </c>
      <c r="B9" s="42" t="s">
        <v>17</v>
      </c>
      <c r="C9" s="23" t="s">
        <v>42</v>
      </c>
      <c r="D9" s="23" t="s">
        <v>43</v>
      </c>
      <c r="E9" s="23" t="s">
        <v>20</v>
      </c>
      <c r="F9" s="23" t="s">
        <v>21</v>
      </c>
      <c r="G9" s="23" t="s">
        <v>44</v>
      </c>
      <c r="H9" s="23" t="s">
        <v>45</v>
      </c>
      <c r="I9" s="23">
        <v>121.26918</v>
      </c>
      <c r="J9" s="23">
        <v>31.59476</v>
      </c>
      <c r="K9" s="23" t="s">
        <v>46</v>
      </c>
      <c r="L9" s="23" t="s">
        <v>26</v>
      </c>
      <c r="M9" s="23" t="s">
        <v>27</v>
      </c>
      <c r="N9" s="253"/>
      <c r="O9" s="254"/>
      <c r="P9" s="255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  <c r="AE9" s="248"/>
    </row>
    <row r="10" s="245" customFormat="1" ht="15.95" customHeight="1" spans="1:31">
      <c r="A10" s="42" t="s">
        <v>47</v>
      </c>
      <c r="B10" s="42" t="s">
        <v>17</v>
      </c>
      <c r="C10" s="23" t="s">
        <v>42</v>
      </c>
      <c r="D10" s="23" t="s">
        <v>43</v>
      </c>
      <c r="E10" s="23" t="s">
        <v>33</v>
      </c>
      <c r="F10" s="23" t="s">
        <v>21</v>
      </c>
      <c r="G10" s="23" t="s">
        <v>48</v>
      </c>
      <c r="H10" s="23" t="s">
        <v>45</v>
      </c>
      <c r="I10" s="23">
        <v>121.26322</v>
      </c>
      <c r="J10" s="23">
        <v>31.59228</v>
      </c>
      <c r="K10" s="23" t="s">
        <v>46</v>
      </c>
      <c r="L10" s="23" t="s">
        <v>26</v>
      </c>
      <c r="M10" s="23" t="s">
        <v>27</v>
      </c>
      <c r="N10" s="253"/>
      <c r="O10" s="254"/>
      <c r="P10" s="255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  <c r="AE10" s="248"/>
    </row>
    <row r="11" s="245" customFormat="1" ht="15.95" customHeight="1" spans="1:31">
      <c r="A11" s="42" t="s">
        <v>49</v>
      </c>
      <c r="B11" s="42" t="s">
        <v>17</v>
      </c>
      <c r="C11" s="23" t="s">
        <v>42</v>
      </c>
      <c r="D11" s="23" t="s">
        <v>43</v>
      </c>
      <c r="E11" s="23" t="s">
        <v>20</v>
      </c>
      <c r="F11" s="23" t="s">
        <v>21</v>
      </c>
      <c r="G11" s="23" t="s">
        <v>50</v>
      </c>
      <c r="H11" s="23" t="s">
        <v>45</v>
      </c>
      <c r="I11" s="23">
        <v>121.2625</v>
      </c>
      <c r="J11" s="23">
        <v>31.59461</v>
      </c>
      <c r="K11" s="23" t="s">
        <v>46</v>
      </c>
      <c r="L11" s="23" t="s">
        <v>26</v>
      </c>
      <c r="M11" s="23" t="s">
        <v>27</v>
      </c>
      <c r="N11" s="253"/>
      <c r="O11" s="254"/>
      <c r="P11" s="255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8"/>
      <c r="AD11" s="248"/>
      <c r="AE11" s="248"/>
    </row>
    <row r="12" s="245" customFormat="1" ht="15.95" customHeight="1" spans="1:31">
      <c r="A12" s="42" t="s">
        <v>51</v>
      </c>
      <c r="B12" s="42" t="s">
        <v>17</v>
      </c>
      <c r="C12" s="23" t="s">
        <v>18</v>
      </c>
      <c r="D12" s="23" t="s">
        <v>19</v>
      </c>
      <c r="E12" s="23" t="s">
        <v>33</v>
      </c>
      <c r="F12" s="23" t="s">
        <v>21</v>
      </c>
      <c r="G12" s="23" t="s">
        <v>50</v>
      </c>
      <c r="H12" s="23" t="s">
        <v>23</v>
      </c>
      <c r="I12" s="23">
        <v>121.27592</v>
      </c>
      <c r="J12" s="23">
        <v>31.60506</v>
      </c>
      <c r="K12" s="23" t="s">
        <v>25</v>
      </c>
      <c r="L12" s="23" t="s">
        <v>26</v>
      </c>
      <c r="M12" s="23" t="s">
        <v>27</v>
      </c>
      <c r="N12" s="253"/>
      <c r="O12" s="254"/>
      <c r="P12" s="255"/>
      <c r="Q12" s="248"/>
      <c r="R12" s="248"/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</row>
    <row r="13" s="245" customFormat="1" ht="15.95" customHeight="1" spans="1:31">
      <c r="A13" s="42" t="s">
        <v>52</v>
      </c>
      <c r="B13" s="42" t="s">
        <v>17</v>
      </c>
      <c r="C13" s="23" t="s">
        <v>53</v>
      </c>
      <c r="D13" s="23" t="s">
        <v>54</v>
      </c>
      <c r="E13" s="23" t="s">
        <v>55</v>
      </c>
      <c r="F13" s="23" t="s">
        <v>21</v>
      </c>
      <c r="G13" s="23" t="s">
        <v>56</v>
      </c>
      <c r="H13" s="23" t="s">
        <v>45</v>
      </c>
      <c r="I13" s="23">
        <v>121.27891</v>
      </c>
      <c r="J13" s="23">
        <v>31.61145</v>
      </c>
      <c r="K13" s="23" t="s">
        <v>25</v>
      </c>
      <c r="L13" s="23" t="s">
        <v>26</v>
      </c>
      <c r="M13" s="23" t="s">
        <v>27</v>
      </c>
      <c r="N13" s="253"/>
      <c r="O13" s="254"/>
      <c r="P13" s="255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/>
      <c r="AD13" s="248"/>
      <c r="AE13" s="248"/>
    </row>
    <row r="14" s="245" customFormat="1" ht="15.95" customHeight="1" spans="1:31">
      <c r="A14" s="42" t="s">
        <v>57</v>
      </c>
      <c r="B14" s="42" t="s">
        <v>17</v>
      </c>
      <c r="C14" s="23" t="s">
        <v>42</v>
      </c>
      <c r="D14" s="23" t="s">
        <v>43</v>
      </c>
      <c r="E14" s="23" t="s">
        <v>20</v>
      </c>
      <c r="F14" s="23" t="s">
        <v>21</v>
      </c>
      <c r="G14" s="23" t="s">
        <v>58</v>
      </c>
      <c r="H14" s="23" t="s">
        <v>45</v>
      </c>
      <c r="I14" s="23">
        <v>121.33942</v>
      </c>
      <c r="J14" s="23">
        <v>31.56098</v>
      </c>
      <c r="K14" s="23" t="s">
        <v>46</v>
      </c>
      <c r="L14" s="23" t="s">
        <v>26</v>
      </c>
      <c r="M14" s="23" t="s">
        <v>27</v>
      </c>
      <c r="N14" s="253"/>
      <c r="O14" s="254"/>
      <c r="P14" s="255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</row>
    <row r="15" s="245" customFormat="1" ht="15.95" customHeight="1" spans="1:31">
      <c r="A15" s="42" t="s">
        <v>59</v>
      </c>
      <c r="B15" s="42" t="s">
        <v>17</v>
      </c>
      <c r="C15" s="23" t="s">
        <v>42</v>
      </c>
      <c r="D15" s="23" t="s">
        <v>43</v>
      </c>
      <c r="E15" s="23" t="s">
        <v>20</v>
      </c>
      <c r="F15" s="23" t="s">
        <v>21</v>
      </c>
      <c r="G15" s="23" t="s">
        <v>60</v>
      </c>
      <c r="H15" s="23" t="s">
        <v>45</v>
      </c>
      <c r="I15" s="23">
        <v>121.33811</v>
      </c>
      <c r="J15" s="23">
        <v>31.58312</v>
      </c>
      <c r="K15" s="23" t="s">
        <v>46</v>
      </c>
      <c r="L15" s="23" t="s">
        <v>26</v>
      </c>
      <c r="M15" s="23" t="s">
        <v>27</v>
      </c>
      <c r="N15" s="253">
        <v>45834</v>
      </c>
      <c r="O15" s="254"/>
      <c r="P15" s="255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</row>
    <row r="16" s="245" customFormat="1" ht="15.95" customHeight="1" spans="1:31">
      <c r="A16" s="42" t="s">
        <v>61</v>
      </c>
      <c r="B16" s="42" t="s">
        <v>62</v>
      </c>
      <c r="C16" s="23" t="s">
        <v>42</v>
      </c>
      <c r="D16" s="23" t="s">
        <v>43</v>
      </c>
      <c r="E16" s="23" t="s">
        <v>20</v>
      </c>
      <c r="F16" s="23" t="s">
        <v>21</v>
      </c>
      <c r="G16" s="23" t="s">
        <v>63</v>
      </c>
      <c r="H16" s="23" t="s">
        <v>45</v>
      </c>
      <c r="I16" s="23">
        <v>121.32445</v>
      </c>
      <c r="J16" s="23">
        <v>31.53955</v>
      </c>
      <c r="K16" s="23" t="s">
        <v>46</v>
      </c>
      <c r="L16" s="23" t="s">
        <v>26</v>
      </c>
      <c r="M16" s="23" t="s">
        <v>27</v>
      </c>
      <c r="N16" s="253"/>
      <c r="O16" s="254"/>
      <c r="P16" s="255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</row>
    <row r="17" s="245" customFormat="1" ht="15.95" customHeight="1" spans="1:31">
      <c r="A17" s="42" t="s">
        <v>64</v>
      </c>
      <c r="B17" s="42" t="s">
        <v>17</v>
      </c>
      <c r="C17" s="23" t="s">
        <v>42</v>
      </c>
      <c r="D17" s="23" t="s">
        <v>43</v>
      </c>
      <c r="E17" s="23" t="s">
        <v>20</v>
      </c>
      <c r="F17" s="23" t="s">
        <v>21</v>
      </c>
      <c r="G17" s="23" t="s">
        <v>63</v>
      </c>
      <c r="H17" s="23" t="s">
        <v>45</v>
      </c>
      <c r="I17" s="23">
        <v>121.32474</v>
      </c>
      <c r="J17" s="23">
        <v>31.53871</v>
      </c>
      <c r="K17" s="23" t="s">
        <v>46</v>
      </c>
      <c r="L17" s="23" t="s">
        <v>26</v>
      </c>
      <c r="M17" s="23" t="s">
        <v>27</v>
      </c>
      <c r="N17" s="253"/>
      <c r="O17" s="254"/>
      <c r="P17" s="255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</row>
    <row r="18" s="245" customFormat="1" ht="15.95" customHeight="1" spans="1:31">
      <c r="A18" s="42" t="s">
        <v>65</v>
      </c>
      <c r="B18" s="42" t="s">
        <v>62</v>
      </c>
      <c r="C18" s="23" t="s">
        <v>42</v>
      </c>
      <c r="D18" s="23" t="s">
        <v>43</v>
      </c>
      <c r="E18" s="23" t="s">
        <v>20</v>
      </c>
      <c r="F18" s="23" t="s">
        <v>21</v>
      </c>
      <c r="G18" s="23" t="s">
        <v>63</v>
      </c>
      <c r="H18" s="23" t="s">
        <v>45</v>
      </c>
      <c r="I18" s="23">
        <v>121.32439</v>
      </c>
      <c r="J18" s="23">
        <v>31.53987</v>
      </c>
      <c r="K18" s="23" t="s">
        <v>46</v>
      </c>
      <c r="L18" s="23" t="s">
        <v>26</v>
      </c>
      <c r="M18" s="23" t="s">
        <v>27</v>
      </c>
      <c r="N18" s="253"/>
      <c r="O18" s="254"/>
      <c r="P18" s="255"/>
      <c r="Q18" s="248"/>
      <c r="R18" s="24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/>
      <c r="AD18" s="248"/>
      <c r="AE18" s="248"/>
    </row>
    <row r="19" s="245" customFormat="1" ht="15.95" customHeight="1" spans="1:31">
      <c r="A19" s="42" t="s">
        <v>66</v>
      </c>
      <c r="B19" s="42" t="s">
        <v>62</v>
      </c>
      <c r="C19" s="23" t="s">
        <v>42</v>
      </c>
      <c r="D19" s="23" t="s">
        <v>43</v>
      </c>
      <c r="E19" s="23" t="s">
        <v>20</v>
      </c>
      <c r="F19" s="23" t="s">
        <v>21</v>
      </c>
      <c r="G19" s="23" t="s">
        <v>67</v>
      </c>
      <c r="H19" s="23" t="s">
        <v>45</v>
      </c>
      <c r="I19" s="23">
        <v>121.32408</v>
      </c>
      <c r="J19" s="23">
        <v>31.54016</v>
      </c>
      <c r="K19" s="23" t="s">
        <v>46</v>
      </c>
      <c r="L19" s="23" t="s">
        <v>26</v>
      </c>
      <c r="M19" s="23" t="s">
        <v>27</v>
      </c>
      <c r="N19" s="253"/>
      <c r="O19" s="254"/>
      <c r="P19" s="255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</row>
    <row r="20" s="245" customFormat="1" ht="15.95" customHeight="1" spans="1:31">
      <c r="A20" s="42" t="s">
        <v>68</v>
      </c>
      <c r="B20" s="42" t="s">
        <v>62</v>
      </c>
      <c r="C20" s="23" t="s">
        <v>42</v>
      </c>
      <c r="D20" s="23" t="s">
        <v>43</v>
      </c>
      <c r="E20" s="23" t="s">
        <v>20</v>
      </c>
      <c r="F20" s="23" t="s">
        <v>21</v>
      </c>
      <c r="G20" s="23" t="s">
        <v>67</v>
      </c>
      <c r="H20" s="23" t="s">
        <v>45</v>
      </c>
      <c r="I20" s="23">
        <v>121.32371</v>
      </c>
      <c r="J20" s="23">
        <v>31.54023</v>
      </c>
      <c r="K20" s="23" t="s">
        <v>46</v>
      </c>
      <c r="L20" s="23" t="s">
        <v>26</v>
      </c>
      <c r="M20" s="23" t="s">
        <v>27</v>
      </c>
      <c r="N20" s="253"/>
      <c r="O20" s="254"/>
      <c r="P20" s="255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</row>
    <row r="21" s="245" customFormat="1" ht="15.95" customHeight="1" spans="1:31">
      <c r="A21" s="42" t="s">
        <v>69</v>
      </c>
      <c r="B21" s="42" t="s">
        <v>17</v>
      </c>
      <c r="C21" s="23" t="s">
        <v>42</v>
      </c>
      <c r="D21" s="23" t="s">
        <v>43</v>
      </c>
      <c r="E21" s="23" t="s">
        <v>20</v>
      </c>
      <c r="F21" s="23" t="s">
        <v>21</v>
      </c>
      <c r="G21" s="23" t="s">
        <v>67</v>
      </c>
      <c r="H21" s="23" t="s">
        <v>45</v>
      </c>
      <c r="I21" s="23">
        <v>121.32404</v>
      </c>
      <c r="J21" s="23">
        <v>31.54135</v>
      </c>
      <c r="K21" s="23" t="s">
        <v>46</v>
      </c>
      <c r="L21" s="23" t="s">
        <v>26</v>
      </c>
      <c r="M21" s="23" t="s">
        <v>27</v>
      </c>
      <c r="N21" s="253"/>
      <c r="O21" s="254"/>
      <c r="P21" s="255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</row>
    <row r="22" s="245" customFormat="1" ht="15.95" customHeight="1" spans="1:31">
      <c r="A22" s="42" t="s">
        <v>70</v>
      </c>
      <c r="B22" s="42" t="s">
        <v>17</v>
      </c>
      <c r="C22" s="23" t="s">
        <v>42</v>
      </c>
      <c r="D22" s="23" t="s">
        <v>43</v>
      </c>
      <c r="E22" s="23" t="s">
        <v>20</v>
      </c>
      <c r="F22" s="23" t="s">
        <v>21</v>
      </c>
      <c r="G22" s="23" t="s">
        <v>71</v>
      </c>
      <c r="H22" s="23" t="s">
        <v>45</v>
      </c>
      <c r="I22" s="23">
        <v>121.32911</v>
      </c>
      <c r="J22" s="23">
        <v>31.57238</v>
      </c>
      <c r="K22" s="23" t="s">
        <v>46</v>
      </c>
      <c r="L22" s="23" t="s">
        <v>26</v>
      </c>
      <c r="M22" s="23" t="s">
        <v>27</v>
      </c>
      <c r="N22" s="253"/>
      <c r="O22" s="254"/>
      <c r="P22" s="255"/>
      <c r="Q22" s="248"/>
      <c r="R22" s="24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</row>
    <row r="23" s="245" customFormat="1" ht="15.95" customHeight="1" spans="1:31">
      <c r="A23" s="42" t="s">
        <v>72</v>
      </c>
      <c r="B23" s="42" t="s">
        <v>17</v>
      </c>
      <c r="C23" s="23" t="s">
        <v>42</v>
      </c>
      <c r="D23" s="23" t="s">
        <v>43</v>
      </c>
      <c r="E23" s="23" t="s">
        <v>20</v>
      </c>
      <c r="F23" s="23" t="s">
        <v>21</v>
      </c>
      <c r="G23" s="23" t="s">
        <v>73</v>
      </c>
      <c r="H23" s="23" t="s">
        <v>45</v>
      </c>
      <c r="I23" s="23">
        <v>121.32089</v>
      </c>
      <c r="J23" s="23">
        <v>31.54486</v>
      </c>
      <c r="K23" s="23" t="s">
        <v>46</v>
      </c>
      <c r="L23" s="23" t="s">
        <v>26</v>
      </c>
      <c r="M23" s="23" t="s">
        <v>27</v>
      </c>
      <c r="N23" s="253"/>
      <c r="O23" s="254"/>
      <c r="P23" s="255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</row>
    <row r="24" s="245" customFormat="1" ht="15.95" customHeight="1" spans="1:31">
      <c r="A24" s="42" t="s">
        <v>74</v>
      </c>
      <c r="B24" s="42" t="s">
        <v>17</v>
      </c>
      <c r="C24" s="23" t="s">
        <v>42</v>
      </c>
      <c r="D24" s="23" t="s">
        <v>43</v>
      </c>
      <c r="E24" s="23" t="s">
        <v>20</v>
      </c>
      <c r="F24" s="23" t="s">
        <v>21</v>
      </c>
      <c r="G24" s="23" t="s">
        <v>75</v>
      </c>
      <c r="H24" s="23" t="s">
        <v>45</v>
      </c>
      <c r="I24" s="23">
        <v>121.31694</v>
      </c>
      <c r="J24" s="23">
        <v>31.53715</v>
      </c>
      <c r="K24" s="23" t="s">
        <v>46</v>
      </c>
      <c r="L24" s="23" t="s">
        <v>26</v>
      </c>
      <c r="M24" s="23" t="s">
        <v>27</v>
      </c>
      <c r="N24" s="253"/>
      <c r="O24" s="254"/>
      <c r="P24" s="255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</row>
    <row r="25" s="245" customFormat="1" ht="15.95" customHeight="1" spans="1:31">
      <c r="A25" s="42" t="s">
        <v>76</v>
      </c>
      <c r="B25" s="42" t="s">
        <v>17</v>
      </c>
      <c r="C25" s="23" t="s">
        <v>42</v>
      </c>
      <c r="D25" s="23" t="s">
        <v>43</v>
      </c>
      <c r="E25" s="23" t="s">
        <v>33</v>
      </c>
      <c r="F25" s="23" t="s">
        <v>21</v>
      </c>
      <c r="G25" s="23" t="s">
        <v>77</v>
      </c>
      <c r="H25" s="23" t="s">
        <v>45</v>
      </c>
      <c r="I25" s="23">
        <v>121.32437</v>
      </c>
      <c r="J25" s="23">
        <v>31.57511</v>
      </c>
      <c r="K25" s="23" t="s">
        <v>46</v>
      </c>
      <c r="L25" s="23" t="s">
        <v>26</v>
      </c>
      <c r="M25" s="23" t="s">
        <v>27</v>
      </c>
      <c r="N25" s="253">
        <v>45834</v>
      </c>
      <c r="O25" s="254"/>
      <c r="P25" s="255"/>
      <c r="Q25" s="248"/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</row>
    <row r="26" s="245" customFormat="1" ht="15.95" customHeight="1" spans="1:31">
      <c r="A26" s="42" t="s">
        <v>78</v>
      </c>
      <c r="B26" s="42" t="s">
        <v>17</v>
      </c>
      <c r="C26" s="23" t="s">
        <v>42</v>
      </c>
      <c r="D26" s="23" t="s">
        <v>43</v>
      </c>
      <c r="E26" s="23" t="s">
        <v>20</v>
      </c>
      <c r="F26" s="23" t="s">
        <v>21</v>
      </c>
      <c r="G26" s="23" t="s">
        <v>79</v>
      </c>
      <c r="H26" s="23" t="s">
        <v>45</v>
      </c>
      <c r="I26" s="23">
        <v>121.31296</v>
      </c>
      <c r="J26" s="23">
        <v>31.53922</v>
      </c>
      <c r="K26" s="23" t="s">
        <v>46</v>
      </c>
      <c r="L26" s="23" t="s">
        <v>26</v>
      </c>
      <c r="M26" s="23" t="s">
        <v>27</v>
      </c>
      <c r="N26" s="253"/>
      <c r="O26" s="254"/>
      <c r="P26" s="255"/>
      <c r="Q26" s="248"/>
      <c r="R26" s="248"/>
      <c r="S26" s="248"/>
      <c r="T26" s="248"/>
      <c r="U26" s="248"/>
      <c r="V26" s="248"/>
      <c r="W26" s="248"/>
      <c r="X26" s="248"/>
      <c r="Y26" s="248"/>
      <c r="Z26" s="248"/>
      <c r="AA26" s="248"/>
      <c r="AB26" s="248"/>
      <c r="AC26" s="248"/>
      <c r="AD26" s="248"/>
      <c r="AE26" s="248"/>
    </row>
    <row r="27" s="245" customFormat="1" ht="15.95" customHeight="1" spans="1:31">
      <c r="A27" s="42" t="s">
        <v>80</v>
      </c>
      <c r="B27" s="42" t="s">
        <v>17</v>
      </c>
      <c r="C27" s="23" t="s">
        <v>42</v>
      </c>
      <c r="D27" s="23" t="s">
        <v>43</v>
      </c>
      <c r="E27" s="23" t="s">
        <v>20</v>
      </c>
      <c r="F27" s="23" t="s">
        <v>21</v>
      </c>
      <c r="G27" s="23" t="s">
        <v>79</v>
      </c>
      <c r="H27" s="23" t="s">
        <v>45</v>
      </c>
      <c r="I27" s="23">
        <v>121.31216</v>
      </c>
      <c r="J27" s="23">
        <v>31.53624</v>
      </c>
      <c r="K27" s="23" t="s">
        <v>46</v>
      </c>
      <c r="L27" s="23" t="s">
        <v>26</v>
      </c>
      <c r="M27" s="23" t="s">
        <v>27</v>
      </c>
      <c r="N27" s="253"/>
      <c r="O27" s="254"/>
      <c r="P27" s="255"/>
      <c r="Q27" s="248"/>
      <c r="R27" s="24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</row>
    <row r="28" s="245" customFormat="1" ht="15.95" customHeight="1" spans="1:31">
      <c r="A28" s="42" t="s">
        <v>81</v>
      </c>
      <c r="B28" s="42" t="s">
        <v>82</v>
      </c>
      <c r="C28" s="23" t="s">
        <v>83</v>
      </c>
      <c r="D28" s="23" t="s">
        <v>54</v>
      </c>
      <c r="E28" s="23" t="s">
        <v>84</v>
      </c>
      <c r="F28" s="23" t="s">
        <v>21</v>
      </c>
      <c r="G28" s="23" t="s">
        <v>85</v>
      </c>
      <c r="H28" s="23" t="s">
        <v>45</v>
      </c>
      <c r="I28" s="23">
        <v>121.30698</v>
      </c>
      <c r="J28" s="23">
        <v>31.53546</v>
      </c>
      <c r="K28" s="23" t="s">
        <v>46</v>
      </c>
      <c r="L28" s="23" t="s">
        <v>26</v>
      </c>
      <c r="M28" s="23" t="s">
        <v>27</v>
      </c>
      <c r="N28" s="253"/>
      <c r="O28" s="254"/>
      <c r="P28" s="255"/>
      <c r="Q28" s="248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8"/>
      <c r="AE28" s="248"/>
    </row>
    <row r="29" s="245" customFormat="1" ht="15.95" customHeight="1" spans="1:31">
      <c r="A29" s="42" t="s">
        <v>86</v>
      </c>
      <c r="B29" s="42" t="s">
        <v>82</v>
      </c>
      <c r="C29" s="23" t="s">
        <v>83</v>
      </c>
      <c r="D29" s="23" t="s">
        <v>54</v>
      </c>
      <c r="E29" s="23" t="s">
        <v>84</v>
      </c>
      <c r="F29" s="23" t="s">
        <v>21</v>
      </c>
      <c r="G29" s="23" t="s">
        <v>87</v>
      </c>
      <c r="H29" s="23" t="s">
        <v>45</v>
      </c>
      <c r="I29" s="23" t="s">
        <v>88</v>
      </c>
      <c r="J29" s="23">
        <v>31.53753</v>
      </c>
      <c r="K29" s="23" t="s">
        <v>46</v>
      </c>
      <c r="L29" s="23" t="s">
        <v>26</v>
      </c>
      <c r="M29" s="23" t="s">
        <v>27</v>
      </c>
      <c r="N29" s="253"/>
      <c r="O29" s="254"/>
      <c r="P29" s="255"/>
      <c r="Q29" s="248"/>
      <c r="R29" s="248"/>
      <c r="S29" s="248"/>
      <c r="T29" s="248"/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8"/>
    </row>
    <row r="30" s="245" customFormat="1" ht="15.95" customHeight="1" spans="1:31">
      <c r="A30" s="42" t="s">
        <v>89</v>
      </c>
      <c r="B30" s="42" t="s">
        <v>17</v>
      </c>
      <c r="C30" s="23" t="s">
        <v>42</v>
      </c>
      <c r="D30" s="23" t="s">
        <v>43</v>
      </c>
      <c r="E30" s="23" t="s">
        <v>20</v>
      </c>
      <c r="F30" s="23" t="s">
        <v>21</v>
      </c>
      <c r="G30" s="23" t="s">
        <v>90</v>
      </c>
      <c r="H30" s="23" t="s">
        <v>45</v>
      </c>
      <c r="I30" s="23">
        <v>121.29563</v>
      </c>
      <c r="J30" s="23">
        <v>31.56151</v>
      </c>
      <c r="K30" s="23" t="s">
        <v>46</v>
      </c>
      <c r="L30" s="23" t="s">
        <v>26</v>
      </c>
      <c r="M30" s="23" t="s">
        <v>27</v>
      </c>
      <c r="N30" s="253"/>
      <c r="O30" s="254"/>
      <c r="P30" s="255"/>
      <c r="Q30" s="248"/>
      <c r="R30" s="248"/>
      <c r="S30" s="248"/>
      <c r="T30" s="248"/>
      <c r="U30" s="248"/>
      <c r="V30" s="248"/>
      <c r="W30" s="248"/>
      <c r="X30" s="248"/>
      <c r="Y30" s="248"/>
      <c r="Z30" s="248"/>
      <c r="AA30" s="248"/>
      <c r="AB30" s="248"/>
      <c r="AC30" s="248"/>
      <c r="AD30" s="248"/>
      <c r="AE30" s="248"/>
    </row>
    <row r="31" s="245" customFormat="1" ht="15.95" customHeight="1" spans="1:31">
      <c r="A31" s="42" t="s">
        <v>91</v>
      </c>
      <c r="B31" s="42" t="s">
        <v>17</v>
      </c>
      <c r="C31" s="23" t="s">
        <v>42</v>
      </c>
      <c r="D31" s="23" t="s">
        <v>43</v>
      </c>
      <c r="E31" s="23" t="s">
        <v>33</v>
      </c>
      <c r="F31" s="23" t="s">
        <v>21</v>
      </c>
      <c r="G31" s="23" t="s">
        <v>92</v>
      </c>
      <c r="H31" s="23" t="s">
        <v>45</v>
      </c>
      <c r="I31" s="23">
        <v>121.29681</v>
      </c>
      <c r="J31" s="23">
        <v>31.56815</v>
      </c>
      <c r="K31" s="23" t="s">
        <v>46</v>
      </c>
      <c r="L31" s="23" t="s">
        <v>26</v>
      </c>
      <c r="M31" s="23" t="s">
        <v>27</v>
      </c>
      <c r="N31" s="253"/>
      <c r="O31" s="254"/>
      <c r="P31" s="255"/>
      <c r="Q31" s="248"/>
      <c r="R31" s="248"/>
      <c r="S31" s="248"/>
      <c r="T31" s="248"/>
      <c r="U31" s="248"/>
      <c r="V31" s="248"/>
      <c r="W31" s="248"/>
      <c r="X31" s="248"/>
      <c r="Y31" s="248"/>
      <c r="Z31" s="248"/>
      <c r="AA31" s="248"/>
      <c r="AB31" s="248"/>
      <c r="AC31" s="248"/>
      <c r="AD31" s="248"/>
      <c r="AE31" s="248"/>
    </row>
    <row r="32" s="245" customFormat="1" ht="15.95" customHeight="1" spans="1:31">
      <c r="A32" s="42" t="s">
        <v>93</v>
      </c>
      <c r="B32" s="42" t="s">
        <v>62</v>
      </c>
      <c r="C32" s="23" t="s">
        <v>42</v>
      </c>
      <c r="D32" s="23" t="s">
        <v>43</v>
      </c>
      <c r="E32" s="23" t="s">
        <v>33</v>
      </c>
      <c r="F32" s="23" t="s">
        <v>21</v>
      </c>
      <c r="G32" s="23" t="s">
        <v>94</v>
      </c>
      <c r="H32" s="23" t="s">
        <v>45</v>
      </c>
      <c r="I32" s="23">
        <v>121.29446</v>
      </c>
      <c r="J32" s="23">
        <v>31.57567</v>
      </c>
      <c r="K32" s="23" t="s">
        <v>46</v>
      </c>
      <c r="L32" s="23" t="s">
        <v>26</v>
      </c>
      <c r="M32" s="23" t="s">
        <v>27</v>
      </c>
      <c r="N32" s="253"/>
      <c r="O32" s="254"/>
      <c r="P32" s="255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</row>
    <row r="33" s="245" customFormat="1" ht="15.95" customHeight="1" spans="1:31">
      <c r="A33" s="42" t="s">
        <v>95</v>
      </c>
      <c r="B33" s="42" t="s">
        <v>62</v>
      </c>
      <c r="C33" s="23" t="s">
        <v>42</v>
      </c>
      <c r="D33" s="23" t="s">
        <v>43</v>
      </c>
      <c r="E33" s="23" t="s">
        <v>33</v>
      </c>
      <c r="F33" s="23" t="s">
        <v>21</v>
      </c>
      <c r="G33" s="23" t="s">
        <v>96</v>
      </c>
      <c r="H33" s="23" t="s">
        <v>45</v>
      </c>
      <c r="I33" s="23">
        <v>121.29305</v>
      </c>
      <c r="J33" s="23">
        <v>31.57747</v>
      </c>
      <c r="K33" s="23" t="s">
        <v>46</v>
      </c>
      <c r="L33" s="23" t="s">
        <v>26</v>
      </c>
      <c r="M33" s="23" t="s">
        <v>27</v>
      </c>
      <c r="N33" s="253"/>
      <c r="O33" s="254"/>
      <c r="P33" s="255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</row>
    <row r="34" s="245" customFormat="1" ht="15.95" customHeight="1" spans="1:31">
      <c r="A34" s="42" t="s">
        <v>97</v>
      </c>
      <c r="B34" s="42" t="s">
        <v>17</v>
      </c>
      <c r="C34" s="23" t="s">
        <v>42</v>
      </c>
      <c r="D34" s="23" t="s">
        <v>43</v>
      </c>
      <c r="E34" s="23" t="s">
        <v>20</v>
      </c>
      <c r="F34" s="23" t="s">
        <v>21</v>
      </c>
      <c r="G34" s="23" t="s">
        <v>98</v>
      </c>
      <c r="H34" s="23" t="s">
        <v>45</v>
      </c>
      <c r="I34" s="23">
        <v>121.28783</v>
      </c>
      <c r="J34" s="23">
        <v>31.57545</v>
      </c>
      <c r="K34" s="23" t="s">
        <v>46</v>
      </c>
      <c r="L34" s="23" t="s">
        <v>26</v>
      </c>
      <c r="M34" s="23" t="s">
        <v>27</v>
      </c>
      <c r="N34" s="253"/>
      <c r="O34" s="254"/>
      <c r="P34" s="255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B34" s="248"/>
      <c r="AC34" s="248"/>
      <c r="AD34" s="248"/>
      <c r="AE34" s="248"/>
    </row>
    <row r="35" s="245" customFormat="1" ht="15.95" customHeight="1" spans="1:31">
      <c r="A35" s="42" t="s">
        <v>99</v>
      </c>
      <c r="B35" s="42" t="s">
        <v>62</v>
      </c>
      <c r="C35" s="23" t="s">
        <v>42</v>
      </c>
      <c r="D35" s="23" t="s">
        <v>43</v>
      </c>
      <c r="E35" s="23" t="s">
        <v>33</v>
      </c>
      <c r="F35" s="23" t="s">
        <v>21</v>
      </c>
      <c r="G35" s="23" t="s">
        <v>100</v>
      </c>
      <c r="H35" s="23" t="s">
        <v>45</v>
      </c>
      <c r="I35" s="23">
        <v>121.28788</v>
      </c>
      <c r="J35" s="23">
        <v>31.57856</v>
      </c>
      <c r="K35" s="23" t="s">
        <v>46</v>
      </c>
      <c r="L35" s="23" t="s">
        <v>26</v>
      </c>
      <c r="M35" s="23" t="s">
        <v>27</v>
      </c>
      <c r="N35" s="253"/>
      <c r="O35" s="254"/>
      <c r="P35" s="255"/>
      <c r="Q35" s="248"/>
      <c r="R35" s="248"/>
      <c r="S35" s="248"/>
      <c r="T35" s="248"/>
      <c r="U35" s="248"/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</row>
    <row r="36" s="245" customFormat="1" ht="15.95" customHeight="1" spans="1:31">
      <c r="A36" s="42" t="s">
        <v>101</v>
      </c>
      <c r="B36" s="42" t="s">
        <v>62</v>
      </c>
      <c r="C36" s="23" t="s">
        <v>42</v>
      </c>
      <c r="D36" s="23" t="s">
        <v>43</v>
      </c>
      <c r="E36" s="23" t="s">
        <v>33</v>
      </c>
      <c r="F36" s="23" t="s">
        <v>21</v>
      </c>
      <c r="G36" s="23" t="s">
        <v>100</v>
      </c>
      <c r="H36" s="23" t="s">
        <v>45</v>
      </c>
      <c r="I36" s="23">
        <v>121.29033</v>
      </c>
      <c r="J36" s="23">
        <v>31.58049</v>
      </c>
      <c r="K36" s="23" t="s">
        <v>46</v>
      </c>
      <c r="L36" s="23" t="s">
        <v>26</v>
      </c>
      <c r="M36" s="23" t="s">
        <v>27</v>
      </c>
      <c r="N36" s="253"/>
      <c r="O36" s="254"/>
      <c r="P36" s="255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</row>
    <row r="37" s="245" customFormat="1" ht="15.95" customHeight="1" spans="1:31">
      <c r="A37" s="42" t="s">
        <v>102</v>
      </c>
      <c r="B37" s="42" t="s">
        <v>17</v>
      </c>
      <c r="C37" s="23" t="s">
        <v>42</v>
      </c>
      <c r="D37" s="23" t="s">
        <v>43</v>
      </c>
      <c r="E37" s="23" t="s">
        <v>33</v>
      </c>
      <c r="F37" s="23" t="s">
        <v>21</v>
      </c>
      <c r="G37" s="23" t="s">
        <v>103</v>
      </c>
      <c r="H37" s="23" t="s">
        <v>45</v>
      </c>
      <c r="I37" s="23">
        <v>121.30577</v>
      </c>
      <c r="J37" s="23">
        <v>31.61279</v>
      </c>
      <c r="K37" s="23" t="s">
        <v>46</v>
      </c>
      <c r="L37" s="23" t="s">
        <v>26</v>
      </c>
      <c r="M37" s="23" t="s">
        <v>27</v>
      </c>
      <c r="N37" s="253">
        <v>45834</v>
      </c>
      <c r="O37" s="254"/>
      <c r="P37" s="255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</row>
    <row r="38" s="245" customFormat="1" ht="15.95" customHeight="1" spans="1:31">
      <c r="A38" s="42" t="s">
        <v>104</v>
      </c>
      <c r="B38" s="42" t="s">
        <v>17</v>
      </c>
      <c r="C38" s="23" t="s">
        <v>42</v>
      </c>
      <c r="D38" s="23" t="s">
        <v>43</v>
      </c>
      <c r="E38" s="23" t="s">
        <v>20</v>
      </c>
      <c r="F38" s="23" t="s">
        <v>21</v>
      </c>
      <c r="G38" s="23" t="s">
        <v>103</v>
      </c>
      <c r="H38" s="23" t="s">
        <v>45</v>
      </c>
      <c r="I38" s="23">
        <v>121.29725</v>
      </c>
      <c r="J38" s="23">
        <v>31.60759</v>
      </c>
      <c r="K38" s="23" t="s">
        <v>46</v>
      </c>
      <c r="L38" s="23" t="s">
        <v>26</v>
      </c>
      <c r="M38" s="23" t="s">
        <v>27</v>
      </c>
      <c r="N38" s="253">
        <v>45834</v>
      </c>
      <c r="O38" s="254"/>
      <c r="P38" s="255"/>
      <c r="Q38" s="248"/>
      <c r="R38" s="248"/>
      <c r="S38" s="248"/>
      <c r="T38" s="248"/>
      <c r="U38" s="248"/>
      <c r="V38" s="248"/>
      <c r="W38" s="248"/>
      <c r="X38" s="248"/>
      <c r="Y38" s="248"/>
      <c r="Z38" s="248"/>
      <c r="AA38" s="248"/>
      <c r="AB38" s="248"/>
      <c r="AC38" s="248"/>
      <c r="AD38" s="248"/>
      <c r="AE38" s="248"/>
    </row>
    <row r="39" s="245" customFormat="1" ht="15.95" customHeight="1" spans="1:31">
      <c r="A39" s="42" t="s">
        <v>105</v>
      </c>
      <c r="B39" s="42" t="s">
        <v>62</v>
      </c>
      <c r="C39" s="23" t="s">
        <v>42</v>
      </c>
      <c r="D39" s="23" t="s">
        <v>43</v>
      </c>
      <c r="E39" s="23" t="s">
        <v>33</v>
      </c>
      <c r="F39" s="23" t="s">
        <v>21</v>
      </c>
      <c r="G39" s="23" t="s">
        <v>106</v>
      </c>
      <c r="H39" s="23" t="s">
        <v>45</v>
      </c>
      <c r="I39" s="23" t="s">
        <v>107</v>
      </c>
      <c r="J39" s="23">
        <v>31.59203</v>
      </c>
      <c r="K39" s="23" t="s">
        <v>46</v>
      </c>
      <c r="L39" s="23" t="s">
        <v>26</v>
      </c>
      <c r="M39" s="23" t="s">
        <v>27</v>
      </c>
      <c r="N39" s="253"/>
      <c r="O39" s="254"/>
      <c r="P39" s="255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</row>
    <row r="40" s="245" customFormat="1" ht="15.95" customHeight="1" spans="1:31">
      <c r="A40" s="42" t="s">
        <v>108</v>
      </c>
      <c r="B40" s="42" t="s">
        <v>62</v>
      </c>
      <c r="C40" s="23" t="s">
        <v>42</v>
      </c>
      <c r="D40" s="23" t="s">
        <v>43</v>
      </c>
      <c r="E40" s="23" t="s">
        <v>33</v>
      </c>
      <c r="F40" s="23" t="s">
        <v>21</v>
      </c>
      <c r="G40" s="23" t="s">
        <v>109</v>
      </c>
      <c r="H40" s="23" t="s">
        <v>45</v>
      </c>
      <c r="I40" s="23">
        <v>121.27865</v>
      </c>
      <c r="J40" s="23">
        <v>31.59277</v>
      </c>
      <c r="K40" s="23" t="s">
        <v>46</v>
      </c>
      <c r="L40" s="23" t="s">
        <v>26</v>
      </c>
      <c r="M40" s="23" t="s">
        <v>27</v>
      </c>
      <c r="N40" s="253"/>
      <c r="O40" s="254"/>
      <c r="P40" s="255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</row>
    <row r="41" s="245" customFormat="1" ht="15.95" customHeight="1" spans="1:31">
      <c r="A41" s="42" t="s">
        <v>110</v>
      </c>
      <c r="B41" s="42" t="s">
        <v>62</v>
      </c>
      <c r="C41" s="23" t="s">
        <v>42</v>
      </c>
      <c r="D41" s="23" t="s">
        <v>43</v>
      </c>
      <c r="E41" s="23" t="s">
        <v>33</v>
      </c>
      <c r="F41" s="23" t="s">
        <v>21</v>
      </c>
      <c r="G41" s="23" t="s">
        <v>111</v>
      </c>
      <c r="H41" s="23" t="s">
        <v>45</v>
      </c>
      <c r="I41" s="23">
        <v>121.27511</v>
      </c>
      <c r="J41" s="23" t="s">
        <v>112</v>
      </c>
      <c r="K41" s="23" t="s">
        <v>46</v>
      </c>
      <c r="L41" s="23" t="s">
        <v>26</v>
      </c>
      <c r="M41" s="23" t="s">
        <v>27</v>
      </c>
      <c r="N41" s="253"/>
      <c r="O41" s="254"/>
      <c r="P41" s="255"/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</row>
    <row r="42" s="245" customFormat="1" ht="15.95" customHeight="1" spans="1:31">
      <c r="A42" s="42" t="s">
        <v>113</v>
      </c>
      <c r="B42" s="42" t="s">
        <v>17</v>
      </c>
      <c r="C42" s="23" t="s">
        <v>42</v>
      </c>
      <c r="D42" s="23" t="s">
        <v>43</v>
      </c>
      <c r="E42" s="23" t="s">
        <v>20</v>
      </c>
      <c r="F42" s="23" t="s">
        <v>21</v>
      </c>
      <c r="G42" s="23" t="s">
        <v>114</v>
      </c>
      <c r="H42" s="23" t="s">
        <v>45</v>
      </c>
      <c r="I42" s="23">
        <v>121.26801</v>
      </c>
      <c r="J42" s="23">
        <v>31.59719</v>
      </c>
      <c r="K42" s="23" t="s">
        <v>46</v>
      </c>
      <c r="L42" s="23" t="s">
        <v>26</v>
      </c>
      <c r="M42" s="23" t="s">
        <v>27</v>
      </c>
      <c r="N42" s="253"/>
      <c r="O42" s="254"/>
      <c r="P42" s="255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</row>
    <row r="43" s="245" customFormat="1" ht="15.95" customHeight="1" spans="1:31">
      <c r="A43" s="42" t="s">
        <v>115</v>
      </c>
      <c r="B43" s="42" t="s">
        <v>62</v>
      </c>
      <c r="C43" s="23" t="s">
        <v>42</v>
      </c>
      <c r="D43" s="23" t="s">
        <v>43</v>
      </c>
      <c r="E43" s="23" t="s">
        <v>33</v>
      </c>
      <c r="F43" s="23" t="s">
        <v>21</v>
      </c>
      <c r="G43" s="23" t="s">
        <v>114</v>
      </c>
      <c r="H43" s="23" t="s">
        <v>45</v>
      </c>
      <c r="I43" s="23">
        <v>121.27263</v>
      </c>
      <c r="J43" s="23">
        <v>31.60078</v>
      </c>
      <c r="K43" s="23" t="s">
        <v>46</v>
      </c>
      <c r="L43" s="23" t="s">
        <v>26</v>
      </c>
      <c r="M43" s="23" t="s">
        <v>27</v>
      </c>
      <c r="N43" s="253">
        <v>44571</v>
      </c>
      <c r="O43" s="254"/>
      <c r="P43" s="255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</row>
    <row r="44" s="245" customFormat="1" ht="15.95" customHeight="1" spans="1:31">
      <c r="A44" s="42" t="s">
        <v>116</v>
      </c>
      <c r="B44" s="42" t="s">
        <v>62</v>
      </c>
      <c r="C44" s="23" t="s">
        <v>42</v>
      </c>
      <c r="D44" s="23" t="s">
        <v>43</v>
      </c>
      <c r="E44" s="23" t="s">
        <v>20</v>
      </c>
      <c r="F44" s="23" t="s">
        <v>21</v>
      </c>
      <c r="G44" s="23" t="s">
        <v>117</v>
      </c>
      <c r="H44" s="23" t="s">
        <v>45</v>
      </c>
      <c r="I44" s="23">
        <v>121.26878</v>
      </c>
      <c r="J44" s="23">
        <v>31.60519</v>
      </c>
      <c r="K44" s="23" t="s">
        <v>46</v>
      </c>
      <c r="L44" s="23" t="s">
        <v>26</v>
      </c>
      <c r="M44" s="23" t="s">
        <v>27</v>
      </c>
      <c r="N44" s="253">
        <v>44571</v>
      </c>
      <c r="O44" s="254"/>
      <c r="P44" s="255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</row>
    <row r="45" s="245" customFormat="1" ht="15.95" customHeight="1" spans="1:31">
      <c r="A45" s="42" t="s">
        <v>118</v>
      </c>
      <c r="B45" s="42" t="s">
        <v>17</v>
      </c>
      <c r="C45" s="23" t="s">
        <v>42</v>
      </c>
      <c r="D45" s="23" t="s">
        <v>43</v>
      </c>
      <c r="E45" s="23" t="s">
        <v>20</v>
      </c>
      <c r="F45" s="23" t="s">
        <v>21</v>
      </c>
      <c r="G45" s="23" t="s">
        <v>119</v>
      </c>
      <c r="H45" s="23" t="s">
        <v>45</v>
      </c>
      <c r="I45" s="23">
        <v>121.26707</v>
      </c>
      <c r="J45" s="23">
        <v>31.60765</v>
      </c>
      <c r="K45" s="23" t="s">
        <v>46</v>
      </c>
      <c r="L45" s="23" t="s">
        <v>26</v>
      </c>
      <c r="M45" s="23" t="s">
        <v>27</v>
      </c>
      <c r="N45" s="253"/>
      <c r="O45" s="254"/>
      <c r="P45" s="255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</row>
    <row r="46" s="245" customFormat="1" ht="15.95" customHeight="1" spans="1:31">
      <c r="A46" s="42" t="s">
        <v>120</v>
      </c>
      <c r="B46" s="42" t="s">
        <v>17</v>
      </c>
      <c r="C46" s="23" t="s">
        <v>18</v>
      </c>
      <c r="D46" s="23" t="s">
        <v>29</v>
      </c>
      <c r="E46" s="23" t="s">
        <v>20</v>
      </c>
      <c r="F46" s="23" t="s">
        <v>121</v>
      </c>
      <c r="G46" s="23" t="s">
        <v>122</v>
      </c>
      <c r="H46" s="23" t="s">
        <v>31</v>
      </c>
      <c r="I46" s="23">
        <v>121.32132</v>
      </c>
      <c r="J46" s="23">
        <v>31.52035</v>
      </c>
      <c r="K46" s="23" t="s">
        <v>25</v>
      </c>
      <c r="L46" s="23" t="s">
        <v>26</v>
      </c>
      <c r="M46" s="23" t="s">
        <v>27</v>
      </c>
      <c r="N46" s="253"/>
      <c r="O46" s="254"/>
      <c r="P46" s="255"/>
      <c r="Q46" s="248"/>
      <c r="R46" s="248"/>
      <c r="S46" s="248"/>
      <c r="T46" s="248"/>
      <c r="U46" s="248"/>
      <c r="V46" s="248"/>
      <c r="W46" s="248"/>
      <c r="X46" s="248"/>
      <c r="Y46" s="248"/>
      <c r="Z46" s="248"/>
      <c r="AA46" s="248"/>
      <c r="AB46" s="248"/>
      <c r="AC46" s="248"/>
      <c r="AD46" s="248"/>
      <c r="AE46" s="248"/>
    </row>
    <row r="47" s="245" customFormat="1" ht="15.95" customHeight="1" spans="1:31">
      <c r="A47" s="42" t="s">
        <v>123</v>
      </c>
      <c r="B47" s="42" t="s">
        <v>17</v>
      </c>
      <c r="C47" s="23" t="s">
        <v>18</v>
      </c>
      <c r="D47" s="23" t="s">
        <v>29</v>
      </c>
      <c r="E47" s="23" t="s">
        <v>33</v>
      </c>
      <c r="F47" s="23" t="s">
        <v>121</v>
      </c>
      <c r="G47" s="23" t="s">
        <v>124</v>
      </c>
      <c r="H47" s="23" t="s">
        <v>31</v>
      </c>
      <c r="I47" s="23">
        <v>121.30691</v>
      </c>
      <c r="J47" s="23" t="s">
        <v>125</v>
      </c>
      <c r="K47" s="23" t="s">
        <v>25</v>
      </c>
      <c r="L47" s="23" t="s">
        <v>26</v>
      </c>
      <c r="M47" s="23" t="s">
        <v>27</v>
      </c>
      <c r="N47" s="253"/>
      <c r="O47" s="254"/>
      <c r="P47" s="255"/>
      <c r="Q47" s="248"/>
      <c r="R47" s="248"/>
      <c r="S47" s="248"/>
      <c r="T47" s="248"/>
      <c r="U47" s="248"/>
      <c r="V47" s="248"/>
      <c r="W47" s="248"/>
      <c r="X47" s="248"/>
      <c r="Y47" s="248"/>
      <c r="Z47" s="248"/>
      <c r="AA47" s="248"/>
      <c r="AB47" s="248"/>
      <c r="AC47" s="248"/>
      <c r="AD47" s="248"/>
      <c r="AE47" s="248"/>
    </row>
    <row r="48" s="245" customFormat="1" ht="15.95" customHeight="1" spans="1:31">
      <c r="A48" s="42" t="s">
        <v>126</v>
      </c>
      <c r="B48" s="42" t="s">
        <v>17</v>
      </c>
      <c r="C48" s="23" t="s">
        <v>18</v>
      </c>
      <c r="D48" s="23" t="s">
        <v>29</v>
      </c>
      <c r="E48" s="23" t="s">
        <v>20</v>
      </c>
      <c r="F48" s="23" t="s">
        <v>121</v>
      </c>
      <c r="G48" s="23" t="s">
        <v>36</v>
      </c>
      <c r="H48" s="23" t="s">
        <v>31</v>
      </c>
      <c r="I48" s="23">
        <v>121.30245</v>
      </c>
      <c r="J48" s="23">
        <v>31.51976</v>
      </c>
      <c r="K48" s="23" t="s">
        <v>25</v>
      </c>
      <c r="L48" s="23" t="s">
        <v>26</v>
      </c>
      <c r="M48" s="23" t="s">
        <v>27</v>
      </c>
      <c r="N48" s="253"/>
      <c r="O48" s="254"/>
      <c r="P48" s="255"/>
      <c r="Q48" s="248"/>
      <c r="R48" s="248"/>
      <c r="S48" s="248"/>
      <c r="T48" s="248"/>
      <c r="U48" s="248"/>
      <c r="V48" s="248"/>
      <c r="W48" s="248"/>
      <c r="X48" s="248"/>
      <c r="Y48" s="248"/>
      <c r="Z48" s="248"/>
      <c r="AA48" s="248"/>
      <c r="AB48" s="248"/>
      <c r="AC48" s="248"/>
      <c r="AD48" s="248"/>
      <c r="AE48" s="248"/>
    </row>
    <row r="49" s="245" customFormat="1" ht="15.95" customHeight="1" spans="1:31">
      <c r="A49" s="42" t="s">
        <v>127</v>
      </c>
      <c r="B49" s="42" t="s">
        <v>17</v>
      </c>
      <c r="C49" s="23" t="s">
        <v>42</v>
      </c>
      <c r="D49" s="23" t="s">
        <v>43</v>
      </c>
      <c r="E49" s="23" t="s">
        <v>33</v>
      </c>
      <c r="F49" s="23" t="s">
        <v>128</v>
      </c>
      <c r="G49" s="23" t="s">
        <v>129</v>
      </c>
      <c r="H49" s="23" t="s">
        <v>45</v>
      </c>
      <c r="I49" s="23">
        <v>121.28455</v>
      </c>
      <c r="J49" s="23">
        <v>31.57829</v>
      </c>
      <c r="K49" s="23" t="s">
        <v>25</v>
      </c>
      <c r="L49" s="23" t="s">
        <v>26</v>
      </c>
      <c r="M49" s="23" t="s">
        <v>27</v>
      </c>
      <c r="N49" s="253"/>
      <c r="O49" s="254"/>
      <c r="P49" s="255"/>
      <c r="Q49" s="248"/>
      <c r="R49" s="248"/>
      <c r="S49" s="248"/>
      <c r="T49" s="248"/>
      <c r="U49" s="248"/>
      <c r="V49" s="248"/>
      <c r="W49" s="248"/>
      <c r="X49" s="248"/>
      <c r="Y49" s="248"/>
      <c r="Z49" s="248"/>
      <c r="AA49" s="248"/>
      <c r="AB49" s="248"/>
      <c r="AC49" s="248"/>
      <c r="AD49" s="248"/>
      <c r="AE49" s="248"/>
    </row>
    <row r="50" s="245" customFormat="1" ht="15.95" customHeight="1" spans="1:31">
      <c r="A50" s="42" t="s">
        <v>130</v>
      </c>
      <c r="B50" s="42" t="s">
        <v>17</v>
      </c>
      <c r="C50" s="23" t="s">
        <v>42</v>
      </c>
      <c r="D50" s="23" t="s">
        <v>43</v>
      </c>
      <c r="E50" s="23" t="s">
        <v>20</v>
      </c>
      <c r="F50" s="23" t="s">
        <v>128</v>
      </c>
      <c r="G50" s="23" t="s">
        <v>129</v>
      </c>
      <c r="H50" s="23" t="s">
        <v>45</v>
      </c>
      <c r="I50" s="23" t="s">
        <v>131</v>
      </c>
      <c r="J50" s="23">
        <v>31.57521</v>
      </c>
      <c r="K50" s="23" t="s">
        <v>25</v>
      </c>
      <c r="L50" s="23" t="s">
        <v>26</v>
      </c>
      <c r="M50" s="23" t="s">
        <v>27</v>
      </c>
      <c r="N50" s="253"/>
      <c r="O50" s="254"/>
      <c r="P50" s="255"/>
      <c r="Q50" s="248"/>
      <c r="R50" s="248"/>
      <c r="S50" s="248"/>
      <c r="T50" s="248"/>
      <c r="U50" s="248"/>
      <c r="V50" s="248"/>
      <c r="W50" s="248"/>
      <c r="X50" s="248"/>
      <c r="Y50" s="248"/>
      <c r="Z50" s="248"/>
      <c r="AA50" s="248"/>
      <c r="AB50" s="248"/>
      <c r="AC50" s="248"/>
      <c r="AD50" s="248"/>
      <c r="AE50" s="248"/>
    </row>
    <row r="51" s="245" customFormat="1" ht="15.95" customHeight="1" spans="1:31">
      <c r="A51" s="42" t="s">
        <v>132</v>
      </c>
      <c r="B51" s="42" t="s">
        <v>62</v>
      </c>
      <c r="C51" s="23" t="s">
        <v>42</v>
      </c>
      <c r="D51" s="23" t="s">
        <v>43</v>
      </c>
      <c r="E51" s="23" t="s">
        <v>20</v>
      </c>
      <c r="F51" s="23" t="s">
        <v>128</v>
      </c>
      <c r="G51" s="23" t="s">
        <v>133</v>
      </c>
      <c r="H51" s="23" t="s">
        <v>45</v>
      </c>
      <c r="I51" s="23">
        <v>121.28055</v>
      </c>
      <c r="J51" s="23">
        <v>31.57729</v>
      </c>
      <c r="K51" s="23" t="s">
        <v>25</v>
      </c>
      <c r="L51" s="23" t="s">
        <v>26</v>
      </c>
      <c r="M51" s="23" t="s">
        <v>27</v>
      </c>
      <c r="N51" s="253"/>
      <c r="O51" s="254"/>
      <c r="P51" s="255"/>
      <c r="Q51" s="248"/>
      <c r="R51" s="248"/>
      <c r="S51" s="248"/>
      <c r="T51" s="248"/>
      <c r="U51" s="248"/>
      <c r="V51" s="248"/>
      <c r="W51" s="248"/>
      <c r="X51" s="248"/>
      <c r="Y51" s="248"/>
      <c r="Z51" s="248"/>
      <c r="AA51" s="248"/>
      <c r="AB51" s="248"/>
      <c r="AC51" s="248"/>
      <c r="AD51" s="248"/>
      <c r="AE51" s="248"/>
    </row>
    <row r="52" s="245" customFormat="1" ht="15.95" customHeight="1" spans="1:31">
      <c r="A52" s="42" t="s">
        <v>134</v>
      </c>
      <c r="B52" s="42" t="s">
        <v>62</v>
      </c>
      <c r="C52" s="23" t="s">
        <v>42</v>
      </c>
      <c r="D52" s="23" t="s">
        <v>43</v>
      </c>
      <c r="E52" s="23" t="s">
        <v>33</v>
      </c>
      <c r="F52" s="23" t="s">
        <v>128</v>
      </c>
      <c r="G52" s="23" t="s">
        <v>133</v>
      </c>
      <c r="H52" s="23" t="s">
        <v>45</v>
      </c>
      <c r="I52" s="23">
        <v>121.28558</v>
      </c>
      <c r="J52" s="23">
        <v>31.58046</v>
      </c>
      <c r="K52" s="23" t="s">
        <v>25</v>
      </c>
      <c r="L52" s="23" t="s">
        <v>26</v>
      </c>
      <c r="M52" s="23" t="s">
        <v>27</v>
      </c>
      <c r="N52" s="253"/>
      <c r="O52" s="254"/>
      <c r="P52" s="255"/>
      <c r="Q52" s="248"/>
      <c r="R52" s="248"/>
      <c r="S52" s="248"/>
      <c r="T52" s="248"/>
      <c r="U52" s="248"/>
      <c r="V52" s="248"/>
      <c r="W52" s="248"/>
      <c r="X52" s="248"/>
      <c r="Y52" s="248"/>
      <c r="Z52" s="248"/>
      <c r="AA52" s="248"/>
      <c r="AB52" s="248"/>
      <c r="AC52" s="248"/>
      <c r="AD52" s="248"/>
      <c r="AE52" s="248"/>
    </row>
    <row r="53" s="245" customFormat="1" ht="15.95" customHeight="1" spans="1:31">
      <c r="A53" s="42" t="s">
        <v>135</v>
      </c>
      <c r="B53" s="42" t="s">
        <v>17</v>
      </c>
      <c r="C53" s="23" t="s">
        <v>42</v>
      </c>
      <c r="D53" s="23" t="s">
        <v>43</v>
      </c>
      <c r="E53" s="23" t="s">
        <v>33</v>
      </c>
      <c r="F53" s="23" t="s">
        <v>128</v>
      </c>
      <c r="G53" s="23" t="s">
        <v>136</v>
      </c>
      <c r="H53" s="23" t="s">
        <v>45</v>
      </c>
      <c r="I53" s="23">
        <v>121.28761</v>
      </c>
      <c r="J53" s="23">
        <v>31.58242</v>
      </c>
      <c r="K53" s="23" t="s">
        <v>25</v>
      </c>
      <c r="L53" s="23" t="s">
        <v>26</v>
      </c>
      <c r="M53" s="23" t="s">
        <v>27</v>
      </c>
      <c r="N53" s="253"/>
      <c r="O53" s="254"/>
      <c r="P53" s="255"/>
      <c r="Q53" s="248"/>
      <c r="R53" s="248"/>
      <c r="S53" s="248"/>
      <c r="T53" s="248"/>
      <c r="U53" s="248"/>
      <c r="V53" s="248"/>
      <c r="W53" s="248"/>
      <c r="X53" s="248"/>
      <c r="Y53" s="248"/>
      <c r="Z53" s="248"/>
      <c r="AA53" s="248"/>
      <c r="AB53" s="248"/>
      <c r="AC53" s="248"/>
      <c r="AD53" s="248"/>
      <c r="AE53" s="248"/>
    </row>
    <row r="54" s="245" customFormat="1" ht="15.95" customHeight="1" spans="1:31">
      <c r="A54" s="42" t="s">
        <v>137</v>
      </c>
      <c r="B54" s="42" t="s">
        <v>62</v>
      </c>
      <c r="C54" s="23" t="s">
        <v>42</v>
      </c>
      <c r="D54" s="23" t="s">
        <v>43</v>
      </c>
      <c r="E54" s="23" t="s">
        <v>20</v>
      </c>
      <c r="F54" s="23" t="s">
        <v>128</v>
      </c>
      <c r="G54" s="23" t="s">
        <v>138</v>
      </c>
      <c r="H54" s="23" t="s">
        <v>45</v>
      </c>
      <c r="I54" s="23">
        <v>121.28395</v>
      </c>
      <c r="J54" s="23">
        <v>31.58702</v>
      </c>
      <c r="K54" s="23" t="s">
        <v>25</v>
      </c>
      <c r="L54" s="23" t="s">
        <v>26</v>
      </c>
      <c r="M54" s="23" t="s">
        <v>27</v>
      </c>
      <c r="N54" s="253"/>
      <c r="O54" s="254"/>
      <c r="P54" s="255"/>
      <c r="Q54" s="248"/>
      <c r="R54" s="248"/>
      <c r="S54" s="248"/>
      <c r="T54" s="248"/>
      <c r="U54" s="248"/>
      <c r="V54" s="248"/>
      <c r="W54" s="248"/>
      <c r="X54" s="248"/>
      <c r="Y54" s="248"/>
      <c r="Z54" s="248"/>
      <c r="AA54" s="248"/>
      <c r="AB54" s="248"/>
      <c r="AC54" s="248"/>
      <c r="AD54" s="248"/>
      <c r="AE54" s="248"/>
    </row>
    <row r="55" s="245" customFormat="1" ht="15.95" customHeight="1" spans="1:31">
      <c r="A55" s="42" t="s">
        <v>139</v>
      </c>
      <c r="B55" s="42" t="s">
        <v>17</v>
      </c>
      <c r="C55" s="23" t="s">
        <v>42</v>
      </c>
      <c r="D55" s="23" t="s">
        <v>43</v>
      </c>
      <c r="E55" s="23" t="s">
        <v>20</v>
      </c>
      <c r="F55" s="23" t="s">
        <v>128</v>
      </c>
      <c r="G55" s="23" t="s">
        <v>138</v>
      </c>
      <c r="H55" s="23" t="s">
        <v>45</v>
      </c>
      <c r="I55" s="23">
        <v>121.28096</v>
      </c>
      <c r="J55" s="23" t="s">
        <v>140</v>
      </c>
      <c r="K55" s="23" t="s">
        <v>25</v>
      </c>
      <c r="L55" s="23" t="s">
        <v>26</v>
      </c>
      <c r="M55" s="23" t="s">
        <v>27</v>
      </c>
      <c r="N55" s="253"/>
      <c r="O55" s="254"/>
      <c r="P55" s="255"/>
      <c r="Q55" s="248"/>
      <c r="R55" s="248"/>
      <c r="S55" s="248"/>
      <c r="T55" s="248"/>
      <c r="U55" s="248"/>
      <c r="V55" s="248"/>
      <c r="W55" s="248"/>
      <c r="X55" s="248"/>
      <c r="Y55" s="248"/>
      <c r="Z55" s="248"/>
      <c r="AA55" s="248"/>
      <c r="AB55" s="248"/>
      <c r="AC55" s="248"/>
      <c r="AD55" s="248"/>
      <c r="AE55" s="248"/>
    </row>
    <row r="56" s="245" customFormat="1" ht="15.95" customHeight="1" spans="1:31">
      <c r="A56" s="42" t="s">
        <v>141</v>
      </c>
      <c r="B56" s="42" t="s">
        <v>17</v>
      </c>
      <c r="C56" s="23" t="s">
        <v>42</v>
      </c>
      <c r="D56" s="23" t="s">
        <v>43</v>
      </c>
      <c r="E56" s="23" t="s">
        <v>33</v>
      </c>
      <c r="F56" s="23" t="s">
        <v>128</v>
      </c>
      <c r="G56" s="23" t="s">
        <v>142</v>
      </c>
      <c r="H56" s="23" t="s">
        <v>45</v>
      </c>
      <c r="I56" s="23">
        <v>121.28199</v>
      </c>
      <c r="J56" s="23" t="s">
        <v>143</v>
      </c>
      <c r="K56" s="23" t="s">
        <v>25</v>
      </c>
      <c r="L56" s="23" t="s">
        <v>26</v>
      </c>
      <c r="M56" s="23" t="s">
        <v>27</v>
      </c>
      <c r="N56" s="253"/>
      <c r="O56" s="254"/>
      <c r="P56" s="255"/>
      <c r="Q56" s="248"/>
      <c r="R56" s="248"/>
      <c r="S56" s="248"/>
      <c r="T56" s="248"/>
      <c r="U56" s="248"/>
      <c r="V56" s="248"/>
      <c r="W56" s="248"/>
      <c r="X56" s="248"/>
      <c r="Y56" s="248"/>
      <c r="Z56" s="248"/>
      <c r="AA56" s="248"/>
      <c r="AB56" s="248"/>
      <c r="AC56" s="248"/>
      <c r="AD56" s="248"/>
      <c r="AE56" s="248"/>
    </row>
    <row r="57" s="245" customFormat="1" ht="15.95" customHeight="1" spans="1:31">
      <c r="A57" s="42" t="s">
        <v>144</v>
      </c>
      <c r="B57" s="42" t="s">
        <v>17</v>
      </c>
      <c r="C57" s="23" t="s">
        <v>18</v>
      </c>
      <c r="D57" s="23" t="s">
        <v>29</v>
      </c>
      <c r="E57" s="23" t="s">
        <v>20</v>
      </c>
      <c r="F57" s="23" t="s">
        <v>145</v>
      </c>
      <c r="G57" s="23" t="s">
        <v>146</v>
      </c>
      <c r="H57" s="23" t="s">
        <v>31</v>
      </c>
      <c r="I57" s="23">
        <v>121.26239</v>
      </c>
      <c r="J57" s="23">
        <v>31.62611</v>
      </c>
      <c r="K57" s="23" t="s">
        <v>25</v>
      </c>
      <c r="L57" s="23" t="s">
        <v>26</v>
      </c>
      <c r="M57" s="23" t="s">
        <v>27</v>
      </c>
      <c r="N57" s="253"/>
      <c r="O57" s="254"/>
      <c r="P57" s="255"/>
      <c r="Q57" s="248"/>
      <c r="R57" s="248"/>
      <c r="S57" s="248"/>
      <c r="T57" s="248"/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  <c r="AE57" s="248"/>
    </row>
    <row r="58" s="245" customFormat="1" ht="15.95" customHeight="1" spans="1:31">
      <c r="A58" s="42" t="s">
        <v>147</v>
      </c>
      <c r="B58" s="42" t="s">
        <v>17</v>
      </c>
      <c r="C58" s="23" t="s">
        <v>18</v>
      </c>
      <c r="D58" s="23" t="s">
        <v>19</v>
      </c>
      <c r="E58" s="23" t="s">
        <v>20</v>
      </c>
      <c r="F58" s="23" t="s">
        <v>145</v>
      </c>
      <c r="G58" s="23" t="s">
        <v>146</v>
      </c>
      <c r="H58" s="23" t="s">
        <v>23</v>
      </c>
      <c r="I58" s="23">
        <v>121.25689</v>
      </c>
      <c r="J58" s="23">
        <v>31.62294</v>
      </c>
      <c r="K58" s="23" t="s">
        <v>25</v>
      </c>
      <c r="L58" s="23" t="s">
        <v>26</v>
      </c>
      <c r="M58" s="23" t="s">
        <v>27</v>
      </c>
      <c r="N58" s="253"/>
      <c r="O58" s="254"/>
      <c r="P58" s="255"/>
      <c r="Q58" s="248"/>
      <c r="R58" s="248"/>
      <c r="S58" s="248"/>
      <c r="T58" s="248"/>
      <c r="U58" s="248"/>
      <c r="V58" s="248"/>
      <c r="W58" s="248"/>
      <c r="X58" s="248"/>
      <c r="Y58" s="248"/>
      <c r="Z58" s="248"/>
      <c r="AA58" s="248"/>
      <c r="AB58" s="248"/>
      <c r="AC58" s="248"/>
      <c r="AD58" s="248"/>
      <c r="AE58" s="248"/>
    </row>
    <row r="59" s="245" customFormat="1" ht="15.95" customHeight="1" spans="1:31">
      <c r="A59" s="42" t="s">
        <v>148</v>
      </c>
      <c r="B59" s="42" t="s">
        <v>17</v>
      </c>
      <c r="C59" s="23" t="s">
        <v>18</v>
      </c>
      <c r="D59" s="23" t="s">
        <v>29</v>
      </c>
      <c r="E59" s="23" t="s">
        <v>33</v>
      </c>
      <c r="F59" s="23" t="s">
        <v>145</v>
      </c>
      <c r="G59" s="23" t="s">
        <v>149</v>
      </c>
      <c r="H59" s="23" t="s">
        <v>31</v>
      </c>
      <c r="I59" s="23">
        <v>121.24348</v>
      </c>
      <c r="J59" s="23">
        <v>31.64112</v>
      </c>
      <c r="K59" s="23" t="s">
        <v>25</v>
      </c>
      <c r="L59" s="23" t="s">
        <v>26</v>
      </c>
      <c r="M59" s="23" t="s">
        <v>27</v>
      </c>
      <c r="N59" s="253"/>
      <c r="O59" s="254"/>
      <c r="P59" s="255"/>
      <c r="Q59" s="248"/>
      <c r="R59" s="248"/>
      <c r="S59" s="248"/>
      <c r="T59" s="248"/>
      <c r="U59" s="248"/>
      <c r="V59" s="248"/>
      <c r="W59" s="248"/>
      <c r="X59" s="248"/>
      <c r="Y59" s="248"/>
      <c r="Z59" s="248"/>
      <c r="AA59" s="248"/>
      <c r="AB59" s="248"/>
      <c r="AC59" s="248"/>
      <c r="AD59" s="248"/>
      <c r="AE59" s="248"/>
    </row>
    <row r="60" s="245" customFormat="1" ht="15.95" customHeight="1" spans="1:31">
      <c r="A60" s="42" t="s">
        <v>150</v>
      </c>
      <c r="B60" s="42" t="s">
        <v>17</v>
      </c>
      <c r="C60" s="23" t="s">
        <v>18</v>
      </c>
      <c r="D60" s="23" t="s">
        <v>19</v>
      </c>
      <c r="E60" s="23" t="s">
        <v>33</v>
      </c>
      <c r="F60" s="23" t="s">
        <v>145</v>
      </c>
      <c r="G60" s="23" t="s">
        <v>149</v>
      </c>
      <c r="H60" s="23" t="s">
        <v>23</v>
      </c>
      <c r="I60" s="23">
        <v>121.23782</v>
      </c>
      <c r="J60" s="23">
        <v>31.63734</v>
      </c>
      <c r="K60" s="23" t="s">
        <v>25</v>
      </c>
      <c r="L60" s="23" t="s">
        <v>26</v>
      </c>
      <c r="M60" s="23" t="s">
        <v>27</v>
      </c>
      <c r="N60" s="253"/>
      <c r="O60" s="254"/>
      <c r="P60" s="255"/>
      <c r="Q60" s="248"/>
      <c r="R60" s="248"/>
      <c r="S60" s="248"/>
      <c r="T60" s="248"/>
      <c r="U60" s="248"/>
      <c r="V60" s="248"/>
      <c r="W60" s="248"/>
      <c r="X60" s="248"/>
      <c r="Y60" s="248"/>
      <c r="Z60" s="248"/>
      <c r="AA60" s="248"/>
      <c r="AB60" s="248"/>
      <c r="AC60" s="248"/>
      <c r="AD60" s="248"/>
      <c r="AE60" s="248"/>
    </row>
    <row r="61" s="245" customFormat="1" ht="15.95" customHeight="1" spans="1:31">
      <c r="A61" s="42" t="s">
        <v>151</v>
      </c>
      <c r="B61" s="42" t="s">
        <v>17</v>
      </c>
      <c r="C61" s="23" t="s">
        <v>18</v>
      </c>
      <c r="D61" s="23" t="s">
        <v>29</v>
      </c>
      <c r="E61" s="23" t="s">
        <v>20</v>
      </c>
      <c r="F61" s="23" t="s">
        <v>145</v>
      </c>
      <c r="G61" s="23" t="s">
        <v>152</v>
      </c>
      <c r="H61" s="23" t="s">
        <v>31</v>
      </c>
      <c r="I61" s="23">
        <v>121.22245</v>
      </c>
      <c r="J61" s="23">
        <v>31.65548</v>
      </c>
      <c r="K61" s="23" t="s">
        <v>25</v>
      </c>
      <c r="L61" s="23" t="s">
        <v>26</v>
      </c>
      <c r="M61" s="23" t="s">
        <v>27</v>
      </c>
      <c r="N61" s="253"/>
      <c r="O61" s="254"/>
      <c r="P61" s="255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</row>
    <row r="62" s="245" customFormat="1" ht="15.95" customHeight="1" spans="1:31">
      <c r="A62" s="42" t="s">
        <v>153</v>
      </c>
      <c r="B62" s="42" t="s">
        <v>62</v>
      </c>
      <c r="C62" s="23" t="s">
        <v>42</v>
      </c>
      <c r="D62" s="23" t="s">
        <v>43</v>
      </c>
      <c r="E62" s="23" t="s">
        <v>20</v>
      </c>
      <c r="F62" s="23" t="s">
        <v>145</v>
      </c>
      <c r="G62" s="23" t="s">
        <v>154</v>
      </c>
      <c r="H62" s="23" t="s">
        <v>45</v>
      </c>
      <c r="I62" s="23">
        <v>121.20174</v>
      </c>
      <c r="J62" s="23">
        <v>31.65837</v>
      </c>
      <c r="K62" s="23" t="s">
        <v>46</v>
      </c>
      <c r="L62" s="23" t="s">
        <v>26</v>
      </c>
      <c r="M62" s="23" t="s">
        <v>27</v>
      </c>
      <c r="N62" s="253">
        <v>45589</v>
      </c>
      <c r="O62" s="254"/>
      <c r="P62" s="255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</row>
    <row r="63" s="245" customFormat="1" ht="15.95" customHeight="1" spans="1:31">
      <c r="A63" s="42" t="s">
        <v>155</v>
      </c>
      <c r="B63" s="42" t="s">
        <v>17</v>
      </c>
      <c r="C63" s="23" t="s">
        <v>18</v>
      </c>
      <c r="D63" s="23" t="s">
        <v>29</v>
      </c>
      <c r="E63" s="23" t="s">
        <v>33</v>
      </c>
      <c r="F63" s="23" t="s">
        <v>145</v>
      </c>
      <c r="G63" s="23" t="s">
        <v>156</v>
      </c>
      <c r="H63" s="23" t="s">
        <v>31</v>
      </c>
      <c r="I63" s="23">
        <v>121.20452</v>
      </c>
      <c r="J63" s="23">
        <v>31.66787</v>
      </c>
      <c r="K63" s="23" t="s">
        <v>25</v>
      </c>
      <c r="L63" s="23" t="s">
        <v>26</v>
      </c>
      <c r="M63" s="23" t="s">
        <v>27</v>
      </c>
      <c r="N63" s="253"/>
      <c r="O63" s="254"/>
      <c r="P63" s="255"/>
      <c r="Q63" s="248"/>
      <c r="R63" s="248"/>
      <c r="S63" s="248"/>
      <c r="T63" s="248"/>
      <c r="U63" s="248"/>
      <c r="V63" s="248"/>
      <c r="W63" s="248"/>
      <c r="X63" s="248"/>
      <c r="Y63" s="248"/>
      <c r="Z63" s="248"/>
      <c r="AA63" s="248"/>
      <c r="AB63" s="248"/>
      <c r="AC63" s="248"/>
      <c r="AD63" s="248"/>
      <c r="AE63" s="248"/>
    </row>
    <row r="64" s="245" customFormat="1" ht="15.95" customHeight="1" spans="1:31">
      <c r="A64" s="42" t="s">
        <v>157</v>
      </c>
      <c r="B64" s="42" t="s">
        <v>17</v>
      </c>
      <c r="C64" s="23" t="s">
        <v>18</v>
      </c>
      <c r="D64" s="23" t="s">
        <v>19</v>
      </c>
      <c r="E64" s="23" t="s">
        <v>33</v>
      </c>
      <c r="F64" s="23" t="s">
        <v>145</v>
      </c>
      <c r="G64" s="23" t="s">
        <v>158</v>
      </c>
      <c r="H64" s="23" t="s">
        <v>23</v>
      </c>
      <c r="I64" s="23">
        <v>121.20067</v>
      </c>
      <c r="J64" s="23">
        <v>31.66443</v>
      </c>
      <c r="K64" s="23" t="s">
        <v>25</v>
      </c>
      <c r="L64" s="23" t="s">
        <v>26</v>
      </c>
      <c r="M64" s="23" t="s">
        <v>27</v>
      </c>
      <c r="N64" s="253"/>
      <c r="O64" s="254"/>
      <c r="P64" s="255"/>
      <c r="Q64" s="248"/>
      <c r="R64" s="248"/>
      <c r="S64" s="248"/>
      <c r="T64" s="248"/>
      <c r="U64" s="248"/>
      <c r="V64" s="248"/>
      <c r="W64" s="248"/>
      <c r="X64" s="248"/>
      <c r="Y64" s="248"/>
      <c r="Z64" s="248"/>
      <c r="AA64" s="248"/>
      <c r="AB64" s="248"/>
      <c r="AC64" s="248"/>
      <c r="AD64" s="248"/>
      <c r="AE64" s="248"/>
    </row>
    <row r="65" s="245" customFormat="1" ht="15.95" customHeight="1" spans="1:31">
      <c r="A65" s="42" t="s">
        <v>159</v>
      </c>
      <c r="B65" s="42" t="s">
        <v>62</v>
      </c>
      <c r="C65" s="23" t="s">
        <v>160</v>
      </c>
      <c r="D65" s="23" t="s">
        <v>43</v>
      </c>
      <c r="E65" s="23" t="s">
        <v>161</v>
      </c>
      <c r="F65" s="23" t="s">
        <v>145</v>
      </c>
      <c r="G65" s="23" t="s">
        <v>162</v>
      </c>
      <c r="H65" s="23" t="s">
        <v>45</v>
      </c>
      <c r="I65" s="23">
        <v>121.20674</v>
      </c>
      <c r="J65" s="23">
        <v>31.68026</v>
      </c>
      <c r="K65" s="23" t="s">
        <v>25</v>
      </c>
      <c r="L65" s="23" t="s">
        <v>163</v>
      </c>
      <c r="M65" s="23" t="s">
        <v>27</v>
      </c>
      <c r="N65" s="253"/>
      <c r="O65" s="254"/>
      <c r="P65" s="255"/>
      <c r="Q65" s="248"/>
      <c r="R65" s="248"/>
      <c r="S65" s="248"/>
      <c r="T65" s="248"/>
      <c r="U65" s="248"/>
      <c r="V65" s="248"/>
      <c r="W65" s="248"/>
      <c r="X65" s="248"/>
      <c r="Y65" s="248"/>
      <c r="Z65" s="248"/>
      <c r="AA65" s="248"/>
      <c r="AB65" s="248"/>
      <c r="AC65" s="248"/>
      <c r="AD65" s="248"/>
      <c r="AE65" s="248"/>
    </row>
    <row r="66" s="245" customFormat="1" ht="15.95" customHeight="1" spans="1:31">
      <c r="A66" s="42" t="s">
        <v>164</v>
      </c>
      <c r="B66" s="42" t="s">
        <v>62</v>
      </c>
      <c r="C66" s="23" t="s">
        <v>160</v>
      </c>
      <c r="D66" s="23" t="s">
        <v>43</v>
      </c>
      <c r="E66" s="23" t="s">
        <v>161</v>
      </c>
      <c r="F66" s="23" t="s">
        <v>145</v>
      </c>
      <c r="G66" s="23" t="s">
        <v>165</v>
      </c>
      <c r="H66" s="23" t="s">
        <v>45</v>
      </c>
      <c r="I66" s="23">
        <v>121.18172</v>
      </c>
      <c r="J66" s="23">
        <v>31.69952</v>
      </c>
      <c r="K66" s="23" t="s">
        <v>25</v>
      </c>
      <c r="L66" s="23" t="s">
        <v>163</v>
      </c>
      <c r="M66" s="23" t="s">
        <v>27</v>
      </c>
      <c r="N66" s="253"/>
      <c r="O66" s="254"/>
      <c r="P66" s="255"/>
      <c r="Q66" s="248"/>
      <c r="R66" s="248"/>
      <c r="S66" s="248"/>
      <c r="T66" s="248"/>
      <c r="U66" s="248"/>
      <c r="V66" s="248"/>
      <c r="W66" s="248"/>
      <c r="X66" s="248"/>
      <c r="Y66" s="248"/>
      <c r="Z66" s="248"/>
      <c r="AA66" s="248"/>
      <c r="AB66" s="248"/>
      <c r="AC66" s="248"/>
      <c r="AD66" s="248"/>
      <c r="AE66" s="248"/>
    </row>
    <row r="67" s="245" customFormat="1" ht="15.95" customHeight="1" spans="1:31">
      <c r="A67" s="42" t="s">
        <v>166</v>
      </c>
      <c r="B67" s="42" t="s">
        <v>17</v>
      </c>
      <c r="C67" s="23" t="s">
        <v>18</v>
      </c>
      <c r="D67" s="23" t="s">
        <v>29</v>
      </c>
      <c r="E67" s="23" t="s">
        <v>20</v>
      </c>
      <c r="F67" s="23" t="s">
        <v>145</v>
      </c>
      <c r="G67" s="23" t="s">
        <v>167</v>
      </c>
      <c r="H67" s="23" t="s">
        <v>31</v>
      </c>
      <c r="I67" s="23">
        <v>121.18437</v>
      </c>
      <c r="J67" s="23">
        <v>31.68193</v>
      </c>
      <c r="K67" s="23" t="s">
        <v>25</v>
      </c>
      <c r="L67" s="23" t="s">
        <v>163</v>
      </c>
      <c r="M67" s="23" t="s">
        <v>27</v>
      </c>
      <c r="N67" s="253"/>
      <c r="O67" s="254"/>
      <c r="P67" s="255"/>
      <c r="Q67" s="248"/>
      <c r="R67" s="248"/>
      <c r="S67" s="248"/>
      <c r="T67" s="248"/>
      <c r="U67" s="248"/>
      <c r="V67" s="248"/>
      <c r="W67" s="248"/>
      <c r="X67" s="248"/>
      <c r="Y67" s="248"/>
      <c r="Z67" s="248"/>
      <c r="AA67" s="248"/>
      <c r="AB67" s="248"/>
      <c r="AC67" s="248"/>
      <c r="AD67" s="248"/>
      <c r="AE67" s="248"/>
    </row>
    <row r="68" s="245" customFormat="1" ht="15.95" customHeight="1" spans="1:31">
      <c r="A68" s="42" t="s">
        <v>168</v>
      </c>
      <c r="B68" s="42" t="s">
        <v>17</v>
      </c>
      <c r="C68" s="23" t="s">
        <v>18</v>
      </c>
      <c r="D68" s="23" t="s">
        <v>29</v>
      </c>
      <c r="E68" s="23" t="s">
        <v>33</v>
      </c>
      <c r="F68" s="23" t="s">
        <v>145</v>
      </c>
      <c r="G68" s="23" t="s">
        <v>169</v>
      </c>
      <c r="H68" s="23" t="s">
        <v>31</v>
      </c>
      <c r="I68" s="23">
        <v>121.16534</v>
      </c>
      <c r="J68" s="23">
        <v>31.69342</v>
      </c>
      <c r="K68" s="23" t="s">
        <v>25</v>
      </c>
      <c r="L68" s="23" t="s">
        <v>163</v>
      </c>
      <c r="M68" s="23" t="s">
        <v>27</v>
      </c>
      <c r="N68" s="253"/>
      <c r="O68" s="254"/>
      <c r="P68" s="255"/>
      <c r="Q68" s="248"/>
      <c r="R68" s="248"/>
      <c r="S68" s="248"/>
      <c r="T68" s="248"/>
      <c r="U68" s="248"/>
      <c r="V68" s="248"/>
      <c r="W68" s="248"/>
      <c r="X68" s="248"/>
      <c r="Y68" s="248"/>
      <c r="Z68" s="248"/>
      <c r="AA68" s="248"/>
      <c r="AB68" s="248"/>
      <c r="AC68" s="248"/>
      <c r="AD68" s="248"/>
      <c r="AE68" s="248"/>
    </row>
    <row r="69" s="245" customFormat="1" ht="15.95" customHeight="1" spans="1:31">
      <c r="A69" s="42" t="s">
        <v>170</v>
      </c>
      <c r="B69" s="42" t="s">
        <v>17</v>
      </c>
      <c r="C69" s="23" t="s">
        <v>18</v>
      </c>
      <c r="D69" s="23" t="s">
        <v>19</v>
      </c>
      <c r="E69" s="23" t="s">
        <v>33</v>
      </c>
      <c r="F69" s="23" t="s">
        <v>145</v>
      </c>
      <c r="G69" s="23" t="s">
        <v>169</v>
      </c>
      <c r="H69" s="23" t="s">
        <v>23</v>
      </c>
      <c r="I69" s="23">
        <v>121.16237</v>
      </c>
      <c r="J69" s="23">
        <v>31.68873</v>
      </c>
      <c r="K69" s="23" t="s">
        <v>25</v>
      </c>
      <c r="L69" s="23" t="s">
        <v>163</v>
      </c>
      <c r="M69" s="23" t="s">
        <v>27</v>
      </c>
      <c r="N69" s="253"/>
      <c r="O69" s="254"/>
      <c r="P69" s="255"/>
      <c r="Q69" s="248"/>
      <c r="R69" s="248"/>
      <c r="S69" s="248"/>
      <c r="T69" s="248"/>
      <c r="U69" s="248"/>
      <c r="V69" s="248"/>
      <c r="W69" s="248"/>
      <c r="X69" s="248"/>
      <c r="Y69" s="248"/>
      <c r="Z69" s="248"/>
      <c r="AA69" s="248"/>
      <c r="AB69" s="248"/>
      <c r="AC69" s="248"/>
      <c r="AD69" s="248"/>
      <c r="AE69" s="248"/>
    </row>
    <row r="70" s="245" customFormat="1" ht="15.95" customHeight="1" spans="1:31">
      <c r="A70" s="42" t="s">
        <v>171</v>
      </c>
      <c r="B70" s="42" t="s">
        <v>17</v>
      </c>
      <c r="C70" s="23" t="s">
        <v>18</v>
      </c>
      <c r="D70" s="23" t="s">
        <v>29</v>
      </c>
      <c r="E70" s="23" t="s">
        <v>20</v>
      </c>
      <c r="F70" s="23" t="s">
        <v>145</v>
      </c>
      <c r="G70" s="23" t="s">
        <v>172</v>
      </c>
      <c r="H70" s="23" t="s">
        <v>31</v>
      </c>
      <c r="I70" s="23">
        <v>121.14515</v>
      </c>
      <c r="J70" s="23">
        <v>31.70518</v>
      </c>
      <c r="K70" s="23" t="s">
        <v>25</v>
      </c>
      <c r="L70" s="23" t="s">
        <v>163</v>
      </c>
      <c r="M70" s="23" t="s">
        <v>27</v>
      </c>
      <c r="N70" s="253"/>
      <c r="O70" s="254"/>
      <c r="P70" s="255"/>
      <c r="Q70" s="248"/>
      <c r="R70" s="248"/>
      <c r="S70" s="248"/>
      <c r="T70" s="248"/>
      <c r="U70" s="248"/>
      <c r="V70" s="248"/>
      <c r="W70" s="248"/>
      <c r="X70" s="248"/>
      <c r="Y70" s="248"/>
      <c r="Z70" s="248"/>
      <c r="AA70" s="248"/>
      <c r="AB70" s="248"/>
      <c r="AC70" s="248"/>
      <c r="AD70" s="248"/>
      <c r="AE70" s="248"/>
    </row>
    <row r="71" s="245" customFormat="1" ht="15.95" customHeight="1" spans="1:31">
      <c r="A71" s="42" t="s">
        <v>173</v>
      </c>
      <c r="B71" s="42" t="s">
        <v>17</v>
      </c>
      <c r="C71" s="23" t="s">
        <v>18</v>
      </c>
      <c r="D71" s="23" t="s">
        <v>19</v>
      </c>
      <c r="E71" s="23" t="s">
        <v>20</v>
      </c>
      <c r="F71" s="23" t="s">
        <v>145</v>
      </c>
      <c r="G71" s="23" t="s">
        <v>174</v>
      </c>
      <c r="H71" s="23" t="s">
        <v>23</v>
      </c>
      <c r="I71" s="23">
        <v>121.13743</v>
      </c>
      <c r="J71" s="23" t="s">
        <v>175</v>
      </c>
      <c r="K71" s="23" t="s">
        <v>25</v>
      </c>
      <c r="L71" s="23" t="s">
        <v>163</v>
      </c>
      <c r="M71" s="23" t="s">
        <v>27</v>
      </c>
      <c r="N71" s="253"/>
      <c r="O71" s="254"/>
      <c r="P71" s="255"/>
      <c r="Q71" s="248"/>
      <c r="R71" s="248"/>
      <c r="S71" s="248"/>
      <c r="T71" s="248"/>
      <c r="U71" s="248"/>
      <c r="V71" s="248"/>
      <c r="W71" s="248"/>
      <c r="X71" s="248"/>
      <c r="Y71" s="248"/>
      <c r="Z71" s="248"/>
      <c r="AA71" s="248"/>
      <c r="AB71" s="248"/>
      <c r="AC71" s="248"/>
      <c r="AD71" s="248"/>
      <c r="AE71" s="248"/>
    </row>
    <row r="72" s="245" customFormat="1" ht="15.95" customHeight="1" spans="1:31">
      <c r="A72" s="42" t="s">
        <v>176</v>
      </c>
      <c r="B72" s="42" t="s">
        <v>17</v>
      </c>
      <c r="C72" s="23" t="s">
        <v>160</v>
      </c>
      <c r="D72" s="23" t="s">
        <v>43</v>
      </c>
      <c r="E72" s="23" t="s">
        <v>161</v>
      </c>
      <c r="F72" s="23" t="s">
        <v>145</v>
      </c>
      <c r="G72" s="23" t="s">
        <v>174</v>
      </c>
      <c r="H72" s="23" t="s">
        <v>45</v>
      </c>
      <c r="I72" s="23">
        <v>121.14098</v>
      </c>
      <c r="J72" s="23">
        <v>31.72345</v>
      </c>
      <c r="K72" s="23" t="s">
        <v>25</v>
      </c>
      <c r="L72" s="23" t="s">
        <v>163</v>
      </c>
      <c r="M72" s="23" t="s">
        <v>27</v>
      </c>
      <c r="N72" s="253"/>
      <c r="O72" s="254"/>
      <c r="P72" s="255"/>
      <c r="Q72" s="248"/>
      <c r="R72" s="248"/>
      <c r="S72" s="248"/>
      <c r="T72" s="248"/>
      <c r="U72" s="248"/>
      <c r="V72" s="248"/>
      <c r="W72" s="248"/>
      <c r="X72" s="248"/>
      <c r="Y72" s="248"/>
      <c r="Z72" s="248"/>
      <c r="AA72" s="248"/>
      <c r="AB72" s="248"/>
      <c r="AC72" s="248"/>
      <c r="AD72" s="248"/>
      <c r="AE72" s="248"/>
    </row>
    <row r="73" s="245" customFormat="1" ht="15.95" customHeight="1" spans="1:31">
      <c r="A73" s="42" t="s">
        <v>177</v>
      </c>
      <c r="B73" s="42" t="s">
        <v>62</v>
      </c>
      <c r="C73" s="23" t="s">
        <v>160</v>
      </c>
      <c r="D73" s="23" t="s">
        <v>43</v>
      </c>
      <c r="E73" s="23" t="s">
        <v>178</v>
      </c>
      <c r="F73" s="23" t="s">
        <v>145</v>
      </c>
      <c r="G73" s="23" t="s">
        <v>179</v>
      </c>
      <c r="H73" s="23" t="s">
        <v>45</v>
      </c>
      <c r="I73" s="23">
        <v>121.15478</v>
      </c>
      <c r="J73" s="23">
        <v>31.73967</v>
      </c>
      <c r="K73" s="23" t="s">
        <v>25</v>
      </c>
      <c r="L73" s="23" t="s">
        <v>163</v>
      </c>
      <c r="M73" s="23" t="s">
        <v>27</v>
      </c>
      <c r="N73" s="253">
        <v>45987</v>
      </c>
      <c r="O73" s="254"/>
      <c r="P73" s="255"/>
      <c r="Q73" s="248"/>
      <c r="R73" s="248"/>
      <c r="S73" s="248"/>
      <c r="T73" s="248"/>
      <c r="U73" s="248"/>
      <c r="V73" s="248"/>
      <c r="W73" s="248"/>
      <c r="X73" s="248"/>
      <c r="Y73" s="248"/>
      <c r="Z73" s="248"/>
      <c r="AA73" s="248"/>
      <c r="AB73" s="248"/>
      <c r="AC73" s="248"/>
      <c r="AD73" s="248"/>
      <c r="AE73" s="248"/>
    </row>
    <row r="74" s="245" customFormat="1" ht="15.95" customHeight="1" spans="1:31">
      <c r="A74" s="42" t="s">
        <v>180</v>
      </c>
      <c r="B74" s="42" t="s">
        <v>17</v>
      </c>
      <c r="C74" s="23" t="s">
        <v>18</v>
      </c>
      <c r="D74" s="23" t="s">
        <v>29</v>
      </c>
      <c r="E74" s="23" t="s">
        <v>33</v>
      </c>
      <c r="F74" s="23" t="s">
        <v>145</v>
      </c>
      <c r="G74" s="23" t="s">
        <v>181</v>
      </c>
      <c r="H74" s="23" t="s">
        <v>31</v>
      </c>
      <c r="I74" s="23">
        <v>121.12343</v>
      </c>
      <c r="J74" s="23" t="s">
        <v>182</v>
      </c>
      <c r="K74" s="23" t="s">
        <v>25</v>
      </c>
      <c r="L74" s="23" t="s">
        <v>163</v>
      </c>
      <c r="M74" s="23" t="s">
        <v>27</v>
      </c>
      <c r="N74" s="253"/>
      <c r="O74" s="254"/>
      <c r="P74" s="255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8"/>
      <c r="AB74" s="248"/>
      <c r="AC74" s="248"/>
      <c r="AD74" s="248"/>
      <c r="AE74" s="248"/>
    </row>
    <row r="75" s="245" customFormat="1" ht="15.95" customHeight="1" spans="1:31">
      <c r="A75" s="42" t="s">
        <v>183</v>
      </c>
      <c r="B75" s="42" t="s">
        <v>17</v>
      </c>
      <c r="C75" s="23" t="s">
        <v>18</v>
      </c>
      <c r="D75" s="23" t="s">
        <v>19</v>
      </c>
      <c r="E75" s="23" t="s">
        <v>33</v>
      </c>
      <c r="F75" s="23" t="s">
        <v>145</v>
      </c>
      <c r="G75" s="23" t="s">
        <v>184</v>
      </c>
      <c r="H75" s="23" t="s">
        <v>23</v>
      </c>
      <c r="I75" s="23">
        <v>121.11671</v>
      </c>
      <c r="J75" s="23">
        <v>31.71938</v>
      </c>
      <c r="K75" s="23" t="s">
        <v>25</v>
      </c>
      <c r="L75" s="23" t="s">
        <v>163</v>
      </c>
      <c r="M75" s="23" t="s">
        <v>27</v>
      </c>
      <c r="N75" s="253"/>
      <c r="O75" s="254"/>
      <c r="P75" s="255"/>
      <c r="Q75" s="248"/>
      <c r="R75" s="248"/>
      <c r="S75" s="248"/>
      <c r="T75" s="248"/>
      <c r="U75" s="248"/>
      <c r="V75" s="248"/>
      <c r="W75" s="248"/>
      <c r="X75" s="248"/>
      <c r="Y75" s="248"/>
      <c r="Z75" s="248"/>
      <c r="AA75" s="248"/>
      <c r="AB75" s="248"/>
      <c r="AC75" s="248"/>
      <c r="AD75" s="248"/>
      <c r="AE75" s="248"/>
    </row>
    <row r="76" s="245" customFormat="1" ht="15.95" customHeight="1" spans="1:31">
      <c r="A76" s="42" t="s">
        <v>185</v>
      </c>
      <c r="B76" s="42" t="s">
        <v>17</v>
      </c>
      <c r="C76" s="23" t="s">
        <v>18</v>
      </c>
      <c r="D76" s="23" t="s">
        <v>29</v>
      </c>
      <c r="E76" s="23" t="s">
        <v>20</v>
      </c>
      <c r="F76" s="23" t="s">
        <v>145</v>
      </c>
      <c r="G76" s="23" t="s">
        <v>186</v>
      </c>
      <c r="H76" s="23" t="s">
        <v>31</v>
      </c>
      <c r="I76" s="23">
        <v>121.10386</v>
      </c>
      <c r="J76" s="23">
        <v>31.74417</v>
      </c>
      <c r="K76" s="23" t="s">
        <v>25</v>
      </c>
      <c r="L76" s="23" t="s">
        <v>163</v>
      </c>
      <c r="M76" s="23" t="s">
        <v>27</v>
      </c>
      <c r="N76" s="253"/>
      <c r="O76" s="254"/>
      <c r="P76" s="255"/>
      <c r="Q76" s="248"/>
      <c r="R76" s="248"/>
      <c r="S76" s="248"/>
      <c r="T76" s="248"/>
      <c r="U76" s="248"/>
      <c r="V76" s="248"/>
      <c r="W76" s="248"/>
      <c r="X76" s="248"/>
      <c r="Y76" s="248"/>
      <c r="Z76" s="248"/>
      <c r="AA76" s="248"/>
      <c r="AB76" s="248"/>
      <c r="AC76" s="248"/>
      <c r="AD76" s="248"/>
      <c r="AE76" s="248"/>
    </row>
    <row r="77" s="245" customFormat="1" ht="15.95" customHeight="1" spans="1:31">
      <c r="A77" s="42" t="s">
        <v>187</v>
      </c>
      <c r="B77" s="42" t="s">
        <v>17</v>
      </c>
      <c r="C77" s="23" t="s">
        <v>53</v>
      </c>
      <c r="D77" s="23" t="s">
        <v>54</v>
      </c>
      <c r="E77" s="23" t="s">
        <v>55</v>
      </c>
      <c r="F77" s="23" t="s">
        <v>145</v>
      </c>
      <c r="G77" s="23" t="s">
        <v>188</v>
      </c>
      <c r="H77" s="23" t="s">
        <v>45</v>
      </c>
      <c r="I77" s="23">
        <v>121.09826</v>
      </c>
      <c r="J77" s="23">
        <v>31.73655</v>
      </c>
      <c r="K77" s="23" t="s">
        <v>25</v>
      </c>
      <c r="L77" s="23" t="s">
        <v>163</v>
      </c>
      <c r="M77" s="23" t="s">
        <v>27</v>
      </c>
      <c r="N77" s="253"/>
      <c r="O77" s="254"/>
      <c r="P77" s="255"/>
      <c r="Q77" s="248"/>
      <c r="R77" s="248"/>
      <c r="S77" s="248"/>
      <c r="T77" s="248"/>
      <c r="U77" s="248"/>
      <c r="V77" s="248"/>
      <c r="W77" s="248"/>
      <c r="X77" s="248"/>
      <c r="Y77" s="248"/>
      <c r="Z77" s="248"/>
      <c r="AA77" s="248"/>
      <c r="AB77" s="248"/>
      <c r="AC77" s="248"/>
      <c r="AD77" s="248"/>
      <c r="AE77" s="248"/>
    </row>
    <row r="78" s="245" customFormat="1" ht="15.95" customHeight="1" spans="1:31">
      <c r="A78" s="42" t="s">
        <v>189</v>
      </c>
      <c r="B78" s="42" t="s">
        <v>190</v>
      </c>
      <c r="C78" s="23" t="s">
        <v>191</v>
      </c>
      <c r="D78" s="23" t="s">
        <v>43</v>
      </c>
      <c r="E78" s="23" t="s">
        <v>20</v>
      </c>
      <c r="F78" s="23" t="s">
        <v>145</v>
      </c>
      <c r="G78" s="23" t="s">
        <v>192</v>
      </c>
      <c r="H78" s="23" t="s">
        <v>45</v>
      </c>
      <c r="I78" s="23">
        <v>121.10428</v>
      </c>
      <c r="J78" s="23">
        <v>31.75541</v>
      </c>
      <c r="K78" s="23" t="s">
        <v>25</v>
      </c>
      <c r="L78" s="23" t="s">
        <v>163</v>
      </c>
      <c r="M78" s="23" t="s">
        <v>27</v>
      </c>
      <c r="N78" s="253">
        <v>45842</v>
      </c>
      <c r="O78" s="254"/>
      <c r="P78" s="255"/>
      <c r="Q78" s="248"/>
      <c r="R78" s="248"/>
      <c r="S78" s="248"/>
      <c r="T78" s="248"/>
      <c r="U78" s="248"/>
      <c r="V78" s="248"/>
      <c r="W78" s="248"/>
      <c r="X78" s="248"/>
      <c r="Y78" s="248"/>
      <c r="Z78" s="248"/>
      <c r="AA78" s="248"/>
      <c r="AB78" s="248"/>
      <c r="AC78" s="248"/>
      <c r="AD78" s="248"/>
      <c r="AE78" s="248"/>
    </row>
    <row r="79" s="245" customFormat="1" ht="15.95" customHeight="1" spans="1:31">
      <c r="A79" s="42" t="s">
        <v>193</v>
      </c>
      <c r="B79" s="42" t="s">
        <v>17</v>
      </c>
      <c r="C79" s="23" t="s">
        <v>42</v>
      </c>
      <c r="D79" s="23" t="s">
        <v>43</v>
      </c>
      <c r="E79" s="23" t="s">
        <v>20</v>
      </c>
      <c r="F79" s="23" t="s">
        <v>145</v>
      </c>
      <c r="G79" s="23" t="s">
        <v>194</v>
      </c>
      <c r="H79" s="23" t="s">
        <v>45</v>
      </c>
      <c r="I79" s="23">
        <v>121.07312</v>
      </c>
      <c r="J79" s="23">
        <v>31.7315</v>
      </c>
      <c r="K79" s="23" t="s">
        <v>25</v>
      </c>
      <c r="L79" s="23" t="s">
        <v>163</v>
      </c>
      <c r="M79" s="23" t="s">
        <v>27</v>
      </c>
      <c r="N79" s="253"/>
      <c r="O79" s="254"/>
      <c r="P79" s="255"/>
      <c r="Q79" s="248"/>
      <c r="R79" s="248"/>
      <c r="S79" s="248"/>
      <c r="T79" s="248"/>
      <c r="U79" s="248"/>
      <c r="V79" s="248"/>
      <c r="W79" s="248"/>
      <c r="X79" s="248"/>
      <c r="Y79" s="248"/>
      <c r="Z79" s="248"/>
      <c r="AA79" s="248"/>
      <c r="AB79" s="248"/>
      <c r="AC79" s="248"/>
      <c r="AD79" s="248"/>
      <c r="AE79" s="248"/>
    </row>
    <row r="80" s="245" customFormat="1" ht="15.95" customHeight="1" spans="1:31">
      <c r="A80" s="42" t="s">
        <v>195</v>
      </c>
      <c r="B80" s="42" t="s">
        <v>17</v>
      </c>
      <c r="C80" s="23" t="s">
        <v>42</v>
      </c>
      <c r="D80" s="23" t="s">
        <v>43</v>
      </c>
      <c r="E80" s="23" t="s">
        <v>33</v>
      </c>
      <c r="F80" s="23" t="s">
        <v>145</v>
      </c>
      <c r="G80" s="23" t="s">
        <v>194</v>
      </c>
      <c r="H80" s="23" t="s">
        <v>45</v>
      </c>
      <c r="I80" s="23">
        <v>121.06795</v>
      </c>
      <c r="J80" s="23">
        <v>31.73319</v>
      </c>
      <c r="K80" s="23" t="s">
        <v>25</v>
      </c>
      <c r="L80" s="23" t="s">
        <v>163</v>
      </c>
      <c r="M80" s="23" t="s">
        <v>27</v>
      </c>
      <c r="N80" s="253"/>
      <c r="O80" s="254"/>
      <c r="P80" s="255"/>
      <c r="Q80" s="248"/>
      <c r="R80" s="248"/>
      <c r="S80" s="248"/>
      <c r="T80" s="248"/>
      <c r="U80" s="248"/>
      <c r="V80" s="248"/>
      <c r="W80" s="248"/>
      <c r="X80" s="248"/>
      <c r="Y80" s="248"/>
      <c r="Z80" s="248"/>
      <c r="AA80" s="248"/>
      <c r="AB80" s="248"/>
      <c r="AC80" s="248"/>
      <c r="AD80" s="248"/>
      <c r="AE80" s="248"/>
    </row>
    <row r="81" s="245" customFormat="1" ht="15.95" customHeight="1" spans="1:31">
      <c r="A81" s="42" t="s">
        <v>196</v>
      </c>
      <c r="B81" s="42" t="s">
        <v>17</v>
      </c>
      <c r="C81" s="23" t="s">
        <v>53</v>
      </c>
      <c r="D81" s="23" t="s">
        <v>54</v>
      </c>
      <c r="E81" s="23" t="s">
        <v>55</v>
      </c>
      <c r="F81" s="23" t="s">
        <v>145</v>
      </c>
      <c r="G81" s="23" t="s">
        <v>194</v>
      </c>
      <c r="H81" s="23" t="s">
        <v>45</v>
      </c>
      <c r="I81" s="23" t="s">
        <v>197</v>
      </c>
      <c r="J81" s="23">
        <v>31.76318</v>
      </c>
      <c r="K81" s="23" t="s">
        <v>25</v>
      </c>
      <c r="L81" s="23" t="s">
        <v>163</v>
      </c>
      <c r="M81" s="23" t="s">
        <v>27</v>
      </c>
      <c r="N81" s="253"/>
      <c r="O81" s="254"/>
      <c r="P81" s="255"/>
      <c r="Q81" s="248"/>
      <c r="R81" s="248"/>
      <c r="S81" s="248"/>
      <c r="T81" s="248"/>
      <c r="U81" s="248"/>
      <c r="V81" s="248"/>
      <c r="W81" s="248"/>
      <c r="X81" s="248"/>
      <c r="Y81" s="248"/>
      <c r="Z81" s="248"/>
      <c r="AA81" s="248"/>
      <c r="AB81" s="248"/>
      <c r="AC81" s="248"/>
      <c r="AD81" s="248"/>
      <c r="AE81" s="248"/>
    </row>
    <row r="82" s="245" customFormat="1" ht="15.95" customHeight="1" spans="1:31">
      <c r="A82" s="42" t="s">
        <v>198</v>
      </c>
      <c r="B82" s="42" t="s">
        <v>17</v>
      </c>
      <c r="C82" s="23" t="s">
        <v>18</v>
      </c>
      <c r="D82" s="23" t="s">
        <v>19</v>
      </c>
      <c r="E82" s="23" t="s">
        <v>33</v>
      </c>
      <c r="F82" s="23" t="s">
        <v>145</v>
      </c>
      <c r="G82" s="23" t="s">
        <v>199</v>
      </c>
      <c r="H82" s="23" t="s">
        <v>23</v>
      </c>
      <c r="I82" s="23">
        <v>121.07357</v>
      </c>
      <c r="J82" s="23">
        <v>31.75172</v>
      </c>
      <c r="K82" s="23" t="s">
        <v>25</v>
      </c>
      <c r="L82" s="23" t="s">
        <v>163</v>
      </c>
      <c r="M82" s="23" t="s">
        <v>27</v>
      </c>
      <c r="N82" s="253"/>
      <c r="O82" s="254"/>
      <c r="P82" s="255"/>
      <c r="Q82" s="248"/>
      <c r="R82" s="248"/>
      <c r="S82" s="248"/>
      <c r="T82" s="248"/>
      <c r="U82" s="248"/>
      <c r="V82" s="248"/>
      <c r="W82" s="248"/>
      <c r="X82" s="248"/>
      <c r="Y82" s="248"/>
      <c r="Z82" s="248"/>
      <c r="AA82" s="248"/>
      <c r="AB82" s="248"/>
      <c r="AC82" s="248"/>
      <c r="AD82" s="248"/>
      <c r="AE82" s="248"/>
    </row>
    <row r="83" s="245" customFormat="1" ht="15.95" customHeight="1" spans="1:31">
      <c r="A83" s="42" t="s">
        <v>200</v>
      </c>
      <c r="B83" s="42" t="s">
        <v>62</v>
      </c>
      <c r="C83" s="23" t="s">
        <v>42</v>
      </c>
      <c r="D83" s="23" t="s">
        <v>43</v>
      </c>
      <c r="E83" s="23" t="s">
        <v>20</v>
      </c>
      <c r="F83" s="23" t="s">
        <v>145</v>
      </c>
      <c r="G83" s="23" t="s">
        <v>201</v>
      </c>
      <c r="H83" s="23" t="s">
        <v>45</v>
      </c>
      <c r="I83" s="23">
        <v>121.05827</v>
      </c>
      <c r="J83" s="23">
        <v>31.73539</v>
      </c>
      <c r="K83" s="23" t="s">
        <v>25</v>
      </c>
      <c r="L83" s="23" t="s">
        <v>202</v>
      </c>
      <c r="M83" s="23" t="s">
        <v>27</v>
      </c>
      <c r="N83" s="253">
        <v>45836</v>
      </c>
      <c r="O83" s="254"/>
      <c r="P83" s="255"/>
      <c r="Q83" s="248"/>
      <c r="R83" s="248"/>
      <c r="S83" s="248"/>
      <c r="T83" s="248"/>
      <c r="U83" s="248"/>
      <c r="V83" s="248"/>
      <c r="W83" s="248"/>
      <c r="X83" s="248"/>
      <c r="Y83" s="248"/>
      <c r="Z83" s="248"/>
      <c r="AA83" s="248"/>
      <c r="AB83" s="248"/>
      <c r="AC83" s="248"/>
      <c r="AD83" s="248"/>
      <c r="AE83" s="248"/>
    </row>
    <row r="84" s="245" customFormat="1" ht="15.95" customHeight="1" spans="1:31">
      <c r="A84" s="42" t="s">
        <v>203</v>
      </c>
      <c r="B84" s="42" t="s">
        <v>17</v>
      </c>
      <c r="C84" s="23" t="s">
        <v>18</v>
      </c>
      <c r="D84" s="23" t="s">
        <v>29</v>
      </c>
      <c r="E84" s="23" t="s">
        <v>20</v>
      </c>
      <c r="F84" s="23" t="s">
        <v>145</v>
      </c>
      <c r="G84" s="23" t="s">
        <v>204</v>
      </c>
      <c r="H84" s="23" t="s">
        <v>31</v>
      </c>
      <c r="I84" s="23">
        <v>121.05326</v>
      </c>
      <c r="J84" s="23">
        <v>31.77222</v>
      </c>
      <c r="K84" s="23" t="s">
        <v>25</v>
      </c>
      <c r="L84" s="23" t="s">
        <v>202</v>
      </c>
      <c r="M84" s="23" t="s">
        <v>27</v>
      </c>
      <c r="N84" s="253"/>
      <c r="O84" s="254"/>
      <c r="P84" s="255"/>
      <c r="Q84" s="248"/>
      <c r="R84" s="248"/>
      <c r="S84" s="248"/>
      <c r="T84" s="248"/>
      <c r="U84" s="248"/>
      <c r="V84" s="248"/>
      <c r="W84" s="248"/>
      <c r="X84" s="248"/>
      <c r="Y84" s="248"/>
      <c r="Z84" s="248"/>
      <c r="AA84" s="248"/>
      <c r="AB84" s="248"/>
      <c r="AC84" s="248"/>
      <c r="AD84" s="248"/>
      <c r="AE84" s="248"/>
    </row>
    <row r="85" s="245" customFormat="1" ht="15.95" customHeight="1" spans="1:31">
      <c r="A85" s="42" t="s">
        <v>205</v>
      </c>
      <c r="B85" s="42" t="s">
        <v>17</v>
      </c>
      <c r="C85" s="23" t="s">
        <v>18</v>
      </c>
      <c r="D85" s="23" t="s">
        <v>19</v>
      </c>
      <c r="E85" s="23" t="s">
        <v>20</v>
      </c>
      <c r="F85" s="23" t="s">
        <v>145</v>
      </c>
      <c r="G85" s="23" t="s">
        <v>206</v>
      </c>
      <c r="H85" s="23" t="s">
        <v>23</v>
      </c>
      <c r="I85" s="23">
        <v>121.04954</v>
      </c>
      <c r="J85" s="23">
        <v>31.76297</v>
      </c>
      <c r="K85" s="23" t="s">
        <v>25</v>
      </c>
      <c r="L85" s="23" t="s">
        <v>202</v>
      </c>
      <c r="M85" s="23" t="s">
        <v>27</v>
      </c>
      <c r="N85" s="253"/>
      <c r="O85" s="254"/>
      <c r="P85" s="255"/>
      <c r="Q85" s="248"/>
      <c r="R85" s="248"/>
      <c r="S85" s="248"/>
      <c r="T85" s="248"/>
      <c r="U85" s="248"/>
      <c r="V85" s="248"/>
      <c r="W85" s="248"/>
      <c r="X85" s="248"/>
      <c r="Y85" s="248"/>
      <c r="Z85" s="248"/>
      <c r="AA85" s="248"/>
      <c r="AB85" s="248"/>
      <c r="AC85" s="248"/>
      <c r="AD85" s="248"/>
      <c r="AE85" s="248"/>
    </row>
    <row r="86" s="245" customFormat="1" ht="15.95" customHeight="1" spans="1:31">
      <c r="A86" s="42" t="s">
        <v>207</v>
      </c>
      <c r="B86" s="42" t="s">
        <v>17</v>
      </c>
      <c r="C86" s="23" t="s">
        <v>18</v>
      </c>
      <c r="D86" s="23" t="s">
        <v>29</v>
      </c>
      <c r="E86" s="23" t="s">
        <v>20</v>
      </c>
      <c r="F86" s="23" t="s">
        <v>145</v>
      </c>
      <c r="G86" s="23" t="s">
        <v>208</v>
      </c>
      <c r="H86" s="23" t="s">
        <v>31</v>
      </c>
      <c r="I86" s="23">
        <v>121.02907</v>
      </c>
      <c r="J86" s="23">
        <v>31.77572</v>
      </c>
      <c r="K86" s="23" t="s">
        <v>25</v>
      </c>
      <c r="L86" s="23" t="s">
        <v>202</v>
      </c>
      <c r="M86" s="23" t="s">
        <v>27</v>
      </c>
      <c r="N86" s="253"/>
      <c r="O86" s="254"/>
      <c r="P86" s="255"/>
      <c r="Q86" s="248"/>
      <c r="R86" s="248"/>
      <c r="S86" s="248"/>
      <c r="T86" s="248"/>
      <c r="U86" s="248"/>
      <c r="V86" s="248"/>
      <c r="W86" s="248"/>
      <c r="X86" s="248"/>
      <c r="Y86" s="248"/>
      <c r="Z86" s="248"/>
      <c r="AA86" s="248"/>
      <c r="AB86" s="248"/>
      <c r="AC86" s="248"/>
      <c r="AD86" s="248"/>
      <c r="AE86" s="248"/>
    </row>
    <row r="87" s="245" customFormat="1" ht="15.95" customHeight="1" spans="1:31">
      <c r="A87" s="42" t="s">
        <v>209</v>
      </c>
      <c r="B87" s="42" t="s">
        <v>17</v>
      </c>
      <c r="C87" s="23" t="s">
        <v>18</v>
      </c>
      <c r="D87" s="23" t="s">
        <v>19</v>
      </c>
      <c r="E87" s="23" t="s">
        <v>20</v>
      </c>
      <c r="F87" s="23" t="s">
        <v>145</v>
      </c>
      <c r="G87" s="23" t="s">
        <v>210</v>
      </c>
      <c r="H87" s="23" t="s">
        <v>23</v>
      </c>
      <c r="I87" s="23">
        <v>121.02722</v>
      </c>
      <c r="J87" s="23">
        <v>31.76915</v>
      </c>
      <c r="K87" s="23" t="s">
        <v>25</v>
      </c>
      <c r="L87" s="23" t="s">
        <v>202</v>
      </c>
      <c r="M87" s="23" t="s">
        <v>27</v>
      </c>
      <c r="N87" s="253"/>
      <c r="O87" s="254"/>
      <c r="P87" s="255"/>
      <c r="Q87" s="248"/>
      <c r="R87" s="248"/>
      <c r="S87" s="248"/>
      <c r="T87" s="248"/>
      <c r="U87" s="248"/>
      <c r="V87" s="248"/>
      <c r="W87" s="248"/>
      <c r="X87" s="248"/>
      <c r="Y87" s="248"/>
      <c r="Z87" s="248"/>
      <c r="AA87" s="248"/>
      <c r="AB87" s="248"/>
      <c r="AC87" s="248"/>
      <c r="AD87" s="248"/>
      <c r="AE87" s="248"/>
    </row>
    <row r="88" s="245" customFormat="1" ht="15.95" customHeight="1" spans="1:31">
      <c r="A88" s="42" t="s">
        <v>211</v>
      </c>
      <c r="B88" s="42" t="s">
        <v>17</v>
      </c>
      <c r="C88" s="23" t="s">
        <v>18</v>
      </c>
      <c r="D88" s="23" t="s">
        <v>29</v>
      </c>
      <c r="E88" s="23" t="s">
        <v>20</v>
      </c>
      <c r="F88" s="23" t="s">
        <v>145</v>
      </c>
      <c r="G88" s="23" t="s">
        <v>212</v>
      </c>
      <c r="H88" s="23" t="s">
        <v>31</v>
      </c>
      <c r="I88" s="23">
        <v>121.01426</v>
      </c>
      <c r="J88" s="23">
        <v>31.77779</v>
      </c>
      <c r="K88" s="23" t="s">
        <v>25</v>
      </c>
      <c r="L88" s="23" t="s">
        <v>202</v>
      </c>
      <c r="M88" s="23" t="s">
        <v>27</v>
      </c>
      <c r="N88" s="253"/>
      <c r="O88" s="254"/>
      <c r="P88" s="255"/>
      <c r="Q88" s="248"/>
      <c r="R88" s="248"/>
      <c r="S88" s="248"/>
      <c r="T88" s="248"/>
      <c r="U88" s="248"/>
      <c r="V88" s="248"/>
      <c r="W88" s="248"/>
      <c r="X88" s="248"/>
      <c r="Y88" s="248"/>
      <c r="Z88" s="248"/>
      <c r="AA88" s="248"/>
      <c r="AB88" s="248"/>
      <c r="AC88" s="248"/>
      <c r="AD88" s="248"/>
      <c r="AE88" s="248"/>
    </row>
    <row r="89" s="245" customFormat="1" ht="15.95" customHeight="1" spans="1:31">
      <c r="A89" s="42" t="s">
        <v>213</v>
      </c>
      <c r="B89" s="42" t="s">
        <v>17</v>
      </c>
      <c r="C89" s="23" t="s">
        <v>18</v>
      </c>
      <c r="D89" s="23" t="s">
        <v>19</v>
      </c>
      <c r="E89" s="23" t="s">
        <v>20</v>
      </c>
      <c r="F89" s="23" t="s">
        <v>145</v>
      </c>
      <c r="G89" s="23" t="s">
        <v>212</v>
      </c>
      <c r="H89" s="23" t="s">
        <v>23</v>
      </c>
      <c r="I89" s="23">
        <v>121.01445</v>
      </c>
      <c r="J89" s="23">
        <v>31.77225</v>
      </c>
      <c r="K89" s="23" t="s">
        <v>25</v>
      </c>
      <c r="L89" s="23" t="s">
        <v>202</v>
      </c>
      <c r="M89" s="23" t="s">
        <v>27</v>
      </c>
      <c r="N89" s="253"/>
      <c r="O89" s="254"/>
      <c r="P89" s="255"/>
      <c r="Q89" s="248"/>
      <c r="R89" s="248"/>
      <c r="S89" s="248"/>
      <c r="T89" s="248"/>
      <c r="U89" s="248"/>
      <c r="V89" s="248"/>
      <c r="W89" s="248"/>
      <c r="X89" s="248"/>
      <c r="Y89" s="248"/>
      <c r="Z89" s="248"/>
      <c r="AA89" s="248"/>
      <c r="AB89" s="248"/>
      <c r="AC89" s="248"/>
      <c r="AD89" s="248"/>
      <c r="AE89" s="248"/>
    </row>
    <row r="90" s="245" customFormat="1" ht="15.95" customHeight="1" spans="1:31">
      <c r="A90" s="42" t="s">
        <v>214</v>
      </c>
      <c r="B90" s="42" t="s">
        <v>17</v>
      </c>
      <c r="C90" s="23" t="s">
        <v>42</v>
      </c>
      <c r="D90" s="23" t="s">
        <v>43</v>
      </c>
      <c r="E90" s="23" t="s">
        <v>20</v>
      </c>
      <c r="F90" s="23" t="s">
        <v>145</v>
      </c>
      <c r="G90" s="23" t="s">
        <v>215</v>
      </c>
      <c r="H90" s="23" t="s">
        <v>45</v>
      </c>
      <c r="I90" s="23">
        <v>121.00823</v>
      </c>
      <c r="J90" s="23">
        <v>31.78863</v>
      </c>
      <c r="K90" s="23" t="s">
        <v>25</v>
      </c>
      <c r="L90" s="23" t="s">
        <v>202</v>
      </c>
      <c r="M90" s="23" t="s">
        <v>27</v>
      </c>
      <c r="N90" s="253">
        <v>45827</v>
      </c>
      <c r="O90" s="254"/>
      <c r="P90" s="255"/>
      <c r="Q90" s="248"/>
      <c r="R90" s="248"/>
      <c r="S90" s="248"/>
      <c r="T90" s="248"/>
      <c r="U90" s="248"/>
      <c r="V90" s="248"/>
      <c r="W90" s="248"/>
      <c r="X90" s="248"/>
      <c r="Y90" s="248"/>
      <c r="Z90" s="248"/>
      <c r="AA90" s="248"/>
      <c r="AB90" s="248"/>
      <c r="AC90" s="248"/>
      <c r="AD90" s="248"/>
      <c r="AE90" s="248"/>
    </row>
    <row r="91" s="245" customFormat="1" ht="15.95" customHeight="1" spans="1:31">
      <c r="A91" s="42" t="s">
        <v>216</v>
      </c>
      <c r="B91" s="42" t="s">
        <v>17</v>
      </c>
      <c r="C91" s="23" t="s">
        <v>42</v>
      </c>
      <c r="D91" s="23" t="s">
        <v>43</v>
      </c>
      <c r="E91" s="23" t="s">
        <v>20</v>
      </c>
      <c r="F91" s="23" t="s">
        <v>145</v>
      </c>
      <c r="G91" s="23" t="s">
        <v>215</v>
      </c>
      <c r="H91" s="23" t="s">
        <v>45</v>
      </c>
      <c r="I91" s="23">
        <v>121.00989</v>
      </c>
      <c r="J91" s="23">
        <v>31.79418</v>
      </c>
      <c r="K91" s="23" t="s">
        <v>25</v>
      </c>
      <c r="L91" s="23" t="s">
        <v>202</v>
      </c>
      <c r="M91" s="23" t="s">
        <v>27</v>
      </c>
      <c r="N91" s="253">
        <v>45827</v>
      </c>
      <c r="O91" s="254"/>
      <c r="P91" s="255"/>
      <c r="Q91" s="248"/>
      <c r="R91" s="248"/>
      <c r="S91" s="248"/>
      <c r="T91" s="248"/>
      <c r="U91" s="248"/>
      <c r="V91" s="248"/>
      <c r="W91" s="248"/>
      <c r="X91" s="248"/>
      <c r="Y91" s="248"/>
      <c r="Z91" s="248"/>
      <c r="AA91" s="248"/>
      <c r="AB91" s="248"/>
      <c r="AC91" s="248"/>
      <c r="AD91" s="248"/>
      <c r="AE91" s="248"/>
    </row>
    <row r="92" s="245" customFormat="1" ht="15.95" customHeight="1" spans="1:31">
      <c r="A92" s="42" t="s">
        <v>217</v>
      </c>
      <c r="B92" s="42" t="s">
        <v>17</v>
      </c>
      <c r="C92" s="23" t="s">
        <v>42</v>
      </c>
      <c r="D92" s="23" t="s">
        <v>43</v>
      </c>
      <c r="E92" s="23" t="s">
        <v>33</v>
      </c>
      <c r="F92" s="23" t="s">
        <v>145</v>
      </c>
      <c r="G92" s="23" t="s">
        <v>215</v>
      </c>
      <c r="H92" s="23" t="s">
        <v>45</v>
      </c>
      <c r="I92" s="23" t="s">
        <v>218</v>
      </c>
      <c r="J92" s="23">
        <v>31.78542</v>
      </c>
      <c r="K92" s="23" t="s">
        <v>25</v>
      </c>
      <c r="L92" s="23" t="s">
        <v>202</v>
      </c>
      <c r="M92" s="23" t="s">
        <v>27</v>
      </c>
      <c r="N92" s="253">
        <v>45827</v>
      </c>
      <c r="O92" s="254"/>
      <c r="P92" s="255"/>
      <c r="Q92" s="248"/>
      <c r="R92" s="248"/>
      <c r="S92" s="248"/>
      <c r="T92" s="248"/>
      <c r="U92" s="248"/>
      <c r="V92" s="248"/>
      <c r="W92" s="248"/>
      <c r="X92" s="248"/>
      <c r="Y92" s="248"/>
      <c r="Z92" s="248"/>
      <c r="AA92" s="248"/>
      <c r="AB92" s="248"/>
      <c r="AC92" s="248"/>
      <c r="AD92" s="248"/>
      <c r="AE92" s="248"/>
    </row>
    <row r="93" s="245" customFormat="1" ht="15.95" customHeight="1" spans="1:31">
      <c r="A93" s="42" t="s">
        <v>219</v>
      </c>
      <c r="B93" s="42" t="s">
        <v>17</v>
      </c>
      <c r="C93" s="23" t="s">
        <v>42</v>
      </c>
      <c r="D93" s="23" t="s">
        <v>43</v>
      </c>
      <c r="E93" s="23" t="s">
        <v>33</v>
      </c>
      <c r="F93" s="23" t="s">
        <v>145</v>
      </c>
      <c r="G93" s="23" t="s">
        <v>215</v>
      </c>
      <c r="H93" s="23" t="s">
        <v>45</v>
      </c>
      <c r="I93" s="23">
        <v>121.00539</v>
      </c>
      <c r="J93" s="23">
        <v>31.7809</v>
      </c>
      <c r="K93" s="23" t="s">
        <v>25</v>
      </c>
      <c r="L93" s="23" t="s">
        <v>202</v>
      </c>
      <c r="M93" s="23" t="s">
        <v>27</v>
      </c>
      <c r="N93" s="253">
        <v>46176</v>
      </c>
      <c r="O93" s="254"/>
      <c r="P93" s="255"/>
      <c r="Q93" s="248"/>
      <c r="R93" s="248"/>
      <c r="S93" s="248"/>
      <c r="T93" s="248"/>
      <c r="U93" s="248"/>
      <c r="V93" s="248"/>
      <c r="W93" s="248"/>
      <c r="X93" s="248"/>
      <c r="Y93" s="248"/>
      <c r="Z93" s="248"/>
      <c r="AA93" s="248"/>
      <c r="AB93" s="248"/>
      <c r="AC93" s="248"/>
      <c r="AD93" s="248"/>
      <c r="AE93" s="248"/>
    </row>
    <row r="94" s="245" customFormat="1" ht="15.95" customHeight="1" spans="1:31">
      <c r="A94" s="42" t="s">
        <v>220</v>
      </c>
      <c r="B94" s="42" t="s">
        <v>17</v>
      </c>
      <c r="C94" s="23" t="s">
        <v>42</v>
      </c>
      <c r="D94" s="23" t="s">
        <v>43</v>
      </c>
      <c r="E94" s="23" t="s">
        <v>20</v>
      </c>
      <c r="F94" s="23" t="s">
        <v>145</v>
      </c>
      <c r="G94" s="23" t="s">
        <v>215</v>
      </c>
      <c r="H94" s="23" t="s">
        <v>45</v>
      </c>
      <c r="I94" s="23">
        <v>121.00413</v>
      </c>
      <c r="J94" s="23">
        <v>31.76891</v>
      </c>
      <c r="K94" s="23" t="s">
        <v>25</v>
      </c>
      <c r="L94" s="23" t="s">
        <v>202</v>
      </c>
      <c r="M94" s="23" t="s">
        <v>27</v>
      </c>
      <c r="N94" s="253">
        <v>45827</v>
      </c>
      <c r="O94" s="254"/>
      <c r="P94" s="255"/>
      <c r="Q94" s="248"/>
      <c r="R94" s="248"/>
      <c r="S94" s="248"/>
      <c r="T94" s="248"/>
      <c r="U94" s="248"/>
      <c r="V94" s="248"/>
      <c r="W94" s="248"/>
      <c r="X94" s="248"/>
      <c r="Y94" s="248"/>
      <c r="Z94" s="248"/>
      <c r="AA94" s="248"/>
      <c r="AB94" s="248"/>
      <c r="AC94" s="248"/>
      <c r="AD94" s="248"/>
      <c r="AE94" s="248"/>
    </row>
    <row r="95" s="245" customFormat="1" ht="15.95" customHeight="1" spans="1:31">
      <c r="A95" s="42" t="s">
        <v>221</v>
      </c>
      <c r="B95" s="42" t="s">
        <v>17</v>
      </c>
      <c r="C95" s="23" t="s">
        <v>42</v>
      </c>
      <c r="D95" s="23" t="s">
        <v>43</v>
      </c>
      <c r="E95" s="23" t="s">
        <v>20</v>
      </c>
      <c r="F95" s="23" t="s">
        <v>145</v>
      </c>
      <c r="G95" s="23" t="s">
        <v>215</v>
      </c>
      <c r="H95" s="23" t="s">
        <v>45</v>
      </c>
      <c r="I95" s="23">
        <v>121.00424</v>
      </c>
      <c r="J95" s="23">
        <v>31.77197</v>
      </c>
      <c r="K95" s="23" t="s">
        <v>25</v>
      </c>
      <c r="L95" s="23" t="s">
        <v>202</v>
      </c>
      <c r="M95" s="23" t="s">
        <v>27</v>
      </c>
      <c r="N95" s="253"/>
      <c r="O95" s="254"/>
      <c r="P95" s="255"/>
      <c r="Q95" s="248"/>
      <c r="R95" s="248"/>
      <c r="S95" s="248"/>
      <c r="T95" s="248"/>
      <c r="U95" s="248"/>
      <c r="V95" s="248"/>
      <c r="W95" s="248"/>
      <c r="X95" s="248"/>
      <c r="Y95" s="248"/>
      <c r="Z95" s="248"/>
      <c r="AA95" s="248"/>
      <c r="AB95" s="248"/>
      <c r="AC95" s="248"/>
      <c r="AD95" s="248"/>
      <c r="AE95" s="248"/>
    </row>
    <row r="96" s="245" customFormat="1" ht="15.95" customHeight="1" spans="1:31">
      <c r="A96" s="42" t="s">
        <v>222</v>
      </c>
      <c r="B96" s="42" t="s">
        <v>17</v>
      </c>
      <c r="C96" s="23" t="s">
        <v>42</v>
      </c>
      <c r="D96" s="23" t="s">
        <v>43</v>
      </c>
      <c r="E96" s="23" t="s">
        <v>33</v>
      </c>
      <c r="F96" s="23" t="s">
        <v>145</v>
      </c>
      <c r="G96" s="23" t="s">
        <v>215</v>
      </c>
      <c r="H96" s="23" t="s">
        <v>45</v>
      </c>
      <c r="I96" s="23">
        <v>121.00354</v>
      </c>
      <c r="J96" s="23">
        <v>31.76573</v>
      </c>
      <c r="K96" s="23" t="s">
        <v>25</v>
      </c>
      <c r="L96" s="23" t="s">
        <v>202</v>
      </c>
      <c r="M96" s="23" t="s">
        <v>27</v>
      </c>
      <c r="N96" s="253">
        <v>45827</v>
      </c>
      <c r="O96" s="254"/>
      <c r="P96" s="255"/>
      <c r="Q96" s="248"/>
      <c r="R96" s="248"/>
      <c r="S96" s="248"/>
      <c r="T96" s="248"/>
      <c r="U96" s="248"/>
      <c r="V96" s="248"/>
      <c r="W96" s="248"/>
      <c r="X96" s="248"/>
      <c r="Y96" s="248"/>
      <c r="Z96" s="248"/>
      <c r="AA96" s="248"/>
      <c r="AB96" s="248"/>
      <c r="AC96" s="248"/>
      <c r="AD96" s="248"/>
      <c r="AE96" s="248"/>
    </row>
    <row r="97" s="245" customFormat="1" ht="15.95" customHeight="1" spans="1:31">
      <c r="A97" s="42" t="s">
        <v>223</v>
      </c>
      <c r="B97" s="42" t="s">
        <v>17</v>
      </c>
      <c r="C97" s="23" t="s">
        <v>18</v>
      </c>
      <c r="D97" s="23" t="s">
        <v>19</v>
      </c>
      <c r="E97" s="23" t="s">
        <v>20</v>
      </c>
      <c r="F97" s="23" t="s">
        <v>145</v>
      </c>
      <c r="G97" s="23" t="s">
        <v>224</v>
      </c>
      <c r="H97" s="23" t="s">
        <v>23</v>
      </c>
      <c r="I97" s="23">
        <v>121.00086</v>
      </c>
      <c r="J97" s="23">
        <v>31.77467</v>
      </c>
      <c r="K97" s="23" t="s">
        <v>25</v>
      </c>
      <c r="L97" s="23" t="s">
        <v>202</v>
      </c>
      <c r="M97" s="23" t="s">
        <v>27</v>
      </c>
      <c r="N97" s="253">
        <v>45448</v>
      </c>
      <c r="O97" s="254"/>
      <c r="P97" s="255"/>
      <c r="Q97" s="248"/>
      <c r="R97" s="248"/>
      <c r="S97" s="248"/>
      <c r="T97" s="248"/>
      <c r="U97" s="248"/>
      <c r="V97" s="248"/>
      <c r="W97" s="248"/>
      <c r="X97" s="248"/>
      <c r="Y97" s="248"/>
      <c r="Z97" s="248"/>
      <c r="AA97" s="248"/>
      <c r="AB97" s="248"/>
      <c r="AC97" s="248"/>
      <c r="AD97" s="248"/>
      <c r="AE97" s="248"/>
    </row>
    <row r="98" s="245" customFormat="1" ht="15.95" customHeight="1" spans="1:31">
      <c r="A98" s="42" t="s">
        <v>225</v>
      </c>
      <c r="B98" s="42" t="s">
        <v>17</v>
      </c>
      <c r="C98" s="23" t="s">
        <v>18</v>
      </c>
      <c r="D98" s="23" t="s">
        <v>29</v>
      </c>
      <c r="E98" s="23" t="s">
        <v>20</v>
      </c>
      <c r="F98" s="23" t="s">
        <v>145</v>
      </c>
      <c r="G98" s="23" t="s">
        <v>226</v>
      </c>
      <c r="H98" s="23" t="s">
        <v>31</v>
      </c>
      <c r="I98" s="23" t="s">
        <v>227</v>
      </c>
      <c r="J98" s="23">
        <v>31.77955</v>
      </c>
      <c r="K98" s="23" t="s">
        <v>25</v>
      </c>
      <c r="L98" s="23" t="s">
        <v>202</v>
      </c>
      <c r="M98" s="23" t="s">
        <v>27</v>
      </c>
      <c r="N98" s="253"/>
      <c r="O98" s="254"/>
      <c r="P98" s="255"/>
      <c r="Q98" s="248"/>
      <c r="R98" s="248"/>
      <c r="S98" s="248"/>
      <c r="T98" s="248"/>
      <c r="U98" s="248"/>
      <c r="V98" s="248"/>
      <c r="W98" s="248"/>
      <c r="X98" s="248"/>
      <c r="Y98" s="248"/>
      <c r="Z98" s="248"/>
      <c r="AA98" s="248"/>
      <c r="AB98" s="248"/>
      <c r="AC98" s="248"/>
      <c r="AD98" s="248"/>
      <c r="AE98" s="248"/>
    </row>
    <row r="99" s="245" customFormat="1" ht="15.95" customHeight="1" spans="1:31">
      <c r="A99" s="42" t="s">
        <v>228</v>
      </c>
      <c r="B99" s="42" t="s">
        <v>17</v>
      </c>
      <c r="C99" s="23" t="s">
        <v>42</v>
      </c>
      <c r="D99" s="23" t="s">
        <v>43</v>
      </c>
      <c r="E99" s="23" t="s">
        <v>20</v>
      </c>
      <c r="F99" s="23" t="s">
        <v>145</v>
      </c>
      <c r="G99" s="23" t="s">
        <v>229</v>
      </c>
      <c r="H99" s="23" t="s">
        <v>45</v>
      </c>
      <c r="I99" s="23">
        <v>121.25915</v>
      </c>
      <c r="J99" s="23">
        <v>31.63414</v>
      </c>
      <c r="K99" s="23" t="s">
        <v>46</v>
      </c>
      <c r="L99" s="23" t="s">
        <v>230</v>
      </c>
      <c r="M99" s="23" t="s">
        <v>27</v>
      </c>
      <c r="N99" s="253"/>
      <c r="O99" s="254"/>
      <c r="P99" s="255"/>
      <c r="Q99" s="248"/>
      <c r="R99" s="248"/>
      <c r="S99" s="248"/>
      <c r="T99" s="248"/>
      <c r="U99" s="248"/>
      <c r="V99" s="248"/>
      <c r="W99" s="248"/>
      <c r="X99" s="248"/>
      <c r="Y99" s="248"/>
      <c r="Z99" s="248"/>
      <c r="AA99" s="248"/>
      <c r="AB99" s="248"/>
      <c r="AC99" s="248"/>
      <c r="AD99" s="248"/>
      <c r="AE99" s="248"/>
    </row>
    <row r="100" s="245" customFormat="1" ht="15.95" customHeight="1" spans="1:31">
      <c r="A100" s="42" t="s">
        <v>231</v>
      </c>
      <c r="B100" s="42" t="s">
        <v>17</v>
      </c>
      <c r="C100" s="23" t="s">
        <v>42</v>
      </c>
      <c r="D100" s="23" t="s">
        <v>43</v>
      </c>
      <c r="E100" s="23" t="s">
        <v>20</v>
      </c>
      <c r="F100" s="23" t="s">
        <v>145</v>
      </c>
      <c r="G100" s="23" t="s">
        <v>232</v>
      </c>
      <c r="H100" s="23" t="s">
        <v>45</v>
      </c>
      <c r="I100" s="23" t="s">
        <v>233</v>
      </c>
      <c r="J100" s="23" t="s">
        <v>234</v>
      </c>
      <c r="K100" s="23" t="s">
        <v>46</v>
      </c>
      <c r="L100" s="23" t="s">
        <v>230</v>
      </c>
      <c r="M100" s="23" t="s">
        <v>27</v>
      </c>
      <c r="N100" s="253"/>
      <c r="O100" s="254"/>
      <c r="P100" s="255"/>
      <c r="Q100" s="248"/>
      <c r="R100" s="248"/>
      <c r="S100" s="248"/>
      <c r="T100" s="248"/>
      <c r="U100" s="248"/>
      <c r="V100" s="248"/>
      <c r="W100" s="248"/>
      <c r="X100" s="248"/>
      <c r="Y100" s="248"/>
      <c r="Z100" s="248"/>
      <c r="AA100" s="248"/>
      <c r="AB100" s="248"/>
      <c r="AC100" s="248"/>
      <c r="AD100" s="248"/>
      <c r="AE100" s="248"/>
    </row>
    <row r="101" s="245" customFormat="1" ht="15.95" customHeight="1" spans="1:31">
      <c r="A101" s="42" t="s">
        <v>235</v>
      </c>
      <c r="B101" s="42" t="s">
        <v>62</v>
      </c>
      <c r="C101" s="23" t="s">
        <v>236</v>
      </c>
      <c r="D101" s="23" t="s">
        <v>19</v>
      </c>
      <c r="E101" s="23" t="s">
        <v>237</v>
      </c>
      <c r="F101" s="23" t="s">
        <v>145</v>
      </c>
      <c r="G101" s="23" t="s">
        <v>232</v>
      </c>
      <c r="H101" s="23" t="s">
        <v>45</v>
      </c>
      <c r="I101" s="23">
        <v>121.24283</v>
      </c>
      <c r="J101" s="23">
        <v>31.62582</v>
      </c>
      <c r="K101" s="23" t="s">
        <v>46</v>
      </c>
      <c r="L101" s="23" t="s">
        <v>230</v>
      </c>
      <c r="M101" s="23" t="s">
        <v>27</v>
      </c>
      <c r="N101" s="253"/>
      <c r="O101" s="254"/>
      <c r="P101" s="255"/>
      <c r="Q101" s="248"/>
      <c r="R101" s="248"/>
      <c r="S101" s="248"/>
      <c r="T101" s="248"/>
      <c r="U101" s="248"/>
      <c r="V101" s="248"/>
      <c r="W101" s="248"/>
      <c r="X101" s="248"/>
      <c r="Y101" s="248"/>
      <c r="Z101" s="248"/>
      <c r="AA101" s="248"/>
      <c r="AB101" s="248"/>
      <c r="AC101" s="248"/>
      <c r="AD101" s="248"/>
      <c r="AE101" s="248"/>
    </row>
    <row r="102" s="245" customFormat="1" ht="15.95" customHeight="1" spans="1:31">
      <c r="A102" s="42" t="s">
        <v>238</v>
      </c>
      <c r="B102" s="42" t="s">
        <v>17</v>
      </c>
      <c r="C102" s="23" t="s">
        <v>42</v>
      </c>
      <c r="D102" s="23" t="s">
        <v>43</v>
      </c>
      <c r="E102" s="23" t="s">
        <v>20</v>
      </c>
      <c r="F102" s="23" t="s">
        <v>145</v>
      </c>
      <c r="G102" s="23" t="s">
        <v>239</v>
      </c>
      <c r="H102" s="23" t="s">
        <v>45</v>
      </c>
      <c r="I102" s="23">
        <v>121.26217</v>
      </c>
      <c r="J102" s="23">
        <v>31.65086</v>
      </c>
      <c r="K102" s="23" t="s">
        <v>46</v>
      </c>
      <c r="L102" s="23" t="s">
        <v>230</v>
      </c>
      <c r="M102" s="23" t="s">
        <v>27</v>
      </c>
      <c r="N102" s="253"/>
      <c r="O102" s="254"/>
      <c r="P102" s="255"/>
      <c r="Q102" s="248"/>
      <c r="R102" s="248"/>
      <c r="S102" s="248"/>
      <c r="T102" s="248"/>
      <c r="U102" s="248"/>
      <c r="V102" s="248"/>
      <c r="W102" s="248"/>
      <c r="X102" s="248"/>
      <c r="Y102" s="248"/>
      <c r="Z102" s="248"/>
      <c r="AA102" s="248"/>
      <c r="AB102" s="248"/>
      <c r="AC102" s="248"/>
      <c r="AD102" s="248"/>
      <c r="AE102" s="248"/>
    </row>
    <row r="103" s="245" customFormat="1" ht="15.95" customHeight="1" spans="1:31">
      <c r="A103" s="42" t="s">
        <v>240</v>
      </c>
      <c r="B103" s="42" t="s">
        <v>17</v>
      </c>
      <c r="C103" s="23" t="s">
        <v>42</v>
      </c>
      <c r="D103" s="23" t="s">
        <v>43</v>
      </c>
      <c r="E103" s="23" t="s">
        <v>20</v>
      </c>
      <c r="F103" s="23" t="s">
        <v>145</v>
      </c>
      <c r="G103" s="23" t="s">
        <v>241</v>
      </c>
      <c r="H103" s="23" t="s">
        <v>45</v>
      </c>
      <c r="I103" s="23">
        <v>121.24678</v>
      </c>
      <c r="J103" s="23">
        <v>31.66149</v>
      </c>
      <c r="K103" s="23" t="s">
        <v>46</v>
      </c>
      <c r="L103" s="23" t="s">
        <v>230</v>
      </c>
      <c r="M103" s="23" t="s">
        <v>27</v>
      </c>
      <c r="N103" s="253"/>
      <c r="O103" s="254"/>
      <c r="P103" s="255"/>
      <c r="Q103" s="248"/>
      <c r="R103" s="248"/>
      <c r="S103" s="248"/>
      <c r="T103" s="248"/>
      <c r="U103" s="248"/>
      <c r="V103" s="248"/>
      <c r="W103" s="248"/>
      <c r="X103" s="248"/>
      <c r="Y103" s="248"/>
      <c r="Z103" s="248"/>
      <c r="AA103" s="248"/>
      <c r="AB103" s="248"/>
      <c r="AC103" s="248"/>
      <c r="AD103" s="248"/>
      <c r="AE103" s="248"/>
    </row>
    <row r="104" s="245" customFormat="1" ht="15.95" customHeight="1" spans="1:31">
      <c r="A104" s="42" t="s">
        <v>242</v>
      </c>
      <c r="B104" s="42" t="s">
        <v>17</v>
      </c>
      <c r="C104" s="23" t="s">
        <v>42</v>
      </c>
      <c r="D104" s="23" t="s">
        <v>43</v>
      </c>
      <c r="E104" s="23" t="s">
        <v>33</v>
      </c>
      <c r="F104" s="23" t="s">
        <v>145</v>
      </c>
      <c r="G104" s="23" t="s">
        <v>243</v>
      </c>
      <c r="H104" s="23" t="s">
        <v>45</v>
      </c>
      <c r="I104" s="23">
        <v>121.22409</v>
      </c>
      <c r="J104" s="23">
        <v>31.66741</v>
      </c>
      <c r="K104" s="23" t="s">
        <v>46</v>
      </c>
      <c r="L104" s="23" t="s">
        <v>230</v>
      </c>
      <c r="M104" s="23" t="s">
        <v>27</v>
      </c>
      <c r="N104" s="253"/>
      <c r="O104" s="254"/>
      <c r="P104" s="255"/>
      <c r="Q104" s="248"/>
      <c r="R104" s="248"/>
      <c r="S104" s="248"/>
      <c r="T104" s="248"/>
      <c r="U104" s="248"/>
      <c r="V104" s="248"/>
      <c r="W104" s="248"/>
      <c r="X104" s="248"/>
      <c r="Y104" s="248"/>
      <c r="Z104" s="248"/>
      <c r="AA104" s="248"/>
      <c r="AB104" s="248"/>
      <c r="AC104" s="248"/>
      <c r="AD104" s="248"/>
      <c r="AE104" s="248"/>
    </row>
    <row r="105" s="245" customFormat="1" ht="15.95" customHeight="1" spans="1:31">
      <c r="A105" s="42" t="s">
        <v>244</v>
      </c>
      <c r="B105" s="42" t="s">
        <v>62</v>
      </c>
      <c r="C105" s="23" t="s">
        <v>42</v>
      </c>
      <c r="D105" s="23" t="s">
        <v>43</v>
      </c>
      <c r="E105" s="23" t="s">
        <v>20</v>
      </c>
      <c r="F105" s="23" t="s">
        <v>145</v>
      </c>
      <c r="G105" s="23" t="s">
        <v>156</v>
      </c>
      <c r="H105" s="23" t="s">
        <v>45</v>
      </c>
      <c r="I105" s="23">
        <v>121.19933</v>
      </c>
      <c r="J105" s="23" t="s">
        <v>245</v>
      </c>
      <c r="K105" s="23" t="s">
        <v>46</v>
      </c>
      <c r="L105" s="23" t="s">
        <v>230</v>
      </c>
      <c r="M105" s="23" t="s">
        <v>27</v>
      </c>
      <c r="N105" s="253"/>
      <c r="O105" s="254"/>
      <c r="P105" s="255"/>
      <c r="Q105" s="248"/>
      <c r="R105" s="248"/>
      <c r="S105" s="248"/>
      <c r="T105" s="248"/>
      <c r="U105" s="248"/>
      <c r="V105" s="248"/>
      <c r="W105" s="248"/>
      <c r="X105" s="248"/>
      <c r="Y105" s="248"/>
      <c r="Z105" s="248"/>
      <c r="AA105" s="248"/>
      <c r="AB105" s="248"/>
      <c r="AC105" s="248"/>
      <c r="AD105" s="248"/>
      <c r="AE105" s="248"/>
    </row>
    <row r="106" s="245" customFormat="1" ht="15.95" customHeight="1" spans="1:31">
      <c r="A106" s="42" t="s">
        <v>246</v>
      </c>
      <c r="B106" s="42" t="s">
        <v>62</v>
      </c>
      <c r="C106" s="23" t="s">
        <v>42</v>
      </c>
      <c r="D106" s="23" t="s">
        <v>43</v>
      </c>
      <c r="E106" s="23" t="s">
        <v>20</v>
      </c>
      <c r="F106" s="23" t="s">
        <v>145</v>
      </c>
      <c r="G106" s="23" t="s">
        <v>247</v>
      </c>
      <c r="H106" s="23" t="s">
        <v>45</v>
      </c>
      <c r="I106" s="23">
        <v>121.19916</v>
      </c>
      <c r="J106" s="23">
        <v>31.65926</v>
      </c>
      <c r="K106" s="23" t="s">
        <v>46</v>
      </c>
      <c r="L106" s="23" t="s">
        <v>230</v>
      </c>
      <c r="M106" s="23" t="s">
        <v>27</v>
      </c>
      <c r="N106" s="253"/>
      <c r="O106" s="254"/>
      <c r="P106" s="255"/>
      <c r="Q106" s="248"/>
      <c r="R106" s="248"/>
      <c r="S106" s="248"/>
      <c r="T106" s="248"/>
      <c r="U106" s="248"/>
      <c r="V106" s="248"/>
      <c r="W106" s="248"/>
      <c r="X106" s="248"/>
      <c r="Y106" s="248"/>
      <c r="Z106" s="248"/>
      <c r="AA106" s="248"/>
      <c r="AB106" s="248"/>
      <c r="AC106" s="248"/>
      <c r="AD106" s="248"/>
      <c r="AE106" s="248"/>
    </row>
    <row r="107" s="245" customFormat="1" ht="15.95" customHeight="1" spans="1:31">
      <c r="A107" s="42" t="s">
        <v>248</v>
      </c>
      <c r="B107" s="42" t="s">
        <v>62</v>
      </c>
      <c r="C107" s="23" t="s">
        <v>42</v>
      </c>
      <c r="D107" s="23" t="s">
        <v>43</v>
      </c>
      <c r="E107" s="23" t="s">
        <v>20</v>
      </c>
      <c r="F107" s="23" t="s">
        <v>145</v>
      </c>
      <c r="G107" s="23" t="s">
        <v>247</v>
      </c>
      <c r="H107" s="23" t="s">
        <v>45</v>
      </c>
      <c r="I107" s="23">
        <v>121.19901</v>
      </c>
      <c r="J107" s="23">
        <v>31.65914</v>
      </c>
      <c r="K107" s="23" t="s">
        <v>46</v>
      </c>
      <c r="L107" s="23" t="s">
        <v>230</v>
      </c>
      <c r="M107" s="23" t="s">
        <v>27</v>
      </c>
      <c r="N107" s="253"/>
      <c r="O107" s="254"/>
      <c r="P107" s="255"/>
      <c r="Q107" s="248"/>
      <c r="R107" s="248"/>
      <c r="S107" s="248"/>
      <c r="T107" s="248"/>
      <c r="U107" s="248"/>
      <c r="V107" s="248"/>
      <c r="W107" s="248"/>
      <c r="X107" s="248"/>
      <c r="Y107" s="248"/>
      <c r="Z107" s="248"/>
      <c r="AA107" s="248"/>
      <c r="AB107" s="248"/>
      <c r="AC107" s="248"/>
      <c r="AD107" s="248"/>
      <c r="AE107" s="248"/>
    </row>
    <row r="108" s="245" customFormat="1" ht="15.95" customHeight="1" spans="1:31">
      <c r="A108" s="42" t="s">
        <v>249</v>
      </c>
      <c r="B108" s="42" t="s">
        <v>17</v>
      </c>
      <c r="C108" s="23" t="s">
        <v>42</v>
      </c>
      <c r="D108" s="23" t="s">
        <v>43</v>
      </c>
      <c r="E108" s="23" t="s">
        <v>20</v>
      </c>
      <c r="F108" s="23" t="s">
        <v>145</v>
      </c>
      <c r="G108" s="23" t="s">
        <v>158</v>
      </c>
      <c r="H108" s="23" t="s">
        <v>45</v>
      </c>
      <c r="I108" s="23">
        <v>121.20418</v>
      </c>
      <c r="J108" s="23">
        <v>31.67206</v>
      </c>
      <c r="K108" s="23" t="s">
        <v>46</v>
      </c>
      <c r="L108" s="23" t="s">
        <v>230</v>
      </c>
      <c r="M108" s="23" t="s">
        <v>27</v>
      </c>
      <c r="N108" s="253"/>
      <c r="O108" s="254"/>
      <c r="P108" s="255"/>
      <c r="Q108" s="248"/>
      <c r="R108" s="248"/>
      <c r="S108" s="248"/>
      <c r="T108" s="248"/>
      <c r="U108" s="248"/>
      <c r="V108" s="248"/>
      <c r="W108" s="248"/>
      <c r="X108" s="248"/>
      <c r="Y108" s="248"/>
      <c r="Z108" s="248"/>
      <c r="AA108" s="248"/>
      <c r="AB108" s="248"/>
      <c r="AC108" s="248"/>
      <c r="AD108" s="248"/>
      <c r="AE108" s="248"/>
    </row>
    <row r="109" s="245" customFormat="1" ht="15.95" customHeight="1" spans="1:31">
      <c r="A109" s="42" t="s">
        <v>250</v>
      </c>
      <c r="B109" s="42" t="s">
        <v>17</v>
      </c>
      <c r="C109" s="23" t="s">
        <v>42</v>
      </c>
      <c r="D109" s="23" t="s">
        <v>43</v>
      </c>
      <c r="E109" s="23" t="s">
        <v>20</v>
      </c>
      <c r="F109" s="23" t="s">
        <v>145</v>
      </c>
      <c r="G109" s="23" t="s">
        <v>162</v>
      </c>
      <c r="H109" s="23" t="s">
        <v>45</v>
      </c>
      <c r="I109" s="23">
        <v>121.20519</v>
      </c>
      <c r="J109" s="23">
        <v>31.67863</v>
      </c>
      <c r="K109" s="23" t="s">
        <v>46</v>
      </c>
      <c r="L109" s="23" t="s">
        <v>230</v>
      </c>
      <c r="M109" s="23" t="s">
        <v>27</v>
      </c>
      <c r="N109" s="253"/>
      <c r="O109" s="254"/>
      <c r="P109" s="255"/>
      <c r="Q109" s="248"/>
      <c r="R109" s="248"/>
      <c r="S109" s="248"/>
      <c r="T109" s="248"/>
      <c r="U109" s="248"/>
      <c r="V109" s="248"/>
      <c r="W109" s="248"/>
      <c r="X109" s="248"/>
      <c r="Y109" s="248"/>
      <c r="Z109" s="248"/>
      <c r="AA109" s="248"/>
      <c r="AB109" s="248"/>
      <c r="AC109" s="248"/>
      <c r="AD109" s="248"/>
      <c r="AE109" s="248"/>
    </row>
    <row r="110" s="245" customFormat="1" ht="15.95" customHeight="1" spans="1:31">
      <c r="A110" s="42" t="s">
        <v>251</v>
      </c>
      <c r="B110" s="42" t="s">
        <v>62</v>
      </c>
      <c r="C110" s="23" t="s">
        <v>42</v>
      </c>
      <c r="D110" s="23" t="s">
        <v>43</v>
      </c>
      <c r="E110" s="23" t="s">
        <v>20</v>
      </c>
      <c r="F110" s="23" t="s">
        <v>145</v>
      </c>
      <c r="G110" s="23" t="s">
        <v>252</v>
      </c>
      <c r="H110" s="23" t="s">
        <v>45</v>
      </c>
      <c r="I110" s="23">
        <v>121.19157</v>
      </c>
      <c r="J110" s="23" t="s">
        <v>253</v>
      </c>
      <c r="K110" s="23" t="s">
        <v>46</v>
      </c>
      <c r="L110" s="23" t="s">
        <v>163</v>
      </c>
      <c r="M110" s="23" t="s">
        <v>27</v>
      </c>
      <c r="N110" s="253"/>
      <c r="O110" s="254"/>
      <c r="P110" s="255"/>
      <c r="Q110" s="248"/>
      <c r="R110" s="248"/>
      <c r="S110" s="248"/>
      <c r="T110" s="248"/>
      <c r="U110" s="248"/>
      <c r="V110" s="248"/>
      <c r="W110" s="248"/>
      <c r="X110" s="248"/>
      <c r="Y110" s="248"/>
      <c r="Z110" s="248"/>
      <c r="AA110" s="248"/>
      <c r="AB110" s="248"/>
      <c r="AC110" s="248"/>
      <c r="AD110" s="248"/>
      <c r="AE110" s="248"/>
    </row>
    <row r="111" s="245" customFormat="1" ht="15.95" customHeight="1" spans="1:31">
      <c r="A111" s="42" t="s">
        <v>254</v>
      </c>
      <c r="B111" s="42" t="s">
        <v>62</v>
      </c>
      <c r="C111" s="23" t="s">
        <v>42</v>
      </c>
      <c r="D111" s="23" t="s">
        <v>43</v>
      </c>
      <c r="E111" s="23" t="s">
        <v>20</v>
      </c>
      <c r="F111" s="23" t="s">
        <v>145</v>
      </c>
      <c r="G111" s="23" t="s">
        <v>252</v>
      </c>
      <c r="H111" s="23" t="s">
        <v>45</v>
      </c>
      <c r="I111" s="23">
        <v>121.19156</v>
      </c>
      <c r="J111" s="23">
        <v>31.66557</v>
      </c>
      <c r="K111" s="23" t="s">
        <v>46</v>
      </c>
      <c r="L111" s="23" t="s">
        <v>163</v>
      </c>
      <c r="M111" s="23" t="s">
        <v>27</v>
      </c>
      <c r="N111" s="253"/>
      <c r="O111" s="254"/>
      <c r="P111" s="255"/>
      <c r="Q111" s="248"/>
      <c r="R111" s="248"/>
      <c r="S111" s="248"/>
      <c r="T111" s="248"/>
      <c r="U111" s="248"/>
      <c r="V111" s="248"/>
      <c r="W111" s="248"/>
      <c r="X111" s="248"/>
      <c r="Y111" s="248"/>
      <c r="Z111" s="248"/>
      <c r="AA111" s="248"/>
      <c r="AB111" s="248"/>
      <c r="AC111" s="248"/>
      <c r="AD111" s="248"/>
      <c r="AE111" s="248"/>
    </row>
    <row r="112" s="245" customFormat="1" ht="15.95" customHeight="1" spans="1:31">
      <c r="A112" s="42" t="s">
        <v>255</v>
      </c>
      <c r="B112" s="42" t="s">
        <v>62</v>
      </c>
      <c r="C112" s="23" t="s">
        <v>42</v>
      </c>
      <c r="D112" s="23" t="s">
        <v>43</v>
      </c>
      <c r="E112" s="23" t="s">
        <v>20</v>
      </c>
      <c r="F112" s="23" t="s">
        <v>145</v>
      </c>
      <c r="G112" s="23" t="s">
        <v>256</v>
      </c>
      <c r="H112" s="23" t="s">
        <v>45</v>
      </c>
      <c r="I112" s="23">
        <v>121.19104</v>
      </c>
      <c r="J112" s="23" t="s">
        <v>257</v>
      </c>
      <c r="K112" s="23" t="s">
        <v>46</v>
      </c>
      <c r="L112" s="23" t="s">
        <v>163</v>
      </c>
      <c r="M112" s="23" t="s">
        <v>27</v>
      </c>
      <c r="N112" s="253"/>
      <c r="O112" s="254"/>
      <c r="P112" s="255"/>
      <c r="Q112" s="248"/>
      <c r="R112" s="248"/>
      <c r="S112" s="248"/>
      <c r="T112" s="248"/>
      <c r="U112" s="248"/>
      <c r="V112" s="248"/>
      <c r="W112" s="248"/>
      <c r="X112" s="248"/>
      <c r="Y112" s="248"/>
      <c r="Z112" s="248"/>
      <c r="AA112" s="248"/>
      <c r="AB112" s="248"/>
      <c r="AC112" s="248"/>
      <c r="AD112" s="248"/>
      <c r="AE112" s="248"/>
    </row>
    <row r="113" s="245" customFormat="1" ht="15.95" customHeight="1" spans="1:31">
      <c r="A113" s="42" t="s">
        <v>258</v>
      </c>
      <c r="B113" s="42" t="s">
        <v>62</v>
      </c>
      <c r="C113" s="23" t="s">
        <v>42</v>
      </c>
      <c r="D113" s="23" t="s">
        <v>43</v>
      </c>
      <c r="E113" s="23" t="s">
        <v>33</v>
      </c>
      <c r="F113" s="23" t="s">
        <v>145</v>
      </c>
      <c r="G113" s="23" t="s">
        <v>259</v>
      </c>
      <c r="H113" s="23" t="s">
        <v>45</v>
      </c>
      <c r="I113" s="23">
        <v>121.19078</v>
      </c>
      <c r="J113" s="23">
        <v>31.66656</v>
      </c>
      <c r="K113" s="23" t="s">
        <v>46</v>
      </c>
      <c r="L113" s="23" t="s">
        <v>163</v>
      </c>
      <c r="M113" s="23" t="s">
        <v>27</v>
      </c>
      <c r="N113" s="253"/>
      <c r="O113" s="254"/>
      <c r="P113" s="255"/>
      <c r="Q113" s="248"/>
      <c r="R113" s="248"/>
      <c r="S113" s="248"/>
      <c r="T113" s="248"/>
      <c r="U113" s="248"/>
      <c r="V113" s="248"/>
      <c r="W113" s="248"/>
      <c r="X113" s="248"/>
      <c r="Y113" s="248"/>
      <c r="Z113" s="248"/>
      <c r="AA113" s="248"/>
      <c r="AB113" s="248"/>
      <c r="AC113" s="248"/>
      <c r="AD113" s="248"/>
      <c r="AE113" s="248"/>
    </row>
    <row r="114" s="245" customFormat="1" ht="15.95" customHeight="1" spans="1:31">
      <c r="A114" s="42" t="s">
        <v>260</v>
      </c>
      <c r="B114" s="42" t="s">
        <v>62</v>
      </c>
      <c r="C114" s="23" t="s">
        <v>42</v>
      </c>
      <c r="D114" s="23" t="s">
        <v>43</v>
      </c>
      <c r="E114" s="23" t="s">
        <v>20</v>
      </c>
      <c r="F114" s="23" t="s">
        <v>145</v>
      </c>
      <c r="G114" s="23" t="s">
        <v>261</v>
      </c>
      <c r="H114" s="23" t="s">
        <v>45</v>
      </c>
      <c r="I114" s="23" t="s">
        <v>262</v>
      </c>
      <c r="J114" s="23">
        <v>31.66982</v>
      </c>
      <c r="K114" s="23" t="s">
        <v>46</v>
      </c>
      <c r="L114" s="23" t="s">
        <v>163</v>
      </c>
      <c r="M114" s="23" t="s">
        <v>27</v>
      </c>
      <c r="N114" s="253"/>
      <c r="O114" s="254"/>
      <c r="P114" s="255"/>
      <c r="Q114" s="248"/>
      <c r="R114" s="248"/>
      <c r="S114" s="248"/>
      <c r="T114" s="248"/>
      <c r="U114" s="248"/>
      <c r="V114" s="248"/>
      <c r="W114" s="248"/>
      <c r="X114" s="248"/>
      <c r="Y114" s="248"/>
      <c r="Z114" s="248"/>
      <c r="AA114" s="248"/>
      <c r="AB114" s="248"/>
      <c r="AC114" s="248"/>
      <c r="AD114" s="248"/>
      <c r="AE114" s="248"/>
    </row>
    <row r="115" s="245" customFormat="1" ht="15.95" customHeight="1" spans="1:31">
      <c r="A115" s="42" t="s">
        <v>263</v>
      </c>
      <c r="B115" s="42" t="s">
        <v>62</v>
      </c>
      <c r="C115" s="23" t="s">
        <v>42</v>
      </c>
      <c r="D115" s="23" t="s">
        <v>43</v>
      </c>
      <c r="E115" s="23" t="s">
        <v>33</v>
      </c>
      <c r="F115" s="23" t="s">
        <v>145</v>
      </c>
      <c r="G115" s="23" t="s">
        <v>264</v>
      </c>
      <c r="H115" s="23" t="s">
        <v>45</v>
      </c>
      <c r="I115" s="23">
        <v>121.1859</v>
      </c>
      <c r="J115" s="23">
        <v>31.66985</v>
      </c>
      <c r="K115" s="23" t="s">
        <v>46</v>
      </c>
      <c r="L115" s="23" t="s">
        <v>163</v>
      </c>
      <c r="M115" s="23" t="s">
        <v>27</v>
      </c>
      <c r="N115" s="253"/>
      <c r="O115" s="254"/>
      <c r="P115" s="255"/>
      <c r="Q115" s="248"/>
      <c r="R115" s="248"/>
      <c r="S115" s="248"/>
      <c r="T115" s="248"/>
      <c r="U115" s="248"/>
      <c r="V115" s="248"/>
      <c r="W115" s="248"/>
      <c r="X115" s="248"/>
      <c r="Y115" s="248"/>
      <c r="Z115" s="248"/>
      <c r="AA115" s="248"/>
      <c r="AB115" s="248"/>
      <c r="AC115" s="248"/>
      <c r="AD115" s="248"/>
      <c r="AE115" s="248"/>
    </row>
    <row r="116" s="245" customFormat="1" ht="15.95" customHeight="1" spans="1:31">
      <c r="A116" s="42" t="s">
        <v>265</v>
      </c>
      <c r="B116" s="42" t="s">
        <v>62</v>
      </c>
      <c r="C116" s="23" t="s">
        <v>42</v>
      </c>
      <c r="D116" s="23" t="s">
        <v>43</v>
      </c>
      <c r="E116" s="23" t="s">
        <v>33</v>
      </c>
      <c r="F116" s="23" t="s">
        <v>145</v>
      </c>
      <c r="G116" s="23" t="s">
        <v>264</v>
      </c>
      <c r="H116" s="23" t="s">
        <v>45</v>
      </c>
      <c r="I116" s="23">
        <v>121.18583</v>
      </c>
      <c r="J116" s="23">
        <v>31.67012</v>
      </c>
      <c r="K116" s="23" t="s">
        <v>46</v>
      </c>
      <c r="L116" s="23" t="s">
        <v>163</v>
      </c>
      <c r="M116" s="23" t="s">
        <v>27</v>
      </c>
      <c r="N116" s="253"/>
      <c r="O116" s="254"/>
      <c r="P116" s="255"/>
      <c r="Q116" s="248"/>
      <c r="R116" s="248"/>
      <c r="S116" s="248"/>
      <c r="T116" s="248"/>
      <c r="U116" s="248"/>
      <c r="V116" s="248"/>
      <c r="W116" s="248"/>
      <c r="X116" s="248"/>
      <c r="Y116" s="248"/>
      <c r="Z116" s="248"/>
      <c r="AA116" s="248"/>
      <c r="AB116" s="248"/>
      <c r="AC116" s="248"/>
      <c r="AD116" s="248"/>
      <c r="AE116" s="248"/>
    </row>
    <row r="117" s="245" customFormat="1" ht="15.95" customHeight="1" spans="1:31">
      <c r="A117" s="42" t="s">
        <v>266</v>
      </c>
      <c r="B117" s="42" t="s">
        <v>62</v>
      </c>
      <c r="C117" s="23" t="s">
        <v>42</v>
      </c>
      <c r="D117" s="23" t="s">
        <v>43</v>
      </c>
      <c r="E117" s="23" t="s">
        <v>33</v>
      </c>
      <c r="F117" s="23" t="s">
        <v>145</v>
      </c>
      <c r="G117" s="23" t="s">
        <v>264</v>
      </c>
      <c r="H117" s="23" t="s">
        <v>45</v>
      </c>
      <c r="I117" s="23">
        <v>121.18546</v>
      </c>
      <c r="J117" s="23">
        <v>31.67011</v>
      </c>
      <c r="K117" s="23" t="s">
        <v>46</v>
      </c>
      <c r="L117" s="23" t="s">
        <v>163</v>
      </c>
      <c r="M117" s="23" t="s">
        <v>27</v>
      </c>
      <c r="N117" s="253"/>
      <c r="O117" s="254"/>
      <c r="P117" s="255"/>
      <c r="Q117" s="248"/>
      <c r="R117" s="248"/>
      <c r="S117" s="248"/>
      <c r="T117" s="248"/>
      <c r="U117" s="248"/>
      <c r="V117" s="248"/>
      <c r="W117" s="248"/>
      <c r="X117" s="248"/>
      <c r="Y117" s="248"/>
      <c r="Z117" s="248"/>
      <c r="AA117" s="248"/>
      <c r="AB117" s="248"/>
      <c r="AC117" s="248"/>
      <c r="AD117" s="248"/>
      <c r="AE117" s="248"/>
    </row>
    <row r="118" s="245" customFormat="1" ht="15.95" customHeight="1" spans="1:31">
      <c r="A118" s="42" t="s">
        <v>267</v>
      </c>
      <c r="B118" s="42" t="s">
        <v>62</v>
      </c>
      <c r="C118" s="23" t="s">
        <v>42</v>
      </c>
      <c r="D118" s="23" t="s">
        <v>43</v>
      </c>
      <c r="E118" s="23" t="s">
        <v>33</v>
      </c>
      <c r="F118" s="23" t="s">
        <v>145</v>
      </c>
      <c r="G118" s="23" t="s">
        <v>268</v>
      </c>
      <c r="H118" s="23" t="s">
        <v>45</v>
      </c>
      <c r="I118" s="23">
        <v>121.18068</v>
      </c>
      <c r="J118" s="23" t="s">
        <v>269</v>
      </c>
      <c r="K118" s="23" t="s">
        <v>46</v>
      </c>
      <c r="L118" s="23" t="s">
        <v>163</v>
      </c>
      <c r="M118" s="23" t="s">
        <v>27</v>
      </c>
      <c r="N118" s="253"/>
      <c r="O118" s="254"/>
      <c r="P118" s="255"/>
      <c r="Q118" s="248"/>
      <c r="R118" s="248"/>
      <c r="S118" s="248"/>
      <c r="T118" s="248"/>
      <c r="U118" s="248"/>
      <c r="V118" s="248"/>
      <c r="W118" s="248"/>
      <c r="X118" s="248"/>
      <c r="Y118" s="248"/>
      <c r="Z118" s="248"/>
      <c r="AA118" s="248"/>
      <c r="AB118" s="248"/>
      <c r="AC118" s="248"/>
      <c r="AD118" s="248"/>
      <c r="AE118" s="248"/>
    </row>
    <row r="119" s="245" customFormat="1" ht="15.95" customHeight="1" spans="1:31">
      <c r="A119" s="42" t="s">
        <v>270</v>
      </c>
      <c r="B119" s="42" t="s">
        <v>62</v>
      </c>
      <c r="C119" s="23" t="s">
        <v>42</v>
      </c>
      <c r="D119" s="23" t="s">
        <v>43</v>
      </c>
      <c r="E119" s="23" t="s">
        <v>20</v>
      </c>
      <c r="F119" s="23" t="s">
        <v>145</v>
      </c>
      <c r="G119" s="23" t="s">
        <v>268</v>
      </c>
      <c r="H119" s="23" t="s">
        <v>45</v>
      </c>
      <c r="I119" s="23">
        <v>121.18066</v>
      </c>
      <c r="J119" s="23">
        <v>31.67485</v>
      </c>
      <c r="K119" s="23" t="s">
        <v>46</v>
      </c>
      <c r="L119" s="23" t="s">
        <v>163</v>
      </c>
      <c r="M119" s="23" t="s">
        <v>27</v>
      </c>
      <c r="N119" s="253">
        <v>45630</v>
      </c>
      <c r="O119" s="254"/>
      <c r="P119" s="255"/>
      <c r="Q119" s="248"/>
      <c r="R119" s="248"/>
      <c r="S119" s="248"/>
      <c r="T119" s="248"/>
      <c r="U119" s="248"/>
      <c r="V119" s="248"/>
      <c r="W119" s="248"/>
      <c r="X119" s="248"/>
      <c r="Y119" s="248"/>
      <c r="Z119" s="248"/>
      <c r="AA119" s="248"/>
      <c r="AB119" s="248"/>
      <c r="AC119" s="248"/>
      <c r="AD119" s="248"/>
      <c r="AE119" s="248"/>
    </row>
    <row r="120" s="245" customFormat="1" ht="15.95" customHeight="1" spans="1:31">
      <c r="A120" s="42" t="s">
        <v>271</v>
      </c>
      <c r="B120" s="42" t="s">
        <v>17</v>
      </c>
      <c r="C120" s="23" t="s">
        <v>42</v>
      </c>
      <c r="D120" s="23" t="s">
        <v>43</v>
      </c>
      <c r="E120" s="23" t="s">
        <v>20</v>
      </c>
      <c r="F120" s="23" t="s">
        <v>145</v>
      </c>
      <c r="G120" s="23" t="s">
        <v>272</v>
      </c>
      <c r="H120" s="23" t="s">
        <v>45</v>
      </c>
      <c r="I120" s="23" t="s">
        <v>273</v>
      </c>
      <c r="J120" s="23">
        <v>31.69644</v>
      </c>
      <c r="K120" s="23" t="s">
        <v>46</v>
      </c>
      <c r="L120" s="23" t="s">
        <v>163</v>
      </c>
      <c r="M120" s="23" t="s">
        <v>27</v>
      </c>
      <c r="N120" s="253">
        <v>45827</v>
      </c>
      <c r="O120" s="254"/>
      <c r="P120" s="255"/>
      <c r="Q120" s="248"/>
      <c r="R120" s="248"/>
      <c r="S120" s="248"/>
      <c r="T120" s="248"/>
      <c r="U120" s="248"/>
      <c r="V120" s="248"/>
      <c r="W120" s="248"/>
      <c r="X120" s="248"/>
      <c r="Y120" s="248"/>
      <c r="Z120" s="248"/>
      <c r="AA120" s="248"/>
      <c r="AB120" s="248"/>
      <c r="AC120" s="248"/>
      <c r="AD120" s="248"/>
      <c r="AE120" s="248"/>
    </row>
    <row r="121" s="245" customFormat="1" ht="15.95" customHeight="1" spans="1:31">
      <c r="A121" s="42" t="s">
        <v>274</v>
      </c>
      <c r="B121" s="42" t="s">
        <v>17</v>
      </c>
      <c r="C121" s="23" t="s">
        <v>42</v>
      </c>
      <c r="D121" s="23" t="s">
        <v>43</v>
      </c>
      <c r="E121" s="23" t="s">
        <v>33</v>
      </c>
      <c r="F121" s="23" t="s">
        <v>145</v>
      </c>
      <c r="G121" s="23" t="s">
        <v>275</v>
      </c>
      <c r="H121" s="23" t="s">
        <v>45</v>
      </c>
      <c r="I121" s="23">
        <v>121.17373</v>
      </c>
      <c r="J121" s="23">
        <v>31.69131</v>
      </c>
      <c r="K121" s="23" t="s">
        <v>46</v>
      </c>
      <c r="L121" s="23" t="s">
        <v>163</v>
      </c>
      <c r="M121" s="23" t="s">
        <v>27</v>
      </c>
      <c r="N121" s="253">
        <v>45827</v>
      </c>
      <c r="O121" s="254"/>
      <c r="P121" s="255"/>
      <c r="Q121" s="248"/>
      <c r="R121" s="248"/>
      <c r="S121" s="248"/>
      <c r="T121" s="248"/>
      <c r="U121" s="248"/>
      <c r="V121" s="248"/>
      <c r="W121" s="248"/>
      <c r="X121" s="248"/>
      <c r="Y121" s="248"/>
      <c r="Z121" s="248"/>
      <c r="AA121" s="248"/>
      <c r="AB121" s="248"/>
      <c r="AC121" s="248"/>
      <c r="AD121" s="248"/>
      <c r="AE121" s="248"/>
    </row>
    <row r="122" s="245" customFormat="1" ht="15.95" customHeight="1" spans="1:31">
      <c r="A122" s="42" t="s">
        <v>276</v>
      </c>
      <c r="B122" s="42" t="s">
        <v>17</v>
      </c>
      <c r="C122" s="23" t="s">
        <v>42</v>
      </c>
      <c r="D122" s="23" t="s">
        <v>43</v>
      </c>
      <c r="E122" s="23" t="s">
        <v>20</v>
      </c>
      <c r="F122" s="23" t="s">
        <v>145</v>
      </c>
      <c r="G122" s="23" t="s">
        <v>277</v>
      </c>
      <c r="H122" s="23" t="s">
        <v>45</v>
      </c>
      <c r="I122" s="23">
        <v>121.16498</v>
      </c>
      <c r="J122" s="23">
        <v>31.68181</v>
      </c>
      <c r="K122" s="23" t="s">
        <v>46</v>
      </c>
      <c r="L122" s="23" t="s">
        <v>163</v>
      </c>
      <c r="M122" s="23" t="s">
        <v>27</v>
      </c>
      <c r="N122" s="253"/>
      <c r="O122" s="254"/>
      <c r="P122" s="255"/>
      <c r="Q122" s="248"/>
      <c r="R122" s="248"/>
      <c r="S122" s="248"/>
      <c r="T122" s="248"/>
      <c r="U122" s="248"/>
      <c r="V122" s="248"/>
      <c r="W122" s="248"/>
      <c r="X122" s="248"/>
      <c r="Y122" s="248"/>
      <c r="Z122" s="248"/>
      <c r="AA122" s="248"/>
      <c r="AB122" s="248"/>
      <c r="AC122" s="248"/>
      <c r="AD122" s="248"/>
      <c r="AE122" s="248"/>
    </row>
    <row r="123" s="245" customFormat="1" ht="15.95" customHeight="1" spans="1:31">
      <c r="A123" s="42" t="s">
        <v>278</v>
      </c>
      <c r="B123" s="42" t="s">
        <v>17</v>
      </c>
      <c r="C123" s="23" t="s">
        <v>42</v>
      </c>
      <c r="D123" s="23" t="s">
        <v>43</v>
      </c>
      <c r="E123" s="23" t="s">
        <v>33</v>
      </c>
      <c r="F123" s="23" t="s">
        <v>145</v>
      </c>
      <c r="G123" s="23" t="s">
        <v>279</v>
      </c>
      <c r="H123" s="23" t="s">
        <v>45</v>
      </c>
      <c r="I123" s="23">
        <v>121.16156</v>
      </c>
      <c r="J123" s="23">
        <v>31.68337</v>
      </c>
      <c r="K123" s="23" t="s">
        <v>46</v>
      </c>
      <c r="L123" s="23" t="s">
        <v>163</v>
      </c>
      <c r="M123" s="23" t="s">
        <v>27</v>
      </c>
      <c r="N123" s="253"/>
      <c r="O123" s="254"/>
      <c r="P123" s="255"/>
      <c r="Q123" s="248"/>
      <c r="R123" s="248"/>
      <c r="S123" s="248"/>
      <c r="T123" s="248"/>
      <c r="U123" s="248"/>
      <c r="V123" s="248"/>
      <c r="W123" s="248"/>
      <c r="X123" s="248"/>
      <c r="Y123" s="248"/>
      <c r="Z123" s="248"/>
      <c r="AA123" s="248"/>
      <c r="AB123" s="248"/>
      <c r="AC123" s="248"/>
      <c r="AD123" s="248"/>
      <c r="AE123" s="248"/>
    </row>
    <row r="124" s="245" customFormat="1" ht="15.95" customHeight="1" spans="1:31">
      <c r="A124" s="42" t="s">
        <v>280</v>
      </c>
      <c r="B124" s="42" t="s">
        <v>62</v>
      </c>
      <c r="C124" s="23" t="s">
        <v>42</v>
      </c>
      <c r="D124" s="23" t="s">
        <v>43</v>
      </c>
      <c r="E124" s="23" t="s">
        <v>20</v>
      </c>
      <c r="F124" s="23" t="s">
        <v>145</v>
      </c>
      <c r="G124" s="23" t="s">
        <v>281</v>
      </c>
      <c r="H124" s="23" t="s">
        <v>45</v>
      </c>
      <c r="I124" s="23">
        <v>121.16063</v>
      </c>
      <c r="J124" s="23">
        <v>31.68479</v>
      </c>
      <c r="K124" s="23" t="s">
        <v>46</v>
      </c>
      <c r="L124" s="23" t="s">
        <v>163</v>
      </c>
      <c r="M124" s="23" t="s">
        <v>27</v>
      </c>
      <c r="N124" s="253"/>
      <c r="O124" s="254"/>
      <c r="P124" s="255"/>
      <c r="Q124" s="248"/>
      <c r="R124" s="248"/>
      <c r="S124" s="248"/>
      <c r="T124" s="248"/>
      <c r="U124" s="248"/>
      <c r="V124" s="248"/>
      <c r="W124" s="248"/>
      <c r="X124" s="248"/>
      <c r="Y124" s="248"/>
      <c r="Z124" s="248"/>
      <c r="AA124" s="248"/>
      <c r="AB124" s="248"/>
      <c r="AC124" s="248"/>
      <c r="AD124" s="248"/>
      <c r="AE124" s="248"/>
    </row>
    <row r="125" s="245" customFormat="1" ht="15.95" customHeight="1" spans="1:31">
      <c r="A125" s="42" t="s">
        <v>282</v>
      </c>
      <c r="B125" s="42" t="s">
        <v>17</v>
      </c>
      <c r="C125" s="23" t="s">
        <v>42</v>
      </c>
      <c r="D125" s="23" t="s">
        <v>43</v>
      </c>
      <c r="E125" s="23" t="s">
        <v>20</v>
      </c>
      <c r="F125" s="23" t="s">
        <v>145</v>
      </c>
      <c r="G125" s="23" t="s">
        <v>283</v>
      </c>
      <c r="H125" s="23" t="s">
        <v>45</v>
      </c>
      <c r="I125" s="23">
        <v>121.15899</v>
      </c>
      <c r="J125" s="23">
        <v>31.68362</v>
      </c>
      <c r="K125" s="23" t="s">
        <v>46</v>
      </c>
      <c r="L125" s="23" t="s">
        <v>163</v>
      </c>
      <c r="M125" s="23" t="s">
        <v>27</v>
      </c>
      <c r="N125" s="253"/>
      <c r="O125" s="254"/>
      <c r="P125" s="255"/>
      <c r="Q125" s="248"/>
      <c r="R125" s="248"/>
      <c r="S125" s="248"/>
      <c r="T125" s="248"/>
      <c r="U125" s="248"/>
      <c r="V125" s="248"/>
      <c r="W125" s="248"/>
      <c r="X125" s="248"/>
      <c r="Y125" s="248"/>
      <c r="Z125" s="248"/>
      <c r="AA125" s="248"/>
      <c r="AB125" s="248"/>
      <c r="AC125" s="248"/>
      <c r="AD125" s="248"/>
      <c r="AE125" s="248"/>
    </row>
    <row r="126" s="245" customFormat="1" ht="15.95" customHeight="1" spans="1:31">
      <c r="A126" s="42" t="s">
        <v>284</v>
      </c>
      <c r="B126" s="42" t="s">
        <v>62</v>
      </c>
      <c r="C126" s="23" t="s">
        <v>42</v>
      </c>
      <c r="D126" s="23" t="s">
        <v>43</v>
      </c>
      <c r="E126" s="23" t="s">
        <v>20</v>
      </c>
      <c r="F126" s="23" t="s">
        <v>145</v>
      </c>
      <c r="G126" s="23" t="s">
        <v>283</v>
      </c>
      <c r="H126" s="23" t="s">
        <v>45</v>
      </c>
      <c r="I126" s="23">
        <v>121.15812</v>
      </c>
      <c r="J126" s="23">
        <v>31.68564</v>
      </c>
      <c r="K126" s="23" t="s">
        <v>46</v>
      </c>
      <c r="L126" s="23" t="s">
        <v>163</v>
      </c>
      <c r="M126" s="23" t="s">
        <v>27</v>
      </c>
      <c r="N126" s="253"/>
      <c r="O126" s="254"/>
      <c r="P126" s="255"/>
      <c r="Q126" s="248"/>
      <c r="R126" s="248"/>
      <c r="S126" s="248"/>
      <c r="T126" s="248"/>
      <c r="U126" s="248"/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</row>
    <row r="127" s="245" customFormat="1" ht="15.95" customHeight="1" spans="1:31">
      <c r="A127" s="42" t="s">
        <v>285</v>
      </c>
      <c r="B127" s="42" t="s">
        <v>17</v>
      </c>
      <c r="C127" s="23" t="s">
        <v>42</v>
      </c>
      <c r="D127" s="23" t="s">
        <v>43</v>
      </c>
      <c r="E127" s="23" t="s">
        <v>20</v>
      </c>
      <c r="F127" s="23" t="s">
        <v>145</v>
      </c>
      <c r="G127" s="23" t="s">
        <v>286</v>
      </c>
      <c r="H127" s="23" t="s">
        <v>45</v>
      </c>
      <c r="I127" s="23">
        <v>121.15279</v>
      </c>
      <c r="J127" s="23" t="s">
        <v>287</v>
      </c>
      <c r="K127" s="23" t="s">
        <v>46</v>
      </c>
      <c r="L127" s="23" t="s">
        <v>163</v>
      </c>
      <c r="M127" s="23" t="s">
        <v>27</v>
      </c>
      <c r="N127" s="253">
        <v>44557</v>
      </c>
      <c r="O127" s="254"/>
      <c r="P127" s="255"/>
      <c r="Q127" s="248"/>
      <c r="R127" s="248"/>
      <c r="S127" s="248"/>
      <c r="T127" s="248"/>
      <c r="U127" s="248"/>
      <c r="V127" s="248"/>
      <c r="W127" s="248"/>
      <c r="X127" s="248"/>
      <c r="Y127" s="248"/>
      <c r="Z127" s="248"/>
      <c r="AA127" s="248"/>
      <c r="AB127" s="248"/>
      <c r="AC127" s="248"/>
      <c r="AD127" s="248"/>
      <c r="AE127" s="248"/>
    </row>
    <row r="128" s="245" customFormat="1" ht="15.95" customHeight="1" spans="1:31">
      <c r="A128" s="42" t="s">
        <v>288</v>
      </c>
      <c r="B128" s="42" t="s">
        <v>17</v>
      </c>
      <c r="C128" s="23" t="s">
        <v>42</v>
      </c>
      <c r="D128" s="23" t="s">
        <v>43</v>
      </c>
      <c r="E128" s="23" t="s">
        <v>33</v>
      </c>
      <c r="F128" s="23" t="s">
        <v>145</v>
      </c>
      <c r="G128" s="23" t="s">
        <v>289</v>
      </c>
      <c r="H128" s="23" t="s">
        <v>45</v>
      </c>
      <c r="I128" s="23">
        <v>121.14952</v>
      </c>
      <c r="J128" s="23" t="s">
        <v>290</v>
      </c>
      <c r="K128" s="23" t="s">
        <v>46</v>
      </c>
      <c r="L128" s="23" t="s">
        <v>163</v>
      </c>
      <c r="M128" s="23" t="s">
        <v>27</v>
      </c>
      <c r="N128" s="253">
        <v>44557</v>
      </c>
      <c r="O128" s="254"/>
      <c r="P128" s="255"/>
      <c r="Q128" s="248"/>
      <c r="R128" s="248"/>
      <c r="S128" s="248"/>
      <c r="T128" s="248"/>
      <c r="U128" s="248"/>
      <c r="V128" s="248"/>
      <c r="W128" s="248"/>
      <c r="X128" s="248"/>
      <c r="Y128" s="248"/>
      <c r="Z128" s="248"/>
      <c r="AA128" s="248"/>
      <c r="AB128" s="248"/>
      <c r="AC128" s="248"/>
      <c r="AD128" s="248"/>
      <c r="AE128" s="248"/>
    </row>
    <row r="129" s="245" customFormat="1" ht="15.95" customHeight="1" spans="1:31">
      <c r="A129" s="42" t="s">
        <v>291</v>
      </c>
      <c r="B129" s="42" t="s">
        <v>17</v>
      </c>
      <c r="C129" s="23" t="s">
        <v>42</v>
      </c>
      <c r="D129" s="23" t="s">
        <v>43</v>
      </c>
      <c r="E129" s="23" t="s">
        <v>20</v>
      </c>
      <c r="F129" s="23" t="s">
        <v>145</v>
      </c>
      <c r="G129" s="23" t="s">
        <v>292</v>
      </c>
      <c r="H129" s="23" t="s">
        <v>45</v>
      </c>
      <c r="I129" s="23">
        <v>121.15188</v>
      </c>
      <c r="J129" s="23">
        <v>31.70345</v>
      </c>
      <c r="K129" s="23" t="s">
        <v>46</v>
      </c>
      <c r="L129" s="23" t="s">
        <v>163</v>
      </c>
      <c r="M129" s="23" t="s">
        <v>27</v>
      </c>
      <c r="N129" s="253">
        <v>45827</v>
      </c>
      <c r="O129" s="254"/>
      <c r="P129" s="255"/>
      <c r="Q129" s="248"/>
      <c r="R129" s="248"/>
      <c r="S129" s="248"/>
      <c r="T129" s="248"/>
      <c r="U129" s="248"/>
      <c r="V129" s="248"/>
      <c r="W129" s="248"/>
      <c r="X129" s="248"/>
      <c r="Y129" s="248"/>
      <c r="Z129" s="248"/>
      <c r="AA129" s="248"/>
      <c r="AB129" s="248"/>
      <c r="AC129" s="248"/>
      <c r="AD129" s="248"/>
      <c r="AE129" s="248"/>
    </row>
    <row r="130" s="245" customFormat="1" ht="15.95" customHeight="1" spans="1:31">
      <c r="A130" s="42" t="s">
        <v>293</v>
      </c>
      <c r="B130" s="42" t="s">
        <v>17</v>
      </c>
      <c r="C130" s="23" t="s">
        <v>42</v>
      </c>
      <c r="D130" s="23" t="s">
        <v>43</v>
      </c>
      <c r="E130" s="23" t="s">
        <v>33</v>
      </c>
      <c r="F130" s="23" t="s">
        <v>145</v>
      </c>
      <c r="G130" s="23" t="s">
        <v>294</v>
      </c>
      <c r="H130" s="23" t="s">
        <v>45</v>
      </c>
      <c r="I130" s="23">
        <v>121.15214</v>
      </c>
      <c r="J130" s="23">
        <v>31.71416</v>
      </c>
      <c r="K130" s="23" t="s">
        <v>46</v>
      </c>
      <c r="L130" s="23" t="s">
        <v>163</v>
      </c>
      <c r="M130" s="23" t="s">
        <v>27</v>
      </c>
      <c r="N130" s="253">
        <v>45827</v>
      </c>
      <c r="O130" s="254"/>
      <c r="P130" s="255"/>
      <c r="Q130" s="248"/>
      <c r="R130" s="248"/>
      <c r="S130" s="248"/>
      <c r="T130" s="248"/>
      <c r="U130" s="248"/>
      <c r="V130" s="248"/>
      <c r="W130" s="248"/>
      <c r="X130" s="248"/>
      <c r="Y130" s="248"/>
      <c r="Z130" s="248"/>
      <c r="AA130" s="248"/>
      <c r="AB130" s="248"/>
      <c r="AC130" s="248"/>
      <c r="AD130" s="248"/>
      <c r="AE130" s="248"/>
    </row>
    <row r="131" s="245" customFormat="1" ht="15.95" customHeight="1" spans="1:31">
      <c r="A131" s="42" t="s">
        <v>295</v>
      </c>
      <c r="B131" s="42" t="s">
        <v>62</v>
      </c>
      <c r="C131" s="23" t="s">
        <v>42</v>
      </c>
      <c r="D131" s="23" t="s">
        <v>43</v>
      </c>
      <c r="E131" s="23" t="s">
        <v>20</v>
      </c>
      <c r="F131" s="23" t="s">
        <v>145</v>
      </c>
      <c r="G131" s="23" t="s">
        <v>296</v>
      </c>
      <c r="H131" s="23" t="s">
        <v>45</v>
      </c>
      <c r="I131" s="23">
        <v>121.13844</v>
      </c>
      <c r="J131" s="23">
        <v>31.69714</v>
      </c>
      <c r="K131" s="23" t="s">
        <v>46</v>
      </c>
      <c r="L131" s="23" t="s">
        <v>163</v>
      </c>
      <c r="M131" s="23" t="s">
        <v>27</v>
      </c>
      <c r="N131" s="253">
        <v>44661</v>
      </c>
      <c r="O131" s="254"/>
      <c r="P131" s="255"/>
      <c r="Q131" s="248"/>
      <c r="R131" s="248"/>
      <c r="S131" s="248"/>
      <c r="T131" s="248"/>
      <c r="U131" s="248"/>
      <c r="V131" s="248"/>
      <c r="W131" s="248"/>
      <c r="X131" s="248"/>
      <c r="Y131" s="248"/>
      <c r="Z131" s="248"/>
      <c r="AA131" s="248"/>
      <c r="AB131" s="248"/>
      <c r="AC131" s="248"/>
      <c r="AD131" s="248"/>
      <c r="AE131" s="248"/>
    </row>
    <row r="132" s="245" customFormat="1" ht="15.95" customHeight="1" spans="1:31">
      <c r="A132" s="42" t="s">
        <v>297</v>
      </c>
      <c r="B132" s="42" t="s">
        <v>62</v>
      </c>
      <c r="C132" s="23" t="s">
        <v>42</v>
      </c>
      <c r="D132" s="23" t="s">
        <v>43</v>
      </c>
      <c r="E132" s="23" t="s">
        <v>33</v>
      </c>
      <c r="F132" s="23" t="s">
        <v>145</v>
      </c>
      <c r="G132" s="23" t="s">
        <v>298</v>
      </c>
      <c r="H132" s="23" t="s">
        <v>45</v>
      </c>
      <c r="I132" s="23">
        <v>121.13227</v>
      </c>
      <c r="J132" s="23">
        <v>31.70071</v>
      </c>
      <c r="K132" s="23" t="s">
        <v>46</v>
      </c>
      <c r="L132" s="23" t="s">
        <v>163</v>
      </c>
      <c r="M132" s="23" t="s">
        <v>27</v>
      </c>
      <c r="N132" s="253">
        <v>44661</v>
      </c>
      <c r="O132" s="254"/>
      <c r="P132" s="255"/>
      <c r="Q132" s="248"/>
      <c r="R132" s="248"/>
      <c r="S132" s="248"/>
      <c r="T132" s="248"/>
      <c r="U132" s="248"/>
      <c r="V132" s="248"/>
      <c r="W132" s="248"/>
      <c r="X132" s="248"/>
      <c r="Y132" s="248"/>
      <c r="Z132" s="248"/>
      <c r="AA132" s="248"/>
      <c r="AB132" s="248"/>
      <c r="AC132" s="248"/>
      <c r="AD132" s="248"/>
      <c r="AE132" s="248"/>
    </row>
    <row r="133" s="245" customFormat="1" ht="15.95" customHeight="1" spans="1:31">
      <c r="A133" s="42" t="s">
        <v>299</v>
      </c>
      <c r="B133" s="42" t="s">
        <v>17</v>
      </c>
      <c r="C133" s="23" t="s">
        <v>42</v>
      </c>
      <c r="D133" s="23" t="s">
        <v>43</v>
      </c>
      <c r="E133" s="23" t="s">
        <v>20</v>
      </c>
      <c r="F133" s="23" t="s">
        <v>145</v>
      </c>
      <c r="G133" s="23" t="s">
        <v>300</v>
      </c>
      <c r="H133" s="23" t="s">
        <v>45</v>
      </c>
      <c r="I133" s="23">
        <v>121.13029</v>
      </c>
      <c r="J133" s="23">
        <v>31.70164</v>
      </c>
      <c r="K133" s="23" t="s">
        <v>46</v>
      </c>
      <c r="L133" s="23" t="s">
        <v>163</v>
      </c>
      <c r="M133" s="23" t="s">
        <v>27</v>
      </c>
      <c r="N133" s="253"/>
      <c r="O133" s="254"/>
      <c r="P133" s="255"/>
      <c r="Q133" s="248"/>
      <c r="R133" s="248"/>
      <c r="S133" s="248"/>
      <c r="T133" s="248"/>
      <c r="U133" s="248"/>
      <c r="V133" s="248"/>
      <c r="W133" s="248"/>
      <c r="X133" s="248"/>
      <c r="Y133" s="248"/>
      <c r="Z133" s="248"/>
      <c r="AA133" s="248"/>
      <c r="AB133" s="248"/>
      <c r="AC133" s="248"/>
      <c r="AD133" s="248"/>
      <c r="AE133" s="248"/>
    </row>
    <row r="134" s="245" customFormat="1" ht="15.95" customHeight="1" spans="1:31">
      <c r="A134" s="42" t="s">
        <v>301</v>
      </c>
      <c r="B134" s="42" t="s">
        <v>17</v>
      </c>
      <c r="C134" s="23" t="s">
        <v>42</v>
      </c>
      <c r="D134" s="23" t="s">
        <v>43</v>
      </c>
      <c r="E134" s="23" t="s">
        <v>33</v>
      </c>
      <c r="F134" s="23" t="s">
        <v>145</v>
      </c>
      <c r="G134" s="23" t="s">
        <v>302</v>
      </c>
      <c r="H134" s="23" t="s">
        <v>45</v>
      </c>
      <c r="I134" s="23" t="s">
        <v>303</v>
      </c>
      <c r="J134" s="23">
        <v>31.70164</v>
      </c>
      <c r="K134" s="23" t="s">
        <v>46</v>
      </c>
      <c r="L134" s="23" t="s">
        <v>163</v>
      </c>
      <c r="M134" s="23" t="s">
        <v>27</v>
      </c>
      <c r="N134" s="253"/>
      <c r="O134" s="254"/>
      <c r="P134" s="255"/>
      <c r="Q134" s="248"/>
      <c r="R134" s="248"/>
      <c r="S134" s="248"/>
      <c r="T134" s="248"/>
      <c r="U134" s="248"/>
      <c r="V134" s="248"/>
      <c r="W134" s="248"/>
      <c r="X134" s="248"/>
      <c r="Y134" s="248"/>
      <c r="Z134" s="248"/>
      <c r="AA134" s="248"/>
      <c r="AB134" s="248"/>
      <c r="AC134" s="248"/>
      <c r="AD134" s="248"/>
      <c r="AE134" s="248"/>
    </row>
    <row r="135" s="245" customFormat="1" ht="15.95" customHeight="1" spans="1:31">
      <c r="A135" s="42" t="s">
        <v>304</v>
      </c>
      <c r="B135" s="42" t="s">
        <v>62</v>
      </c>
      <c r="C135" s="23" t="s">
        <v>42</v>
      </c>
      <c r="D135" s="23" t="s">
        <v>43</v>
      </c>
      <c r="E135" s="23" t="s">
        <v>20</v>
      </c>
      <c r="F135" s="23" t="s">
        <v>145</v>
      </c>
      <c r="G135" s="23" t="s">
        <v>305</v>
      </c>
      <c r="H135" s="23" t="s">
        <v>45</v>
      </c>
      <c r="I135" s="23">
        <v>121.11722</v>
      </c>
      <c r="J135" s="23">
        <v>31.71163</v>
      </c>
      <c r="K135" s="23" t="s">
        <v>46</v>
      </c>
      <c r="L135" s="23" t="s">
        <v>163</v>
      </c>
      <c r="M135" s="23" t="s">
        <v>27</v>
      </c>
      <c r="N135" s="253"/>
      <c r="O135" s="254"/>
      <c r="P135" s="255"/>
      <c r="Q135" s="248"/>
      <c r="R135" s="248"/>
      <c r="S135" s="248"/>
      <c r="T135" s="248"/>
      <c r="U135" s="248"/>
      <c r="V135" s="248"/>
      <c r="W135" s="248"/>
      <c r="X135" s="248"/>
      <c r="Y135" s="248"/>
      <c r="Z135" s="248"/>
      <c r="AA135" s="248"/>
      <c r="AB135" s="248"/>
      <c r="AC135" s="248"/>
      <c r="AD135" s="248"/>
      <c r="AE135" s="248"/>
    </row>
    <row r="136" s="245" customFormat="1" ht="15.95" customHeight="1" spans="1:31">
      <c r="A136" s="42" t="s">
        <v>306</v>
      </c>
      <c r="B136" s="42" t="s">
        <v>17</v>
      </c>
      <c r="C136" s="23" t="s">
        <v>160</v>
      </c>
      <c r="D136" s="23" t="s">
        <v>43</v>
      </c>
      <c r="E136" s="23" t="s">
        <v>178</v>
      </c>
      <c r="F136" s="23" t="s">
        <v>145</v>
      </c>
      <c r="G136" s="23" t="s">
        <v>307</v>
      </c>
      <c r="H136" s="23" t="s">
        <v>45</v>
      </c>
      <c r="I136" s="23">
        <v>121.12769</v>
      </c>
      <c r="J136" s="23">
        <v>31.73447</v>
      </c>
      <c r="K136" s="23" t="s">
        <v>46</v>
      </c>
      <c r="L136" s="23" t="s">
        <v>163</v>
      </c>
      <c r="M136" s="23" t="s">
        <v>27</v>
      </c>
      <c r="N136" s="253">
        <v>46005</v>
      </c>
      <c r="O136" s="254"/>
      <c r="P136" s="255"/>
      <c r="Q136" s="248"/>
      <c r="R136" s="248"/>
      <c r="S136" s="248"/>
      <c r="T136" s="248"/>
      <c r="U136" s="248"/>
      <c r="V136" s="248"/>
      <c r="W136" s="248"/>
      <c r="X136" s="248"/>
      <c r="Y136" s="248"/>
      <c r="Z136" s="248"/>
      <c r="AA136" s="248"/>
      <c r="AB136" s="248"/>
      <c r="AC136" s="248"/>
      <c r="AD136" s="248"/>
      <c r="AE136" s="248"/>
    </row>
    <row r="137" s="245" customFormat="1" ht="15.95" customHeight="1" spans="1:31">
      <c r="A137" s="42" t="s">
        <v>308</v>
      </c>
      <c r="B137" s="42" t="s">
        <v>62</v>
      </c>
      <c r="C137" s="23" t="s">
        <v>42</v>
      </c>
      <c r="D137" s="23" t="s">
        <v>43</v>
      </c>
      <c r="E137" s="23" t="s">
        <v>33</v>
      </c>
      <c r="F137" s="23" t="s">
        <v>145</v>
      </c>
      <c r="G137" s="23" t="s">
        <v>309</v>
      </c>
      <c r="H137" s="23" t="s">
        <v>45</v>
      </c>
      <c r="I137" s="23">
        <v>121.10943</v>
      </c>
      <c r="J137" s="23">
        <v>31.71662</v>
      </c>
      <c r="K137" s="23" t="s">
        <v>46</v>
      </c>
      <c r="L137" s="23" t="s">
        <v>163</v>
      </c>
      <c r="M137" s="23" t="s">
        <v>27</v>
      </c>
      <c r="N137" s="253"/>
      <c r="O137" s="254"/>
      <c r="P137" s="255"/>
      <c r="Q137" s="248"/>
      <c r="R137" s="248"/>
      <c r="S137" s="248"/>
      <c r="T137" s="248"/>
      <c r="U137" s="248"/>
      <c r="V137" s="248"/>
      <c r="W137" s="248"/>
      <c r="X137" s="248"/>
      <c r="Y137" s="248"/>
      <c r="Z137" s="248"/>
      <c r="AA137" s="248"/>
      <c r="AB137" s="248"/>
      <c r="AC137" s="248"/>
      <c r="AD137" s="248"/>
      <c r="AE137" s="248"/>
    </row>
    <row r="138" s="245" customFormat="1" ht="15.95" customHeight="1" spans="1:31">
      <c r="A138" s="42" t="s">
        <v>310</v>
      </c>
      <c r="B138" s="42" t="s">
        <v>17</v>
      </c>
      <c r="C138" s="23" t="s">
        <v>42</v>
      </c>
      <c r="D138" s="23" t="s">
        <v>43</v>
      </c>
      <c r="E138" s="23" t="s">
        <v>20</v>
      </c>
      <c r="F138" s="23" t="s">
        <v>145</v>
      </c>
      <c r="G138" s="23" t="s">
        <v>311</v>
      </c>
      <c r="H138" s="23" t="s">
        <v>45</v>
      </c>
      <c r="I138" s="23">
        <v>121.11437</v>
      </c>
      <c r="J138" s="23">
        <v>31.74553</v>
      </c>
      <c r="K138" s="23" t="s">
        <v>46</v>
      </c>
      <c r="L138" s="23" t="s">
        <v>163</v>
      </c>
      <c r="M138" s="23" t="s">
        <v>27</v>
      </c>
      <c r="N138" s="253">
        <v>45827</v>
      </c>
      <c r="O138" s="254"/>
      <c r="P138" s="255"/>
      <c r="Q138" s="248"/>
      <c r="R138" s="248"/>
      <c r="S138" s="248"/>
      <c r="T138" s="248"/>
      <c r="U138" s="248"/>
      <c r="V138" s="248"/>
      <c r="W138" s="248"/>
      <c r="X138" s="248"/>
      <c r="Y138" s="248"/>
      <c r="Z138" s="248"/>
      <c r="AA138" s="248"/>
      <c r="AB138" s="248"/>
      <c r="AC138" s="248"/>
      <c r="AD138" s="248"/>
      <c r="AE138" s="248"/>
    </row>
    <row r="139" s="245" customFormat="1" ht="15.95" customHeight="1" spans="1:31">
      <c r="A139" s="42" t="s">
        <v>312</v>
      </c>
      <c r="B139" s="42" t="s">
        <v>17</v>
      </c>
      <c r="C139" s="23" t="s">
        <v>42</v>
      </c>
      <c r="D139" s="23" t="s">
        <v>43</v>
      </c>
      <c r="E139" s="23" t="s">
        <v>33</v>
      </c>
      <c r="F139" s="23" t="s">
        <v>145</v>
      </c>
      <c r="G139" s="23" t="s">
        <v>313</v>
      </c>
      <c r="H139" s="23" t="s">
        <v>45</v>
      </c>
      <c r="I139" s="23">
        <v>121.11031</v>
      </c>
      <c r="J139" s="23" t="s">
        <v>314</v>
      </c>
      <c r="K139" s="23" t="s">
        <v>46</v>
      </c>
      <c r="L139" s="23" t="s">
        <v>163</v>
      </c>
      <c r="M139" s="23" t="s">
        <v>27</v>
      </c>
      <c r="N139" s="253">
        <v>45827</v>
      </c>
      <c r="O139" s="254"/>
      <c r="P139" s="255"/>
      <c r="Q139" s="248"/>
      <c r="R139" s="248"/>
      <c r="S139" s="248"/>
      <c r="T139" s="248"/>
      <c r="U139" s="248"/>
      <c r="V139" s="248"/>
      <c r="W139" s="248"/>
      <c r="X139" s="248"/>
      <c r="Y139" s="248"/>
      <c r="Z139" s="248"/>
      <c r="AA139" s="248"/>
      <c r="AB139" s="248"/>
      <c r="AC139" s="248"/>
      <c r="AD139" s="248"/>
      <c r="AE139" s="248"/>
    </row>
    <row r="140" s="245" customFormat="1" ht="15.95" customHeight="1" spans="1:31">
      <c r="A140" s="42" t="s">
        <v>315</v>
      </c>
      <c r="B140" s="42" t="s">
        <v>17</v>
      </c>
      <c r="C140" s="23" t="s">
        <v>42</v>
      </c>
      <c r="D140" s="23" t="s">
        <v>43</v>
      </c>
      <c r="E140" s="23" t="s">
        <v>20</v>
      </c>
      <c r="F140" s="23" t="s">
        <v>145</v>
      </c>
      <c r="G140" s="23" t="s">
        <v>316</v>
      </c>
      <c r="H140" s="23" t="s">
        <v>45</v>
      </c>
      <c r="I140" s="23">
        <v>121.07632</v>
      </c>
      <c r="J140" s="23">
        <v>31.77987</v>
      </c>
      <c r="K140" s="23" t="s">
        <v>46</v>
      </c>
      <c r="L140" s="23" t="s">
        <v>202</v>
      </c>
      <c r="M140" s="23" t="s">
        <v>27</v>
      </c>
      <c r="N140" s="253"/>
      <c r="O140" s="254"/>
      <c r="P140" s="255"/>
      <c r="Q140" s="248"/>
      <c r="R140" s="248"/>
      <c r="S140" s="248"/>
      <c r="T140" s="248"/>
      <c r="U140" s="248"/>
      <c r="V140" s="248"/>
      <c r="W140" s="248"/>
      <c r="X140" s="248"/>
      <c r="Y140" s="248"/>
      <c r="Z140" s="248"/>
      <c r="AA140" s="248"/>
      <c r="AB140" s="248"/>
      <c r="AC140" s="248"/>
      <c r="AD140" s="248"/>
      <c r="AE140" s="248"/>
    </row>
    <row r="141" s="245" customFormat="1" ht="15.95" customHeight="1" spans="1:31">
      <c r="A141" s="42" t="s">
        <v>317</v>
      </c>
      <c r="B141" s="42" t="s">
        <v>17</v>
      </c>
      <c r="C141" s="23" t="s">
        <v>42</v>
      </c>
      <c r="D141" s="23" t="s">
        <v>43</v>
      </c>
      <c r="E141" s="23" t="s">
        <v>33</v>
      </c>
      <c r="F141" s="23" t="s">
        <v>145</v>
      </c>
      <c r="G141" s="23" t="s">
        <v>318</v>
      </c>
      <c r="H141" s="23" t="s">
        <v>45</v>
      </c>
      <c r="I141" s="23">
        <v>121.07539</v>
      </c>
      <c r="J141" s="23">
        <v>31.77362</v>
      </c>
      <c r="K141" s="23" t="s">
        <v>46</v>
      </c>
      <c r="L141" s="23" t="s">
        <v>202</v>
      </c>
      <c r="M141" s="23" t="s">
        <v>27</v>
      </c>
      <c r="N141" s="253"/>
      <c r="O141" s="254"/>
      <c r="P141" s="255"/>
      <c r="Q141" s="248"/>
      <c r="R141" s="248"/>
      <c r="S141" s="248"/>
      <c r="T141" s="248"/>
      <c r="U141" s="248"/>
      <c r="V141" s="248"/>
      <c r="W141" s="248"/>
      <c r="X141" s="248"/>
      <c r="Y141" s="248"/>
      <c r="Z141" s="248"/>
      <c r="AA141" s="248"/>
      <c r="AB141" s="248"/>
      <c r="AC141" s="248"/>
      <c r="AD141" s="248"/>
      <c r="AE141" s="248"/>
    </row>
    <row r="142" s="245" customFormat="1" ht="15.95" customHeight="1" spans="1:31">
      <c r="A142" s="42" t="s">
        <v>319</v>
      </c>
      <c r="B142" s="42" t="s">
        <v>62</v>
      </c>
      <c r="C142" s="23" t="s">
        <v>42</v>
      </c>
      <c r="D142" s="23" t="s">
        <v>43</v>
      </c>
      <c r="E142" s="23" t="s">
        <v>20</v>
      </c>
      <c r="F142" s="23" t="s">
        <v>145</v>
      </c>
      <c r="G142" s="23" t="s">
        <v>320</v>
      </c>
      <c r="H142" s="23" t="s">
        <v>45</v>
      </c>
      <c r="I142" s="23">
        <v>121.0651</v>
      </c>
      <c r="J142" s="23">
        <v>31.78417</v>
      </c>
      <c r="K142" s="23" t="s">
        <v>46</v>
      </c>
      <c r="L142" s="23" t="s">
        <v>202</v>
      </c>
      <c r="M142" s="23" t="s">
        <v>27</v>
      </c>
      <c r="N142" s="253">
        <v>45432</v>
      </c>
      <c r="O142" s="254"/>
      <c r="P142" s="255"/>
      <c r="Q142" s="248"/>
      <c r="R142" s="248"/>
      <c r="S142" s="248"/>
      <c r="T142" s="248"/>
      <c r="U142" s="248"/>
      <c r="V142" s="248"/>
      <c r="W142" s="248"/>
      <c r="X142" s="248"/>
      <c r="Y142" s="248"/>
      <c r="Z142" s="248"/>
      <c r="AA142" s="248"/>
      <c r="AB142" s="248"/>
      <c r="AC142" s="248"/>
      <c r="AD142" s="248"/>
      <c r="AE142" s="248"/>
    </row>
    <row r="143" s="245" customFormat="1" ht="15.95" customHeight="1" spans="1:31">
      <c r="A143" s="42" t="s">
        <v>321</v>
      </c>
      <c r="B143" s="42" t="s">
        <v>17</v>
      </c>
      <c r="C143" s="23" t="s">
        <v>42</v>
      </c>
      <c r="D143" s="23" t="s">
        <v>43</v>
      </c>
      <c r="E143" s="23" t="s">
        <v>33</v>
      </c>
      <c r="F143" s="23" t="s">
        <v>145</v>
      </c>
      <c r="G143" s="23" t="s">
        <v>320</v>
      </c>
      <c r="H143" s="23" t="s">
        <v>45</v>
      </c>
      <c r="I143" s="23">
        <v>121.06655</v>
      </c>
      <c r="J143" s="23">
        <v>31.78812</v>
      </c>
      <c r="K143" s="23" t="s">
        <v>46</v>
      </c>
      <c r="L143" s="23" t="s">
        <v>202</v>
      </c>
      <c r="M143" s="23" t="s">
        <v>27</v>
      </c>
      <c r="N143" s="253">
        <v>45965</v>
      </c>
      <c r="O143" s="254"/>
      <c r="P143" s="255"/>
      <c r="Q143" s="248"/>
      <c r="R143" s="248"/>
      <c r="S143" s="248"/>
      <c r="T143" s="248"/>
      <c r="U143" s="248"/>
      <c r="V143" s="248"/>
      <c r="W143" s="248"/>
      <c r="X143" s="248"/>
      <c r="Y143" s="248"/>
      <c r="Z143" s="248"/>
      <c r="AA143" s="248"/>
      <c r="AB143" s="248"/>
      <c r="AC143" s="248"/>
      <c r="AD143" s="248"/>
      <c r="AE143" s="248"/>
    </row>
    <row r="144" s="245" customFormat="1" ht="15.95" customHeight="1" spans="1:31">
      <c r="A144" s="42" t="s">
        <v>322</v>
      </c>
      <c r="B144" s="42" t="s">
        <v>17</v>
      </c>
      <c r="C144" s="23" t="s">
        <v>160</v>
      </c>
      <c r="D144" s="23" t="s">
        <v>43</v>
      </c>
      <c r="E144" s="23" t="s">
        <v>178</v>
      </c>
      <c r="F144" s="23" t="s">
        <v>145</v>
      </c>
      <c r="G144" s="23" t="s">
        <v>323</v>
      </c>
      <c r="H144" s="23" t="s">
        <v>45</v>
      </c>
      <c r="I144" s="23">
        <v>121.05648</v>
      </c>
      <c r="J144" s="23">
        <v>31.78913</v>
      </c>
      <c r="K144" s="23" t="s">
        <v>46</v>
      </c>
      <c r="L144" s="23" t="s">
        <v>202</v>
      </c>
      <c r="M144" s="23" t="s">
        <v>27</v>
      </c>
      <c r="N144" s="253">
        <v>46001</v>
      </c>
      <c r="O144" s="254"/>
      <c r="P144" s="255"/>
      <c r="Q144" s="248"/>
      <c r="R144" s="248"/>
      <c r="S144" s="248"/>
      <c r="T144" s="248"/>
      <c r="U144" s="248"/>
      <c r="V144" s="248"/>
      <c r="W144" s="248"/>
      <c r="X144" s="248"/>
      <c r="Y144" s="248"/>
      <c r="Z144" s="248"/>
      <c r="AA144" s="248"/>
      <c r="AB144" s="248"/>
      <c r="AC144" s="248"/>
      <c r="AD144" s="248"/>
      <c r="AE144" s="248"/>
    </row>
    <row r="145" s="245" customFormat="1" ht="15.95" customHeight="1" spans="1:31">
      <c r="A145" s="42" t="s">
        <v>324</v>
      </c>
      <c r="B145" s="42" t="s">
        <v>17</v>
      </c>
      <c r="C145" s="23" t="s">
        <v>42</v>
      </c>
      <c r="D145" s="23" t="s">
        <v>43</v>
      </c>
      <c r="E145" s="23" t="s">
        <v>178</v>
      </c>
      <c r="F145" s="23" t="s">
        <v>145</v>
      </c>
      <c r="G145" s="23" t="s">
        <v>325</v>
      </c>
      <c r="H145" s="23" t="s">
        <v>45</v>
      </c>
      <c r="I145" s="23">
        <v>121.0549</v>
      </c>
      <c r="J145" s="23">
        <v>31.78443</v>
      </c>
      <c r="K145" s="23" t="s">
        <v>46</v>
      </c>
      <c r="L145" s="23" t="s">
        <v>202</v>
      </c>
      <c r="M145" s="23" t="s">
        <v>27</v>
      </c>
      <c r="N145" s="253">
        <v>46001</v>
      </c>
      <c r="O145" s="254"/>
      <c r="P145" s="255"/>
      <c r="Q145" s="248"/>
      <c r="R145" s="248"/>
      <c r="S145" s="248"/>
      <c r="T145" s="248"/>
      <c r="U145" s="248"/>
      <c r="V145" s="248"/>
      <c r="W145" s="248"/>
      <c r="X145" s="248"/>
      <c r="Y145" s="248"/>
      <c r="Z145" s="248"/>
      <c r="AA145" s="248"/>
      <c r="AB145" s="248"/>
      <c r="AC145" s="248"/>
      <c r="AD145" s="248"/>
      <c r="AE145" s="248"/>
    </row>
    <row r="146" s="245" customFormat="1" ht="15.95" customHeight="1" spans="1:31">
      <c r="A146" s="42" t="s">
        <v>326</v>
      </c>
      <c r="B146" s="42" t="s">
        <v>17</v>
      </c>
      <c r="C146" s="23" t="s">
        <v>160</v>
      </c>
      <c r="D146" s="23" t="s">
        <v>43</v>
      </c>
      <c r="E146" s="23" t="s">
        <v>178</v>
      </c>
      <c r="F146" s="23" t="s">
        <v>145</v>
      </c>
      <c r="G146" s="23" t="s">
        <v>327</v>
      </c>
      <c r="H146" s="23" t="s">
        <v>45</v>
      </c>
      <c r="I146" s="23">
        <v>121.04521</v>
      </c>
      <c r="J146" s="23">
        <v>31.78752</v>
      </c>
      <c r="K146" s="23" t="s">
        <v>46</v>
      </c>
      <c r="L146" s="23" t="s">
        <v>202</v>
      </c>
      <c r="M146" s="23" t="s">
        <v>27</v>
      </c>
      <c r="N146" s="253">
        <v>46001</v>
      </c>
      <c r="O146" s="254"/>
      <c r="P146" s="255"/>
      <c r="Q146" s="248"/>
      <c r="R146" s="248"/>
      <c r="S146" s="248"/>
      <c r="T146" s="248"/>
      <c r="U146" s="248"/>
      <c r="V146" s="248"/>
      <c r="W146" s="248"/>
      <c r="X146" s="248"/>
      <c r="Y146" s="248"/>
      <c r="Z146" s="248"/>
      <c r="AA146" s="248"/>
      <c r="AB146" s="248"/>
      <c r="AC146" s="248"/>
      <c r="AD146" s="248"/>
      <c r="AE146" s="248"/>
    </row>
    <row r="147" s="245" customFormat="1" ht="15.95" customHeight="1" spans="1:31">
      <c r="A147" s="42" t="s">
        <v>328</v>
      </c>
      <c r="B147" s="42" t="s">
        <v>17</v>
      </c>
      <c r="C147" s="23" t="s">
        <v>42</v>
      </c>
      <c r="D147" s="23" t="s">
        <v>43</v>
      </c>
      <c r="E147" s="23" t="s">
        <v>20</v>
      </c>
      <c r="F147" s="23" t="s">
        <v>145</v>
      </c>
      <c r="G147" s="23" t="s">
        <v>329</v>
      </c>
      <c r="H147" s="23" t="s">
        <v>45</v>
      </c>
      <c r="I147" s="23">
        <v>121.04737</v>
      </c>
      <c r="J147" s="23">
        <v>31.78313</v>
      </c>
      <c r="K147" s="23" t="s">
        <v>46</v>
      </c>
      <c r="L147" s="23" t="s">
        <v>202</v>
      </c>
      <c r="M147" s="23" t="s">
        <v>27</v>
      </c>
      <c r="N147" s="253"/>
      <c r="O147" s="254"/>
      <c r="P147" s="255"/>
      <c r="Q147" s="248"/>
      <c r="R147" s="248"/>
      <c r="S147" s="248"/>
      <c r="T147" s="248"/>
      <c r="U147" s="248"/>
      <c r="V147" s="248"/>
      <c r="W147" s="248"/>
      <c r="X147" s="248"/>
      <c r="Y147" s="248"/>
      <c r="Z147" s="248"/>
      <c r="AA147" s="248"/>
      <c r="AB147" s="248"/>
      <c r="AC147" s="248"/>
      <c r="AD147" s="248"/>
      <c r="AE147" s="248"/>
    </row>
    <row r="148" s="245" customFormat="1" ht="15.95" customHeight="1" spans="1:31">
      <c r="A148" s="42" t="s">
        <v>330</v>
      </c>
      <c r="B148" s="42" t="s">
        <v>62</v>
      </c>
      <c r="C148" s="23" t="s">
        <v>42</v>
      </c>
      <c r="D148" s="23" t="s">
        <v>43</v>
      </c>
      <c r="E148" s="23" t="s">
        <v>20</v>
      </c>
      <c r="F148" s="23" t="s">
        <v>145</v>
      </c>
      <c r="G148" s="23" t="s">
        <v>331</v>
      </c>
      <c r="H148" s="23" t="s">
        <v>45</v>
      </c>
      <c r="I148" s="23">
        <v>121.01981</v>
      </c>
      <c r="J148" s="23">
        <v>31.79007</v>
      </c>
      <c r="K148" s="23" t="s">
        <v>46</v>
      </c>
      <c r="L148" s="23" t="s">
        <v>202</v>
      </c>
      <c r="M148" s="23" t="s">
        <v>27</v>
      </c>
      <c r="N148" s="253">
        <v>45561</v>
      </c>
      <c r="O148" s="254"/>
      <c r="P148" s="255"/>
      <c r="Q148" s="248"/>
      <c r="R148" s="248"/>
      <c r="S148" s="248"/>
      <c r="T148" s="248"/>
      <c r="U148" s="248"/>
      <c r="V148" s="248"/>
      <c r="W148" s="248"/>
      <c r="X148" s="248"/>
      <c r="Y148" s="248"/>
      <c r="Z148" s="248"/>
      <c r="AA148" s="248"/>
      <c r="AB148" s="248"/>
      <c r="AC148" s="248"/>
      <c r="AD148" s="248"/>
      <c r="AE148" s="248"/>
    </row>
    <row r="149" s="245" customFormat="1" ht="15.95" customHeight="1" spans="1:31">
      <c r="A149" s="42" t="s">
        <v>332</v>
      </c>
      <c r="B149" s="42" t="s">
        <v>17</v>
      </c>
      <c r="C149" s="23" t="s">
        <v>42</v>
      </c>
      <c r="D149" s="23" t="s">
        <v>43</v>
      </c>
      <c r="E149" s="23" t="s">
        <v>20</v>
      </c>
      <c r="F149" s="23" t="s">
        <v>145</v>
      </c>
      <c r="G149" s="23" t="s">
        <v>331</v>
      </c>
      <c r="H149" s="23" t="s">
        <v>45</v>
      </c>
      <c r="I149" s="23" t="s">
        <v>333</v>
      </c>
      <c r="J149" s="23">
        <v>31.78006</v>
      </c>
      <c r="K149" s="23" t="s">
        <v>46</v>
      </c>
      <c r="L149" s="23" t="s">
        <v>202</v>
      </c>
      <c r="M149" s="23" t="s">
        <v>27</v>
      </c>
      <c r="N149" s="253"/>
      <c r="O149" s="254"/>
      <c r="P149" s="255"/>
      <c r="Q149" s="248"/>
      <c r="R149" s="248"/>
      <c r="S149" s="248"/>
      <c r="T149" s="248"/>
      <c r="U149" s="248"/>
      <c r="V149" s="248"/>
      <c r="W149" s="248"/>
      <c r="X149" s="248"/>
      <c r="Y149" s="248"/>
      <c r="Z149" s="248"/>
      <c r="AA149" s="248"/>
      <c r="AB149" s="248"/>
      <c r="AC149" s="248"/>
      <c r="AD149" s="248"/>
      <c r="AE149" s="248"/>
    </row>
    <row r="150" s="245" customFormat="1" ht="15.95" customHeight="1" spans="1:31">
      <c r="A150" s="42" t="s">
        <v>334</v>
      </c>
      <c r="B150" s="42" t="s">
        <v>17</v>
      </c>
      <c r="C150" s="23" t="s">
        <v>42</v>
      </c>
      <c r="D150" s="23" t="s">
        <v>43</v>
      </c>
      <c r="E150" s="23" t="s">
        <v>33</v>
      </c>
      <c r="F150" s="23" t="s">
        <v>145</v>
      </c>
      <c r="G150" s="23" t="s">
        <v>335</v>
      </c>
      <c r="H150" s="23" t="s">
        <v>45</v>
      </c>
      <c r="I150" s="23">
        <v>121.01843</v>
      </c>
      <c r="J150" s="23">
        <v>31.78635</v>
      </c>
      <c r="K150" s="23" t="s">
        <v>46</v>
      </c>
      <c r="L150" s="23" t="s">
        <v>202</v>
      </c>
      <c r="M150" s="23" t="s">
        <v>27</v>
      </c>
      <c r="N150" s="253"/>
      <c r="O150" s="254"/>
      <c r="P150" s="255"/>
      <c r="Q150" s="248"/>
      <c r="R150" s="248"/>
      <c r="S150" s="248"/>
      <c r="T150" s="248"/>
      <c r="U150" s="248"/>
      <c r="V150" s="248"/>
      <c r="W150" s="248"/>
      <c r="X150" s="248"/>
      <c r="Y150" s="248"/>
      <c r="Z150" s="248"/>
      <c r="AA150" s="248"/>
      <c r="AB150" s="248"/>
      <c r="AC150" s="248"/>
      <c r="AD150" s="248"/>
      <c r="AE150" s="248"/>
    </row>
    <row r="151" s="245" customFormat="1" ht="15.95" customHeight="1" spans="1:31">
      <c r="A151" s="42" t="s">
        <v>336</v>
      </c>
      <c r="B151" s="42" t="s">
        <v>62</v>
      </c>
      <c r="C151" s="23" t="s">
        <v>42</v>
      </c>
      <c r="D151" s="23" t="s">
        <v>43</v>
      </c>
      <c r="E151" s="23" t="s">
        <v>178</v>
      </c>
      <c r="F151" s="23" t="s">
        <v>145</v>
      </c>
      <c r="G151" s="23" t="s">
        <v>337</v>
      </c>
      <c r="H151" s="23" t="s">
        <v>45</v>
      </c>
      <c r="I151" s="23">
        <v>120.99851</v>
      </c>
      <c r="J151" s="23">
        <v>31.78645</v>
      </c>
      <c r="K151" s="23" t="s">
        <v>46</v>
      </c>
      <c r="L151" s="23" t="s">
        <v>202</v>
      </c>
      <c r="M151" s="23" t="s">
        <v>27</v>
      </c>
      <c r="N151" s="253"/>
      <c r="O151" s="254"/>
      <c r="P151" s="255"/>
      <c r="Q151" s="248"/>
      <c r="R151" s="248"/>
      <c r="S151" s="248"/>
      <c r="T151" s="248"/>
      <c r="U151" s="248"/>
      <c r="V151" s="248"/>
      <c r="W151" s="248"/>
      <c r="X151" s="248"/>
      <c r="Y151" s="248"/>
      <c r="Z151" s="248"/>
      <c r="AA151" s="248"/>
      <c r="AB151" s="248"/>
      <c r="AC151" s="248"/>
      <c r="AD151" s="248"/>
      <c r="AE151" s="248"/>
    </row>
    <row r="152" s="245" customFormat="1" ht="15.95" customHeight="1" spans="1:31">
      <c r="A152" s="42" t="s">
        <v>338</v>
      </c>
      <c r="B152" s="42" t="s">
        <v>62</v>
      </c>
      <c r="C152" s="23" t="s">
        <v>42</v>
      </c>
      <c r="D152" s="23" t="s">
        <v>43</v>
      </c>
      <c r="E152" s="23" t="s">
        <v>178</v>
      </c>
      <c r="F152" s="23" t="s">
        <v>145</v>
      </c>
      <c r="G152" s="23" t="s">
        <v>337</v>
      </c>
      <c r="H152" s="23" t="s">
        <v>45</v>
      </c>
      <c r="I152" s="23">
        <v>120.99842</v>
      </c>
      <c r="J152" s="23">
        <v>31.78619</v>
      </c>
      <c r="K152" s="23" t="s">
        <v>46</v>
      </c>
      <c r="L152" s="23" t="s">
        <v>202</v>
      </c>
      <c r="M152" s="23" t="s">
        <v>27</v>
      </c>
      <c r="N152" s="253"/>
      <c r="O152" s="254"/>
      <c r="P152" s="255"/>
      <c r="Q152" s="248"/>
      <c r="R152" s="248"/>
      <c r="S152" s="248"/>
      <c r="T152" s="248"/>
      <c r="U152" s="248"/>
      <c r="V152" s="248"/>
      <c r="W152" s="248"/>
      <c r="X152" s="248"/>
      <c r="Y152" s="248"/>
      <c r="Z152" s="248"/>
      <c r="AA152" s="248"/>
      <c r="AB152" s="248"/>
      <c r="AC152" s="248"/>
      <c r="AD152" s="248"/>
      <c r="AE152" s="248"/>
    </row>
    <row r="153" s="245" customFormat="1" ht="15.95" customHeight="1" spans="1:31">
      <c r="A153" s="42" t="s">
        <v>339</v>
      </c>
      <c r="B153" s="42" t="s">
        <v>17</v>
      </c>
      <c r="C153" s="23" t="s">
        <v>18</v>
      </c>
      <c r="D153" s="23" t="s">
        <v>29</v>
      </c>
      <c r="E153" s="23" t="s">
        <v>20</v>
      </c>
      <c r="F153" s="23" t="s">
        <v>340</v>
      </c>
      <c r="G153" s="23" t="s">
        <v>50</v>
      </c>
      <c r="H153" s="23" t="s">
        <v>31</v>
      </c>
      <c r="I153" s="23" t="s">
        <v>341</v>
      </c>
      <c r="J153" s="23">
        <v>31.61473</v>
      </c>
      <c r="K153" s="23" t="s">
        <v>25</v>
      </c>
      <c r="L153" s="23" t="s">
        <v>26</v>
      </c>
      <c r="M153" s="23" t="s">
        <v>27</v>
      </c>
      <c r="N153" s="253"/>
      <c r="O153" s="254"/>
      <c r="P153" s="255"/>
      <c r="Q153" s="248"/>
      <c r="R153" s="248"/>
      <c r="S153" s="248"/>
      <c r="T153" s="248"/>
      <c r="U153" s="248"/>
      <c r="V153" s="248"/>
      <c r="W153" s="248"/>
      <c r="X153" s="248"/>
      <c r="Y153" s="248"/>
      <c r="Z153" s="248"/>
      <c r="AA153" s="248"/>
      <c r="AB153" s="248"/>
      <c r="AC153" s="248"/>
      <c r="AD153" s="248"/>
      <c r="AE153" s="248"/>
    </row>
    <row r="154" s="245" customFormat="1" ht="15.95" customHeight="1" spans="1:31">
      <c r="A154" s="42" t="s">
        <v>342</v>
      </c>
      <c r="B154" s="42" t="s">
        <v>17</v>
      </c>
      <c r="C154" s="23" t="s">
        <v>18</v>
      </c>
      <c r="D154" s="23" t="s">
        <v>29</v>
      </c>
      <c r="E154" s="23" t="s">
        <v>33</v>
      </c>
      <c r="F154" s="23" t="s">
        <v>340</v>
      </c>
      <c r="G154" s="23" t="s">
        <v>146</v>
      </c>
      <c r="H154" s="23" t="s">
        <v>31</v>
      </c>
      <c r="I154" s="23">
        <v>121.27915</v>
      </c>
      <c r="J154" s="23">
        <v>31.63655</v>
      </c>
      <c r="K154" s="23" t="s">
        <v>25</v>
      </c>
      <c r="L154" s="23" t="s">
        <v>26</v>
      </c>
      <c r="M154" s="23" t="s">
        <v>27</v>
      </c>
      <c r="N154" s="253"/>
      <c r="O154" s="254"/>
      <c r="P154" s="255"/>
      <c r="Q154" s="248"/>
      <c r="R154" s="248"/>
      <c r="S154" s="248"/>
      <c r="T154" s="248"/>
      <c r="U154" s="248"/>
      <c r="V154" s="248"/>
      <c r="W154" s="248"/>
      <c r="X154" s="248"/>
      <c r="Y154" s="248"/>
      <c r="Z154" s="248"/>
      <c r="AA154" s="248"/>
      <c r="AB154" s="248"/>
      <c r="AC154" s="248"/>
      <c r="AD154" s="248"/>
      <c r="AE154" s="248"/>
    </row>
    <row r="155" s="245" customFormat="1" ht="15.95" customHeight="1" spans="1:31">
      <c r="A155" s="42" t="s">
        <v>343</v>
      </c>
      <c r="B155" s="42" t="s">
        <v>17</v>
      </c>
      <c r="C155" s="23" t="s">
        <v>18</v>
      </c>
      <c r="D155" s="23" t="s">
        <v>19</v>
      </c>
      <c r="E155" s="23" t="s">
        <v>33</v>
      </c>
      <c r="F155" s="23" t="s">
        <v>340</v>
      </c>
      <c r="G155" s="23" t="s">
        <v>344</v>
      </c>
      <c r="H155" s="23" t="s">
        <v>23</v>
      </c>
      <c r="I155" s="23">
        <v>121.27114</v>
      </c>
      <c r="J155" s="23">
        <v>31.63353</v>
      </c>
      <c r="K155" s="23" t="s">
        <v>25</v>
      </c>
      <c r="L155" s="23" t="s">
        <v>26</v>
      </c>
      <c r="M155" s="23" t="s">
        <v>27</v>
      </c>
      <c r="N155" s="253"/>
      <c r="O155" s="254"/>
      <c r="P155" s="255"/>
      <c r="Q155" s="248"/>
      <c r="R155" s="248"/>
      <c r="S155" s="248"/>
      <c r="T155" s="248"/>
      <c r="U155" s="248"/>
      <c r="V155" s="248"/>
      <c r="W155" s="248"/>
      <c r="X155" s="248"/>
      <c r="Y155" s="248"/>
      <c r="Z155" s="248"/>
      <c r="AA155" s="248"/>
      <c r="AB155" s="248"/>
      <c r="AC155" s="248"/>
      <c r="AD155" s="248"/>
      <c r="AE155" s="248"/>
    </row>
    <row r="156" s="245" customFormat="1" ht="15.95" customHeight="1" spans="1:31">
      <c r="A156" s="42" t="s">
        <v>345</v>
      </c>
      <c r="B156" s="42" t="s">
        <v>17</v>
      </c>
      <c r="C156" s="23" t="s">
        <v>18</v>
      </c>
      <c r="D156" s="23" t="s">
        <v>19</v>
      </c>
      <c r="E156" s="23" t="s">
        <v>20</v>
      </c>
      <c r="F156" s="23" t="s">
        <v>340</v>
      </c>
      <c r="G156" s="23" t="s">
        <v>346</v>
      </c>
      <c r="H156" s="23" t="s">
        <v>23</v>
      </c>
      <c r="I156" s="23">
        <v>121.26415</v>
      </c>
      <c r="J156" s="23" t="s">
        <v>347</v>
      </c>
      <c r="K156" s="23" t="s">
        <v>25</v>
      </c>
      <c r="L156" s="23" t="s">
        <v>26</v>
      </c>
      <c r="M156" s="23" t="s">
        <v>27</v>
      </c>
      <c r="N156" s="253"/>
      <c r="O156" s="254"/>
      <c r="P156" s="255"/>
      <c r="Q156" s="248"/>
      <c r="R156" s="248"/>
      <c r="S156" s="248"/>
      <c r="T156" s="248"/>
      <c r="U156" s="248"/>
      <c r="V156" s="248"/>
      <c r="W156" s="248"/>
      <c r="X156" s="248"/>
      <c r="Y156" s="248"/>
      <c r="Z156" s="248"/>
      <c r="AA156" s="248"/>
      <c r="AB156" s="248"/>
      <c r="AC156" s="248"/>
      <c r="AD156" s="248"/>
      <c r="AE156" s="248"/>
    </row>
    <row r="157" s="245" customFormat="1" ht="15.95" customHeight="1" spans="1:31">
      <c r="A157" s="42" t="s">
        <v>348</v>
      </c>
      <c r="B157" s="42" t="s">
        <v>17</v>
      </c>
      <c r="C157" s="23" t="s">
        <v>18</v>
      </c>
      <c r="D157" s="23" t="s">
        <v>29</v>
      </c>
      <c r="E157" s="23" t="s">
        <v>20</v>
      </c>
      <c r="F157" s="23" t="s">
        <v>340</v>
      </c>
      <c r="G157" s="23" t="s">
        <v>239</v>
      </c>
      <c r="H157" s="23" t="s">
        <v>31</v>
      </c>
      <c r="I157" s="23">
        <v>121.27016</v>
      </c>
      <c r="J157" s="23">
        <v>31.65538</v>
      </c>
      <c r="K157" s="23" t="s">
        <v>25</v>
      </c>
      <c r="L157" s="23" t="s">
        <v>26</v>
      </c>
      <c r="M157" s="23" t="s">
        <v>27</v>
      </c>
      <c r="N157" s="253"/>
      <c r="O157" s="254"/>
      <c r="P157" s="255"/>
      <c r="Q157" s="248"/>
      <c r="R157" s="248"/>
      <c r="S157" s="248"/>
      <c r="T157" s="248"/>
      <c r="U157" s="248"/>
      <c r="V157" s="248"/>
      <c r="W157" s="248"/>
      <c r="X157" s="248"/>
      <c r="Y157" s="248"/>
      <c r="Z157" s="248"/>
      <c r="AA157" s="248"/>
      <c r="AB157" s="248"/>
      <c r="AC157" s="248"/>
      <c r="AD157" s="248"/>
      <c r="AE157" s="248"/>
    </row>
    <row r="158" s="245" customFormat="1" ht="15.95" customHeight="1" spans="1:31">
      <c r="A158" s="42" t="s">
        <v>349</v>
      </c>
      <c r="B158" s="42" t="s">
        <v>17</v>
      </c>
      <c r="C158" s="23" t="s">
        <v>18</v>
      </c>
      <c r="D158" s="23" t="s">
        <v>29</v>
      </c>
      <c r="E158" s="23" t="s">
        <v>33</v>
      </c>
      <c r="F158" s="23" t="s">
        <v>340</v>
      </c>
      <c r="G158" s="23" t="s">
        <v>350</v>
      </c>
      <c r="H158" s="23" t="s">
        <v>31</v>
      </c>
      <c r="I158" s="23">
        <v>121.25731</v>
      </c>
      <c r="J158" s="23">
        <v>31.67651</v>
      </c>
      <c r="K158" s="23" t="s">
        <v>25</v>
      </c>
      <c r="L158" s="23" t="s">
        <v>163</v>
      </c>
      <c r="M158" s="23" t="s">
        <v>27</v>
      </c>
      <c r="N158" s="253"/>
      <c r="O158" s="254"/>
      <c r="P158" s="255"/>
      <c r="Q158" s="248"/>
      <c r="R158" s="248"/>
      <c r="S158" s="248"/>
      <c r="T158" s="248"/>
      <c r="U158" s="248"/>
      <c r="V158" s="248"/>
      <c r="W158" s="248"/>
      <c r="X158" s="248"/>
      <c r="Y158" s="248"/>
      <c r="Z158" s="248"/>
      <c r="AA158" s="248"/>
      <c r="AB158" s="248"/>
      <c r="AC158" s="248"/>
      <c r="AD158" s="248"/>
      <c r="AE158" s="248"/>
    </row>
    <row r="159" s="245" customFormat="1" ht="15.95" customHeight="1" spans="1:31">
      <c r="A159" s="42" t="s">
        <v>351</v>
      </c>
      <c r="B159" s="42" t="s">
        <v>17</v>
      </c>
      <c r="C159" s="23" t="s">
        <v>18</v>
      </c>
      <c r="D159" s="23" t="s">
        <v>19</v>
      </c>
      <c r="E159" s="23" t="s">
        <v>33</v>
      </c>
      <c r="F159" s="23" t="s">
        <v>340</v>
      </c>
      <c r="G159" s="23" t="s">
        <v>350</v>
      </c>
      <c r="H159" s="23" t="s">
        <v>23</v>
      </c>
      <c r="I159" s="23">
        <v>121.25238</v>
      </c>
      <c r="J159" s="23">
        <v>31.67127</v>
      </c>
      <c r="K159" s="23" t="s">
        <v>25</v>
      </c>
      <c r="L159" s="23" t="s">
        <v>163</v>
      </c>
      <c r="M159" s="23" t="s">
        <v>27</v>
      </c>
      <c r="N159" s="253"/>
      <c r="O159" s="254"/>
      <c r="P159" s="255"/>
      <c r="Q159" s="248"/>
      <c r="R159" s="248"/>
      <c r="S159" s="248"/>
      <c r="T159" s="248"/>
      <c r="U159" s="248"/>
      <c r="V159" s="248"/>
      <c r="W159" s="248"/>
      <c r="X159" s="248"/>
      <c r="Y159" s="248"/>
      <c r="Z159" s="248"/>
      <c r="AA159" s="248"/>
      <c r="AB159" s="248"/>
      <c r="AC159" s="248"/>
      <c r="AD159" s="248"/>
      <c r="AE159" s="248"/>
    </row>
    <row r="160" s="245" customFormat="1" ht="15.95" customHeight="1" spans="1:31">
      <c r="A160" s="42" t="s">
        <v>352</v>
      </c>
      <c r="B160" s="42" t="s">
        <v>17</v>
      </c>
      <c r="C160" s="23" t="s">
        <v>18</v>
      </c>
      <c r="D160" s="23" t="s">
        <v>29</v>
      </c>
      <c r="E160" s="23" t="s">
        <v>20</v>
      </c>
      <c r="F160" s="23" t="s">
        <v>340</v>
      </c>
      <c r="G160" s="23" t="s">
        <v>353</v>
      </c>
      <c r="H160" s="23" t="s">
        <v>31</v>
      </c>
      <c r="I160" s="23">
        <v>121.2458</v>
      </c>
      <c r="J160" s="23">
        <v>31.69803</v>
      </c>
      <c r="K160" s="23" t="s">
        <v>25</v>
      </c>
      <c r="L160" s="23" t="s">
        <v>163</v>
      </c>
      <c r="M160" s="23" t="s">
        <v>27</v>
      </c>
      <c r="N160" s="253"/>
      <c r="O160" s="254"/>
      <c r="P160" s="255"/>
      <c r="Q160" s="248"/>
      <c r="R160" s="248"/>
      <c r="S160" s="248"/>
      <c r="T160" s="248"/>
      <c r="U160" s="248"/>
      <c r="V160" s="248"/>
      <c r="W160" s="248"/>
      <c r="X160" s="248"/>
      <c r="Y160" s="248"/>
      <c r="Z160" s="248"/>
      <c r="AA160" s="248"/>
      <c r="AB160" s="248"/>
      <c r="AC160" s="248"/>
      <c r="AD160" s="248"/>
      <c r="AE160" s="248"/>
    </row>
    <row r="161" s="245" customFormat="1" ht="15.95" customHeight="1" spans="1:31">
      <c r="A161" s="42" t="s">
        <v>354</v>
      </c>
      <c r="B161" s="42" t="s">
        <v>17</v>
      </c>
      <c r="C161" s="23" t="s">
        <v>18</v>
      </c>
      <c r="D161" s="23" t="s">
        <v>19</v>
      </c>
      <c r="E161" s="23" t="s">
        <v>20</v>
      </c>
      <c r="F161" s="23" t="s">
        <v>340</v>
      </c>
      <c r="G161" s="23" t="s">
        <v>355</v>
      </c>
      <c r="H161" s="23" t="s">
        <v>23</v>
      </c>
      <c r="I161" s="23">
        <v>121.23688</v>
      </c>
      <c r="J161" s="23">
        <v>31.69299</v>
      </c>
      <c r="K161" s="23" t="s">
        <v>25</v>
      </c>
      <c r="L161" s="23" t="s">
        <v>163</v>
      </c>
      <c r="M161" s="23" t="s">
        <v>27</v>
      </c>
      <c r="N161" s="253"/>
      <c r="O161" s="254"/>
      <c r="P161" s="255"/>
      <c r="Q161" s="248"/>
      <c r="R161" s="248"/>
      <c r="S161" s="248"/>
      <c r="T161" s="248"/>
      <c r="U161" s="248"/>
      <c r="V161" s="248"/>
      <c r="W161" s="248"/>
      <c r="X161" s="248"/>
      <c r="Y161" s="248"/>
      <c r="Z161" s="248"/>
      <c r="AA161" s="248"/>
      <c r="AB161" s="248"/>
      <c r="AC161" s="248"/>
      <c r="AD161" s="248"/>
      <c r="AE161" s="248"/>
    </row>
    <row r="162" s="245" customFormat="1" ht="15.95" customHeight="1" spans="1:31">
      <c r="A162" s="42" t="s">
        <v>356</v>
      </c>
      <c r="B162" s="42" t="s">
        <v>17</v>
      </c>
      <c r="C162" s="23" t="s">
        <v>18</v>
      </c>
      <c r="D162" s="23" t="s">
        <v>29</v>
      </c>
      <c r="E162" s="23" t="s">
        <v>33</v>
      </c>
      <c r="F162" s="23" t="s">
        <v>340</v>
      </c>
      <c r="G162" s="23" t="s">
        <v>156</v>
      </c>
      <c r="H162" s="23" t="s">
        <v>31</v>
      </c>
      <c r="I162" s="23">
        <v>121.22947</v>
      </c>
      <c r="J162" s="23">
        <v>31.71624</v>
      </c>
      <c r="K162" s="23" t="s">
        <v>25</v>
      </c>
      <c r="L162" s="23" t="s">
        <v>163</v>
      </c>
      <c r="M162" s="23" t="s">
        <v>27</v>
      </c>
      <c r="N162" s="253"/>
      <c r="O162" s="254"/>
      <c r="P162" s="255"/>
      <c r="Q162" s="248"/>
      <c r="R162" s="248"/>
      <c r="S162" s="248"/>
      <c r="T162" s="248"/>
      <c r="U162" s="248"/>
      <c r="V162" s="248"/>
      <c r="W162" s="248"/>
      <c r="X162" s="248"/>
      <c r="Y162" s="248"/>
      <c r="Z162" s="248"/>
      <c r="AA162" s="248"/>
      <c r="AB162" s="248"/>
      <c r="AC162" s="248"/>
      <c r="AD162" s="248"/>
      <c r="AE162" s="248"/>
    </row>
    <row r="163" s="245" customFormat="1" ht="15.95" customHeight="1" spans="1:31">
      <c r="A163" s="42" t="s">
        <v>357</v>
      </c>
      <c r="B163" s="42" t="s">
        <v>17</v>
      </c>
      <c r="C163" s="23" t="s">
        <v>18</v>
      </c>
      <c r="D163" s="23" t="s">
        <v>19</v>
      </c>
      <c r="E163" s="23" t="s">
        <v>33</v>
      </c>
      <c r="F163" s="23" t="s">
        <v>340</v>
      </c>
      <c r="G163" s="23" t="s">
        <v>358</v>
      </c>
      <c r="H163" s="23" t="s">
        <v>23</v>
      </c>
      <c r="I163" s="23">
        <v>121.22139</v>
      </c>
      <c r="J163" s="23">
        <v>31.71228</v>
      </c>
      <c r="K163" s="23" t="s">
        <v>25</v>
      </c>
      <c r="L163" s="23" t="s">
        <v>163</v>
      </c>
      <c r="M163" s="23" t="s">
        <v>27</v>
      </c>
      <c r="N163" s="253"/>
      <c r="O163" s="254"/>
      <c r="P163" s="255"/>
      <c r="Q163" s="248"/>
      <c r="R163" s="248"/>
      <c r="S163" s="248"/>
      <c r="T163" s="248"/>
      <c r="U163" s="248"/>
      <c r="V163" s="248"/>
      <c r="W163" s="248"/>
      <c r="X163" s="248"/>
      <c r="Y163" s="248"/>
      <c r="Z163" s="248"/>
      <c r="AA163" s="248"/>
      <c r="AB163" s="248"/>
      <c r="AC163" s="248"/>
      <c r="AD163" s="248"/>
      <c r="AE163" s="248"/>
    </row>
    <row r="164" s="245" customFormat="1" ht="15.95" customHeight="1" spans="1:31">
      <c r="A164" s="42" t="s">
        <v>359</v>
      </c>
      <c r="B164" s="42" t="s">
        <v>17</v>
      </c>
      <c r="C164" s="23" t="s">
        <v>42</v>
      </c>
      <c r="D164" s="23" t="s">
        <v>43</v>
      </c>
      <c r="E164" s="23" t="s">
        <v>20</v>
      </c>
      <c r="F164" s="23" t="s">
        <v>340</v>
      </c>
      <c r="G164" s="256" t="s">
        <v>360</v>
      </c>
      <c r="H164" s="23" t="s">
        <v>45</v>
      </c>
      <c r="I164" s="23">
        <v>121.226</v>
      </c>
      <c r="J164" s="23">
        <v>31.71911</v>
      </c>
      <c r="K164" s="23" t="s">
        <v>46</v>
      </c>
      <c r="L164" s="23" t="s">
        <v>163</v>
      </c>
      <c r="M164" s="23" t="s">
        <v>27</v>
      </c>
      <c r="N164" s="253">
        <v>45872</v>
      </c>
      <c r="O164" s="254"/>
      <c r="P164" s="255"/>
      <c r="Q164" s="248"/>
      <c r="R164" s="248"/>
      <c r="S164" s="248"/>
      <c r="T164" s="248"/>
      <c r="U164" s="248"/>
      <c r="V164" s="248"/>
      <c r="W164" s="248"/>
      <c r="X164" s="248"/>
      <c r="Y164" s="248"/>
      <c r="Z164" s="248"/>
      <c r="AA164" s="248"/>
      <c r="AB164" s="248"/>
      <c r="AC164" s="248"/>
      <c r="AD164" s="248"/>
      <c r="AE164" s="248"/>
    </row>
    <row r="165" s="245" customFormat="1" ht="15.95" customHeight="1" spans="1:31">
      <c r="A165" s="42" t="s">
        <v>361</v>
      </c>
      <c r="B165" s="42" t="s">
        <v>17</v>
      </c>
      <c r="C165" s="23" t="s">
        <v>18</v>
      </c>
      <c r="D165" s="23" t="s">
        <v>29</v>
      </c>
      <c r="E165" s="23" t="s">
        <v>20</v>
      </c>
      <c r="F165" s="23" t="s">
        <v>340</v>
      </c>
      <c r="G165" s="23" t="s">
        <v>362</v>
      </c>
      <c r="H165" s="23" t="s">
        <v>31</v>
      </c>
      <c r="I165" s="23">
        <v>121.20642</v>
      </c>
      <c r="J165" s="23">
        <v>31.73272</v>
      </c>
      <c r="K165" s="23" t="s">
        <v>25</v>
      </c>
      <c r="L165" s="23" t="s">
        <v>163</v>
      </c>
      <c r="M165" s="23" t="s">
        <v>27</v>
      </c>
      <c r="N165" s="253"/>
      <c r="O165" s="254"/>
      <c r="P165" s="255"/>
      <c r="Q165" s="248"/>
      <c r="R165" s="248"/>
      <c r="S165" s="248"/>
      <c r="T165" s="248"/>
      <c r="U165" s="248"/>
      <c r="V165" s="248"/>
      <c r="W165" s="248"/>
      <c r="X165" s="248"/>
      <c r="Y165" s="248"/>
      <c r="Z165" s="248"/>
      <c r="AA165" s="248"/>
      <c r="AB165" s="248"/>
      <c r="AC165" s="248"/>
      <c r="AD165" s="248"/>
      <c r="AE165" s="248"/>
    </row>
    <row r="166" s="245" customFormat="1" ht="15.95" customHeight="1" spans="1:31">
      <c r="A166" s="42" t="s">
        <v>363</v>
      </c>
      <c r="B166" s="42" t="s">
        <v>17</v>
      </c>
      <c r="C166" s="23" t="s">
        <v>18</v>
      </c>
      <c r="D166" s="23" t="s">
        <v>19</v>
      </c>
      <c r="E166" s="23" t="s">
        <v>20</v>
      </c>
      <c r="F166" s="23" t="s">
        <v>340</v>
      </c>
      <c r="G166" s="23" t="s">
        <v>364</v>
      </c>
      <c r="H166" s="23" t="s">
        <v>23</v>
      </c>
      <c r="I166" s="23">
        <v>121.20268</v>
      </c>
      <c r="J166" s="23">
        <v>31.72972</v>
      </c>
      <c r="K166" s="23" t="s">
        <v>25</v>
      </c>
      <c r="L166" s="23" t="s">
        <v>163</v>
      </c>
      <c r="M166" s="23" t="s">
        <v>27</v>
      </c>
      <c r="N166" s="253"/>
      <c r="O166" s="254"/>
      <c r="P166" s="255"/>
      <c r="Q166" s="248"/>
      <c r="R166" s="248"/>
      <c r="S166" s="248"/>
      <c r="T166" s="248"/>
      <c r="U166" s="248"/>
      <c r="V166" s="248"/>
      <c r="W166" s="248"/>
      <c r="X166" s="248"/>
      <c r="Y166" s="248"/>
      <c r="Z166" s="248"/>
      <c r="AA166" s="248"/>
      <c r="AB166" s="248"/>
      <c r="AC166" s="248"/>
      <c r="AD166" s="248"/>
      <c r="AE166" s="248"/>
    </row>
    <row r="167" s="245" customFormat="1" ht="15.95" customHeight="1" spans="1:31">
      <c r="A167" s="42" t="s">
        <v>365</v>
      </c>
      <c r="B167" s="42" t="s">
        <v>62</v>
      </c>
      <c r="C167" s="23" t="s">
        <v>160</v>
      </c>
      <c r="D167" s="23" t="s">
        <v>43</v>
      </c>
      <c r="E167" s="23" t="s">
        <v>161</v>
      </c>
      <c r="F167" s="23" t="s">
        <v>340</v>
      </c>
      <c r="G167" s="23" t="s">
        <v>364</v>
      </c>
      <c r="H167" s="23" t="s">
        <v>45</v>
      </c>
      <c r="I167" s="23">
        <v>121.19771</v>
      </c>
      <c r="J167" s="23">
        <v>31.72128</v>
      </c>
      <c r="K167" s="23" t="s">
        <v>25</v>
      </c>
      <c r="L167" s="23" t="s">
        <v>163</v>
      </c>
      <c r="M167" s="23" t="s">
        <v>27</v>
      </c>
      <c r="N167" s="253"/>
      <c r="O167" s="254"/>
      <c r="P167" s="255"/>
      <c r="Q167" s="248"/>
      <c r="R167" s="248"/>
      <c r="S167" s="248"/>
      <c r="T167" s="248"/>
      <c r="U167" s="248"/>
      <c r="V167" s="248"/>
      <c r="W167" s="248"/>
      <c r="X167" s="248"/>
      <c r="Y167" s="248"/>
      <c r="Z167" s="248"/>
      <c r="AA167" s="248"/>
      <c r="AB167" s="248"/>
      <c r="AC167" s="248"/>
      <c r="AD167" s="248"/>
      <c r="AE167" s="248"/>
    </row>
    <row r="168" s="245" customFormat="1" ht="15.95" customHeight="1" spans="1:31">
      <c r="A168" s="42" t="s">
        <v>366</v>
      </c>
      <c r="B168" s="42" t="s">
        <v>17</v>
      </c>
      <c r="C168" s="23" t="s">
        <v>18</v>
      </c>
      <c r="D168" s="23" t="s">
        <v>19</v>
      </c>
      <c r="E168" s="23" t="s">
        <v>33</v>
      </c>
      <c r="F168" s="23" t="s">
        <v>340</v>
      </c>
      <c r="G168" s="23" t="s">
        <v>367</v>
      </c>
      <c r="H168" s="23" t="s">
        <v>23</v>
      </c>
      <c r="I168" s="23">
        <v>121.18823</v>
      </c>
      <c r="J168" s="23">
        <v>31.74168</v>
      </c>
      <c r="K168" s="23" t="s">
        <v>25</v>
      </c>
      <c r="L168" s="23" t="s">
        <v>163</v>
      </c>
      <c r="M168" s="23" t="s">
        <v>27</v>
      </c>
      <c r="N168" s="253"/>
      <c r="O168" s="254"/>
      <c r="P168" s="255"/>
      <c r="Q168" s="248"/>
      <c r="R168" s="248"/>
      <c r="S168" s="248"/>
      <c r="T168" s="248"/>
      <c r="U168" s="248"/>
      <c r="V168" s="248"/>
      <c r="W168" s="248"/>
      <c r="X168" s="248"/>
      <c r="Y168" s="248"/>
      <c r="Z168" s="248"/>
      <c r="AA168" s="248"/>
      <c r="AB168" s="248"/>
      <c r="AC168" s="248"/>
      <c r="AD168" s="248"/>
      <c r="AE168" s="248"/>
    </row>
    <row r="169" s="245" customFormat="1" ht="15.95" customHeight="1" spans="1:31">
      <c r="A169" s="42" t="s">
        <v>368</v>
      </c>
      <c r="B169" s="42" t="s">
        <v>17</v>
      </c>
      <c r="C169" s="23" t="s">
        <v>18</v>
      </c>
      <c r="D169" s="23" t="s">
        <v>29</v>
      </c>
      <c r="E169" s="23" t="s">
        <v>33</v>
      </c>
      <c r="F169" s="23" t="s">
        <v>340</v>
      </c>
      <c r="G169" s="23" t="s">
        <v>369</v>
      </c>
      <c r="H169" s="23" t="s">
        <v>31</v>
      </c>
      <c r="I169" s="23">
        <v>121.18961</v>
      </c>
      <c r="J169" s="23">
        <v>31.74692</v>
      </c>
      <c r="K169" s="23" t="s">
        <v>25</v>
      </c>
      <c r="L169" s="23" t="s">
        <v>163</v>
      </c>
      <c r="M169" s="23" t="s">
        <v>27</v>
      </c>
      <c r="N169" s="253"/>
      <c r="O169" s="254"/>
      <c r="P169" s="255"/>
      <c r="Q169" s="248"/>
      <c r="R169" s="248"/>
      <c r="S169" s="248"/>
      <c r="T169" s="248"/>
      <c r="U169" s="248"/>
      <c r="V169" s="248"/>
      <c r="W169" s="248"/>
      <c r="X169" s="248"/>
      <c r="Y169" s="248"/>
      <c r="Z169" s="248"/>
      <c r="AA169" s="248"/>
      <c r="AB169" s="248"/>
      <c r="AC169" s="248"/>
      <c r="AD169" s="248"/>
      <c r="AE169" s="248"/>
    </row>
    <row r="170" s="245" customFormat="1" ht="15.95" customHeight="1" spans="1:31">
      <c r="A170" s="42" t="s">
        <v>370</v>
      </c>
      <c r="B170" s="42" t="s">
        <v>17</v>
      </c>
      <c r="C170" s="23" t="s">
        <v>160</v>
      </c>
      <c r="D170" s="23" t="s">
        <v>43</v>
      </c>
      <c r="E170" s="23" t="s">
        <v>161</v>
      </c>
      <c r="F170" s="23" t="s">
        <v>340</v>
      </c>
      <c r="G170" s="23" t="s">
        <v>369</v>
      </c>
      <c r="H170" s="23" t="s">
        <v>45</v>
      </c>
      <c r="I170" s="23">
        <v>121.18052</v>
      </c>
      <c r="J170" s="23">
        <v>31.73625</v>
      </c>
      <c r="K170" s="23" t="s">
        <v>25</v>
      </c>
      <c r="L170" s="23" t="s">
        <v>163</v>
      </c>
      <c r="M170" s="23" t="s">
        <v>27</v>
      </c>
      <c r="N170" s="253"/>
      <c r="O170" s="254"/>
      <c r="P170" s="255"/>
      <c r="Q170" s="248"/>
      <c r="R170" s="248"/>
      <c r="S170" s="248"/>
      <c r="T170" s="248"/>
      <c r="U170" s="248"/>
      <c r="V170" s="248"/>
      <c r="W170" s="248"/>
      <c r="X170" s="248"/>
      <c r="Y170" s="248"/>
      <c r="Z170" s="248"/>
      <c r="AA170" s="248"/>
      <c r="AB170" s="248"/>
      <c r="AC170" s="248"/>
      <c r="AD170" s="248"/>
      <c r="AE170" s="248"/>
    </row>
    <row r="171" s="245" customFormat="1" ht="15.95" customHeight="1" spans="1:31">
      <c r="A171" s="42" t="s">
        <v>371</v>
      </c>
      <c r="B171" s="42" t="s">
        <v>17</v>
      </c>
      <c r="C171" s="23" t="s">
        <v>160</v>
      </c>
      <c r="D171" s="23" t="s">
        <v>43</v>
      </c>
      <c r="E171" s="23" t="s">
        <v>178</v>
      </c>
      <c r="F171" s="23" t="s">
        <v>340</v>
      </c>
      <c r="G171" s="23" t="s">
        <v>372</v>
      </c>
      <c r="H171" s="23" t="s">
        <v>45</v>
      </c>
      <c r="I171" s="23">
        <v>121.16261</v>
      </c>
      <c r="J171" s="23">
        <v>31.74373</v>
      </c>
      <c r="K171" s="23" t="s">
        <v>25</v>
      </c>
      <c r="L171" s="23" t="s">
        <v>163</v>
      </c>
      <c r="M171" s="23" t="s">
        <v>27</v>
      </c>
      <c r="N171" s="253">
        <v>45705</v>
      </c>
      <c r="O171" s="254"/>
      <c r="P171" s="255"/>
      <c r="Q171" s="248"/>
      <c r="R171" s="248"/>
      <c r="S171" s="248"/>
      <c r="T171" s="248"/>
      <c r="U171" s="248"/>
      <c r="V171" s="248"/>
      <c r="W171" s="248"/>
      <c r="X171" s="248"/>
      <c r="Y171" s="248"/>
      <c r="Z171" s="248"/>
      <c r="AA171" s="248"/>
      <c r="AB171" s="248"/>
      <c r="AC171" s="248"/>
      <c r="AD171" s="248"/>
      <c r="AE171" s="248"/>
    </row>
    <row r="172" s="245" customFormat="1" ht="15.95" customHeight="1" spans="1:31">
      <c r="A172" s="42" t="s">
        <v>373</v>
      </c>
      <c r="B172" s="42" t="s">
        <v>17</v>
      </c>
      <c r="C172" s="23" t="s">
        <v>18</v>
      </c>
      <c r="D172" s="23" t="s">
        <v>19</v>
      </c>
      <c r="E172" s="23" t="s">
        <v>20</v>
      </c>
      <c r="F172" s="23" t="s">
        <v>340</v>
      </c>
      <c r="G172" s="23" t="s">
        <v>174</v>
      </c>
      <c r="H172" s="23" t="s">
        <v>23</v>
      </c>
      <c r="I172" s="23">
        <v>121.16044</v>
      </c>
      <c r="J172" s="23">
        <v>31.75267</v>
      </c>
      <c r="K172" s="23" t="s">
        <v>25</v>
      </c>
      <c r="L172" s="23" t="s">
        <v>163</v>
      </c>
      <c r="M172" s="23" t="s">
        <v>27</v>
      </c>
      <c r="N172" s="253"/>
      <c r="O172" s="254"/>
      <c r="P172" s="255"/>
      <c r="Q172" s="248"/>
      <c r="R172" s="248"/>
      <c r="S172" s="248"/>
      <c r="T172" s="248"/>
      <c r="U172" s="248"/>
      <c r="V172" s="248"/>
      <c r="W172" s="248"/>
      <c r="X172" s="248"/>
      <c r="Y172" s="248"/>
      <c r="Z172" s="248"/>
      <c r="AA172" s="248"/>
      <c r="AB172" s="248"/>
      <c r="AC172" s="248"/>
      <c r="AD172" s="248"/>
      <c r="AE172" s="248"/>
    </row>
    <row r="173" s="245" customFormat="1" ht="15.95" customHeight="1" spans="1:31">
      <c r="A173" s="42" t="s">
        <v>374</v>
      </c>
      <c r="B173" s="42" t="s">
        <v>17</v>
      </c>
      <c r="C173" s="23" t="s">
        <v>18</v>
      </c>
      <c r="D173" s="23" t="s">
        <v>29</v>
      </c>
      <c r="E173" s="23" t="s">
        <v>20</v>
      </c>
      <c r="F173" s="23" t="s">
        <v>340</v>
      </c>
      <c r="G173" s="23" t="s">
        <v>302</v>
      </c>
      <c r="H173" s="23" t="s">
        <v>31</v>
      </c>
      <c r="I173" s="23">
        <v>121.16397</v>
      </c>
      <c r="J173" s="23">
        <v>31.75929</v>
      </c>
      <c r="K173" s="23" t="s">
        <v>25</v>
      </c>
      <c r="L173" s="23" t="s">
        <v>163</v>
      </c>
      <c r="M173" s="23" t="s">
        <v>27</v>
      </c>
      <c r="N173" s="253"/>
      <c r="O173" s="254"/>
      <c r="P173" s="255"/>
      <c r="Q173" s="248"/>
      <c r="R173" s="248"/>
      <c r="S173" s="248"/>
      <c r="T173" s="248"/>
      <c r="U173" s="248"/>
      <c r="V173" s="248"/>
      <c r="W173" s="248"/>
      <c r="X173" s="248"/>
      <c r="Y173" s="248"/>
      <c r="Z173" s="248"/>
      <c r="AA173" s="248"/>
      <c r="AB173" s="248"/>
      <c r="AC173" s="248"/>
      <c r="AD173" s="248"/>
      <c r="AE173" s="248"/>
    </row>
    <row r="174" s="245" customFormat="1" ht="15.95" customHeight="1" spans="1:31">
      <c r="A174" s="42" t="s">
        <v>375</v>
      </c>
      <c r="B174" s="42" t="s">
        <v>17</v>
      </c>
      <c r="C174" s="23" t="s">
        <v>160</v>
      </c>
      <c r="D174" s="23" t="s">
        <v>43</v>
      </c>
      <c r="E174" s="23" t="s">
        <v>178</v>
      </c>
      <c r="F174" s="23" t="s">
        <v>340</v>
      </c>
      <c r="G174" s="23" t="s">
        <v>376</v>
      </c>
      <c r="H174" s="23" t="s">
        <v>45</v>
      </c>
      <c r="I174" s="23">
        <v>121.13855</v>
      </c>
      <c r="J174" s="23">
        <v>31.74751</v>
      </c>
      <c r="K174" s="23" t="s">
        <v>25</v>
      </c>
      <c r="L174" s="23" t="s">
        <v>163</v>
      </c>
      <c r="M174" s="23" t="s">
        <v>27</v>
      </c>
      <c r="N174" s="253">
        <v>45564</v>
      </c>
      <c r="O174" s="254"/>
      <c r="P174" s="255"/>
      <c r="Q174" s="248"/>
      <c r="R174" s="248"/>
      <c r="S174" s="248"/>
      <c r="T174" s="248"/>
      <c r="U174" s="248"/>
      <c r="V174" s="248"/>
      <c r="W174" s="248"/>
      <c r="X174" s="248"/>
      <c r="Y174" s="248"/>
      <c r="Z174" s="248"/>
      <c r="AA174" s="248"/>
      <c r="AB174" s="248"/>
      <c r="AC174" s="248"/>
      <c r="AD174" s="248"/>
      <c r="AE174" s="248"/>
    </row>
    <row r="175" s="245" customFormat="1" ht="15.95" customHeight="1" spans="1:31">
      <c r="A175" s="42" t="s">
        <v>377</v>
      </c>
      <c r="B175" s="42" t="s">
        <v>17</v>
      </c>
      <c r="C175" s="23" t="s">
        <v>18</v>
      </c>
      <c r="D175" s="23" t="s">
        <v>19</v>
      </c>
      <c r="E175" s="23" t="s">
        <v>33</v>
      </c>
      <c r="F175" s="23" t="s">
        <v>340</v>
      </c>
      <c r="G175" s="23" t="s">
        <v>378</v>
      </c>
      <c r="H175" s="23" t="s">
        <v>23</v>
      </c>
      <c r="I175" s="23">
        <v>121.13334</v>
      </c>
      <c r="J175" s="23">
        <v>31.75599</v>
      </c>
      <c r="K175" s="23" t="s">
        <v>25</v>
      </c>
      <c r="L175" s="23" t="s">
        <v>163</v>
      </c>
      <c r="M175" s="23" t="s">
        <v>27</v>
      </c>
      <c r="N175" s="253"/>
      <c r="O175" s="254"/>
      <c r="P175" s="255"/>
      <c r="Q175" s="248"/>
      <c r="R175" s="248"/>
      <c r="S175" s="248"/>
      <c r="T175" s="248"/>
      <c r="U175" s="248"/>
      <c r="V175" s="248"/>
      <c r="W175" s="248"/>
      <c r="X175" s="248"/>
      <c r="Y175" s="248"/>
      <c r="Z175" s="248"/>
      <c r="AA175" s="248"/>
      <c r="AB175" s="248"/>
      <c r="AC175" s="248"/>
      <c r="AD175" s="248"/>
      <c r="AE175" s="248"/>
    </row>
    <row r="176" s="245" customFormat="1" ht="15.95" customHeight="1" spans="1:31">
      <c r="A176" s="42" t="s">
        <v>379</v>
      </c>
      <c r="B176" s="42" t="s">
        <v>17</v>
      </c>
      <c r="C176" s="23" t="s">
        <v>18</v>
      </c>
      <c r="D176" s="23" t="s">
        <v>29</v>
      </c>
      <c r="E176" s="23" t="s">
        <v>33</v>
      </c>
      <c r="F176" s="23" t="s">
        <v>340</v>
      </c>
      <c r="G176" s="23" t="s">
        <v>184</v>
      </c>
      <c r="H176" s="23" t="s">
        <v>31</v>
      </c>
      <c r="I176" s="23">
        <v>121.13471</v>
      </c>
      <c r="J176" s="23">
        <v>31.76502</v>
      </c>
      <c r="K176" s="23" t="s">
        <v>25</v>
      </c>
      <c r="L176" s="23" t="s">
        <v>163</v>
      </c>
      <c r="M176" s="23" t="s">
        <v>27</v>
      </c>
      <c r="N176" s="253"/>
      <c r="O176" s="254"/>
      <c r="P176" s="255"/>
      <c r="Q176" s="248"/>
      <c r="R176" s="248"/>
      <c r="S176" s="248"/>
      <c r="T176" s="248"/>
      <c r="U176" s="248"/>
      <c r="V176" s="248"/>
      <c r="W176" s="248"/>
      <c r="X176" s="248"/>
      <c r="Y176" s="248"/>
      <c r="Z176" s="248"/>
      <c r="AA176" s="248"/>
      <c r="AB176" s="248"/>
      <c r="AC176" s="248"/>
      <c r="AD176" s="248"/>
      <c r="AE176" s="248"/>
    </row>
    <row r="177" s="245" customFormat="1" ht="15.95" customHeight="1" spans="1:31">
      <c r="A177" s="42" t="s">
        <v>380</v>
      </c>
      <c r="B177" s="42" t="s">
        <v>17</v>
      </c>
      <c r="C177" s="23" t="s">
        <v>160</v>
      </c>
      <c r="D177" s="23" t="s">
        <v>43</v>
      </c>
      <c r="E177" s="23" t="s">
        <v>161</v>
      </c>
      <c r="F177" s="23" t="s">
        <v>340</v>
      </c>
      <c r="G177" s="23" t="s">
        <v>381</v>
      </c>
      <c r="H177" s="23" t="s">
        <v>45</v>
      </c>
      <c r="I177" s="23" t="s">
        <v>382</v>
      </c>
      <c r="J177" s="23">
        <v>31.75317</v>
      </c>
      <c r="K177" s="23" t="s">
        <v>25</v>
      </c>
      <c r="L177" s="23" t="s">
        <v>163</v>
      </c>
      <c r="M177" s="23" t="s">
        <v>27</v>
      </c>
      <c r="N177" s="253"/>
      <c r="O177" s="254"/>
      <c r="P177" s="255"/>
      <c r="Q177" s="248"/>
      <c r="R177" s="248"/>
      <c r="S177" s="248"/>
      <c r="T177" s="248"/>
      <c r="U177" s="248"/>
      <c r="V177" s="248"/>
      <c r="W177" s="248"/>
      <c r="X177" s="248"/>
      <c r="Y177" s="248"/>
      <c r="Z177" s="248"/>
      <c r="AA177" s="248"/>
      <c r="AB177" s="248"/>
      <c r="AC177" s="248"/>
      <c r="AD177" s="248"/>
      <c r="AE177" s="248"/>
    </row>
    <row r="178" s="245" customFormat="1" ht="15.95" customHeight="1" spans="1:31">
      <c r="A178" s="42" t="s">
        <v>383</v>
      </c>
      <c r="B178" s="42" t="s">
        <v>17</v>
      </c>
      <c r="C178" s="23" t="s">
        <v>18</v>
      </c>
      <c r="D178" s="23" t="s">
        <v>19</v>
      </c>
      <c r="E178" s="23" t="s">
        <v>20</v>
      </c>
      <c r="F178" s="23" t="s">
        <v>340</v>
      </c>
      <c r="G178" s="23" t="s">
        <v>192</v>
      </c>
      <c r="H178" s="23" t="s">
        <v>23</v>
      </c>
      <c r="I178" s="23">
        <v>121.10672</v>
      </c>
      <c r="J178" s="23">
        <v>31.75919</v>
      </c>
      <c r="K178" s="23" t="s">
        <v>25</v>
      </c>
      <c r="L178" s="23" t="s">
        <v>163</v>
      </c>
      <c r="M178" s="23" t="s">
        <v>27</v>
      </c>
      <c r="N178" s="253">
        <v>45468</v>
      </c>
      <c r="O178" s="254"/>
      <c r="P178" s="255"/>
      <c r="Q178" s="248"/>
      <c r="R178" s="248"/>
      <c r="S178" s="248"/>
      <c r="T178" s="248"/>
      <c r="U178" s="248"/>
      <c r="V178" s="248"/>
      <c r="W178" s="248"/>
      <c r="X178" s="248"/>
      <c r="Y178" s="248"/>
      <c r="Z178" s="248"/>
      <c r="AA178" s="248"/>
      <c r="AB178" s="248"/>
      <c r="AC178" s="248"/>
      <c r="AD178" s="248"/>
      <c r="AE178" s="248"/>
    </row>
    <row r="179" s="245" customFormat="1" ht="15.95" customHeight="1" spans="1:31">
      <c r="A179" s="42" t="s">
        <v>384</v>
      </c>
      <c r="B179" s="42" t="s">
        <v>17</v>
      </c>
      <c r="C179" s="23" t="s">
        <v>18</v>
      </c>
      <c r="D179" s="23" t="s">
        <v>29</v>
      </c>
      <c r="E179" s="23" t="s">
        <v>20</v>
      </c>
      <c r="F179" s="23" t="s">
        <v>340</v>
      </c>
      <c r="G179" s="23" t="s">
        <v>385</v>
      </c>
      <c r="H179" s="23" t="s">
        <v>31</v>
      </c>
      <c r="I179" s="23">
        <v>121.10532</v>
      </c>
      <c r="J179" s="23">
        <v>31.76614</v>
      </c>
      <c r="K179" s="23" t="s">
        <v>25</v>
      </c>
      <c r="L179" s="23" t="s">
        <v>163</v>
      </c>
      <c r="M179" s="23" t="s">
        <v>27</v>
      </c>
      <c r="N179" s="253"/>
      <c r="O179" s="254"/>
      <c r="P179" s="255"/>
      <c r="Q179" s="248"/>
      <c r="R179" s="248"/>
      <c r="S179" s="248"/>
      <c r="T179" s="248"/>
      <c r="U179" s="248"/>
      <c r="V179" s="248"/>
      <c r="W179" s="248"/>
      <c r="X179" s="248"/>
      <c r="Y179" s="248"/>
      <c r="Z179" s="248"/>
      <c r="AA179" s="248"/>
      <c r="AB179" s="248"/>
      <c r="AC179" s="248"/>
      <c r="AD179" s="248"/>
      <c r="AE179" s="248"/>
    </row>
    <row r="180" s="245" customFormat="1" ht="15.95" customHeight="1" spans="1:31">
      <c r="A180" s="42" t="s">
        <v>386</v>
      </c>
      <c r="B180" s="42" t="s">
        <v>17</v>
      </c>
      <c r="C180" s="23" t="s">
        <v>18</v>
      </c>
      <c r="D180" s="23" t="s">
        <v>29</v>
      </c>
      <c r="E180" s="23" t="s">
        <v>33</v>
      </c>
      <c r="F180" s="23" t="s">
        <v>340</v>
      </c>
      <c r="G180" s="23" t="s">
        <v>387</v>
      </c>
      <c r="H180" s="23" t="s">
        <v>31</v>
      </c>
      <c r="I180" s="23">
        <v>121.07955</v>
      </c>
      <c r="J180" s="23">
        <v>31.76909</v>
      </c>
      <c r="K180" s="23" t="s">
        <v>25</v>
      </c>
      <c r="L180" s="23" t="s">
        <v>163</v>
      </c>
      <c r="M180" s="23" t="s">
        <v>27</v>
      </c>
      <c r="N180" s="253"/>
      <c r="O180" s="254"/>
      <c r="P180" s="255"/>
      <c r="Q180" s="248"/>
      <c r="R180" s="248"/>
      <c r="S180" s="248"/>
      <c r="T180" s="248"/>
      <c r="U180" s="248"/>
      <c r="V180" s="248"/>
      <c r="W180" s="248"/>
      <c r="X180" s="248"/>
      <c r="Y180" s="248"/>
      <c r="Z180" s="248"/>
      <c r="AA180" s="248"/>
      <c r="AB180" s="248"/>
      <c r="AC180" s="248"/>
      <c r="AD180" s="248"/>
      <c r="AE180" s="248"/>
    </row>
    <row r="181" s="245" customFormat="1" ht="15.95" customHeight="1" spans="1:31">
      <c r="A181" s="42" t="s">
        <v>388</v>
      </c>
      <c r="B181" s="42" t="s">
        <v>17</v>
      </c>
      <c r="C181" s="23" t="s">
        <v>42</v>
      </c>
      <c r="D181" s="23" t="s">
        <v>43</v>
      </c>
      <c r="E181" s="23" t="s">
        <v>20</v>
      </c>
      <c r="F181" s="23" t="s">
        <v>340</v>
      </c>
      <c r="G181" s="23" t="s">
        <v>154</v>
      </c>
      <c r="H181" s="23" t="s">
        <v>45</v>
      </c>
      <c r="I181" s="23" t="s">
        <v>389</v>
      </c>
      <c r="J181" s="23">
        <v>31.71168</v>
      </c>
      <c r="K181" s="23" t="s">
        <v>46</v>
      </c>
      <c r="L181" s="23" t="s">
        <v>163</v>
      </c>
      <c r="M181" s="23" t="s">
        <v>27</v>
      </c>
      <c r="N181" s="253"/>
      <c r="O181" s="254"/>
      <c r="P181" s="255"/>
      <c r="Q181" s="248"/>
      <c r="R181" s="248"/>
      <c r="S181" s="248"/>
      <c r="T181" s="248"/>
      <c r="U181" s="248"/>
      <c r="V181" s="248"/>
      <c r="W181" s="248"/>
      <c r="X181" s="248"/>
      <c r="Y181" s="248"/>
      <c r="Z181" s="248"/>
      <c r="AA181" s="248"/>
      <c r="AB181" s="248"/>
      <c r="AC181" s="248"/>
      <c r="AD181" s="248"/>
      <c r="AE181" s="248"/>
    </row>
    <row r="182" s="245" customFormat="1" ht="15.95" customHeight="1" spans="1:31">
      <c r="A182" s="42" t="s">
        <v>390</v>
      </c>
      <c r="B182" s="42" t="s">
        <v>17</v>
      </c>
      <c r="C182" s="23" t="s">
        <v>42</v>
      </c>
      <c r="D182" s="23" t="s">
        <v>43</v>
      </c>
      <c r="E182" s="23" t="s">
        <v>33</v>
      </c>
      <c r="F182" s="23" t="s">
        <v>340</v>
      </c>
      <c r="G182" s="23" t="s">
        <v>391</v>
      </c>
      <c r="H182" s="23" t="s">
        <v>45</v>
      </c>
      <c r="I182" s="23">
        <v>121.17228</v>
      </c>
      <c r="J182" s="23">
        <v>31.76243</v>
      </c>
      <c r="K182" s="23" t="s">
        <v>46</v>
      </c>
      <c r="L182" s="23" t="s">
        <v>163</v>
      </c>
      <c r="M182" s="23" t="s">
        <v>27</v>
      </c>
      <c r="N182" s="253">
        <v>44795</v>
      </c>
      <c r="O182" s="254"/>
      <c r="P182" s="255"/>
      <c r="Q182" s="248"/>
      <c r="R182" s="248"/>
      <c r="S182" s="248"/>
      <c r="T182" s="248"/>
      <c r="U182" s="248"/>
      <c r="V182" s="248"/>
      <c r="W182" s="248"/>
      <c r="X182" s="248"/>
      <c r="Y182" s="248"/>
      <c r="Z182" s="248"/>
      <c r="AA182" s="248"/>
      <c r="AB182" s="248"/>
      <c r="AC182" s="248"/>
      <c r="AD182" s="248"/>
      <c r="AE182" s="248"/>
    </row>
    <row r="183" s="245" customFormat="1" ht="15.95" customHeight="1" spans="1:31">
      <c r="A183" s="42" t="s">
        <v>392</v>
      </c>
      <c r="B183" s="42" t="s">
        <v>17</v>
      </c>
      <c r="C183" s="23" t="s">
        <v>42</v>
      </c>
      <c r="D183" s="23" t="s">
        <v>43</v>
      </c>
      <c r="E183" s="23" t="s">
        <v>33</v>
      </c>
      <c r="F183" s="23" t="s">
        <v>340</v>
      </c>
      <c r="G183" s="23" t="s">
        <v>300</v>
      </c>
      <c r="H183" s="23" t="s">
        <v>45</v>
      </c>
      <c r="I183" s="23">
        <v>121.16797</v>
      </c>
      <c r="J183" s="23">
        <v>31.75939</v>
      </c>
      <c r="K183" s="23" t="s">
        <v>46</v>
      </c>
      <c r="L183" s="23" t="s">
        <v>163</v>
      </c>
      <c r="M183" s="23" t="s">
        <v>27</v>
      </c>
      <c r="N183" s="253">
        <v>45834</v>
      </c>
      <c r="O183" s="254"/>
      <c r="P183" s="255"/>
      <c r="Q183" s="248"/>
      <c r="R183" s="248"/>
      <c r="S183" s="248"/>
      <c r="T183" s="248"/>
      <c r="U183" s="248"/>
      <c r="V183" s="248"/>
      <c r="W183" s="248"/>
      <c r="X183" s="248"/>
      <c r="Y183" s="248"/>
      <c r="Z183" s="248"/>
      <c r="AA183" s="248"/>
      <c r="AB183" s="248"/>
      <c r="AC183" s="248"/>
      <c r="AD183" s="248"/>
      <c r="AE183" s="248"/>
    </row>
    <row r="184" s="245" customFormat="1" ht="15.95" customHeight="1" spans="1:31">
      <c r="A184" s="42" t="s">
        <v>393</v>
      </c>
      <c r="B184" s="42" t="s">
        <v>17</v>
      </c>
      <c r="C184" s="23" t="s">
        <v>42</v>
      </c>
      <c r="D184" s="23" t="s">
        <v>43</v>
      </c>
      <c r="E184" s="23" t="s">
        <v>178</v>
      </c>
      <c r="F184" s="23" t="s">
        <v>340</v>
      </c>
      <c r="G184" s="23" t="s">
        <v>174</v>
      </c>
      <c r="H184" s="23" t="s">
        <v>45</v>
      </c>
      <c r="I184" s="23" t="s">
        <v>394</v>
      </c>
      <c r="J184" s="23">
        <v>31.76782</v>
      </c>
      <c r="K184" s="23" t="s">
        <v>46</v>
      </c>
      <c r="L184" s="23" t="s">
        <v>163</v>
      </c>
      <c r="M184" s="23" t="s">
        <v>27</v>
      </c>
      <c r="N184" s="253"/>
      <c r="O184" s="254"/>
      <c r="P184" s="255"/>
      <c r="Q184" s="248"/>
      <c r="R184" s="248"/>
      <c r="S184" s="248"/>
      <c r="T184" s="248"/>
      <c r="U184" s="248"/>
      <c r="V184" s="248"/>
      <c r="W184" s="248"/>
      <c r="X184" s="248"/>
      <c r="Y184" s="248"/>
      <c r="Z184" s="248"/>
      <c r="AA184" s="248"/>
      <c r="AB184" s="248"/>
      <c r="AC184" s="248"/>
      <c r="AD184" s="248"/>
      <c r="AE184" s="248"/>
    </row>
    <row r="185" s="245" customFormat="1" ht="15.95" customHeight="1" spans="1:31">
      <c r="A185" s="42" t="s">
        <v>395</v>
      </c>
      <c r="B185" s="42" t="s">
        <v>17</v>
      </c>
      <c r="C185" s="23" t="s">
        <v>42</v>
      </c>
      <c r="D185" s="23" t="s">
        <v>43</v>
      </c>
      <c r="E185" s="23" t="s">
        <v>33</v>
      </c>
      <c r="F185" s="23" t="s">
        <v>340</v>
      </c>
      <c r="G185" s="23" t="s">
        <v>396</v>
      </c>
      <c r="H185" s="23" t="s">
        <v>45</v>
      </c>
      <c r="I185" s="23">
        <v>121.13717</v>
      </c>
      <c r="J185" s="23">
        <v>31.76556</v>
      </c>
      <c r="K185" s="23" t="s">
        <v>46</v>
      </c>
      <c r="L185" s="23" t="s">
        <v>163</v>
      </c>
      <c r="M185" s="23" t="s">
        <v>27</v>
      </c>
      <c r="N185" s="253">
        <v>45834</v>
      </c>
      <c r="O185" s="254"/>
      <c r="P185" s="255"/>
      <c r="Q185" s="248"/>
      <c r="R185" s="248"/>
      <c r="S185" s="248"/>
      <c r="T185" s="248"/>
      <c r="U185" s="248"/>
      <c r="V185" s="248"/>
      <c r="W185" s="248"/>
      <c r="X185" s="248"/>
      <c r="Y185" s="248"/>
      <c r="Z185" s="248"/>
      <c r="AA185" s="248"/>
      <c r="AB185" s="248"/>
      <c r="AC185" s="248"/>
      <c r="AD185" s="248"/>
      <c r="AE185" s="248"/>
    </row>
    <row r="186" s="245" customFormat="1" ht="15.95" customHeight="1" spans="1:31">
      <c r="A186" s="42" t="s">
        <v>397</v>
      </c>
      <c r="B186" s="42" t="s">
        <v>17</v>
      </c>
      <c r="C186" s="23" t="s">
        <v>42</v>
      </c>
      <c r="D186" s="23" t="s">
        <v>43</v>
      </c>
      <c r="E186" s="23" t="s">
        <v>178</v>
      </c>
      <c r="F186" s="23" t="s">
        <v>340</v>
      </c>
      <c r="G186" s="23" t="s">
        <v>184</v>
      </c>
      <c r="H186" s="23" t="s">
        <v>45</v>
      </c>
      <c r="I186" s="23">
        <v>121.13952</v>
      </c>
      <c r="J186" s="23">
        <v>31.77402</v>
      </c>
      <c r="K186" s="23" t="s">
        <v>46</v>
      </c>
      <c r="L186" s="23" t="s">
        <v>163</v>
      </c>
      <c r="M186" s="23" t="s">
        <v>27</v>
      </c>
      <c r="N186" s="253"/>
      <c r="O186" s="254"/>
      <c r="P186" s="255"/>
      <c r="Q186" s="248"/>
      <c r="R186" s="248"/>
      <c r="S186" s="248"/>
      <c r="T186" s="248"/>
      <c r="U186" s="248"/>
      <c r="V186" s="248"/>
      <c r="W186" s="248"/>
      <c r="X186" s="248"/>
      <c r="Y186" s="248"/>
      <c r="Z186" s="248"/>
      <c r="AA186" s="248"/>
      <c r="AB186" s="248"/>
      <c r="AC186" s="248"/>
      <c r="AD186" s="248"/>
      <c r="AE186" s="248"/>
    </row>
    <row r="187" s="245" customFormat="1" ht="15.95" customHeight="1" spans="1:31">
      <c r="A187" s="42" t="s">
        <v>398</v>
      </c>
      <c r="B187" s="42" t="s">
        <v>17</v>
      </c>
      <c r="C187" s="23" t="s">
        <v>18</v>
      </c>
      <c r="D187" s="23" t="s">
        <v>29</v>
      </c>
      <c r="E187" s="23" t="s">
        <v>20</v>
      </c>
      <c r="F187" s="23" t="s">
        <v>399</v>
      </c>
      <c r="G187" s="23" t="s">
        <v>400</v>
      </c>
      <c r="H187" s="23" t="s">
        <v>31</v>
      </c>
      <c r="I187" s="23">
        <v>121.87744</v>
      </c>
      <c r="J187" s="23">
        <v>31.67882</v>
      </c>
      <c r="K187" s="23" t="s">
        <v>25</v>
      </c>
      <c r="L187" s="23" t="s">
        <v>401</v>
      </c>
      <c r="M187" s="23" t="s">
        <v>27</v>
      </c>
      <c r="N187" s="253">
        <v>45558</v>
      </c>
      <c r="O187" s="254"/>
      <c r="P187" s="255"/>
      <c r="Q187" s="248"/>
      <c r="R187" s="248"/>
      <c r="S187" s="248"/>
      <c r="T187" s="248"/>
      <c r="U187" s="248"/>
      <c r="V187" s="248"/>
      <c r="W187" s="248"/>
      <c r="X187" s="248"/>
      <c r="Y187" s="248"/>
      <c r="Z187" s="248"/>
      <c r="AA187" s="248"/>
      <c r="AB187" s="248"/>
      <c r="AC187" s="248"/>
      <c r="AD187" s="248"/>
      <c r="AE187" s="248"/>
    </row>
    <row r="188" s="245" customFormat="1" ht="15.95" customHeight="1" spans="1:31">
      <c r="A188" s="42" t="s">
        <v>402</v>
      </c>
      <c r="B188" s="42" t="s">
        <v>17</v>
      </c>
      <c r="C188" s="23" t="s">
        <v>18</v>
      </c>
      <c r="D188" s="23" t="s">
        <v>19</v>
      </c>
      <c r="E188" s="23" t="s">
        <v>20</v>
      </c>
      <c r="F188" s="23" t="s">
        <v>399</v>
      </c>
      <c r="G188" s="23" t="s">
        <v>400</v>
      </c>
      <c r="H188" s="23" t="s">
        <v>23</v>
      </c>
      <c r="I188" s="23">
        <v>121.87382</v>
      </c>
      <c r="J188" s="23">
        <v>31.67365</v>
      </c>
      <c r="K188" s="23" t="s">
        <v>25</v>
      </c>
      <c r="L188" s="23" t="s">
        <v>401</v>
      </c>
      <c r="M188" s="23" t="s">
        <v>27</v>
      </c>
      <c r="N188" s="253"/>
      <c r="O188" s="254"/>
      <c r="P188" s="255"/>
      <c r="Q188" s="248"/>
      <c r="R188" s="248"/>
      <c r="S188" s="248"/>
      <c r="T188" s="248"/>
      <c r="U188" s="248"/>
      <c r="V188" s="248"/>
      <c r="W188" s="248"/>
      <c r="X188" s="248"/>
      <c r="Y188" s="248"/>
      <c r="Z188" s="248"/>
      <c r="AA188" s="248"/>
      <c r="AB188" s="248"/>
      <c r="AC188" s="248"/>
      <c r="AD188" s="248"/>
      <c r="AE188" s="248"/>
    </row>
    <row r="189" s="245" customFormat="1" ht="15.95" customHeight="1" spans="1:31">
      <c r="A189" s="42" t="s">
        <v>403</v>
      </c>
      <c r="B189" s="42" t="s">
        <v>62</v>
      </c>
      <c r="C189" s="23" t="s">
        <v>236</v>
      </c>
      <c r="D189" s="23" t="s">
        <v>29</v>
      </c>
      <c r="E189" s="23" t="s">
        <v>404</v>
      </c>
      <c r="F189" s="23" t="s">
        <v>399</v>
      </c>
      <c r="G189" s="23" t="s">
        <v>400</v>
      </c>
      <c r="H189" s="23" t="s">
        <v>31</v>
      </c>
      <c r="I189" s="23">
        <v>121.87979</v>
      </c>
      <c r="J189" s="23">
        <v>31.68942</v>
      </c>
      <c r="K189" s="23" t="s">
        <v>25</v>
      </c>
      <c r="L189" s="23" t="s">
        <v>401</v>
      </c>
      <c r="M189" s="23" t="s">
        <v>27</v>
      </c>
      <c r="N189" s="253"/>
      <c r="O189" s="254"/>
      <c r="P189" s="255"/>
      <c r="Q189" s="248"/>
      <c r="R189" s="248"/>
      <c r="S189" s="248"/>
      <c r="T189" s="248"/>
      <c r="U189" s="248"/>
      <c r="V189" s="248"/>
      <c r="W189" s="248"/>
      <c r="X189" s="248"/>
      <c r="Y189" s="248"/>
      <c r="Z189" s="248"/>
      <c r="AA189" s="248"/>
      <c r="AB189" s="248"/>
      <c r="AC189" s="248"/>
      <c r="AD189" s="248"/>
      <c r="AE189" s="248"/>
    </row>
    <row r="190" s="245" customFormat="1" ht="15.95" customHeight="1" spans="1:31">
      <c r="A190" s="42" t="s">
        <v>405</v>
      </c>
      <c r="B190" s="42" t="s">
        <v>62</v>
      </c>
      <c r="C190" s="23" t="s">
        <v>42</v>
      </c>
      <c r="D190" s="23" t="s">
        <v>43</v>
      </c>
      <c r="E190" s="23" t="s">
        <v>20</v>
      </c>
      <c r="F190" s="23" t="s">
        <v>399</v>
      </c>
      <c r="G190" s="23" t="s">
        <v>406</v>
      </c>
      <c r="H190" s="23" t="s">
        <v>31</v>
      </c>
      <c r="I190" s="23">
        <v>121.8683</v>
      </c>
      <c r="J190" s="23">
        <v>31.6846</v>
      </c>
      <c r="K190" s="23" t="s">
        <v>46</v>
      </c>
      <c r="L190" s="23" t="s">
        <v>401</v>
      </c>
      <c r="M190" s="23" t="s">
        <v>27</v>
      </c>
      <c r="N190" s="253">
        <v>45300</v>
      </c>
      <c r="O190" s="254"/>
      <c r="P190" s="255"/>
      <c r="Q190" s="248"/>
      <c r="R190" s="248"/>
      <c r="S190" s="248"/>
      <c r="T190" s="248"/>
      <c r="U190" s="248"/>
      <c r="V190" s="248"/>
      <c r="W190" s="248"/>
      <c r="X190" s="248"/>
      <c r="Y190" s="248"/>
      <c r="Z190" s="248"/>
      <c r="AA190" s="248"/>
      <c r="AB190" s="248"/>
      <c r="AC190" s="248"/>
      <c r="AD190" s="248"/>
      <c r="AE190" s="248"/>
    </row>
    <row r="191" s="245" customFormat="1" ht="15.95" customHeight="1" spans="1:31">
      <c r="A191" s="42" t="s">
        <v>407</v>
      </c>
      <c r="B191" s="42" t="s">
        <v>62</v>
      </c>
      <c r="C191" s="23" t="s">
        <v>42</v>
      </c>
      <c r="D191" s="23" t="s">
        <v>43</v>
      </c>
      <c r="E191" s="23" t="s">
        <v>33</v>
      </c>
      <c r="F191" s="23" t="s">
        <v>399</v>
      </c>
      <c r="G191" s="23" t="s">
        <v>408</v>
      </c>
      <c r="H191" s="23" t="s">
        <v>31</v>
      </c>
      <c r="I191" s="23">
        <v>121.85579</v>
      </c>
      <c r="J191" s="23">
        <v>31.68385</v>
      </c>
      <c r="K191" s="23" t="s">
        <v>46</v>
      </c>
      <c r="L191" s="23" t="s">
        <v>401</v>
      </c>
      <c r="M191" s="23" t="s">
        <v>27</v>
      </c>
      <c r="N191" s="253">
        <v>45300</v>
      </c>
      <c r="O191" s="254"/>
      <c r="P191" s="255"/>
      <c r="Q191" s="248"/>
      <c r="R191" s="248"/>
      <c r="S191" s="248"/>
      <c r="T191" s="248"/>
      <c r="U191" s="248"/>
      <c r="V191" s="248"/>
      <c r="W191" s="248"/>
      <c r="X191" s="248"/>
      <c r="Y191" s="248"/>
      <c r="Z191" s="248"/>
      <c r="AA191" s="248"/>
      <c r="AB191" s="248"/>
      <c r="AC191" s="248"/>
      <c r="AD191" s="248"/>
      <c r="AE191" s="248"/>
    </row>
    <row r="192" s="245" customFormat="1" ht="15.95" customHeight="1" spans="1:31">
      <c r="A192" s="42" t="s">
        <v>409</v>
      </c>
      <c r="B192" s="42" t="s">
        <v>17</v>
      </c>
      <c r="C192" s="23" t="s">
        <v>42</v>
      </c>
      <c r="D192" s="23" t="s">
        <v>43</v>
      </c>
      <c r="E192" s="23" t="s">
        <v>20</v>
      </c>
      <c r="F192" s="23" t="s">
        <v>399</v>
      </c>
      <c r="G192" s="23" t="s">
        <v>410</v>
      </c>
      <c r="H192" s="23" t="s">
        <v>45</v>
      </c>
      <c r="I192" s="23">
        <v>121.87475</v>
      </c>
      <c r="J192" s="23">
        <v>31.68292</v>
      </c>
      <c r="K192" s="23" t="s">
        <v>46</v>
      </c>
      <c r="L192" s="23" t="s">
        <v>401</v>
      </c>
      <c r="M192" s="23" t="s">
        <v>27</v>
      </c>
      <c r="N192" s="253">
        <v>45946</v>
      </c>
      <c r="O192" s="254"/>
      <c r="P192" s="255"/>
      <c r="Q192" s="248"/>
      <c r="R192" s="248"/>
      <c r="S192" s="248"/>
      <c r="T192" s="248"/>
      <c r="U192" s="248"/>
      <c r="V192" s="248"/>
      <c r="W192" s="248"/>
      <c r="X192" s="248"/>
      <c r="Y192" s="248"/>
      <c r="Z192" s="248"/>
      <c r="AA192" s="248"/>
      <c r="AB192" s="248"/>
      <c r="AC192" s="248"/>
      <c r="AD192" s="248"/>
      <c r="AE192" s="248"/>
    </row>
    <row r="193" s="245" customFormat="1" ht="15.95" customHeight="1" spans="1:31">
      <c r="A193" s="42" t="s">
        <v>411</v>
      </c>
      <c r="B193" s="42" t="s">
        <v>17</v>
      </c>
      <c r="C193" s="23" t="s">
        <v>42</v>
      </c>
      <c r="D193" s="23" t="s">
        <v>43</v>
      </c>
      <c r="E193" s="23" t="s">
        <v>33</v>
      </c>
      <c r="F193" s="23" t="s">
        <v>399</v>
      </c>
      <c r="G193" s="23" t="s">
        <v>410</v>
      </c>
      <c r="H193" s="23" t="s">
        <v>45</v>
      </c>
      <c r="I193" s="23">
        <v>121.86691</v>
      </c>
      <c r="J193" s="23">
        <v>31.68249</v>
      </c>
      <c r="K193" s="23" t="s">
        <v>46</v>
      </c>
      <c r="L193" s="23" t="s">
        <v>401</v>
      </c>
      <c r="M193" s="23" t="s">
        <v>27</v>
      </c>
      <c r="N193" s="253">
        <v>45946</v>
      </c>
      <c r="O193" s="254"/>
      <c r="P193" s="255"/>
      <c r="Q193" s="248"/>
      <c r="R193" s="248"/>
      <c r="S193" s="248"/>
      <c r="T193" s="248"/>
      <c r="U193" s="248"/>
      <c r="V193" s="248"/>
      <c r="W193" s="248"/>
      <c r="X193" s="248"/>
      <c r="Y193" s="248"/>
      <c r="Z193" s="248"/>
      <c r="AA193" s="248"/>
      <c r="AB193" s="248"/>
      <c r="AC193" s="248"/>
      <c r="AD193" s="248"/>
      <c r="AE193" s="248"/>
    </row>
    <row r="194" s="245" customFormat="1" ht="15.95" customHeight="1" spans="1:31">
      <c r="A194" s="42" t="s">
        <v>412</v>
      </c>
      <c r="B194" s="42" t="s">
        <v>17</v>
      </c>
      <c r="C194" s="23" t="s">
        <v>18</v>
      </c>
      <c r="D194" s="23" t="s">
        <v>19</v>
      </c>
      <c r="E194" s="23" t="s">
        <v>33</v>
      </c>
      <c r="F194" s="23" t="s">
        <v>399</v>
      </c>
      <c r="G194" s="23" t="s">
        <v>413</v>
      </c>
      <c r="H194" s="23" t="s">
        <v>23</v>
      </c>
      <c r="I194" s="23" t="s">
        <v>414</v>
      </c>
      <c r="J194" s="23">
        <v>31.67488</v>
      </c>
      <c r="K194" s="23" t="s">
        <v>25</v>
      </c>
      <c r="L194" s="23" t="s">
        <v>401</v>
      </c>
      <c r="M194" s="23" t="s">
        <v>27</v>
      </c>
      <c r="N194" s="253"/>
      <c r="O194" s="254"/>
      <c r="P194" s="255"/>
      <c r="Q194" s="248"/>
      <c r="R194" s="248"/>
      <c r="S194" s="248"/>
      <c r="T194" s="248"/>
      <c r="U194" s="248"/>
      <c r="V194" s="248"/>
      <c r="W194" s="248"/>
      <c r="X194" s="248"/>
      <c r="Y194" s="248"/>
      <c r="Z194" s="248"/>
      <c r="AA194" s="248"/>
      <c r="AB194" s="248"/>
      <c r="AC194" s="248"/>
      <c r="AD194" s="248"/>
      <c r="AE194" s="248"/>
    </row>
    <row r="195" s="245" customFormat="1" ht="15.95" customHeight="1" spans="1:31">
      <c r="A195" s="42" t="s">
        <v>415</v>
      </c>
      <c r="B195" s="42" t="s">
        <v>17</v>
      </c>
      <c r="C195" s="23" t="s">
        <v>18</v>
      </c>
      <c r="D195" s="23" t="s">
        <v>19</v>
      </c>
      <c r="E195" s="23" t="s">
        <v>20</v>
      </c>
      <c r="F195" s="23" t="s">
        <v>399</v>
      </c>
      <c r="G195" s="23" t="s">
        <v>416</v>
      </c>
      <c r="H195" s="23" t="s">
        <v>23</v>
      </c>
      <c r="I195" s="23">
        <v>121.81325</v>
      </c>
      <c r="J195" s="23">
        <v>31.67866</v>
      </c>
      <c r="K195" s="23" t="s">
        <v>25</v>
      </c>
      <c r="L195" s="23" t="s">
        <v>401</v>
      </c>
      <c r="M195" s="23" t="s">
        <v>27</v>
      </c>
      <c r="N195" s="253"/>
      <c r="O195" s="254"/>
      <c r="P195" s="255"/>
      <c r="Q195" s="248"/>
      <c r="R195" s="248"/>
      <c r="S195" s="248"/>
      <c r="T195" s="248"/>
      <c r="U195" s="248"/>
      <c r="V195" s="248"/>
      <c r="W195" s="248"/>
      <c r="X195" s="248"/>
      <c r="Y195" s="248"/>
      <c r="Z195" s="248"/>
      <c r="AA195" s="248"/>
      <c r="AB195" s="248"/>
      <c r="AC195" s="248"/>
      <c r="AD195" s="248"/>
      <c r="AE195" s="248"/>
    </row>
    <row r="196" s="245" customFormat="1" ht="15.95" customHeight="1" spans="1:31">
      <c r="A196" s="42" t="s">
        <v>417</v>
      </c>
      <c r="B196" s="42" t="s">
        <v>17</v>
      </c>
      <c r="C196" s="23" t="s">
        <v>18</v>
      </c>
      <c r="D196" s="23" t="s">
        <v>19</v>
      </c>
      <c r="E196" s="23" t="s">
        <v>20</v>
      </c>
      <c r="F196" s="23" t="s">
        <v>399</v>
      </c>
      <c r="G196" s="23" t="s">
        <v>418</v>
      </c>
      <c r="H196" s="23" t="s">
        <v>23</v>
      </c>
      <c r="I196" s="23">
        <v>121.77986</v>
      </c>
      <c r="J196" s="23">
        <v>31.69137</v>
      </c>
      <c r="K196" s="23" t="s">
        <v>25</v>
      </c>
      <c r="L196" s="23" t="s">
        <v>401</v>
      </c>
      <c r="M196" s="23" t="s">
        <v>27</v>
      </c>
      <c r="N196" s="253">
        <v>44944</v>
      </c>
      <c r="O196" s="254"/>
      <c r="P196" s="255"/>
      <c r="Q196" s="248"/>
      <c r="R196" s="248"/>
      <c r="S196" s="248"/>
      <c r="T196" s="248"/>
      <c r="U196" s="248"/>
      <c r="V196" s="248"/>
      <c r="W196" s="248"/>
      <c r="X196" s="248"/>
      <c r="Y196" s="248"/>
      <c r="Z196" s="248"/>
      <c r="AA196" s="248"/>
      <c r="AB196" s="248"/>
      <c r="AC196" s="248"/>
      <c r="AD196" s="248"/>
      <c r="AE196" s="248"/>
    </row>
    <row r="197" s="245" customFormat="1" ht="15.95" customHeight="1" spans="1:31">
      <c r="A197" s="42" t="s">
        <v>419</v>
      </c>
      <c r="B197" s="42" t="s">
        <v>17</v>
      </c>
      <c r="C197" s="23" t="s">
        <v>18</v>
      </c>
      <c r="D197" s="23" t="s">
        <v>19</v>
      </c>
      <c r="E197" s="23" t="s">
        <v>33</v>
      </c>
      <c r="F197" s="23" t="s">
        <v>399</v>
      </c>
      <c r="G197" s="23" t="s">
        <v>420</v>
      </c>
      <c r="H197" s="23" t="s">
        <v>23</v>
      </c>
      <c r="I197" s="23">
        <v>121.74772</v>
      </c>
      <c r="J197" s="23">
        <v>31.70116</v>
      </c>
      <c r="K197" s="23" t="s">
        <v>25</v>
      </c>
      <c r="L197" s="23" t="s">
        <v>401</v>
      </c>
      <c r="M197" s="23" t="s">
        <v>27</v>
      </c>
      <c r="N197" s="253">
        <v>44621</v>
      </c>
      <c r="O197" s="254"/>
      <c r="P197" s="255"/>
      <c r="Q197" s="248"/>
      <c r="R197" s="248"/>
      <c r="S197" s="248"/>
      <c r="T197" s="248"/>
      <c r="U197" s="248"/>
      <c r="V197" s="248"/>
      <c r="W197" s="248"/>
      <c r="X197" s="248"/>
      <c r="Y197" s="248"/>
      <c r="Z197" s="248"/>
      <c r="AA197" s="248"/>
      <c r="AB197" s="248"/>
      <c r="AC197" s="248"/>
      <c r="AD197" s="248"/>
      <c r="AE197" s="248"/>
    </row>
    <row r="198" s="245" customFormat="1" ht="15.95" customHeight="1" spans="1:31">
      <c r="A198" s="42" t="s">
        <v>421</v>
      </c>
      <c r="B198" s="42" t="s">
        <v>62</v>
      </c>
      <c r="C198" s="23" t="s">
        <v>236</v>
      </c>
      <c r="D198" s="23" t="s">
        <v>29</v>
      </c>
      <c r="E198" s="23" t="s">
        <v>404</v>
      </c>
      <c r="F198" s="23" t="s">
        <v>399</v>
      </c>
      <c r="G198" s="23" t="s">
        <v>420</v>
      </c>
      <c r="H198" s="23" t="s">
        <v>31</v>
      </c>
      <c r="I198" s="23">
        <v>121.75246</v>
      </c>
      <c r="J198" s="23">
        <v>31.71083</v>
      </c>
      <c r="K198" s="23" t="s">
        <v>25</v>
      </c>
      <c r="L198" s="23" t="s">
        <v>401</v>
      </c>
      <c r="M198" s="23" t="s">
        <v>27</v>
      </c>
      <c r="N198" s="253"/>
      <c r="O198" s="254"/>
      <c r="P198" s="255"/>
      <c r="Q198" s="248"/>
      <c r="R198" s="248"/>
      <c r="S198" s="248"/>
      <c r="T198" s="248"/>
      <c r="U198" s="248"/>
      <c r="V198" s="248"/>
      <c r="W198" s="248"/>
      <c r="X198" s="248"/>
      <c r="Y198" s="248"/>
      <c r="Z198" s="248"/>
      <c r="AA198" s="248"/>
      <c r="AB198" s="248"/>
      <c r="AC198" s="248"/>
      <c r="AD198" s="248"/>
      <c r="AE198" s="248"/>
    </row>
    <row r="199" s="245" customFormat="1" ht="15.95" customHeight="1" spans="1:31">
      <c r="A199" s="42" t="s">
        <v>422</v>
      </c>
      <c r="B199" s="42" t="s">
        <v>17</v>
      </c>
      <c r="C199" s="23" t="s">
        <v>18</v>
      </c>
      <c r="D199" s="23" t="s">
        <v>19</v>
      </c>
      <c r="E199" s="23" t="s">
        <v>20</v>
      </c>
      <c r="F199" s="23" t="s">
        <v>399</v>
      </c>
      <c r="G199" s="23" t="s">
        <v>423</v>
      </c>
      <c r="H199" s="23" t="s">
        <v>23</v>
      </c>
      <c r="I199" s="23">
        <v>121.71887</v>
      </c>
      <c r="J199" s="23">
        <v>31.70801</v>
      </c>
      <c r="K199" s="23" t="s">
        <v>25</v>
      </c>
      <c r="L199" s="23" t="s">
        <v>401</v>
      </c>
      <c r="M199" s="23" t="s">
        <v>27</v>
      </c>
      <c r="N199" s="253"/>
      <c r="O199" s="254"/>
      <c r="P199" s="255"/>
      <c r="Q199" s="248"/>
      <c r="R199" s="248"/>
      <c r="S199" s="248"/>
      <c r="T199" s="248"/>
      <c r="U199" s="248"/>
      <c r="V199" s="248"/>
      <c r="W199" s="248"/>
      <c r="X199" s="248"/>
      <c r="Y199" s="248"/>
      <c r="Z199" s="248"/>
      <c r="AA199" s="248"/>
      <c r="AB199" s="248"/>
      <c r="AC199" s="248"/>
      <c r="AD199" s="248"/>
      <c r="AE199" s="248"/>
    </row>
    <row r="200" s="245" customFormat="1" ht="15.95" customHeight="1" spans="1:31">
      <c r="A200" s="42" t="s">
        <v>424</v>
      </c>
      <c r="B200" s="42" t="s">
        <v>17</v>
      </c>
      <c r="C200" s="23" t="s">
        <v>18</v>
      </c>
      <c r="D200" s="23" t="s">
        <v>29</v>
      </c>
      <c r="E200" s="23" t="s">
        <v>33</v>
      </c>
      <c r="F200" s="23" t="s">
        <v>399</v>
      </c>
      <c r="G200" s="23" t="s">
        <v>425</v>
      </c>
      <c r="H200" s="23" t="s">
        <v>31</v>
      </c>
      <c r="I200" s="23">
        <v>121.70248</v>
      </c>
      <c r="J200" s="23">
        <v>31.71405</v>
      </c>
      <c r="K200" s="23" t="s">
        <v>25</v>
      </c>
      <c r="L200" s="23" t="s">
        <v>401</v>
      </c>
      <c r="M200" s="23" t="s">
        <v>27</v>
      </c>
      <c r="N200" s="253"/>
      <c r="O200" s="254"/>
      <c r="P200" s="255"/>
      <c r="Q200" s="248"/>
      <c r="R200" s="248"/>
      <c r="S200" s="248"/>
      <c r="T200" s="248"/>
      <c r="U200" s="248"/>
      <c r="V200" s="248"/>
      <c r="W200" s="248"/>
      <c r="X200" s="248"/>
      <c r="Y200" s="248"/>
      <c r="Z200" s="248"/>
      <c r="AA200" s="248"/>
      <c r="AB200" s="248"/>
      <c r="AC200" s="248"/>
      <c r="AD200" s="248"/>
      <c r="AE200" s="248"/>
    </row>
    <row r="201" s="245" customFormat="1" ht="15.95" customHeight="1" spans="1:31">
      <c r="A201" s="42" t="s">
        <v>426</v>
      </c>
      <c r="B201" s="42" t="s">
        <v>62</v>
      </c>
      <c r="C201" s="23" t="s">
        <v>236</v>
      </c>
      <c r="D201" s="23" t="s">
        <v>29</v>
      </c>
      <c r="E201" s="23" t="s">
        <v>404</v>
      </c>
      <c r="F201" s="23" t="s">
        <v>399</v>
      </c>
      <c r="G201" s="23" t="s">
        <v>427</v>
      </c>
      <c r="H201" s="23" t="s">
        <v>31</v>
      </c>
      <c r="I201" s="23">
        <v>121.69659</v>
      </c>
      <c r="J201" s="23">
        <v>31.72276</v>
      </c>
      <c r="K201" s="23" t="s">
        <v>25</v>
      </c>
      <c r="L201" s="23" t="s">
        <v>401</v>
      </c>
      <c r="M201" s="23" t="s">
        <v>27</v>
      </c>
      <c r="N201" s="253"/>
      <c r="O201" s="254"/>
      <c r="P201" s="255"/>
      <c r="Q201" s="248"/>
      <c r="R201" s="248"/>
      <c r="S201" s="248"/>
      <c r="T201" s="248"/>
      <c r="U201" s="248"/>
      <c r="V201" s="248"/>
      <c r="W201" s="248"/>
      <c r="X201" s="248"/>
      <c r="Y201" s="248"/>
      <c r="Z201" s="248"/>
      <c r="AA201" s="248"/>
      <c r="AB201" s="248"/>
      <c r="AC201" s="248"/>
      <c r="AD201" s="248"/>
      <c r="AE201" s="248"/>
    </row>
    <row r="202" s="245" customFormat="1" ht="15.95" customHeight="1" spans="1:31">
      <c r="A202" s="42" t="s">
        <v>428</v>
      </c>
      <c r="B202" s="42" t="s">
        <v>17</v>
      </c>
      <c r="C202" s="23" t="s">
        <v>18</v>
      </c>
      <c r="D202" s="23" t="s">
        <v>29</v>
      </c>
      <c r="E202" s="23" t="s">
        <v>20</v>
      </c>
      <c r="F202" s="23" t="s">
        <v>399</v>
      </c>
      <c r="G202" s="23" t="s">
        <v>429</v>
      </c>
      <c r="H202" s="23" t="s">
        <v>31</v>
      </c>
      <c r="I202" s="23">
        <v>121.68356</v>
      </c>
      <c r="J202" s="23">
        <v>31.71614</v>
      </c>
      <c r="K202" s="23" t="s">
        <v>25</v>
      </c>
      <c r="L202" s="23" t="s">
        <v>401</v>
      </c>
      <c r="M202" s="23" t="s">
        <v>27</v>
      </c>
      <c r="N202" s="253"/>
      <c r="O202" s="254"/>
      <c r="P202" s="255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  <c r="AA202" s="248"/>
      <c r="AB202" s="248"/>
      <c r="AC202" s="248"/>
      <c r="AD202" s="248"/>
      <c r="AE202" s="248"/>
    </row>
    <row r="203" s="245" customFormat="1" ht="15.95" customHeight="1" spans="1:31">
      <c r="A203" s="42" t="s">
        <v>430</v>
      </c>
      <c r="B203" s="42" t="s">
        <v>17</v>
      </c>
      <c r="C203" s="23" t="s">
        <v>18</v>
      </c>
      <c r="D203" s="23" t="s">
        <v>19</v>
      </c>
      <c r="E203" s="23" t="s">
        <v>20</v>
      </c>
      <c r="F203" s="23" t="s">
        <v>399</v>
      </c>
      <c r="G203" s="23" t="s">
        <v>431</v>
      </c>
      <c r="H203" s="23" t="s">
        <v>23</v>
      </c>
      <c r="I203" s="23">
        <v>121.68266</v>
      </c>
      <c r="J203" s="23">
        <v>31.71313</v>
      </c>
      <c r="K203" s="23" t="s">
        <v>25</v>
      </c>
      <c r="L203" s="23" t="s">
        <v>401</v>
      </c>
      <c r="M203" s="23" t="s">
        <v>27</v>
      </c>
      <c r="N203" s="253"/>
      <c r="O203" s="254"/>
      <c r="P203" s="255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248"/>
      <c r="AD203" s="248"/>
      <c r="AE203" s="248"/>
    </row>
    <row r="204" s="245" customFormat="1" ht="15.95" customHeight="1" spans="1:31">
      <c r="A204" s="42" t="s">
        <v>432</v>
      </c>
      <c r="B204" s="42" t="s">
        <v>17</v>
      </c>
      <c r="C204" s="23" t="s">
        <v>18</v>
      </c>
      <c r="D204" s="23" t="s">
        <v>29</v>
      </c>
      <c r="E204" s="23" t="s">
        <v>33</v>
      </c>
      <c r="F204" s="23" t="s">
        <v>399</v>
      </c>
      <c r="G204" s="23" t="s">
        <v>433</v>
      </c>
      <c r="H204" s="23" t="s">
        <v>31</v>
      </c>
      <c r="I204" s="23">
        <v>121.67597</v>
      </c>
      <c r="J204" s="23">
        <v>31.71779</v>
      </c>
      <c r="K204" s="23" t="s">
        <v>25</v>
      </c>
      <c r="L204" s="23" t="s">
        <v>401</v>
      </c>
      <c r="M204" s="23" t="s">
        <v>27</v>
      </c>
      <c r="N204" s="253"/>
      <c r="O204" s="254"/>
      <c r="P204" s="255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248"/>
      <c r="AD204" s="248"/>
      <c r="AE204" s="248"/>
    </row>
    <row r="205" s="245" customFormat="1" ht="15.95" customHeight="1" spans="1:31">
      <c r="A205" s="42" t="s">
        <v>434</v>
      </c>
      <c r="B205" s="42" t="s">
        <v>17</v>
      </c>
      <c r="C205" s="23" t="s">
        <v>18</v>
      </c>
      <c r="D205" s="23" t="s">
        <v>19</v>
      </c>
      <c r="E205" s="23" t="s">
        <v>33</v>
      </c>
      <c r="F205" s="23" t="s">
        <v>399</v>
      </c>
      <c r="G205" s="23" t="s">
        <v>433</v>
      </c>
      <c r="H205" s="23" t="s">
        <v>23</v>
      </c>
      <c r="I205" s="23">
        <v>121.67515</v>
      </c>
      <c r="J205" s="23">
        <v>31.71491</v>
      </c>
      <c r="K205" s="23" t="s">
        <v>25</v>
      </c>
      <c r="L205" s="23" t="s">
        <v>401</v>
      </c>
      <c r="M205" s="23" t="s">
        <v>27</v>
      </c>
      <c r="N205" s="253"/>
      <c r="O205" s="254"/>
      <c r="P205" s="255"/>
      <c r="Q205" s="248"/>
      <c r="R205" s="248"/>
      <c r="S205" s="248"/>
      <c r="T205" s="248"/>
      <c r="U205" s="248"/>
      <c r="V205" s="248"/>
      <c r="W205" s="248"/>
      <c r="X205" s="248"/>
      <c r="Y205" s="248"/>
      <c r="Z205" s="248"/>
      <c r="AA205" s="248"/>
      <c r="AB205" s="248"/>
      <c r="AC205" s="248"/>
      <c r="AD205" s="248"/>
      <c r="AE205" s="248"/>
    </row>
    <row r="206" s="245" customFormat="1" ht="15.95" customHeight="1" spans="1:31">
      <c r="A206" s="42" t="s">
        <v>435</v>
      </c>
      <c r="B206" s="42" t="s">
        <v>17</v>
      </c>
      <c r="C206" s="23" t="s">
        <v>42</v>
      </c>
      <c r="D206" s="23" t="s">
        <v>43</v>
      </c>
      <c r="E206" s="23" t="s">
        <v>20</v>
      </c>
      <c r="F206" s="23" t="s">
        <v>399</v>
      </c>
      <c r="G206" s="23" t="s">
        <v>433</v>
      </c>
      <c r="H206" s="23" t="s">
        <v>45</v>
      </c>
      <c r="I206" s="23" t="s">
        <v>436</v>
      </c>
      <c r="J206" s="23">
        <v>31.70325</v>
      </c>
      <c r="K206" s="23" t="s">
        <v>25</v>
      </c>
      <c r="L206" s="23" t="s">
        <v>401</v>
      </c>
      <c r="M206" s="23" t="s">
        <v>27</v>
      </c>
      <c r="N206" s="253">
        <v>45827</v>
      </c>
      <c r="O206" s="254"/>
      <c r="P206" s="255"/>
      <c r="Q206" s="248"/>
      <c r="R206" s="248"/>
      <c r="S206" s="248"/>
      <c r="T206" s="248"/>
      <c r="U206" s="248"/>
      <c r="V206" s="248"/>
      <c r="W206" s="248"/>
      <c r="X206" s="248"/>
      <c r="Y206" s="248"/>
      <c r="Z206" s="248"/>
      <c r="AA206" s="248"/>
      <c r="AB206" s="248"/>
      <c r="AC206" s="248"/>
      <c r="AD206" s="248"/>
      <c r="AE206" s="248"/>
    </row>
    <row r="207" s="245" customFormat="1" ht="15.95" customHeight="1" spans="1:31">
      <c r="A207" s="42" t="s">
        <v>437</v>
      </c>
      <c r="B207" s="42" t="s">
        <v>17</v>
      </c>
      <c r="C207" s="23" t="s">
        <v>42</v>
      </c>
      <c r="D207" s="23" t="s">
        <v>43</v>
      </c>
      <c r="E207" s="23" t="s">
        <v>20</v>
      </c>
      <c r="F207" s="23" t="s">
        <v>399</v>
      </c>
      <c r="G207" s="23" t="s">
        <v>433</v>
      </c>
      <c r="H207" s="23" t="s">
        <v>45</v>
      </c>
      <c r="I207" s="23">
        <v>121.67388</v>
      </c>
      <c r="J207" s="23">
        <v>31.69767</v>
      </c>
      <c r="K207" s="23" t="s">
        <v>25</v>
      </c>
      <c r="L207" s="23" t="s">
        <v>401</v>
      </c>
      <c r="M207" s="23" t="s">
        <v>27</v>
      </c>
      <c r="N207" s="253">
        <v>45827</v>
      </c>
      <c r="O207" s="254"/>
      <c r="P207" s="255"/>
      <c r="Q207" s="248"/>
      <c r="R207" s="248"/>
      <c r="S207" s="248"/>
      <c r="T207" s="248"/>
      <c r="U207" s="248"/>
      <c r="V207" s="248"/>
      <c r="W207" s="248"/>
      <c r="X207" s="248"/>
      <c r="Y207" s="248"/>
      <c r="Z207" s="248"/>
      <c r="AA207" s="248"/>
      <c r="AB207" s="248"/>
      <c r="AC207" s="248"/>
      <c r="AD207" s="248"/>
      <c r="AE207" s="248"/>
    </row>
    <row r="208" s="245" customFormat="1" ht="15.95" customHeight="1" spans="1:31">
      <c r="A208" s="42" t="s">
        <v>438</v>
      </c>
      <c r="B208" s="42" t="s">
        <v>17</v>
      </c>
      <c r="C208" s="23" t="s">
        <v>42</v>
      </c>
      <c r="D208" s="23" t="s">
        <v>43</v>
      </c>
      <c r="E208" s="23" t="s">
        <v>33</v>
      </c>
      <c r="F208" s="23" t="s">
        <v>399</v>
      </c>
      <c r="G208" s="23" t="s">
        <v>433</v>
      </c>
      <c r="H208" s="23" t="s">
        <v>45</v>
      </c>
      <c r="I208" s="23">
        <v>121.67917</v>
      </c>
      <c r="J208" s="23">
        <v>31.72114</v>
      </c>
      <c r="K208" s="23" t="s">
        <v>25</v>
      </c>
      <c r="L208" s="23" t="s">
        <v>401</v>
      </c>
      <c r="M208" s="23" t="s">
        <v>27</v>
      </c>
      <c r="N208" s="253">
        <v>45827</v>
      </c>
      <c r="O208" s="254"/>
      <c r="P208" s="255"/>
      <c r="Q208" s="248"/>
      <c r="R208" s="248"/>
      <c r="S208" s="248"/>
      <c r="T208" s="248"/>
      <c r="U208" s="248"/>
      <c r="V208" s="248"/>
      <c r="W208" s="248"/>
      <c r="X208" s="248"/>
      <c r="Y208" s="248"/>
      <c r="Z208" s="248"/>
      <c r="AA208" s="248"/>
      <c r="AB208" s="248"/>
      <c r="AC208" s="248"/>
      <c r="AD208" s="248"/>
      <c r="AE208" s="248"/>
    </row>
    <row r="209" s="245" customFormat="1" ht="15.95" customHeight="1" spans="1:31">
      <c r="A209" s="42" t="s">
        <v>439</v>
      </c>
      <c r="B209" s="42" t="s">
        <v>17</v>
      </c>
      <c r="C209" s="23" t="s">
        <v>42</v>
      </c>
      <c r="D209" s="23" t="s">
        <v>43</v>
      </c>
      <c r="E209" s="23" t="s">
        <v>33</v>
      </c>
      <c r="F209" s="23" t="s">
        <v>399</v>
      </c>
      <c r="G209" s="23" t="s">
        <v>433</v>
      </c>
      <c r="H209" s="23" t="s">
        <v>45</v>
      </c>
      <c r="I209" s="23" t="s">
        <v>440</v>
      </c>
      <c r="J209" s="23">
        <v>31.70967</v>
      </c>
      <c r="K209" s="23" t="s">
        <v>25</v>
      </c>
      <c r="L209" s="23" t="s">
        <v>401</v>
      </c>
      <c r="M209" s="23" t="s">
        <v>27</v>
      </c>
      <c r="N209" s="253">
        <v>45827</v>
      </c>
      <c r="O209" s="254"/>
      <c r="P209" s="255"/>
      <c r="Q209" s="248"/>
      <c r="R209" s="248"/>
      <c r="S209" s="248"/>
      <c r="T209" s="248"/>
      <c r="U209" s="248"/>
      <c r="V209" s="248"/>
      <c r="W209" s="248"/>
      <c r="X209" s="248"/>
      <c r="Y209" s="248"/>
      <c r="Z209" s="248"/>
      <c r="AA209" s="248"/>
      <c r="AB209" s="248"/>
      <c r="AC209" s="248"/>
      <c r="AD209" s="248"/>
      <c r="AE209" s="248"/>
    </row>
    <row r="210" s="245" customFormat="1" ht="15.95" customHeight="1" spans="1:31">
      <c r="A210" s="42" t="s">
        <v>441</v>
      </c>
      <c r="B210" s="42" t="s">
        <v>17</v>
      </c>
      <c r="C210" s="23" t="s">
        <v>42</v>
      </c>
      <c r="D210" s="23" t="s">
        <v>43</v>
      </c>
      <c r="E210" s="23" t="s">
        <v>33</v>
      </c>
      <c r="F210" s="23" t="s">
        <v>399</v>
      </c>
      <c r="G210" s="23" t="s">
        <v>442</v>
      </c>
      <c r="H210" s="23" t="s">
        <v>45</v>
      </c>
      <c r="I210" s="23" t="s">
        <v>443</v>
      </c>
      <c r="J210" s="23">
        <v>31.71397</v>
      </c>
      <c r="K210" s="23" t="s">
        <v>25</v>
      </c>
      <c r="L210" s="23" t="s">
        <v>401</v>
      </c>
      <c r="M210" s="23" t="s">
        <v>27</v>
      </c>
      <c r="N210" s="253">
        <v>45827</v>
      </c>
      <c r="O210" s="254"/>
      <c r="P210" s="255"/>
      <c r="Q210" s="248"/>
      <c r="R210" s="248"/>
      <c r="S210" s="248"/>
      <c r="T210" s="248"/>
      <c r="U210" s="248"/>
      <c r="V210" s="248"/>
      <c r="W210" s="248"/>
      <c r="X210" s="248"/>
      <c r="Y210" s="248"/>
      <c r="Z210" s="248"/>
      <c r="AA210" s="248"/>
      <c r="AB210" s="248"/>
      <c r="AC210" s="248"/>
      <c r="AD210" s="248"/>
      <c r="AE210" s="248"/>
    </row>
    <row r="211" s="245" customFormat="1" ht="15.95" customHeight="1" spans="1:31">
      <c r="A211" s="42" t="s">
        <v>444</v>
      </c>
      <c r="B211" s="42" t="s">
        <v>17</v>
      </c>
      <c r="C211" s="23" t="s">
        <v>18</v>
      </c>
      <c r="D211" s="23" t="s">
        <v>29</v>
      </c>
      <c r="E211" s="23" t="s">
        <v>20</v>
      </c>
      <c r="F211" s="23" t="s">
        <v>399</v>
      </c>
      <c r="G211" s="23" t="s">
        <v>445</v>
      </c>
      <c r="H211" s="23" t="s">
        <v>31</v>
      </c>
      <c r="I211" s="23">
        <v>121.67084</v>
      </c>
      <c r="J211" s="23">
        <v>31.71893</v>
      </c>
      <c r="K211" s="23" t="s">
        <v>25</v>
      </c>
      <c r="L211" s="23" t="s">
        <v>401</v>
      </c>
      <c r="M211" s="23" t="s">
        <v>27</v>
      </c>
      <c r="N211" s="253"/>
      <c r="O211" s="254"/>
      <c r="P211" s="255"/>
      <c r="Q211" s="248"/>
      <c r="R211" s="248"/>
      <c r="S211" s="248"/>
      <c r="T211" s="248"/>
      <c r="U211" s="248"/>
      <c r="V211" s="248"/>
      <c r="W211" s="248"/>
      <c r="X211" s="248"/>
      <c r="Y211" s="248"/>
      <c r="Z211" s="248"/>
      <c r="AA211" s="248"/>
      <c r="AB211" s="248"/>
      <c r="AC211" s="248"/>
      <c r="AD211" s="248"/>
      <c r="AE211" s="248"/>
    </row>
    <row r="212" s="245" customFormat="1" ht="15.95" customHeight="1" spans="1:31">
      <c r="A212" s="42" t="s">
        <v>446</v>
      </c>
      <c r="B212" s="42" t="s">
        <v>17</v>
      </c>
      <c r="C212" s="23" t="s">
        <v>18</v>
      </c>
      <c r="D212" s="23" t="s">
        <v>19</v>
      </c>
      <c r="E212" s="23" t="s">
        <v>20</v>
      </c>
      <c r="F212" s="23" t="s">
        <v>399</v>
      </c>
      <c r="G212" s="23" t="s">
        <v>445</v>
      </c>
      <c r="H212" s="23" t="s">
        <v>23</v>
      </c>
      <c r="I212" s="23">
        <v>121.67013</v>
      </c>
      <c r="J212" s="23">
        <v>31.71597</v>
      </c>
      <c r="K212" s="23" t="s">
        <v>25</v>
      </c>
      <c r="L212" s="23" t="s">
        <v>401</v>
      </c>
      <c r="M212" s="23" t="s">
        <v>27</v>
      </c>
      <c r="N212" s="253"/>
      <c r="O212" s="254"/>
      <c r="P212" s="255"/>
      <c r="Q212" s="248"/>
      <c r="R212" s="248"/>
      <c r="S212" s="248"/>
      <c r="T212" s="248"/>
      <c r="U212" s="248"/>
      <c r="V212" s="248"/>
      <c r="W212" s="248"/>
      <c r="X212" s="248"/>
      <c r="Y212" s="248"/>
      <c r="Z212" s="248"/>
      <c r="AA212" s="248"/>
      <c r="AB212" s="248"/>
      <c r="AC212" s="248"/>
      <c r="AD212" s="248"/>
      <c r="AE212" s="248"/>
    </row>
    <row r="213" s="245" customFormat="1" ht="15.95" customHeight="1" spans="1:31">
      <c r="A213" s="42" t="s">
        <v>447</v>
      </c>
      <c r="B213" s="42" t="s">
        <v>17</v>
      </c>
      <c r="C213" s="23" t="s">
        <v>53</v>
      </c>
      <c r="D213" s="23" t="s">
        <v>54</v>
      </c>
      <c r="E213" s="23" t="s">
        <v>55</v>
      </c>
      <c r="F213" s="23" t="s">
        <v>399</v>
      </c>
      <c r="G213" s="23" t="s">
        <v>445</v>
      </c>
      <c r="H213" s="23" t="s">
        <v>45</v>
      </c>
      <c r="I213" s="23">
        <v>121.67044</v>
      </c>
      <c r="J213" s="23" t="s">
        <v>448</v>
      </c>
      <c r="K213" s="23" t="s">
        <v>25</v>
      </c>
      <c r="L213" s="23" t="s">
        <v>401</v>
      </c>
      <c r="M213" s="23" t="s">
        <v>27</v>
      </c>
      <c r="N213" s="253"/>
      <c r="O213" s="254"/>
      <c r="P213" s="255"/>
      <c r="Q213" s="248"/>
      <c r="R213" s="248"/>
      <c r="S213" s="248"/>
      <c r="T213" s="248"/>
      <c r="U213" s="248"/>
      <c r="V213" s="248"/>
      <c r="W213" s="248"/>
      <c r="X213" s="248"/>
      <c r="Y213" s="248"/>
      <c r="Z213" s="248"/>
      <c r="AA213" s="248"/>
      <c r="AB213" s="248"/>
      <c r="AC213" s="248"/>
      <c r="AD213" s="248"/>
      <c r="AE213" s="248"/>
    </row>
    <row r="214" s="245" customFormat="1" ht="15.95" customHeight="1" spans="1:31">
      <c r="A214" s="42" t="s">
        <v>449</v>
      </c>
      <c r="B214" s="42" t="s">
        <v>17</v>
      </c>
      <c r="C214" s="23" t="s">
        <v>18</v>
      </c>
      <c r="D214" s="23" t="s">
        <v>29</v>
      </c>
      <c r="E214" s="23" t="s">
        <v>33</v>
      </c>
      <c r="F214" s="23" t="s">
        <v>399</v>
      </c>
      <c r="G214" s="23" t="s">
        <v>442</v>
      </c>
      <c r="H214" s="23" t="s">
        <v>31</v>
      </c>
      <c r="I214" s="23">
        <v>121.66462</v>
      </c>
      <c r="J214" s="23">
        <v>31.72033</v>
      </c>
      <c r="K214" s="23" t="s">
        <v>25</v>
      </c>
      <c r="L214" s="23" t="s">
        <v>401</v>
      </c>
      <c r="M214" s="23" t="s">
        <v>27</v>
      </c>
      <c r="N214" s="253"/>
      <c r="O214" s="254"/>
      <c r="P214" s="255"/>
      <c r="Q214" s="248"/>
      <c r="R214" s="248"/>
      <c r="S214" s="248"/>
      <c r="T214" s="248"/>
      <c r="U214" s="248"/>
      <c r="V214" s="248"/>
      <c r="W214" s="248"/>
      <c r="X214" s="248"/>
      <c r="Y214" s="248"/>
      <c r="Z214" s="248"/>
      <c r="AA214" s="248"/>
      <c r="AB214" s="248"/>
      <c r="AC214" s="248"/>
      <c r="AD214" s="248"/>
      <c r="AE214" s="248"/>
    </row>
    <row r="215" s="245" customFormat="1" ht="15.95" customHeight="1" spans="1:31">
      <c r="A215" s="42" t="s">
        <v>450</v>
      </c>
      <c r="B215" s="42" t="s">
        <v>17</v>
      </c>
      <c r="C215" s="23" t="s">
        <v>18</v>
      </c>
      <c r="D215" s="23" t="s">
        <v>19</v>
      </c>
      <c r="E215" s="23" t="s">
        <v>33</v>
      </c>
      <c r="F215" s="23" t="s">
        <v>399</v>
      </c>
      <c r="G215" s="23" t="s">
        <v>442</v>
      </c>
      <c r="H215" s="23" t="s">
        <v>23</v>
      </c>
      <c r="I215" s="23" t="s">
        <v>451</v>
      </c>
      <c r="J215" s="23">
        <v>31.71733</v>
      </c>
      <c r="K215" s="23" t="s">
        <v>25</v>
      </c>
      <c r="L215" s="23" t="s">
        <v>401</v>
      </c>
      <c r="M215" s="23" t="s">
        <v>27</v>
      </c>
      <c r="N215" s="253"/>
      <c r="O215" s="254"/>
      <c r="P215" s="255"/>
      <c r="Q215" s="248"/>
      <c r="R215" s="248"/>
      <c r="S215" s="248"/>
      <c r="T215" s="248"/>
      <c r="U215" s="248"/>
      <c r="V215" s="248"/>
      <c r="W215" s="248"/>
      <c r="X215" s="248"/>
      <c r="Y215" s="248"/>
      <c r="Z215" s="248"/>
      <c r="AA215" s="248"/>
      <c r="AB215" s="248"/>
      <c r="AC215" s="248"/>
      <c r="AD215" s="248"/>
      <c r="AE215" s="248"/>
    </row>
    <row r="216" s="245" customFormat="1" ht="15.95" customHeight="1" spans="1:31">
      <c r="A216" s="42" t="s">
        <v>452</v>
      </c>
      <c r="B216" s="42" t="s">
        <v>17</v>
      </c>
      <c r="C216" s="23" t="s">
        <v>53</v>
      </c>
      <c r="D216" s="23" t="s">
        <v>54</v>
      </c>
      <c r="E216" s="23" t="s">
        <v>55</v>
      </c>
      <c r="F216" s="23" t="s">
        <v>399</v>
      </c>
      <c r="G216" s="23" t="s">
        <v>442</v>
      </c>
      <c r="H216" s="23" t="s">
        <v>45</v>
      </c>
      <c r="I216" s="23">
        <v>121.66425</v>
      </c>
      <c r="J216" s="23">
        <v>31.71867</v>
      </c>
      <c r="K216" s="23" t="s">
        <v>25</v>
      </c>
      <c r="L216" s="23" t="s">
        <v>401</v>
      </c>
      <c r="M216" s="23" t="s">
        <v>27</v>
      </c>
      <c r="N216" s="253"/>
      <c r="O216" s="254"/>
      <c r="P216" s="255"/>
      <c r="Q216" s="248"/>
      <c r="R216" s="248"/>
      <c r="S216" s="248"/>
      <c r="T216" s="248"/>
      <c r="U216" s="248"/>
      <c r="V216" s="248"/>
      <c r="W216" s="248"/>
      <c r="X216" s="248"/>
      <c r="Y216" s="248"/>
      <c r="Z216" s="248"/>
      <c r="AA216" s="248"/>
      <c r="AB216" s="248"/>
      <c r="AC216" s="248"/>
      <c r="AD216" s="248"/>
      <c r="AE216" s="248"/>
    </row>
    <row r="217" s="245" customFormat="1" ht="15.95" customHeight="1" spans="1:31">
      <c r="A217" s="42" t="s">
        <v>453</v>
      </c>
      <c r="B217" s="42" t="s">
        <v>17</v>
      </c>
      <c r="C217" s="23" t="s">
        <v>42</v>
      </c>
      <c r="D217" s="23" t="s">
        <v>43</v>
      </c>
      <c r="E217" s="23" t="s">
        <v>20</v>
      </c>
      <c r="F217" s="23" t="s">
        <v>399</v>
      </c>
      <c r="G217" s="23" t="s">
        <v>442</v>
      </c>
      <c r="H217" s="23" t="s">
        <v>45</v>
      </c>
      <c r="I217" s="23" t="s">
        <v>454</v>
      </c>
      <c r="J217" s="23" t="s">
        <v>455</v>
      </c>
      <c r="K217" s="23" t="s">
        <v>25</v>
      </c>
      <c r="L217" s="23" t="s">
        <v>401</v>
      </c>
      <c r="M217" s="23" t="s">
        <v>27</v>
      </c>
      <c r="N217" s="253">
        <v>45827</v>
      </c>
      <c r="O217" s="254"/>
      <c r="P217" s="255"/>
      <c r="Q217" s="248"/>
      <c r="R217" s="248"/>
      <c r="S217" s="248"/>
      <c r="T217" s="248"/>
      <c r="U217" s="248"/>
      <c r="V217" s="248"/>
      <c r="W217" s="248"/>
      <c r="X217" s="248"/>
      <c r="Y217" s="248"/>
      <c r="Z217" s="248"/>
      <c r="AA217" s="248"/>
      <c r="AB217" s="248"/>
      <c r="AC217" s="248"/>
      <c r="AD217" s="248"/>
      <c r="AE217" s="248"/>
    </row>
    <row r="218" s="245" customFormat="1" ht="15.95" customHeight="1" spans="1:31">
      <c r="A218" s="42" t="s">
        <v>456</v>
      </c>
      <c r="B218" s="42" t="s">
        <v>17</v>
      </c>
      <c r="C218" s="23" t="s">
        <v>42</v>
      </c>
      <c r="D218" s="23" t="s">
        <v>43</v>
      </c>
      <c r="E218" s="23" t="s">
        <v>20</v>
      </c>
      <c r="F218" s="23" t="s">
        <v>399</v>
      </c>
      <c r="G218" s="23" t="s">
        <v>442</v>
      </c>
      <c r="H218" s="23" t="s">
        <v>45</v>
      </c>
      <c r="I218" s="23" t="s">
        <v>457</v>
      </c>
      <c r="J218" s="23" t="s">
        <v>458</v>
      </c>
      <c r="K218" s="23" t="s">
        <v>25</v>
      </c>
      <c r="L218" s="23" t="s">
        <v>401</v>
      </c>
      <c r="M218" s="23" t="s">
        <v>27</v>
      </c>
      <c r="N218" s="253">
        <v>45827</v>
      </c>
      <c r="O218" s="254"/>
      <c r="P218" s="255"/>
      <c r="Q218" s="248"/>
      <c r="R218" s="248"/>
      <c r="S218" s="248"/>
      <c r="T218" s="248"/>
      <c r="U218" s="248"/>
      <c r="V218" s="248"/>
      <c r="W218" s="248"/>
      <c r="X218" s="248"/>
      <c r="Y218" s="248"/>
      <c r="Z218" s="248"/>
      <c r="AA218" s="248"/>
      <c r="AB218" s="248"/>
      <c r="AC218" s="248"/>
      <c r="AD218" s="248"/>
      <c r="AE218" s="248"/>
    </row>
    <row r="219" s="245" customFormat="1" ht="15.95" customHeight="1" spans="1:31">
      <c r="A219" s="42" t="s">
        <v>459</v>
      </c>
      <c r="B219" s="42" t="s">
        <v>17</v>
      </c>
      <c r="C219" s="23" t="s">
        <v>42</v>
      </c>
      <c r="D219" s="23" t="s">
        <v>43</v>
      </c>
      <c r="E219" s="23" t="s">
        <v>33</v>
      </c>
      <c r="F219" s="23" t="s">
        <v>399</v>
      </c>
      <c r="G219" s="23" t="s">
        <v>442</v>
      </c>
      <c r="H219" s="23" t="s">
        <v>45</v>
      </c>
      <c r="I219" s="23">
        <v>121.65879</v>
      </c>
      <c r="J219" s="23">
        <v>31.72596</v>
      </c>
      <c r="K219" s="23" t="s">
        <v>25</v>
      </c>
      <c r="L219" s="23" t="s">
        <v>401</v>
      </c>
      <c r="M219" s="23" t="s">
        <v>27</v>
      </c>
      <c r="N219" s="253">
        <v>45827</v>
      </c>
      <c r="O219" s="254"/>
      <c r="P219" s="255"/>
      <c r="Q219" s="248"/>
      <c r="R219" s="248"/>
      <c r="S219" s="248"/>
      <c r="T219" s="248"/>
      <c r="U219" s="248"/>
      <c r="V219" s="248"/>
      <c r="W219" s="248"/>
      <c r="X219" s="248"/>
      <c r="Y219" s="248"/>
      <c r="Z219" s="248"/>
      <c r="AA219" s="248"/>
      <c r="AB219" s="248"/>
      <c r="AC219" s="248"/>
      <c r="AD219" s="248"/>
      <c r="AE219" s="248"/>
    </row>
    <row r="220" s="245" customFormat="1" ht="15.95" customHeight="1" spans="1:31">
      <c r="A220" s="42" t="s">
        <v>460</v>
      </c>
      <c r="B220" s="42" t="s">
        <v>17</v>
      </c>
      <c r="C220" s="23" t="s">
        <v>18</v>
      </c>
      <c r="D220" s="23" t="s">
        <v>29</v>
      </c>
      <c r="E220" s="23" t="s">
        <v>20</v>
      </c>
      <c r="F220" s="23" t="s">
        <v>399</v>
      </c>
      <c r="G220" s="23" t="s">
        <v>461</v>
      </c>
      <c r="H220" s="23" t="s">
        <v>31</v>
      </c>
      <c r="I220" s="23">
        <v>121.65964</v>
      </c>
      <c r="J220" s="23">
        <v>31.72149</v>
      </c>
      <c r="K220" s="23" t="s">
        <v>25</v>
      </c>
      <c r="L220" s="23" t="s">
        <v>401</v>
      </c>
      <c r="M220" s="23" t="s">
        <v>27</v>
      </c>
      <c r="N220" s="253"/>
      <c r="O220" s="254"/>
      <c r="P220" s="255"/>
      <c r="Q220" s="248"/>
      <c r="R220" s="248"/>
      <c r="S220" s="248"/>
      <c r="T220" s="248"/>
      <c r="U220" s="248"/>
      <c r="V220" s="248"/>
      <c r="W220" s="248"/>
      <c r="X220" s="248"/>
      <c r="Y220" s="248"/>
      <c r="Z220" s="248"/>
      <c r="AA220" s="248"/>
      <c r="AB220" s="248"/>
      <c r="AC220" s="248"/>
      <c r="AD220" s="248"/>
      <c r="AE220" s="248"/>
    </row>
    <row r="221" s="245" customFormat="1" ht="15.95" customHeight="1" spans="1:31">
      <c r="A221" s="42" t="s">
        <v>462</v>
      </c>
      <c r="B221" s="42" t="s">
        <v>17</v>
      </c>
      <c r="C221" s="23" t="s">
        <v>18</v>
      </c>
      <c r="D221" s="23" t="s">
        <v>19</v>
      </c>
      <c r="E221" s="23" t="s">
        <v>20</v>
      </c>
      <c r="F221" s="23" t="s">
        <v>399</v>
      </c>
      <c r="G221" s="23" t="s">
        <v>461</v>
      </c>
      <c r="H221" s="23" t="s">
        <v>23</v>
      </c>
      <c r="I221" s="23">
        <v>121.71887</v>
      </c>
      <c r="J221" s="23">
        <v>31.70801</v>
      </c>
      <c r="K221" s="23" t="s">
        <v>25</v>
      </c>
      <c r="L221" s="23" t="s">
        <v>401</v>
      </c>
      <c r="M221" s="23" t="s">
        <v>27</v>
      </c>
      <c r="N221" s="253"/>
      <c r="O221" s="254"/>
      <c r="P221" s="255"/>
      <c r="Q221" s="248"/>
      <c r="R221" s="248"/>
      <c r="S221" s="248"/>
      <c r="T221" s="248"/>
      <c r="U221" s="248"/>
      <c r="V221" s="248"/>
      <c r="W221" s="248"/>
      <c r="X221" s="248"/>
      <c r="Y221" s="248"/>
      <c r="Z221" s="248"/>
      <c r="AA221" s="248"/>
      <c r="AB221" s="248"/>
      <c r="AC221" s="248"/>
      <c r="AD221" s="248"/>
      <c r="AE221" s="248"/>
    </row>
    <row r="222" s="245" customFormat="1" ht="15.95" customHeight="1" spans="1:31">
      <c r="A222" s="42" t="s">
        <v>463</v>
      </c>
      <c r="B222" s="42" t="s">
        <v>17</v>
      </c>
      <c r="C222" s="23" t="s">
        <v>18</v>
      </c>
      <c r="D222" s="23" t="s">
        <v>29</v>
      </c>
      <c r="E222" s="23" t="s">
        <v>33</v>
      </c>
      <c r="F222" s="23" t="s">
        <v>399</v>
      </c>
      <c r="G222" s="23" t="s">
        <v>464</v>
      </c>
      <c r="H222" s="23" t="s">
        <v>31</v>
      </c>
      <c r="I222" s="23">
        <v>121.65147</v>
      </c>
      <c r="J222" s="23">
        <v>31.72321</v>
      </c>
      <c r="K222" s="23" t="s">
        <v>25</v>
      </c>
      <c r="L222" s="23" t="s">
        <v>401</v>
      </c>
      <c r="M222" s="23" t="s">
        <v>27</v>
      </c>
      <c r="N222" s="253">
        <v>44707</v>
      </c>
      <c r="O222" s="254"/>
      <c r="P222" s="255"/>
      <c r="Q222" s="248"/>
      <c r="R222" s="248"/>
      <c r="S222" s="248"/>
      <c r="T222" s="248"/>
      <c r="U222" s="248"/>
      <c r="V222" s="248"/>
      <c r="W222" s="248"/>
      <c r="X222" s="248"/>
      <c r="Y222" s="248"/>
      <c r="Z222" s="248"/>
      <c r="AA222" s="248"/>
      <c r="AB222" s="248"/>
      <c r="AC222" s="248"/>
      <c r="AD222" s="248"/>
      <c r="AE222" s="248"/>
    </row>
    <row r="223" s="245" customFormat="1" ht="15.95" customHeight="1" spans="1:31">
      <c r="A223" s="42" t="s">
        <v>465</v>
      </c>
      <c r="B223" s="42" t="s">
        <v>17</v>
      </c>
      <c r="C223" s="23" t="s">
        <v>18</v>
      </c>
      <c r="D223" s="23" t="s">
        <v>19</v>
      </c>
      <c r="E223" s="23" t="s">
        <v>33</v>
      </c>
      <c r="F223" s="23" t="s">
        <v>399</v>
      </c>
      <c r="G223" s="23" t="s">
        <v>464</v>
      </c>
      <c r="H223" s="23" t="s">
        <v>23</v>
      </c>
      <c r="I223" s="23">
        <v>121.65054</v>
      </c>
      <c r="J223" s="23">
        <v>31.72032</v>
      </c>
      <c r="K223" s="23" t="s">
        <v>25</v>
      </c>
      <c r="L223" s="23" t="s">
        <v>401</v>
      </c>
      <c r="M223" s="23" t="s">
        <v>27</v>
      </c>
      <c r="N223" s="253"/>
      <c r="O223" s="254"/>
      <c r="P223" s="255"/>
      <c r="Q223" s="248"/>
      <c r="R223" s="248"/>
      <c r="S223" s="248"/>
      <c r="T223" s="248"/>
      <c r="U223" s="248"/>
      <c r="V223" s="248"/>
      <c r="W223" s="248"/>
      <c r="X223" s="248"/>
      <c r="Y223" s="248"/>
      <c r="Z223" s="248"/>
      <c r="AA223" s="248"/>
      <c r="AB223" s="248"/>
      <c r="AC223" s="248"/>
      <c r="AD223" s="248"/>
      <c r="AE223" s="248"/>
    </row>
    <row r="224" s="245" customFormat="1" ht="15.95" customHeight="1" spans="1:31">
      <c r="A224" s="42" t="s">
        <v>466</v>
      </c>
      <c r="B224" s="42" t="s">
        <v>17</v>
      </c>
      <c r="C224" s="23" t="s">
        <v>18</v>
      </c>
      <c r="D224" s="23" t="s">
        <v>29</v>
      </c>
      <c r="E224" s="23" t="s">
        <v>33</v>
      </c>
      <c r="F224" s="23" t="s">
        <v>399</v>
      </c>
      <c r="G224" s="23" t="s">
        <v>467</v>
      </c>
      <c r="H224" s="23" t="s">
        <v>31</v>
      </c>
      <c r="I224" s="23" t="s">
        <v>468</v>
      </c>
      <c r="J224" s="23">
        <v>31.73352</v>
      </c>
      <c r="K224" s="23" t="s">
        <v>25</v>
      </c>
      <c r="L224" s="23" t="s">
        <v>401</v>
      </c>
      <c r="M224" s="23" t="s">
        <v>27</v>
      </c>
      <c r="N224" s="253"/>
      <c r="O224" s="254"/>
      <c r="P224" s="255"/>
      <c r="Q224" s="248"/>
      <c r="R224" s="248"/>
      <c r="S224" s="248"/>
      <c r="T224" s="248"/>
      <c r="U224" s="248"/>
      <c r="V224" s="248"/>
      <c r="W224" s="248"/>
      <c r="X224" s="248"/>
      <c r="Y224" s="248"/>
      <c r="Z224" s="248"/>
      <c r="AA224" s="248"/>
      <c r="AB224" s="248"/>
      <c r="AC224" s="248"/>
      <c r="AD224" s="248"/>
      <c r="AE224" s="248"/>
    </row>
    <row r="225" s="245" customFormat="1" ht="15.95" customHeight="1" spans="1:31">
      <c r="A225" s="42" t="s">
        <v>469</v>
      </c>
      <c r="B225" s="42" t="s">
        <v>17</v>
      </c>
      <c r="C225" s="23" t="s">
        <v>18</v>
      </c>
      <c r="D225" s="23" t="s">
        <v>19</v>
      </c>
      <c r="E225" s="23" t="s">
        <v>33</v>
      </c>
      <c r="F225" s="23" t="s">
        <v>399</v>
      </c>
      <c r="G225" s="23" t="s">
        <v>467</v>
      </c>
      <c r="H225" s="23" t="s">
        <v>23</v>
      </c>
      <c r="I225" s="23">
        <v>121.62793</v>
      </c>
      <c r="J225" s="23">
        <v>31.73033</v>
      </c>
      <c r="K225" s="23" t="s">
        <v>25</v>
      </c>
      <c r="L225" s="23" t="s">
        <v>401</v>
      </c>
      <c r="M225" s="23" t="s">
        <v>27</v>
      </c>
      <c r="N225" s="253"/>
      <c r="O225" s="254"/>
      <c r="P225" s="255"/>
      <c r="Q225" s="248"/>
      <c r="R225" s="248"/>
      <c r="S225" s="248"/>
      <c r="T225" s="248"/>
      <c r="U225" s="248"/>
      <c r="V225" s="248"/>
      <c r="W225" s="248"/>
      <c r="X225" s="248"/>
      <c r="Y225" s="248"/>
      <c r="Z225" s="248"/>
      <c r="AA225" s="248"/>
      <c r="AB225" s="248"/>
      <c r="AC225" s="248"/>
      <c r="AD225" s="248"/>
      <c r="AE225" s="248"/>
    </row>
    <row r="226" s="245" customFormat="1" ht="15.95" customHeight="1" spans="1:31">
      <c r="A226" s="42" t="s">
        <v>470</v>
      </c>
      <c r="B226" s="42" t="s">
        <v>62</v>
      </c>
      <c r="C226" s="23" t="s">
        <v>236</v>
      </c>
      <c r="D226" s="23" t="s">
        <v>29</v>
      </c>
      <c r="E226" s="23" t="s">
        <v>404</v>
      </c>
      <c r="F226" s="23" t="s">
        <v>399</v>
      </c>
      <c r="G226" s="23" t="s">
        <v>471</v>
      </c>
      <c r="H226" s="23" t="s">
        <v>31</v>
      </c>
      <c r="I226" s="23">
        <v>121.63592</v>
      </c>
      <c r="J226" s="23">
        <v>31.73537</v>
      </c>
      <c r="K226" s="23" t="s">
        <v>25</v>
      </c>
      <c r="L226" s="23" t="s">
        <v>401</v>
      </c>
      <c r="M226" s="23" t="s">
        <v>27</v>
      </c>
      <c r="N226" s="253"/>
      <c r="O226" s="254"/>
      <c r="P226" s="255"/>
      <c r="Q226" s="248"/>
      <c r="R226" s="248"/>
      <c r="S226" s="248"/>
      <c r="T226" s="248"/>
      <c r="U226" s="248"/>
      <c r="V226" s="248"/>
      <c r="W226" s="248"/>
      <c r="X226" s="248"/>
      <c r="Y226" s="248"/>
      <c r="Z226" s="248"/>
      <c r="AA226" s="248"/>
      <c r="AB226" s="248"/>
      <c r="AC226" s="248"/>
      <c r="AD226" s="248"/>
      <c r="AE226" s="248"/>
    </row>
    <row r="227" s="245" customFormat="1" ht="15.95" customHeight="1" spans="1:31">
      <c r="A227" s="42" t="s">
        <v>472</v>
      </c>
      <c r="B227" s="42" t="s">
        <v>17</v>
      </c>
      <c r="C227" s="23" t="s">
        <v>18</v>
      </c>
      <c r="D227" s="23" t="s">
        <v>29</v>
      </c>
      <c r="E227" s="23" t="s">
        <v>20</v>
      </c>
      <c r="F227" s="23" t="s">
        <v>399</v>
      </c>
      <c r="G227" s="23" t="s">
        <v>473</v>
      </c>
      <c r="H227" s="23" t="s">
        <v>31</v>
      </c>
      <c r="I227" s="23">
        <v>121.60121</v>
      </c>
      <c r="J227" s="23">
        <v>31.74426</v>
      </c>
      <c r="K227" s="23" t="s">
        <v>25</v>
      </c>
      <c r="L227" s="23" t="s">
        <v>474</v>
      </c>
      <c r="M227" s="23" t="s">
        <v>27</v>
      </c>
      <c r="N227" s="253"/>
      <c r="O227" s="254"/>
      <c r="P227" s="255"/>
      <c r="Q227" s="248"/>
      <c r="R227" s="248"/>
      <c r="S227" s="248"/>
      <c r="T227" s="248"/>
      <c r="U227" s="248"/>
      <c r="V227" s="248"/>
      <c r="W227" s="248"/>
      <c r="X227" s="248"/>
      <c r="Y227" s="248"/>
      <c r="Z227" s="248"/>
      <c r="AA227" s="248"/>
      <c r="AB227" s="248"/>
      <c r="AC227" s="248"/>
      <c r="AD227" s="248"/>
      <c r="AE227" s="248"/>
    </row>
    <row r="228" s="245" customFormat="1" ht="15.95" customHeight="1" spans="1:31">
      <c r="A228" s="42" t="s">
        <v>475</v>
      </c>
      <c r="B228" s="42" t="s">
        <v>17</v>
      </c>
      <c r="C228" s="23" t="s">
        <v>18</v>
      </c>
      <c r="D228" s="23" t="s">
        <v>19</v>
      </c>
      <c r="E228" s="23" t="s">
        <v>20</v>
      </c>
      <c r="F228" s="23" t="s">
        <v>399</v>
      </c>
      <c r="G228" s="23" t="s">
        <v>473</v>
      </c>
      <c r="H228" s="23" t="s">
        <v>23</v>
      </c>
      <c r="I228" s="23">
        <v>121.60308</v>
      </c>
      <c r="J228" s="23">
        <v>31.74141</v>
      </c>
      <c r="K228" s="23" t="s">
        <v>25</v>
      </c>
      <c r="L228" s="23" t="s">
        <v>474</v>
      </c>
      <c r="M228" s="23" t="s">
        <v>27</v>
      </c>
      <c r="N228" s="253">
        <v>44561</v>
      </c>
      <c r="O228" s="254"/>
      <c r="P228" s="255"/>
      <c r="Q228" s="248"/>
      <c r="R228" s="248"/>
      <c r="S228" s="248"/>
      <c r="T228" s="248"/>
      <c r="U228" s="248"/>
      <c r="V228" s="248"/>
      <c r="W228" s="248"/>
      <c r="X228" s="248"/>
      <c r="Y228" s="248"/>
      <c r="Z228" s="248"/>
      <c r="AA228" s="248"/>
      <c r="AB228" s="248"/>
      <c r="AC228" s="248"/>
      <c r="AD228" s="248"/>
      <c r="AE228" s="248"/>
    </row>
    <row r="229" s="245" customFormat="1" ht="15.95" customHeight="1" spans="1:31">
      <c r="A229" s="42" t="s">
        <v>476</v>
      </c>
      <c r="B229" s="42" t="s">
        <v>17</v>
      </c>
      <c r="C229" s="23" t="s">
        <v>18</v>
      </c>
      <c r="D229" s="23" t="s">
        <v>29</v>
      </c>
      <c r="E229" s="23" t="s">
        <v>20</v>
      </c>
      <c r="F229" s="23" t="s">
        <v>399</v>
      </c>
      <c r="G229" s="23" t="s">
        <v>477</v>
      </c>
      <c r="H229" s="23" t="s">
        <v>31</v>
      </c>
      <c r="I229" s="23">
        <v>121.59118</v>
      </c>
      <c r="J229" s="23">
        <v>31.74856</v>
      </c>
      <c r="K229" s="23" t="s">
        <v>25</v>
      </c>
      <c r="L229" s="23" t="s">
        <v>474</v>
      </c>
      <c r="M229" s="23" t="s">
        <v>27</v>
      </c>
      <c r="N229" s="253"/>
      <c r="O229" s="254"/>
      <c r="P229" s="255"/>
      <c r="Q229" s="248"/>
      <c r="R229" s="248"/>
      <c r="S229" s="248"/>
      <c r="T229" s="248"/>
      <c r="U229" s="248"/>
      <c r="V229" s="248"/>
      <c r="W229" s="248"/>
      <c r="X229" s="248"/>
      <c r="Y229" s="248"/>
      <c r="Z229" s="248"/>
      <c r="AA229" s="248"/>
      <c r="AB229" s="248"/>
      <c r="AC229" s="248"/>
      <c r="AD229" s="248"/>
      <c r="AE229" s="248"/>
    </row>
    <row r="230" s="245" customFormat="1" ht="15.95" customHeight="1" spans="1:31">
      <c r="A230" s="42" t="s">
        <v>478</v>
      </c>
      <c r="B230" s="42" t="s">
        <v>17</v>
      </c>
      <c r="C230" s="23" t="s">
        <v>18</v>
      </c>
      <c r="D230" s="23" t="s">
        <v>19</v>
      </c>
      <c r="E230" s="23" t="s">
        <v>20</v>
      </c>
      <c r="F230" s="23" t="s">
        <v>399</v>
      </c>
      <c r="G230" s="23" t="s">
        <v>477</v>
      </c>
      <c r="H230" s="23" t="s">
        <v>23</v>
      </c>
      <c r="I230" s="23" t="s">
        <v>479</v>
      </c>
      <c r="J230" s="23">
        <v>31.74698</v>
      </c>
      <c r="K230" s="23" t="s">
        <v>25</v>
      </c>
      <c r="L230" s="23" t="s">
        <v>474</v>
      </c>
      <c r="M230" s="23" t="s">
        <v>27</v>
      </c>
      <c r="N230" s="253"/>
      <c r="O230" s="254"/>
      <c r="P230" s="255"/>
      <c r="Q230" s="248"/>
      <c r="R230" s="248"/>
      <c r="S230" s="248"/>
      <c r="T230" s="248"/>
      <c r="U230" s="248"/>
      <c r="V230" s="248"/>
      <c r="W230" s="248"/>
      <c r="X230" s="248"/>
      <c r="Y230" s="248"/>
      <c r="Z230" s="248"/>
      <c r="AA230" s="248"/>
      <c r="AB230" s="248"/>
      <c r="AC230" s="248"/>
      <c r="AD230" s="248"/>
      <c r="AE230" s="248"/>
    </row>
    <row r="231" s="245" customFormat="1" ht="15.95" customHeight="1" spans="1:31">
      <c r="A231" s="42" t="s">
        <v>480</v>
      </c>
      <c r="B231" s="42" t="s">
        <v>17</v>
      </c>
      <c r="C231" s="23" t="s">
        <v>18</v>
      </c>
      <c r="D231" s="23" t="s">
        <v>29</v>
      </c>
      <c r="E231" s="23" t="s">
        <v>33</v>
      </c>
      <c r="F231" s="23" t="s">
        <v>399</v>
      </c>
      <c r="G231" s="23" t="s">
        <v>481</v>
      </c>
      <c r="H231" s="23" t="s">
        <v>31</v>
      </c>
      <c r="I231" s="23">
        <v>121.57042</v>
      </c>
      <c r="J231" s="23">
        <v>31.75932</v>
      </c>
      <c r="K231" s="23" t="s">
        <v>25</v>
      </c>
      <c r="L231" s="23" t="s">
        <v>474</v>
      </c>
      <c r="M231" s="23" t="s">
        <v>27</v>
      </c>
      <c r="N231" s="253"/>
      <c r="O231" s="254"/>
      <c r="P231" s="255"/>
      <c r="Q231" s="248"/>
      <c r="R231" s="248"/>
      <c r="S231" s="248"/>
      <c r="T231" s="248"/>
      <c r="U231" s="248"/>
      <c r="V231" s="248"/>
      <c r="W231" s="248"/>
      <c r="X231" s="248"/>
      <c r="Y231" s="248"/>
      <c r="Z231" s="248"/>
      <c r="AA231" s="248"/>
      <c r="AB231" s="248"/>
      <c r="AC231" s="248"/>
      <c r="AD231" s="248"/>
      <c r="AE231" s="248"/>
    </row>
    <row r="232" s="245" customFormat="1" ht="15.95" customHeight="1" spans="1:31">
      <c r="A232" s="42" t="s">
        <v>482</v>
      </c>
      <c r="B232" s="42" t="s">
        <v>17</v>
      </c>
      <c r="C232" s="23" t="s">
        <v>18</v>
      </c>
      <c r="D232" s="23" t="s">
        <v>19</v>
      </c>
      <c r="E232" s="23" t="s">
        <v>33</v>
      </c>
      <c r="F232" s="23" t="s">
        <v>399</v>
      </c>
      <c r="G232" s="23" t="s">
        <v>481</v>
      </c>
      <c r="H232" s="23" t="s">
        <v>23</v>
      </c>
      <c r="I232" s="23">
        <v>121.56871</v>
      </c>
      <c r="J232" s="23" t="s">
        <v>483</v>
      </c>
      <c r="K232" s="23" t="s">
        <v>25</v>
      </c>
      <c r="L232" s="23" t="s">
        <v>474</v>
      </c>
      <c r="M232" s="23" t="s">
        <v>27</v>
      </c>
      <c r="N232" s="253">
        <v>45723</v>
      </c>
      <c r="O232" s="254"/>
      <c r="P232" s="255"/>
      <c r="Q232" s="248"/>
      <c r="R232" s="248"/>
      <c r="S232" s="248"/>
      <c r="T232" s="248"/>
      <c r="U232" s="248"/>
      <c r="V232" s="248"/>
      <c r="W232" s="248"/>
      <c r="X232" s="248"/>
      <c r="Y232" s="248"/>
      <c r="Z232" s="248"/>
      <c r="AA232" s="248"/>
      <c r="AB232" s="248"/>
      <c r="AC232" s="248"/>
      <c r="AD232" s="248"/>
      <c r="AE232" s="248"/>
    </row>
    <row r="233" s="245" customFormat="1" ht="15.95" customHeight="1" spans="1:31">
      <c r="A233" s="42" t="s">
        <v>484</v>
      </c>
      <c r="B233" s="42" t="s">
        <v>17</v>
      </c>
      <c r="C233" s="23" t="s">
        <v>18</v>
      </c>
      <c r="D233" s="23" t="s">
        <v>29</v>
      </c>
      <c r="E233" s="23" t="s">
        <v>20</v>
      </c>
      <c r="F233" s="23" t="s">
        <v>399</v>
      </c>
      <c r="G233" s="23" t="s">
        <v>485</v>
      </c>
      <c r="H233" s="23" t="s">
        <v>31</v>
      </c>
      <c r="I233" s="23" t="s">
        <v>486</v>
      </c>
      <c r="J233" s="23">
        <v>31.77129</v>
      </c>
      <c r="K233" s="23" t="s">
        <v>25</v>
      </c>
      <c r="L233" s="23" t="s">
        <v>474</v>
      </c>
      <c r="M233" s="23" t="s">
        <v>27</v>
      </c>
      <c r="N233" s="253">
        <v>44561</v>
      </c>
      <c r="O233" s="254"/>
      <c r="P233" s="255"/>
      <c r="Q233" s="248"/>
      <c r="R233" s="248"/>
      <c r="S233" s="248"/>
      <c r="T233" s="248"/>
      <c r="U233" s="248"/>
      <c r="V233" s="248"/>
      <c r="W233" s="248"/>
      <c r="X233" s="248"/>
      <c r="Y233" s="248"/>
      <c r="Z233" s="248"/>
      <c r="AA233" s="248"/>
      <c r="AB233" s="248"/>
      <c r="AC233" s="248"/>
      <c r="AD233" s="248"/>
      <c r="AE233" s="248"/>
    </row>
    <row r="234" s="245" customFormat="1" ht="15.95" customHeight="1" spans="1:31">
      <c r="A234" s="42" t="s">
        <v>487</v>
      </c>
      <c r="B234" s="42" t="s">
        <v>17</v>
      </c>
      <c r="C234" s="23" t="s">
        <v>18</v>
      </c>
      <c r="D234" s="23" t="s">
        <v>19</v>
      </c>
      <c r="E234" s="23" t="s">
        <v>20</v>
      </c>
      <c r="F234" s="23" t="s">
        <v>399</v>
      </c>
      <c r="G234" s="23" t="s">
        <v>410</v>
      </c>
      <c r="H234" s="23" t="s">
        <v>23</v>
      </c>
      <c r="I234" s="23">
        <v>121.54926</v>
      </c>
      <c r="J234" s="23">
        <v>31.76859</v>
      </c>
      <c r="K234" s="23" t="s">
        <v>25</v>
      </c>
      <c r="L234" s="23" t="s">
        <v>474</v>
      </c>
      <c r="M234" s="23" t="s">
        <v>27</v>
      </c>
      <c r="N234" s="253"/>
      <c r="O234" s="254"/>
      <c r="P234" s="255"/>
      <c r="Q234" s="248"/>
      <c r="R234" s="248"/>
      <c r="S234" s="248"/>
      <c r="T234" s="248"/>
      <c r="U234" s="248"/>
      <c r="V234" s="248"/>
      <c r="W234" s="248"/>
      <c r="X234" s="248"/>
      <c r="Y234" s="248"/>
      <c r="Z234" s="248"/>
      <c r="AA234" s="248"/>
      <c r="AB234" s="248"/>
      <c r="AC234" s="248"/>
      <c r="AD234" s="248"/>
      <c r="AE234" s="248"/>
    </row>
    <row r="235" s="245" customFormat="1" ht="15.95" customHeight="1" spans="1:31">
      <c r="A235" s="42" t="s">
        <v>488</v>
      </c>
      <c r="B235" s="42" t="s">
        <v>17</v>
      </c>
      <c r="C235" s="23" t="s">
        <v>42</v>
      </c>
      <c r="D235" s="23" t="s">
        <v>43</v>
      </c>
      <c r="E235" s="23" t="s">
        <v>20</v>
      </c>
      <c r="F235" s="23" t="s">
        <v>399</v>
      </c>
      <c r="G235" s="23" t="s">
        <v>410</v>
      </c>
      <c r="H235" s="23" t="s">
        <v>45</v>
      </c>
      <c r="I235" s="23">
        <v>121.81274</v>
      </c>
      <c r="J235" s="23">
        <v>31.65681</v>
      </c>
      <c r="K235" s="23" t="s">
        <v>46</v>
      </c>
      <c r="L235" s="23" t="s">
        <v>474</v>
      </c>
      <c r="M235" s="23" t="s">
        <v>27</v>
      </c>
      <c r="N235" s="253">
        <v>45887</v>
      </c>
      <c r="O235" s="254"/>
      <c r="P235" s="255"/>
      <c r="Q235" s="248"/>
      <c r="R235" s="248"/>
      <c r="S235" s="248"/>
      <c r="T235" s="248"/>
      <c r="U235" s="248"/>
      <c r="V235" s="248"/>
      <c r="W235" s="248"/>
      <c r="X235" s="248"/>
      <c r="Y235" s="248"/>
      <c r="Z235" s="248"/>
      <c r="AA235" s="248"/>
      <c r="AB235" s="248"/>
      <c r="AC235" s="248"/>
      <c r="AD235" s="248"/>
      <c r="AE235" s="248"/>
    </row>
    <row r="236" s="245" customFormat="1" ht="15.95" customHeight="1" spans="1:31">
      <c r="A236" s="42" t="s">
        <v>489</v>
      </c>
      <c r="B236" s="42" t="s">
        <v>17</v>
      </c>
      <c r="C236" s="23" t="s">
        <v>42</v>
      </c>
      <c r="D236" s="23" t="s">
        <v>43</v>
      </c>
      <c r="E236" s="23" t="s">
        <v>33</v>
      </c>
      <c r="F236" s="23" t="s">
        <v>399</v>
      </c>
      <c r="G236" s="23" t="s">
        <v>410</v>
      </c>
      <c r="H236" s="23" t="s">
        <v>45</v>
      </c>
      <c r="I236" s="23">
        <v>121.74861</v>
      </c>
      <c r="J236" s="23">
        <v>31.67673</v>
      </c>
      <c r="K236" s="23" t="s">
        <v>46</v>
      </c>
      <c r="L236" s="23" t="s">
        <v>474</v>
      </c>
      <c r="M236" s="23" t="s">
        <v>27</v>
      </c>
      <c r="N236" s="253">
        <v>45887</v>
      </c>
      <c r="O236" s="254"/>
      <c r="P236" s="255"/>
      <c r="Q236" s="248"/>
      <c r="R236" s="248"/>
      <c r="S236" s="248"/>
      <c r="T236" s="248"/>
      <c r="U236" s="248"/>
      <c r="V236" s="248"/>
      <c r="W236" s="248"/>
      <c r="X236" s="248"/>
      <c r="Y236" s="248"/>
      <c r="Z236" s="248"/>
      <c r="AA236" s="248"/>
      <c r="AB236" s="248"/>
      <c r="AC236" s="248"/>
      <c r="AD236" s="248"/>
      <c r="AE236" s="248"/>
    </row>
    <row r="237" s="245" customFormat="1" ht="15.95" customHeight="1" spans="1:31">
      <c r="A237" s="42" t="s">
        <v>490</v>
      </c>
      <c r="B237" s="42" t="s">
        <v>17</v>
      </c>
      <c r="C237" s="23" t="s">
        <v>18</v>
      </c>
      <c r="D237" s="23" t="s">
        <v>29</v>
      </c>
      <c r="E237" s="23" t="s">
        <v>20</v>
      </c>
      <c r="F237" s="23" t="s">
        <v>399</v>
      </c>
      <c r="G237" s="23" t="s">
        <v>410</v>
      </c>
      <c r="H237" s="23" t="s">
        <v>23</v>
      </c>
      <c r="I237" s="23">
        <v>121.52889</v>
      </c>
      <c r="J237" s="23">
        <v>31.7805</v>
      </c>
      <c r="K237" s="23" t="s">
        <v>25</v>
      </c>
      <c r="L237" s="23" t="s">
        <v>474</v>
      </c>
      <c r="M237" s="23" t="s">
        <v>27</v>
      </c>
      <c r="N237" s="253"/>
      <c r="O237" s="254"/>
      <c r="P237" s="255"/>
      <c r="Q237" s="248"/>
      <c r="R237" s="248"/>
      <c r="S237" s="248"/>
      <c r="T237" s="248"/>
      <c r="U237" s="248"/>
      <c r="V237" s="248"/>
      <c r="W237" s="248"/>
      <c r="X237" s="248"/>
      <c r="Y237" s="248"/>
      <c r="Z237" s="248"/>
      <c r="AA237" s="248"/>
      <c r="AB237" s="248"/>
      <c r="AC237" s="248"/>
      <c r="AD237" s="248"/>
      <c r="AE237" s="248"/>
    </row>
    <row r="238" s="245" customFormat="1" ht="15.95" customHeight="1" spans="1:31">
      <c r="A238" s="42" t="s">
        <v>491</v>
      </c>
      <c r="B238" s="42" t="s">
        <v>17</v>
      </c>
      <c r="C238" s="23" t="s">
        <v>18</v>
      </c>
      <c r="D238" s="23" t="s">
        <v>19</v>
      </c>
      <c r="E238" s="23" t="s">
        <v>20</v>
      </c>
      <c r="F238" s="23" t="s">
        <v>399</v>
      </c>
      <c r="G238" s="23" t="s">
        <v>410</v>
      </c>
      <c r="H238" s="23" t="s">
        <v>31</v>
      </c>
      <c r="I238" s="23">
        <v>121.52811</v>
      </c>
      <c r="J238" s="23">
        <v>31.77929</v>
      </c>
      <c r="K238" s="23" t="s">
        <v>25</v>
      </c>
      <c r="L238" s="23" t="s">
        <v>474</v>
      </c>
      <c r="M238" s="23" t="s">
        <v>27</v>
      </c>
      <c r="N238" s="253"/>
      <c r="O238" s="254"/>
      <c r="P238" s="255"/>
      <c r="Q238" s="248"/>
      <c r="R238" s="248"/>
      <c r="S238" s="248"/>
      <c r="T238" s="248"/>
      <c r="U238" s="248"/>
      <c r="V238" s="248"/>
      <c r="W238" s="248"/>
      <c r="X238" s="248"/>
      <c r="Y238" s="248"/>
      <c r="Z238" s="248"/>
      <c r="AA238" s="248"/>
      <c r="AB238" s="248"/>
      <c r="AC238" s="248"/>
      <c r="AD238" s="248"/>
      <c r="AE238" s="248"/>
    </row>
    <row r="239" s="245" customFormat="1" ht="15.95" customHeight="1" spans="1:31">
      <c r="A239" s="42" t="s">
        <v>492</v>
      </c>
      <c r="B239" s="42" t="s">
        <v>17</v>
      </c>
      <c r="C239" s="23" t="s">
        <v>18</v>
      </c>
      <c r="D239" s="23" t="s">
        <v>29</v>
      </c>
      <c r="E239" s="23" t="s">
        <v>33</v>
      </c>
      <c r="F239" s="23" t="s">
        <v>399</v>
      </c>
      <c r="G239" s="23" t="s">
        <v>410</v>
      </c>
      <c r="H239" s="23" t="s">
        <v>23</v>
      </c>
      <c r="I239" s="23">
        <v>121.52175</v>
      </c>
      <c r="J239" s="23">
        <v>31.78411</v>
      </c>
      <c r="K239" s="23" t="s">
        <v>25</v>
      </c>
      <c r="L239" s="23" t="s">
        <v>474</v>
      </c>
      <c r="M239" s="23" t="s">
        <v>27</v>
      </c>
      <c r="N239" s="253">
        <v>45625</v>
      </c>
      <c r="O239" s="254"/>
      <c r="P239" s="255"/>
      <c r="Q239" s="248"/>
      <c r="R239" s="248"/>
      <c r="S239" s="248"/>
      <c r="T239" s="248"/>
      <c r="U239" s="248"/>
      <c r="V239" s="248"/>
      <c r="W239" s="248"/>
      <c r="X239" s="248"/>
      <c r="Y239" s="248"/>
      <c r="Z239" s="248"/>
      <c r="AA239" s="248"/>
      <c r="AB239" s="248"/>
      <c r="AC239" s="248"/>
      <c r="AD239" s="248"/>
      <c r="AE239" s="248"/>
    </row>
    <row r="240" s="245" customFormat="1" ht="15.95" customHeight="1" spans="1:31">
      <c r="A240" s="42" t="s">
        <v>493</v>
      </c>
      <c r="B240" s="42" t="s">
        <v>17</v>
      </c>
      <c r="C240" s="23" t="s">
        <v>18</v>
      </c>
      <c r="D240" s="23" t="s">
        <v>19</v>
      </c>
      <c r="E240" s="23" t="s">
        <v>33</v>
      </c>
      <c r="F240" s="23" t="s">
        <v>399</v>
      </c>
      <c r="G240" s="23" t="s">
        <v>410</v>
      </c>
      <c r="H240" s="23" t="s">
        <v>31</v>
      </c>
      <c r="I240" s="23">
        <v>121.52193</v>
      </c>
      <c r="J240" s="23">
        <v>31.7825</v>
      </c>
      <c r="K240" s="23" t="s">
        <v>25</v>
      </c>
      <c r="L240" s="23" t="s">
        <v>474</v>
      </c>
      <c r="M240" s="23" t="s">
        <v>27</v>
      </c>
      <c r="N240" s="253">
        <v>45625</v>
      </c>
      <c r="O240" s="254"/>
      <c r="P240" s="255"/>
      <c r="Q240" s="248"/>
      <c r="R240" s="248"/>
      <c r="S240" s="248"/>
      <c r="T240" s="248"/>
      <c r="U240" s="248"/>
      <c r="V240" s="248"/>
      <c r="W240" s="248"/>
      <c r="X240" s="248"/>
      <c r="Y240" s="248"/>
      <c r="Z240" s="248"/>
      <c r="AA240" s="248"/>
      <c r="AB240" s="248"/>
      <c r="AC240" s="248"/>
      <c r="AD240" s="248"/>
      <c r="AE240" s="248"/>
    </row>
    <row r="241" s="245" customFormat="1" ht="15.95" customHeight="1" spans="1:31">
      <c r="A241" s="42" t="s">
        <v>494</v>
      </c>
      <c r="B241" s="42" t="s">
        <v>17</v>
      </c>
      <c r="C241" s="23" t="s">
        <v>18</v>
      </c>
      <c r="D241" s="23" t="s">
        <v>29</v>
      </c>
      <c r="E241" s="23" t="s">
        <v>20</v>
      </c>
      <c r="F241" s="23" t="s">
        <v>399</v>
      </c>
      <c r="G241" s="23" t="s">
        <v>410</v>
      </c>
      <c r="H241" s="23" t="s">
        <v>23</v>
      </c>
      <c r="I241" s="23">
        <v>121.51604</v>
      </c>
      <c r="J241" s="23">
        <v>31.78688</v>
      </c>
      <c r="K241" s="23" t="s">
        <v>25</v>
      </c>
      <c r="L241" s="23" t="s">
        <v>474</v>
      </c>
      <c r="M241" s="23" t="s">
        <v>27</v>
      </c>
      <c r="N241" s="253">
        <v>45558</v>
      </c>
      <c r="O241" s="254"/>
      <c r="P241" s="255"/>
      <c r="Q241" s="248"/>
      <c r="R241" s="248"/>
      <c r="S241" s="248"/>
      <c r="T241" s="248"/>
      <c r="U241" s="248"/>
      <c r="V241" s="248"/>
      <c r="W241" s="248"/>
      <c r="X241" s="248"/>
      <c r="Y241" s="248"/>
      <c r="Z241" s="248"/>
      <c r="AA241" s="248"/>
      <c r="AB241" s="248"/>
      <c r="AC241" s="248"/>
      <c r="AD241" s="248"/>
      <c r="AE241" s="248"/>
    </row>
    <row r="242" s="245" customFormat="1" ht="15.95" customHeight="1" spans="1:31">
      <c r="A242" s="42" t="s">
        <v>495</v>
      </c>
      <c r="B242" s="42" t="s">
        <v>17</v>
      </c>
      <c r="C242" s="23" t="s">
        <v>18</v>
      </c>
      <c r="D242" s="23" t="s">
        <v>19</v>
      </c>
      <c r="E242" s="23" t="s">
        <v>20</v>
      </c>
      <c r="F242" s="23" t="s">
        <v>399</v>
      </c>
      <c r="G242" s="23" t="s">
        <v>410</v>
      </c>
      <c r="H242" s="23" t="s">
        <v>31</v>
      </c>
      <c r="I242" s="23">
        <v>121.51573</v>
      </c>
      <c r="J242" s="23">
        <v>31.78551</v>
      </c>
      <c r="K242" s="23" t="s">
        <v>25</v>
      </c>
      <c r="L242" s="23" t="s">
        <v>474</v>
      </c>
      <c r="M242" s="23" t="s">
        <v>27</v>
      </c>
      <c r="N242" s="253">
        <v>45156</v>
      </c>
      <c r="O242" s="254"/>
      <c r="P242" s="255"/>
      <c r="Q242" s="248"/>
      <c r="R242" s="248"/>
      <c r="S242" s="248"/>
      <c r="T242" s="248"/>
      <c r="U242" s="248"/>
      <c r="V242" s="248"/>
      <c r="W242" s="248"/>
      <c r="X242" s="248"/>
      <c r="Y242" s="248"/>
      <c r="Z242" s="248"/>
      <c r="AA242" s="248"/>
      <c r="AB242" s="248"/>
      <c r="AC242" s="248"/>
      <c r="AD242" s="248"/>
      <c r="AE242" s="248"/>
    </row>
    <row r="243" s="245" customFormat="1" ht="15.95" customHeight="1" spans="1:31">
      <c r="A243" s="42" t="s">
        <v>496</v>
      </c>
      <c r="B243" s="42" t="s">
        <v>17</v>
      </c>
      <c r="C243" s="23" t="s">
        <v>18</v>
      </c>
      <c r="D243" s="23" t="s">
        <v>29</v>
      </c>
      <c r="E243" s="23" t="s">
        <v>33</v>
      </c>
      <c r="F243" s="23" t="s">
        <v>399</v>
      </c>
      <c r="G243" s="23" t="s">
        <v>410</v>
      </c>
      <c r="H243" s="23" t="s">
        <v>23</v>
      </c>
      <c r="I243" s="23">
        <v>121.50843</v>
      </c>
      <c r="J243" s="23">
        <v>31.78914</v>
      </c>
      <c r="K243" s="23" t="s">
        <v>25</v>
      </c>
      <c r="L243" s="23" t="s">
        <v>474</v>
      </c>
      <c r="M243" s="23" t="s">
        <v>27</v>
      </c>
      <c r="N243" s="253"/>
      <c r="O243" s="254"/>
      <c r="P243" s="255"/>
      <c r="Q243" s="248"/>
      <c r="R243" s="248"/>
      <c r="S243" s="248"/>
      <c r="T243" s="248"/>
      <c r="U243" s="248"/>
      <c r="V243" s="248"/>
      <c r="W243" s="248"/>
      <c r="X243" s="248"/>
      <c r="Y243" s="248"/>
      <c r="Z243" s="248"/>
      <c r="AA243" s="248"/>
      <c r="AB243" s="248"/>
      <c r="AC243" s="248"/>
      <c r="AD243" s="248"/>
      <c r="AE243" s="248"/>
    </row>
    <row r="244" s="245" customFormat="1" ht="15.95" customHeight="1" spans="1:31">
      <c r="A244" s="42" t="s">
        <v>497</v>
      </c>
      <c r="B244" s="42" t="s">
        <v>17</v>
      </c>
      <c r="C244" s="23" t="s">
        <v>18</v>
      </c>
      <c r="D244" s="23" t="s">
        <v>19</v>
      </c>
      <c r="E244" s="23" t="s">
        <v>33</v>
      </c>
      <c r="F244" s="23" t="s">
        <v>399</v>
      </c>
      <c r="G244" s="23" t="s">
        <v>410</v>
      </c>
      <c r="H244" s="23" t="s">
        <v>31</v>
      </c>
      <c r="I244" s="23">
        <v>121.50919</v>
      </c>
      <c r="J244" s="23">
        <v>31.79033</v>
      </c>
      <c r="K244" s="23" t="s">
        <v>25</v>
      </c>
      <c r="L244" s="23" t="s">
        <v>474</v>
      </c>
      <c r="M244" s="23" t="s">
        <v>27</v>
      </c>
      <c r="N244" s="253"/>
      <c r="O244" s="254"/>
      <c r="P244" s="255"/>
      <c r="Q244" s="248"/>
      <c r="R244" s="248"/>
      <c r="S244" s="248"/>
      <c r="T244" s="248"/>
      <c r="U244" s="248"/>
      <c r="V244" s="248"/>
      <c r="W244" s="248"/>
      <c r="X244" s="248"/>
      <c r="Y244" s="248"/>
      <c r="Z244" s="248"/>
      <c r="AA244" s="248"/>
      <c r="AB244" s="248"/>
      <c r="AC244" s="248"/>
      <c r="AD244" s="248"/>
      <c r="AE244" s="248"/>
    </row>
    <row r="245" s="245" customFormat="1" ht="15.95" customHeight="1" spans="1:31">
      <c r="A245" s="42" t="s">
        <v>498</v>
      </c>
      <c r="B245" s="42" t="s">
        <v>17</v>
      </c>
      <c r="C245" s="23" t="s">
        <v>160</v>
      </c>
      <c r="D245" s="23" t="s">
        <v>43</v>
      </c>
      <c r="E245" s="23" t="s">
        <v>178</v>
      </c>
      <c r="F245" s="23" t="s">
        <v>399</v>
      </c>
      <c r="G245" s="23" t="s">
        <v>410</v>
      </c>
      <c r="H245" s="23" t="s">
        <v>45</v>
      </c>
      <c r="I245" s="23">
        <v>121.51191</v>
      </c>
      <c r="J245" s="23">
        <v>31.7822</v>
      </c>
      <c r="K245" s="23" t="s">
        <v>46</v>
      </c>
      <c r="L245" s="23" t="s">
        <v>474</v>
      </c>
      <c r="M245" s="23" t="s">
        <v>27</v>
      </c>
      <c r="N245" s="253"/>
      <c r="O245" s="254"/>
      <c r="P245" s="255"/>
      <c r="Q245" s="248"/>
      <c r="R245" s="248"/>
      <c r="S245" s="248"/>
      <c r="T245" s="248"/>
      <c r="U245" s="248"/>
      <c r="V245" s="248"/>
      <c r="W245" s="248"/>
      <c r="X245" s="248"/>
      <c r="Y245" s="248"/>
      <c r="Z245" s="248"/>
      <c r="AA245" s="248"/>
      <c r="AB245" s="248"/>
      <c r="AC245" s="248"/>
      <c r="AD245" s="248"/>
      <c r="AE245" s="248"/>
    </row>
    <row r="246" s="245" customFormat="1" ht="15.95" customHeight="1" spans="1:31">
      <c r="A246" s="42" t="s">
        <v>499</v>
      </c>
      <c r="B246" s="42" t="s">
        <v>17</v>
      </c>
      <c r="C246" s="23" t="s">
        <v>160</v>
      </c>
      <c r="D246" s="23" t="s">
        <v>43</v>
      </c>
      <c r="E246" s="23" t="s">
        <v>178</v>
      </c>
      <c r="F246" s="23" t="s">
        <v>399</v>
      </c>
      <c r="G246" s="23" t="s">
        <v>410</v>
      </c>
      <c r="H246" s="23" t="s">
        <v>45</v>
      </c>
      <c r="I246" s="23">
        <v>121.50945</v>
      </c>
      <c r="J246" s="23">
        <v>31.77821</v>
      </c>
      <c r="K246" s="23" t="s">
        <v>46</v>
      </c>
      <c r="L246" s="23" t="s">
        <v>474</v>
      </c>
      <c r="M246" s="23" t="s">
        <v>27</v>
      </c>
      <c r="N246" s="253"/>
      <c r="O246" s="254"/>
      <c r="P246" s="255"/>
      <c r="Q246" s="248"/>
      <c r="R246" s="248"/>
      <c r="S246" s="248"/>
      <c r="T246" s="248"/>
      <c r="U246" s="248"/>
      <c r="V246" s="248"/>
      <c r="W246" s="248"/>
      <c r="X246" s="248"/>
      <c r="Y246" s="248"/>
      <c r="Z246" s="248"/>
      <c r="AA246" s="248"/>
      <c r="AB246" s="248"/>
      <c r="AC246" s="248"/>
      <c r="AD246" s="248"/>
      <c r="AE246" s="248"/>
    </row>
    <row r="247" s="245" customFormat="1" ht="15.95" customHeight="1" spans="1:31">
      <c r="A247" s="42" t="s">
        <v>500</v>
      </c>
      <c r="B247" s="42" t="s">
        <v>17</v>
      </c>
      <c r="C247" s="23" t="s">
        <v>160</v>
      </c>
      <c r="D247" s="23" t="s">
        <v>43</v>
      </c>
      <c r="E247" s="23" t="s">
        <v>178</v>
      </c>
      <c r="F247" s="23" t="s">
        <v>399</v>
      </c>
      <c r="G247" s="23" t="s">
        <v>410</v>
      </c>
      <c r="H247" s="23" t="s">
        <v>45</v>
      </c>
      <c r="I247" s="23">
        <v>121.52038</v>
      </c>
      <c r="J247" s="23">
        <v>31.77796</v>
      </c>
      <c r="K247" s="23" t="s">
        <v>46</v>
      </c>
      <c r="L247" s="23" t="s">
        <v>474</v>
      </c>
      <c r="M247" s="23" t="s">
        <v>27</v>
      </c>
      <c r="N247" s="253"/>
      <c r="O247" s="254"/>
      <c r="P247" s="255"/>
      <c r="Q247" s="248"/>
      <c r="R247" s="248"/>
      <c r="S247" s="248"/>
      <c r="T247" s="248"/>
      <c r="U247" s="248"/>
      <c r="V247" s="248"/>
      <c r="W247" s="248"/>
      <c r="X247" s="248"/>
      <c r="Y247" s="248"/>
      <c r="Z247" s="248"/>
      <c r="AA247" s="248"/>
      <c r="AB247" s="248"/>
      <c r="AC247" s="248"/>
      <c r="AD247" s="248"/>
      <c r="AE247" s="248"/>
    </row>
    <row r="248" s="245" customFormat="1" ht="15.95" customHeight="1" spans="1:31">
      <c r="A248" s="42" t="s">
        <v>501</v>
      </c>
      <c r="B248" s="42" t="s">
        <v>17</v>
      </c>
      <c r="C248" s="23" t="s">
        <v>160</v>
      </c>
      <c r="D248" s="23" t="s">
        <v>43</v>
      </c>
      <c r="E248" s="23" t="s">
        <v>178</v>
      </c>
      <c r="F248" s="23" t="s">
        <v>399</v>
      </c>
      <c r="G248" s="23" t="s">
        <v>410</v>
      </c>
      <c r="H248" s="23" t="s">
        <v>45</v>
      </c>
      <c r="I248" s="23">
        <v>121.51784</v>
      </c>
      <c r="J248" s="23">
        <v>31.77401</v>
      </c>
      <c r="K248" s="23" t="s">
        <v>46</v>
      </c>
      <c r="L248" s="23" t="s">
        <v>474</v>
      </c>
      <c r="M248" s="23" t="s">
        <v>27</v>
      </c>
      <c r="N248" s="253"/>
      <c r="O248" s="254"/>
      <c r="P248" s="255"/>
      <c r="Q248" s="248"/>
      <c r="R248" s="248"/>
      <c r="S248" s="248"/>
      <c r="T248" s="248"/>
      <c r="U248" s="248"/>
      <c r="V248" s="248"/>
      <c r="W248" s="248"/>
      <c r="X248" s="248"/>
      <c r="Y248" s="248"/>
      <c r="Z248" s="248"/>
      <c r="AA248" s="248"/>
      <c r="AB248" s="248"/>
      <c r="AC248" s="248"/>
      <c r="AD248" s="248"/>
      <c r="AE248" s="248"/>
    </row>
    <row r="249" s="245" customFormat="1" ht="15.95" customHeight="1" spans="1:31">
      <c r="A249" s="42" t="s">
        <v>502</v>
      </c>
      <c r="B249" s="42" t="s">
        <v>17</v>
      </c>
      <c r="C249" s="23" t="s">
        <v>42</v>
      </c>
      <c r="D249" s="23" t="s">
        <v>43</v>
      </c>
      <c r="E249" s="23" t="s">
        <v>20</v>
      </c>
      <c r="F249" s="23" t="s">
        <v>399</v>
      </c>
      <c r="G249" s="23" t="s">
        <v>410</v>
      </c>
      <c r="H249" s="23" t="s">
        <v>45</v>
      </c>
      <c r="I249" s="23">
        <v>121.51475</v>
      </c>
      <c r="J249" s="23">
        <v>31.772</v>
      </c>
      <c r="K249" s="23" t="s">
        <v>46</v>
      </c>
      <c r="L249" s="23" t="s">
        <v>474</v>
      </c>
      <c r="M249" s="23" t="s">
        <v>27</v>
      </c>
      <c r="N249" s="253"/>
      <c r="O249" s="254"/>
      <c r="P249" s="255"/>
      <c r="Q249" s="248"/>
      <c r="R249" s="248"/>
      <c r="S249" s="248"/>
      <c r="T249" s="248"/>
      <c r="U249" s="248"/>
      <c r="V249" s="248"/>
      <c r="W249" s="248"/>
      <c r="X249" s="248"/>
      <c r="Y249" s="248"/>
      <c r="Z249" s="248"/>
      <c r="AA249" s="248"/>
      <c r="AB249" s="248"/>
      <c r="AC249" s="248"/>
      <c r="AD249" s="248"/>
      <c r="AE249" s="248"/>
    </row>
    <row r="250" s="245" customFormat="1" ht="15.95" customHeight="1" spans="1:31">
      <c r="A250" s="42" t="s">
        <v>503</v>
      </c>
      <c r="B250" s="42" t="s">
        <v>17</v>
      </c>
      <c r="C250" s="23" t="s">
        <v>42</v>
      </c>
      <c r="D250" s="23" t="s">
        <v>43</v>
      </c>
      <c r="E250" s="23" t="s">
        <v>33</v>
      </c>
      <c r="F250" s="23" t="s">
        <v>399</v>
      </c>
      <c r="G250" s="23" t="s">
        <v>410</v>
      </c>
      <c r="H250" s="23" t="s">
        <v>45</v>
      </c>
      <c r="I250" s="23">
        <v>121.50941</v>
      </c>
      <c r="J250" s="23">
        <v>31.77524</v>
      </c>
      <c r="K250" s="23" t="s">
        <v>46</v>
      </c>
      <c r="L250" s="23" t="s">
        <v>474</v>
      </c>
      <c r="M250" s="23" t="s">
        <v>27</v>
      </c>
      <c r="N250" s="253"/>
      <c r="O250" s="254"/>
      <c r="P250" s="255"/>
      <c r="Q250" s="248"/>
      <c r="R250" s="248"/>
      <c r="S250" s="248"/>
      <c r="T250" s="248"/>
      <c r="U250" s="248"/>
      <c r="V250" s="248"/>
      <c r="W250" s="248"/>
      <c r="X250" s="248"/>
      <c r="Y250" s="248"/>
      <c r="Z250" s="248"/>
      <c r="AA250" s="248"/>
      <c r="AB250" s="248"/>
      <c r="AC250" s="248"/>
      <c r="AD250" s="248"/>
      <c r="AE250" s="248"/>
    </row>
    <row r="251" s="245" customFormat="1" ht="15.95" customHeight="1" spans="1:31">
      <c r="A251" s="42" t="s">
        <v>504</v>
      </c>
      <c r="B251" s="42" t="s">
        <v>17</v>
      </c>
      <c r="C251" s="23" t="s">
        <v>42</v>
      </c>
      <c r="D251" s="23" t="s">
        <v>43</v>
      </c>
      <c r="E251" s="23" t="s">
        <v>20</v>
      </c>
      <c r="F251" s="23" t="s">
        <v>399</v>
      </c>
      <c r="G251" s="23" t="s">
        <v>410</v>
      </c>
      <c r="H251" s="23" t="s">
        <v>45</v>
      </c>
      <c r="I251" s="23">
        <v>121.52335</v>
      </c>
      <c r="J251" s="23">
        <v>31.78535</v>
      </c>
      <c r="K251" s="23" t="s">
        <v>46</v>
      </c>
      <c r="L251" s="23" t="s">
        <v>474</v>
      </c>
      <c r="M251" s="23" t="s">
        <v>27</v>
      </c>
      <c r="N251" s="253"/>
      <c r="O251" s="254"/>
      <c r="P251" s="255"/>
      <c r="Q251" s="248"/>
      <c r="R251" s="248"/>
      <c r="S251" s="248"/>
      <c r="T251" s="248"/>
      <c r="U251" s="248"/>
      <c r="V251" s="248"/>
      <c r="W251" s="248"/>
      <c r="X251" s="248"/>
      <c r="Y251" s="248"/>
      <c r="Z251" s="248"/>
      <c r="AA251" s="248"/>
      <c r="AB251" s="248"/>
      <c r="AC251" s="248"/>
      <c r="AD251" s="248"/>
      <c r="AE251" s="248"/>
    </row>
    <row r="252" s="245" customFormat="1" ht="15.95" customHeight="1" spans="1:31">
      <c r="A252" s="42" t="s">
        <v>505</v>
      </c>
      <c r="B252" s="42" t="s">
        <v>17</v>
      </c>
      <c r="C252" s="23" t="s">
        <v>42</v>
      </c>
      <c r="D252" s="23" t="s">
        <v>43</v>
      </c>
      <c r="E252" s="23" t="s">
        <v>33</v>
      </c>
      <c r="F252" s="23" t="s">
        <v>399</v>
      </c>
      <c r="G252" s="23" t="s">
        <v>410</v>
      </c>
      <c r="H252" s="23" t="s">
        <v>45</v>
      </c>
      <c r="I252" s="23">
        <v>121.51751</v>
      </c>
      <c r="J252" s="23">
        <v>31.78822</v>
      </c>
      <c r="K252" s="23" t="s">
        <v>46</v>
      </c>
      <c r="L252" s="23" t="s">
        <v>474</v>
      </c>
      <c r="M252" s="23" t="s">
        <v>27</v>
      </c>
      <c r="N252" s="253"/>
      <c r="O252" s="254"/>
      <c r="P252" s="255"/>
      <c r="Q252" s="248"/>
      <c r="R252" s="248"/>
      <c r="S252" s="248"/>
      <c r="T252" s="248"/>
      <c r="U252" s="248"/>
      <c r="V252" s="248"/>
      <c r="W252" s="248"/>
      <c r="X252" s="248"/>
      <c r="Y252" s="248"/>
      <c r="Z252" s="248"/>
      <c r="AA252" s="248"/>
      <c r="AB252" s="248"/>
      <c r="AC252" s="248"/>
      <c r="AD252" s="248"/>
      <c r="AE252" s="248"/>
    </row>
    <row r="253" s="245" customFormat="1" ht="15.95" customHeight="1" spans="1:31">
      <c r="A253" s="42" t="s">
        <v>506</v>
      </c>
      <c r="B253" s="42" t="s">
        <v>17</v>
      </c>
      <c r="C253" s="23" t="s">
        <v>18</v>
      </c>
      <c r="D253" s="23" t="s">
        <v>19</v>
      </c>
      <c r="E253" s="23" t="s">
        <v>33</v>
      </c>
      <c r="F253" s="23" t="s">
        <v>399</v>
      </c>
      <c r="G253" s="23" t="s">
        <v>507</v>
      </c>
      <c r="H253" s="23" t="s">
        <v>23</v>
      </c>
      <c r="I253" s="23">
        <v>121.50131</v>
      </c>
      <c r="J253" s="23">
        <v>31.79269</v>
      </c>
      <c r="K253" s="23" t="s">
        <v>25</v>
      </c>
      <c r="L253" s="23" t="s">
        <v>474</v>
      </c>
      <c r="M253" s="23" t="s">
        <v>27</v>
      </c>
      <c r="N253" s="253"/>
      <c r="O253" s="254"/>
      <c r="P253" s="255"/>
      <c r="Q253" s="248"/>
      <c r="R253" s="248"/>
      <c r="S253" s="248"/>
      <c r="T253" s="248"/>
      <c r="U253" s="248"/>
      <c r="V253" s="248"/>
      <c r="W253" s="248"/>
      <c r="X253" s="248"/>
      <c r="Y253" s="248"/>
      <c r="Z253" s="248"/>
      <c r="AA253" s="248"/>
      <c r="AB253" s="248"/>
      <c r="AC253" s="248"/>
      <c r="AD253" s="248"/>
      <c r="AE253" s="248"/>
    </row>
    <row r="254" s="245" customFormat="1" ht="15.95" customHeight="1" spans="1:31">
      <c r="A254" s="42" t="s">
        <v>508</v>
      </c>
      <c r="B254" s="42" t="s">
        <v>62</v>
      </c>
      <c r="C254" s="23" t="s">
        <v>236</v>
      </c>
      <c r="D254" s="23" t="s">
        <v>29</v>
      </c>
      <c r="E254" s="23" t="s">
        <v>404</v>
      </c>
      <c r="F254" s="23" t="s">
        <v>399</v>
      </c>
      <c r="G254" s="23" t="s">
        <v>509</v>
      </c>
      <c r="H254" s="23" t="s">
        <v>31</v>
      </c>
      <c r="I254" s="23">
        <v>121.50339</v>
      </c>
      <c r="J254" s="23">
        <v>31.79695</v>
      </c>
      <c r="K254" s="23" t="s">
        <v>25</v>
      </c>
      <c r="L254" s="23" t="s">
        <v>474</v>
      </c>
      <c r="M254" s="23" t="s">
        <v>27</v>
      </c>
      <c r="N254" s="253"/>
      <c r="O254" s="254"/>
      <c r="P254" s="255"/>
      <c r="Q254" s="248"/>
      <c r="R254" s="248"/>
      <c r="S254" s="248"/>
      <c r="T254" s="248"/>
      <c r="U254" s="248"/>
      <c r="V254" s="248"/>
      <c r="W254" s="248"/>
      <c r="X254" s="248"/>
      <c r="Y254" s="248"/>
      <c r="Z254" s="248"/>
      <c r="AA254" s="248"/>
      <c r="AB254" s="248"/>
      <c r="AC254" s="248"/>
      <c r="AD254" s="248"/>
      <c r="AE254" s="248"/>
    </row>
    <row r="255" s="245" customFormat="1" ht="15.95" customHeight="1" spans="1:31">
      <c r="A255" s="42" t="s">
        <v>510</v>
      </c>
      <c r="B255" s="42" t="s">
        <v>17</v>
      </c>
      <c r="C255" s="23" t="s">
        <v>18</v>
      </c>
      <c r="D255" s="23" t="s">
        <v>19</v>
      </c>
      <c r="E255" s="23" t="s">
        <v>20</v>
      </c>
      <c r="F255" s="23" t="s">
        <v>399</v>
      </c>
      <c r="G255" s="23" t="s">
        <v>30</v>
      </c>
      <c r="H255" s="23" t="s">
        <v>23</v>
      </c>
      <c r="I255" s="23">
        <v>121.47064</v>
      </c>
      <c r="J255" s="23">
        <v>31.80988</v>
      </c>
      <c r="K255" s="23" t="s">
        <v>25</v>
      </c>
      <c r="L255" s="23" t="s">
        <v>474</v>
      </c>
      <c r="M255" s="23" t="s">
        <v>27</v>
      </c>
      <c r="N255" s="253"/>
      <c r="O255" s="254"/>
      <c r="P255" s="255"/>
      <c r="Q255" s="248"/>
      <c r="R255" s="248"/>
      <c r="S255" s="248"/>
      <c r="T255" s="248"/>
      <c r="U255" s="248"/>
      <c r="V255" s="248"/>
      <c r="W255" s="248"/>
      <c r="X255" s="248"/>
      <c r="Y255" s="248"/>
      <c r="Z255" s="248"/>
      <c r="AA255" s="248"/>
      <c r="AB255" s="248"/>
      <c r="AC255" s="248"/>
      <c r="AD255" s="248"/>
      <c r="AE255" s="248"/>
    </row>
    <row r="256" s="245" customFormat="1" ht="15.95" customHeight="1" spans="1:31">
      <c r="A256" s="42" t="s">
        <v>511</v>
      </c>
      <c r="B256" s="42" t="s">
        <v>62</v>
      </c>
      <c r="C256" s="23" t="s">
        <v>236</v>
      </c>
      <c r="D256" s="23" t="s">
        <v>19</v>
      </c>
      <c r="E256" s="23" t="s">
        <v>237</v>
      </c>
      <c r="F256" s="23" t="s">
        <v>399</v>
      </c>
      <c r="G256" s="23" t="s">
        <v>239</v>
      </c>
      <c r="H256" s="23" t="s">
        <v>23</v>
      </c>
      <c r="I256" s="23">
        <v>121.35854</v>
      </c>
      <c r="J256" s="23">
        <v>31.83967</v>
      </c>
      <c r="K256" s="23" t="s">
        <v>25</v>
      </c>
      <c r="L256" s="23" t="s">
        <v>474</v>
      </c>
      <c r="M256" s="23" t="s">
        <v>27</v>
      </c>
      <c r="N256" s="253"/>
      <c r="O256" s="254"/>
      <c r="P256" s="255"/>
      <c r="Q256" s="248"/>
      <c r="R256" s="248"/>
      <c r="S256" s="248"/>
      <c r="T256" s="248"/>
      <c r="U256" s="248"/>
      <c r="V256" s="248"/>
      <c r="W256" s="248"/>
      <c r="X256" s="248"/>
      <c r="Y256" s="248"/>
      <c r="Z256" s="248"/>
      <c r="AA256" s="248"/>
      <c r="AB256" s="248"/>
      <c r="AC256" s="248"/>
      <c r="AD256" s="248"/>
      <c r="AE256" s="248"/>
    </row>
    <row r="257" s="245" customFormat="1" ht="15.95" customHeight="1" spans="1:31">
      <c r="A257" s="42" t="s">
        <v>512</v>
      </c>
      <c r="B257" s="42" t="s">
        <v>17</v>
      </c>
      <c r="C257" s="23" t="s">
        <v>18</v>
      </c>
      <c r="D257" s="23" t="s">
        <v>29</v>
      </c>
      <c r="E257" s="23" t="s">
        <v>33</v>
      </c>
      <c r="F257" s="23" t="s">
        <v>399</v>
      </c>
      <c r="G257" s="23" t="s">
        <v>513</v>
      </c>
      <c r="H257" s="23" t="s">
        <v>31</v>
      </c>
      <c r="I257" s="23">
        <v>121.44328</v>
      </c>
      <c r="J257" s="23">
        <v>31.81806</v>
      </c>
      <c r="K257" s="23" t="s">
        <v>25</v>
      </c>
      <c r="L257" s="23" t="s">
        <v>474</v>
      </c>
      <c r="M257" s="23" t="s">
        <v>27</v>
      </c>
      <c r="N257" s="253"/>
      <c r="O257" s="254"/>
      <c r="P257" s="255"/>
      <c r="Q257" s="248"/>
      <c r="R257" s="248"/>
      <c r="S257" s="248"/>
      <c r="T257" s="248"/>
      <c r="U257" s="248"/>
      <c r="V257" s="248"/>
      <c r="W257" s="248"/>
      <c r="X257" s="248"/>
      <c r="Y257" s="248"/>
      <c r="Z257" s="248"/>
      <c r="AA257" s="248"/>
      <c r="AB257" s="248"/>
      <c r="AC257" s="248"/>
      <c r="AD257" s="248"/>
      <c r="AE257" s="248"/>
    </row>
    <row r="258" s="245" customFormat="1" ht="15.95" customHeight="1" spans="1:31">
      <c r="A258" s="42" t="s">
        <v>514</v>
      </c>
      <c r="B258" s="42" t="s">
        <v>17</v>
      </c>
      <c r="C258" s="23" t="s">
        <v>18</v>
      </c>
      <c r="D258" s="23" t="s">
        <v>19</v>
      </c>
      <c r="E258" s="23" t="s">
        <v>33</v>
      </c>
      <c r="F258" s="23" t="s">
        <v>399</v>
      </c>
      <c r="G258" s="23" t="s">
        <v>513</v>
      </c>
      <c r="H258" s="23" t="s">
        <v>23</v>
      </c>
      <c r="I258" s="23">
        <v>121.44281</v>
      </c>
      <c r="J258" s="23">
        <v>31.81434</v>
      </c>
      <c r="K258" s="23" t="s">
        <v>25</v>
      </c>
      <c r="L258" s="23" t="s">
        <v>474</v>
      </c>
      <c r="M258" s="23" t="s">
        <v>27</v>
      </c>
      <c r="N258" s="253"/>
      <c r="O258" s="254"/>
      <c r="P258" s="255"/>
      <c r="Q258" s="248"/>
      <c r="R258" s="248"/>
      <c r="S258" s="248"/>
      <c r="T258" s="248"/>
      <c r="U258" s="248"/>
      <c r="V258" s="248"/>
      <c r="W258" s="248"/>
      <c r="X258" s="248"/>
      <c r="Y258" s="248"/>
      <c r="Z258" s="248"/>
      <c r="AA258" s="248"/>
      <c r="AB258" s="248"/>
      <c r="AC258" s="248"/>
      <c r="AD258" s="248"/>
      <c r="AE258" s="248"/>
    </row>
    <row r="259" s="245" customFormat="1" ht="15.95" customHeight="1" spans="1:31">
      <c r="A259" s="42" t="s">
        <v>515</v>
      </c>
      <c r="B259" s="42" t="s">
        <v>17</v>
      </c>
      <c r="C259" s="23" t="s">
        <v>18</v>
      </c>
      <c r="D259" s="23" t="s">
        <v>29</v>
      </c>
      <c r="E259" s="23" t="s">
        <v>33</v>
      </c>
      <c r="F259" s="23" t="s">
        <v>399</v>
      </c>
      <c r="G259" s="23" t="s">
        <v>114</v>
      </c>
      <c r="H259" s="23" t="s">
        <v>31</v>
      </c>
      <c r="I259" s="23">
        <v>121.41181</v>
      </c>
      <c r="J259" s="23">
        <v>31.8212</v>
      </c>
      <c r="K259" s="23" t="s">
        <v>25</v>
      </c>
      <c r="L259" s="23" t="s">
        <v>474</v>
      </c>
      <c r="M259" s="23" t="s">
        <v>27</v>
      </c>
      <c r="N259" s="253">
        <v>45471</v>
      </c>
      <c r="O259" s="254"/>
      <c r="P259" s="255"/>
      <c r="Q259" s="248"/>
      <c r="R259" s="248"/>
      <c r="S259" s="248"/>
      <c r="T259" s="248"/>
      <c r="U259" s="248"/>
      <c r="V259" s="248"/>
      <c r="W259" s="248"/>
      <c r="X259" s="248"/>
      <c r="Y259" s="248"/>
      <c r="Z259" s="248"/>
      <c r="AA259" s="248"/>
      <c r="AB259" s="248"/>
      <c r="AC259" s="248"/>
      <c r="AD259" s="248"/>
      <c r="AE259" s="248"/>
    </row>
    <row r="260" s="245" customFormat="1" ht="15.95" customHeight="1" spans="1:31">
      <c r="A260" s="42" t="s">
        <v>516</v>
      </c>
      <c r="B260" s="42" t="s">
        <v>17</v>
      </c>
      <c r="C260" s="23" t="s">
        <v>18</v>
      </c>
      <c r="D260" s="23" t="s">
        <v>29</v>
      </c>
      <c r="E260" s="23" t="s">
        <v>20</v>
      </c>
      <c r="F260" s="23" t="s">
        <v>399</v>
      </c>
      <c r="G260" s="23" t="s">
        <v>517</v>
      </c>
      <c r="H260" s="23" t="s">
        <v>31</v>
      </c>
      <c r="I260" s="23">
        <v>121.38522</v>
      </c>
      <c r="J260" s="23">
        <v>31.82975</v>
      </c>
      <c r="K260" s="23" t="s">
        <v>25</v>
      </c>
      <c r="L260" s="23" t="s">
        <v>474</v>
      </c>
      <c r="M260" s="23" t="s">
        <v>27</v>
      </c>
      <c r="N260" s="253">
        <v>45545</v>
      </c>
      <c r="O260" s="254"/>
      <c r="P260" s="255"/>
      <c r="Q260" s="248"/>
      <c r="R260" s="248"/>
      <c r="S260" s="248"/>
      <c r="T260" s="248"/>
      <c r="U260" s="248"/>
      <c r="V260" s="248"/>
      <c r="W260" s="248"/>
      <c r="X260" s="248"/>
      <c r="Y260" s="248"/>
      <c r="Z260" s="248"/>
      <c r="AA260" s="248"/>
      <c r="AB260" s="248"/>
      <c r="AC260" s="248"/>
      <c r="AD260" s="248"/>
      <c r="AE260" s="248"/>
    </row>
    <row r="261" s="245" customFormat="1" ht="15.95" customHeight="1" spans="1:31">
      <c r="A261" s="42" t="s">
        <v>518</v>
      </c>
      <c r="B261" s="42" t="s">
        <v>17</v>
      </c>
      <c r="C261" s="23" t="s">
        <v>18</v>
      </c>
      <c r="D261" s="23" t="s">
        <v>29</v>
      </c>
      <c r="E261" s="23" t="s">
        <v>33</v>
      </c>
      <c r="F261" s="23" t="s">
        <v>399</v>
      </c>
      <c r="G261" s="23" t="s">
        <v>519</v>
      </c>
      <c r="H261" s="23" t="s">
        <v>31</v>
      </c>
      <c r="I261" s="23">
        <v>121.36569</v>
      </c>
      <c r="J261" s="23">
        <v>31.84104</v>
      </c>
      <c r="K261" s="23" t="s">
        <v>25</v>
      </c>
      <c r="L261" s="23" t="s">
        <v>474</v>
      </c>
      <c r="M261" s="23" t="s">
        <v>27</v>
      </c>
      <c r="N261" s="253"/>
      <c r="O261" s="254"/>
      <c r="P261" s="255"/>
      <c r="Q261" s="248"/>
      <c r="R261" s="248"/>
      <c r="S261" s="248"/>
      <c r="T261" s="248"/>
      <c r="U261" s="248"/>
      <c r="V261" s="248"/>
      <c r="W261" s="248"/>
      <c r="X261" s="248"/>
      <c r="Y261" s="248"/>
      <c r="Z261" s="248"/>
      <c r="AA261" s="248"/>
      <c r="AB261" s="248"/>
      <c r="AC261" s="248"/>
      <c r="AD261" s="248"/>
      <c r="AE261" s="248"/>
    </row>
    <row r="262" s="245" customFormat="1" ht="15.95" customHeight="1" spans="1:31">
      <c r="A262" s="42" t="s">
        <v>520</v>
      </c>
      <c r="B262" s="42" t="s">
        <v>17</v>
      </c>
      <c r="C262" s="23" t="s">
        <v>18</v>
      </c>
      <c r="D262" s="23" t="s">
        <v>19</v>
      </c>
      <c r="E262" s="23" t="s">
        <v>20</v>
      </c>
      <c r="F262" s="23" t="s">
        <v>399</v>
      </c>
      <c r="G262" s="23" t="s">
        <v>521</v>
      </c>
      <c r="H262" s="23" t="s">
        <v>23</v>
      </c>
      <c r="I262" s="23">
        <v>121.34842</v>
      </c>
      <c r="J262" s="23">
        <v>31.85865</v>
      </c>
      <c r="K262" s="23" t="s">
        <v>25</v>
      </c>
      <c r="L262" s="23" t="s">
        <v>522</v>
      </c>
      <c r="M262" s="23" t="s">
        <v>27</v>
      </c>
      <c r="N262" s="253"/>
      <c r="O262" s="254"/>
      <c r="P262" s="255"/>
      <c r="Q262" s="248"/>
      <c r="R262" s="248"/>
      <c r="S262" s="248"/>
      <c r="T262" s="248"/>
      <c r="U262" s="248"/>
      <c r="V262" s="248"/>
      <c r="W262" s="248"/>
      <c r="X262" s="248"/>
      <c r="Y262" s="248"/>
      <c r="Z262" s="248"/>
      <c r="AA262" s="248"/>
      <c r="AB262" s="248"/>
      <c r="AC262" s="248"/>
      <c r="AD262" s="248"/>
      <c r="AE262" s="248"/>
    </row>
    <row r="263" s="245" customFormat="1" ht="15.95" customHeight="1" spans="1:31">
      <c r="A263" s="42" t="s">
        <v>523</v>
      </c>
      <c r="B263" s="42" t="s">
        <v>62</v>
      </c>
      <c r="C263" s="23" t="s">
        <v>42</v>
      </c>
      <c r="D263" s="23" t="s">
        <v>43</v>
      </c>
      <c r="E263" s="23" t="s">
        <v>20</v>
      </c>
      <c r="F263" s="23" t="s">
        <v>399</v>
      </c>
      <c r="G263" s="23" t="s">
        <v>524</v>
      </c>
      <c r="H263" s="23" t="s">
        <v>23</v>
      </c>
      <c r="I263" s="23">
        <v>121.36625</v>
      </c>
      <c r="J263" s="23">
        <v>31.83579</v>
      </c>
      <c r="K263" s="23" t="s">
        <v>46</v>
      </c>
      <c r="L263" s="23" t="s">
        <v>522</v>
      </c>
      <c r="M263" s="23" t="s">
        <v>27</v>
      </c>
      <c r="N263" s="253">
        <v>46062</v>
      </c>
      <c r="O263" s="254"/>
      <c r="P263" s="255"/>
      <c r="Q263" s="248"/>
      <c r="R263" s="248"/>
      <c r="S263" s="248"/>
      <c r="T263" s="248"/>
      <c r="U263" s="248"/>
      <c r="V263" s="248"/>
      <c r="W263" s="248"/>
      <c r="X263" s="248"/>
      <c r="Y263" s="248"/>
      <c r="Z263" s="248"/>
      <c r="AA263" s="248"/>
      <c r="AB263" s="248"/>
      <c r="AC263" s="248"/>
      <c r="AD263" s="248"/>
      <c r="AE263" s="248"/>
    </row>
    <row r="264" s="245" customFormat="1" ht="15.95" customHeight="1" spans="1:31">
      <c r="A264" s="42" t="s">
        <v>525</v>
      </c>
      <c r="B264" s="42" t="s">
        <v>62</v>
      </c>
      <c r="C264" s="23" t="s">
        <v>42</v>
      </c>
      <c r="D264" s="23" t="s">
        <v>43</v>
      </c>
      <c r="E264" s="23" t="s">
        <v>33</v>
      </c>
      <c r="F264" s="23" t="s">
        <v>399</v>
      </c>
      <c r="G264" s="23" t="s">
        <v>524</v>
      </c>
      <c r="H264" s="23" t="s">
        <v>23</v>
      </c>
      <c r="I264" s="23">
        <v>121.3612</v>
      </c>
      <c r="J264" s="23">
        <v>31.83955</v>
      </c>
      <c r="K264" s="23" t="s">
        <v>46</v>
      </c>
      <c r="L264" s="23" t="s">
        <v>522</v>
      </c>
      <c r="M264" s="23" t="s">
        <v>27</v>
      </c>
      <c r="N264" s="253">
        <v>46062</v>
      </c>
      <c r="O264" s="254"/>
      <c r="P264" s="255"/>
      <c r="Q264" s="248"/>
      <c r="R264" s="248"/>
      <c r="S264" s="248"/>
      <c r="T264" s="248"/>
      <c r="U264" s="248"/>
      <c r="V264" s="248"/>
      <c r="W264" s="248"/>
      <c r="X264" s="248"/>
      <c r="Y264" s="248"/>
      <c r="Z264" s="248"/>
      <c r="AA264" s="248"/>
      <c r="AB264" s="248"/>
      <c r="AC264" s="248"/>
      <c r="AD264" s="248"/>
      <c r="AE264" s="248"/>
    </row>
    <row r="265" s="245" customFormat="1" ht="15.95" customHeight="1" spans="1:31">
      <c r="A265" s="42" t="s">
        <v>526</v>
      </c>
      <c r="B265" s="42" t="s">
        <v>62</v>
      </c>
      <c r="C265" s="23" t="s">
        <v>42</v>
      </c>
      <c r="D265" s="23" t="s">
        <v>43</v>
      </c>
      <c r="E265" s="23" t="s">
        <v>20</v>
      </c>
      <c r="F265" s="23" t="s">
        <v>399</v>
      </c>
      <c r="G265" s="23" t="s">
        <v>524</v>
      </c>
      <c r="H265" s="23" t="s">
        <v>23</v>
      </c>
      <c r="I265" s="23">
        <v>121.35549</v>
      </c>
      <c r="J265" s="23">
        <v>31.84201</v>
      </c>
      <c r="K265" s="23" t="s">
        <v>46</v>
      </c>
      <c r="L265" s="23" t="s">
        <v>522</v>
      </c>
      <c r="M265" s="23" t="s">
        <v>27</v>
      </c>
      <c r="N265" s="253">
        <v>46062</v>
      </c>
      <c r="O265" s="254"/>
      <c r="P265" s="255"/>
      <c r="Q265" s="248"/>
      <c r="R265" s="248"/>
      <c r="S265" s="248"/>
      <c r="T265" s="248"/>
      <c r="U265" s="248"/>
      <c r="V265" s="248"/>
      <c r="W265" s="248"/>
      <c r="X265" s="248"/>
      <c r="Y265" s="248"/>
      <c r="Z265" s="248"/>
      <c r="AA265" s="248"/>
      <c r="AB265" s="248"/>
      <c r="AC265" s="248"/>
      <c r="AD265" s="248"/>
      <c r="AE265" s="248"/>
    </row>
    <row r="266" s="245" customFormat="1" ht="15.95" customHeight="1" spans="1:31">
      <c r="A266" s="42" t="s">
        <v>527</v>
      </c>
      <c r="B266" s="42" t="s">
        <v>62</v>
      </c>
      <c r="C266" s="23" t="s">
        <v>236</v>
      </c>
      <c r="D266" s="23" t="s">
        <v>29</v>
      </c>
      <c r="E266" s="23" t="s">
        <v>404</v>
      </c>
      <c r="F266" s="23" t="s">
        <v>399</v>
      </c>
      <c r="G266" s="23" t="s">
        <v>528</v>
      </c>
      <c r="H266" s="23" t="s">
        <v>31</v>
      </c>
      <c r="I266" s="23">
        <v>121.34445</v>
      </c>
      <c r="J266" s="23">
        <v>31.86835</v>
      </c>
      <c r="K266" s="23" t="s">
        <v>25</v>
      </c>
      <c r="L266" s="23" t="s">
        <v>522</v>
      </c>
      <c r="M266" s="23" t="s">
        <v>27</v>
      </c>
      <c r="N266" s="253"/>
      <c r="O266" s="254"/>
      <c r="P266" s="255"/>
      <c r="Q266" s="248"/>
      <c r="R266" s="248"/>
      <c r="S266" s="248"/>
      <c r="T266" s="248"/>
      <c r="U266" s="248"/>
      <c r="V266" s="248"/>
      <c r="W266" s="248"/>
      <c r="X266" s="248"/>
      <c r="Y266" s="248"/>
      <c r="Z266" s="248"/>
      <c r="AA266" s="248"/>
      <c r="AB266" s="248"/>
      <c r="AC266" s="248"/>
      <c r="AD266" s="248"/>
      <c r="AE266" s="248"/>
    </row>
    <row r="267" s="245" customFormat="1" ht="15.95" customHeight="1" spans="1:31">
      <c r="A267" s="42" t="s">
        <v>529</v>
      </c>
      <c r="B267" s="42" t="s">
        <v>17</v>
      </c>
      <c r="C267" s="23" t="s">
        <v>18</v>
      </c>
      <c r="D267" s="23" t="s">
        <v>19</v>
      </c>
      <c r="E267" s="23" t="s">
        <v>33</v>
      </c>
      <c r="F267" s="23" t="s">
        <v>399</v>
      </c>
      <c r="G267" s="23" t="s">
        <v>154</v>
      </c>
      <c r="H267" s="23" t="s">
        <v>23</v>
      </c>
      <c r="I267" s="23" t="s">
        <v>530</v>
      </c>
      <c r="J267" s="23">
        <v>31.87221</v>
      </c>
      <c r="K267" s="23" t="s">
        <v>25</v>
      </c>
      <c r="L267" s="23" t="s">
        <v>522</v>
      </c>
      <c r="M267" s="23" t="s">
        <v>27</v>
      </c>
      <c r="N267" s="253">
        <v>45043</v>
      </c>
      <c r="O267" s="254"/>
      <c r="P267" s="255"/>
      <c r="Q267" s="248"/>
      <c r="R267" s="248"/>
      <c r="S267" s="248"/>
      <c r="T267" s="248"/>
      <c r="U267" s="248"/>
      <c r="V267" s="248"/>
      <c r="W267" s="248"/>
      <c r="X267" s="248"/>
      <c r="Y267" s="248"/>
      <c r="Z267" s="248"/>
      <c r="AA267" s="248"/>
      <c r="AB267" s="248"/>
      <c r="AC267" s="248"/>
      <c r="AD267" s="248"/>
      <c r="AE267" s="248"/>
    </row>
    <row r="268" s="245" customFormat="1" ht="15.95" customHeight="1" spans="1:31">
      <c r="A268" s="42" t="s">
        <v>531</v>
      </c>
      <c r="B268" s="42" t="s">
        <v>17</v>
      </c>
      <c r="C268" s="23" t="s">
        <v>18</v>
      </c>
      <c r="D268" s="23" t="s">
        <v>19</v>
      </c>
      <c r="E268" s="23" t="s">
        <v>20</v>
      </c>
      <c r="F268" s="23" t="s">
        <v>399</v>
      </c>
      <c r="G268" s="23" t="s">
        <v>256</v>
      </c>
      <c r="H268" s="23" t="s">
        <v>23</v>
      </c>
      <c r="I268" s="23">
        <v>121.31349</v>
      </c>
      <c r="J268" s="23">
        <v>31.87926</v>
      </c>
      <c r="K268" s="23" t="s">
        <v>25</v>
      </c>
      <c r="L268" s="23" t="s">
        <v>522</v>
      </c>
      <c r="M268" s="23" t="s">
        <v>27</v>
      </c>
      <c r="N268" s="253"/>
      <c r="O268" s="254"/>
      <c r="P268" s="255"/>
      <c r="Q268" s="248"/>
      <c r="R268" s="248"/>
      <c r="S268" s="248"/>
      <c r="T268" s="248"/>
      <c r="U268" s="248"/>
      <c r="V268" s="248"/>
      <c r="W268" s="248"/>
      <c r="X268" s="248"/>
      <c r="Y268" s="248"/>
      <c r="Z268" s="248"/>
      <c r="AA268" s="248"/>
      <c r="AB268" s="248"/>
      <c r="AC268" s="248"/>
      <c r="AD268" s="248"/>
      <c r="AE268" s="248"/>
    </row>
    <row r="269" s="245" customFormat="1" ht="15.95" customHeight="1" spans="1:31">
      <c r="A269" s="42" t="s">
        <v>532</v>
      </c>
      <c r="B269" s="42" t="s">
        <v>17</v>
      </c>
      <c r="C269" s="23" t="s">
        <v>18</v>
      </c>
      <c r="D269" s="23" t="s">
        <v>19</v>
      </c>
      <c r="E269" s="23" t="s">
        <v>33</v>
      </c>
      <c r="F269" s="23" t="s">
        <v>399</v>
      </c>
      <c r="G269" s="23" t="s">
        <v>533</v>
      </c>
      <c r="H269" s="23" t="s">
        <v>23</v>
      </c>
      <c r="I269" s="23">
        <v>121.29714</v>
      </c>
      <c r="J269" s="23">
        <v>31.88283</v>
      </c>
      <c r="K269" s="23" t="s">
        <v>25</v>
      </c>
      <c r="L269" s="23" t="s">
        <v>522</v>
      </c>
      <c r="M269" s="23" t="s">
        <v>27</v>
      </c>
      <c r="N269" s="253"/>
      <c r="O269" s="254"/>
      <c r="P269" s="255"/>
      <c r="Q269" s="248"/>
      <c r="R269" s="248"/>
      <c r="S269" s="248"/>
      <c r="T269" s="248"/>
      <c r="U269" s="248"/>
      <c r="V269" s="248"/>
      <c r="W269" s="248"/>
      <c r="X269" s="248"/>
      <c r="Y269" s="248"/>
      <c r="Z269" s="248"/>
      <c r="AA269" s="248"/>
      <c r="AB269" s="248"/>
      <c r="AC269" s="248"/>
      <c r="AD269" s="248"/>
      <c r="AE269" s="248"/>
    </row>
    <row r="270" s="245" customFormat="1" ht="15.95" customHeight="1" spans="1:31">
      <c r="A270" s="42" t="s">
        <v>534</v>
      </c>
      <c r="B270" s="42" t="s">
        <v>62</v>
      </c>
      <c r="C270" s="23" t="s">
        <v>236</v>
      </c>
      <c r="D270" s="23" t="s">
        <v>29</v>
      </c>
      <c r="E270" s="23" t="s">
        <v>404</v>
      </c>
      <c r="F270" s="23" t="s">
        <v>399</v>
      </c>
      <c r="G270" s="23" t="s">
        <v>533</v>
      </c>
      <c r="H270" s="23" t="s">
        <v>31</v>
      </c>
      <c r="I270" s="23">
        <v>121.2994</v>
      </c>
      <c r="J270" s="23">
        <v>31.88589</v>
      </c>
      <c r="K270" s="23" t="s">
        <v>25</v>
      </c>
      <c r="L270" s="23" t="s">
        <v>522</v>
      </c>
      <c r="M270" s="23" t="s">
        <v>27</v>
      </c>
      <c r="N270" s="253">
        <v>45440</v>
      </c>
      <c r="O270" s="254"/>
      <c r="P270" s="255"/>
      <c r="Q270" s="248"/>
      <c r="R270" s="248"/>
      <c r="S270" s="248"/>
      <c r="T270" s="248"/>
      <c r="U270" s="248"/>
      <c r="V270" s="248"/>
      <c r="W270" s="248"/>
      <c r="X270" s="248"/>
      <c r="Y270" s="248"/>
      <c r="Z270" s="248"/>
      <c r="AA270" s="248"/>
      <c r="AB270" s="248"/>
      <c r="AC270" s="248"/>
      <c r="AD270" s="248"/>
      <c r="AE270" s="248"/>
    </row>
    <row r="271" s="245" customFormat="1" ht="15.95" customHeight="1" spans="1:31">
      <c r="A271" s="42" t="s">
        <v>535</v>
      </c>
      <c r="B271" s="42" t="s">
        <v>17</v>
      </c>
      <c r="C271" s="23" t="s">
        <v>18</v>
      </c>
      <c r="D271" s="23" t="s">
        <v>19</v>
      </c>
      <c r="E271" s="23" t="s">
        <v>20</v>
      </c>
      <c r="F271" s="23" t="s">
        <v>399</v>
      </c>
      <c r="G271" s="23" t="s">
        <v>286</v>
      </c>
      <c r="H271" s="23" t="s">
        <v>23</v>
      </c>
      <c r="I271" s="23">
        <v>121.28233</v>
      </c>
      <c r="J271" s="23">
        <v>31.87933</v>
      </c>
      <c r="K271" s="23" t="s">
        <v>25</v>
      </c>
      <c r="L271" s="23" t="s">
        <v>522</v>
      </c>
      <c r="M271" s="23" t="s">
        <v>27</v>
      </c>
      <c r="N271" s="253">
        <v>45875</v>
      </c>
      <c r="O271" s="254"/>
      <c r="P271" s="255"/>
      <c r="Q271" s="248"/>
      <c r="R271" s="248"/>
      <c r="S271" s="248"/>
      <c r="T271" s="248"/>
      <c r="U271" s="248"/>
      <c r="V271" s="248"/>
      <c r="W271" s="248"/>
      <c r="X271" s="248"/>
      <c r="Y271" s="248"/>
      <c r="Z271" s="248"/>
      <c r="AA271" s="248"/>
      <c r="AB271" s="248"/>
      <c r="AC271" s="248"/>
      <c r="AD271" s="248"/>
      <c r="AE271" s="248"/>
    </row>
    <row r="272" s="245" customFormat="1" ht="15.95" customHeight="1" spans="1:31">
      <c r="A272" s="42" t="s">
        <v>536</v>
      </c>
      <c r="B272" s="42" t="s">
        <v>17</v>
      </c>
      <c r="C272" s="23" t="s">
        <v>18</v>
      </c>
      <c r="D272" s="23" t="s">
        <v>19</v>
      </c>
      <c r="E272" s="23" t="s">
        <v>20</v>
      </c>
      <c r="F272" s="23" t="s">
        <v>399</v>
      </c>
      <c r="G272" s="23" t="s">
        <v>537</v>
      </c>
      <c r="H272" s="23" t="s">
        <v>31</v>
      </c>
      <c r="I272" s="23">
        <v>121.27446</v>
      </c>
      <c r="J272" s="23">
        <v>31.87395</v>
      </c>
      <c r="K272" s="23" t="s">
        <v>25</v>
      </c>
      <c r="L272" s="23" t="s">
        <v>522</v>
      </c>
      <c r="M272" s="23" t="s">
        <v>27</v>
      </c>
      <c r="N272" s="253">
        <v>45875</v>
      </c>
      <c r="O272" s="254"/>
      <c r="P272" s="255"/>
      <c r="Q272" s="248"/>
      <c r="R272" s="248"/>
      <c r="S272" s="248"/>
      <c r="T272" s="248"/>
      <c r="U272" s="248"/>
      <c r="V272" s="248"/>
      <c r="W272" s="248"/>
      <c r="X272" s="248"/>
      <c r="Y272" s="248"/>
      <c r="Z272" s="248"/>
      <c r="AA272" s="248"/>
      <c r="AB272" s="248"/>
      <c r="AC272" s="248"/>
      <c r="AD272" s="248"/>
      <c r="AE272" s="248"/>
    </row>
    <row r="273" s="245" customFormat="1" ht="15.95" customHeight="1" spans="1:31">
      <c r="A273" s="42" t="s">
        <v>538</v>
      </c>
      <c r="B273" s="42" t="s">
        <v>17</v>
      </c>
      <c r="C273" s="23" t="s">
        <v>18</v>
      </c>
      <c r="D273" s="23" t="s">
        <v>29</v>
      </c>
      <c r="E273" s="23" t="s">
        <v>33</v>
      </c>
      <c r="F273" s="23" t="s">
        <v>399</v>
      </c>
      <c r="G273" s="23" t="s">
        <v>539</v>
      </c>
      <c r="H273" s="23" t="s">
        <v>31</v>
      </c>
      <c r="I273" s="23">
        <v>121.26702</v>
      </c>
      <c r="J273" s="23">
        <v>31.86755</v>
      </c>
      <c r="K273" s="23" t="s">
        <v>25</v>
      </c>
      <c r="L273" s="23" t="s">
        <v>522</v>
      </c>
      <c r="M273" s="23" t="s">
        <v>27</v>
      </c>
      <c r="N273" s="253">
        <v>45875</v>
      </c>
      <c r="O273" s="254"/>
      <c r="P273" s="255"/>
      <c r="Q273" s="248"/>
      <c r="R273" s="248"/>
      <c r="S273" s="248"/>
      <c r="T273" s="248"/>
      <c r="U273" s="248"/>
      <c r="V273" s="248"/>
      <c r="W273" s="248"/>
      <c r="X273" s="248"/>
      <c r="Y273" s="248"/>
      <c r="Z273" s="248"/>
      <c r="AA273" s="248"/>
      <c r="AB273" s="248"/>
      <c r="AC273" s="248"/>
      <c r="AD273" s="248"/>
      <c r="AE273" s="248"/>
    </row>
    <row r="274" s="245" customFormat="1" ht="15.95" customHeight="1" spans="1:31">
      <c r="A274" s="42" t="s">
        <v>540</v>
      </c>
      <c r="B274" s="42" t="s">
        <v>17</v>
      </c>
      <c r="C274" s="23" t="s">
        <v>18</v>
      </c>
      <c r="D274" s="23" t="s">
        <v>29</v>
      </c>
      <c r="E274" s="23" t="s">
        <v>33</v>
      </c>
      <c r="F274" s="23" t="s">
        <v>399</v>
      </c>
      <c r="G274" s="23" t="s">
        <v>541</v>
      </c>
      <c r="H274" s="23" t="s">
        <v>31</v>
      </c>
      <c r="I274" s="23">
        <v>121.25715</v>
      </c>
      <c r="J274" s="23">
        <v>31.86097</v>
      </c>
      <c r="K274" s="23" t="s">
        <v>25</v>
      </c>
      <c r="L274" s="23" t="s">
        <v>522</v>
      </c>
      <c r="M274" s="23" t="s">
        <v>27</v>
      </c>
      <c r="N274" s="253">
        <v>45679</v>
      </c>
      <c r="O274" s="254"/>
      <c r="P274" s="255"/>
      <c r="Q274" s="248"/>
      <c r="R274" s="248"/>
      <c r="S274" s="248"/>
      <c r="T274" s="248"/>
      <c r="U274" s="248"/>
      <c r="V274" s="248"/>
      <c r="W274" s="248"/>
      <c r="X274" s="248"/>
      <c r="Y274" s="248"/>
      <c r="Z274" s="248"/>
      <c r="AA274" s="248"/>
      <c r="AB274" s="248"/>
      <c r="AC274" s="248"/>
      <c r="AD274" s="248"/>
      <c r="AE274" s="248"/>
    </row>
    <row r="275" s="245" customFormat="1" ht="15.95" customHeight="1" spans="1:31">
      <c r="A275" s="42" t="s">
        <v>542</v>
      </c>
      <c r="B275" s="42" t="s">
        <v>62</v>
      </c>
      <c r="C275" s="23" t="s">
        <v>42</v>
      </c>
      <c r="D275" s="23" t="s">
        <v>43</v>
      </c>
      <c r="E275" s="23" t="s">
        <v>20</v>
      </c>
      <c r="F275" s="23" t="s">
        <v>399</v>
      </c>
      <c r="G275" s="23" t="s">
        <v>541</v>
      </c>
      <c r="H275" s="23" t="s">
        <v>23</v>
      </c>
      <c r="I275" s="23">
        <v>121.25472</v>
      </c>
      <c r="J275" s="23">
        <v>31.85575</v>
      </c>
      <c r="K275" s="23" t="s">
        <v>46</v>
      </c>
      <c r="L275" s="23" t="s">
        <v>522</v>
      </c>
      <c r="M275" s="23" t="s">
        <v>27</v>
      </c>
      <c r="N275" s="253">
        <v>46058</v>
      </c>
      <c r="O275" s="254"/>
      <c r="P275" s="255"/>
      <c r="Q275" s="248"/>
      <c r="R275" s="248"/>
      <c r="S275" s="248"/>
      <c r="T275" s="248"/>
      <c r="U275" s="248"/>
      <c r="V275" s="248"/>
      <c r="W275" s="248"/>
      <c r="X275" s="248"/>
      <c r="Y275" s="248"/>
      <c r="Z275" s="248"/>
      <c r="AA275" s="248"/>
      <c r="AB275" s="248"/>
      <c r="AC275" s="248"/>
      <c r="AD275" s="248"/>
      <c r="AE275" s="248"/>
    </row>
    <row r="276" s="245" customFormat="1" ht="15.95" customHeight="1" spans="1:31">
      <c r="A276" s="42" t="s">
        <v>543</v>
      </c>
      <c r="B276" s="42" t="s">
        <v>62</v>
      </c>
      <c r="C276" s="23" t="s">
        <v>42</v>
      </c>
      <c r="D276" s="23" t="s">
        <v>43</v>
      </c>
      <c r="E276" s="23" t="s">
        <v>33</v>
      </c>
      <c r="F276" s="23" t="s">
        <v>399</v>
      </c>
      <c r="G276" s="23" t="s">
        <v>541</v>
      </c>
      <c r="H276" s="23" t="s">
        <v>23</v>
      </c>
      <c r="I276" s="23">
        <v>121.24703</v>
      </c>
      <c r="J276" s="23">
        <v>31.85064</v>
      </c>
      <c r="K276" s="23" t="s">
        <v>46</v>
      </c>
      <c r="L276" s="23" t="s">
        <v>522</v>
      </c>
      <c r="M276" s="23" t="s">
        <v>27</v>
      </c>
      <c r="N276" s="253">
        <v>46058</v>
      </c>
      <c r="O276" s="254"/>
      <c r="P276" s="255"/>
      <c r="Q276" s="248"/>
      <c r="R276" s="248"/>
      <c r="S276" s="248"/>
      <c r="T276" s="248"/>
      <c r="U276" s="248"/>
      <c r="V276" s="248"/>
      <c r="W276" s="248"/>
      <c r="X276" s="248"/>
      <c r="Y276" s="248"/>
      <c r="Z276" s="248"/>
      <c r="AA276" s="248"/>
      <c r="AB276" s="248"/>
      <c r="AC276" s="248"/>
      <c r="AD276" s="248"/>
      <c r="AE276" s="248"/>
    </row>
    <row r="277" s="245" customFormat="1" ht="15.95" customHeight="1" spans="1:31">
      <c r="A277" s="42" t="s">
        <v>544</v>
      </c>
      <c r="B277" s="42" t="s">
        <v>62</v>
      </c>
      <c r="C277" s="23" t="s">
        <v>42</v>
      </c>
      <c r="D277" s="23" t="s">
        <v>43</v>
      </c>
      <c r="E277" s="23" t="s">
        <v>20</v>
      </c>
      <c r="F277" s="23" t="s">
        <v>399</v>
      </c>
      <c r="G277" s="23" t="s">
        <v>545</v>
      </c>
      <c r="H277" s="23" t="s">
        <v>23</v>
      </c>
      <c r="I277" s="23">
        <v>121.23349</v>
      </c>
      <c r="J277" s="23">
        <v>31.8449</v>
      </c>
      <c r="K277" s="23" t="s">
        <v>46</v>
      </c>
      <c r="L277" s="23" t="s">
        <v>522</v>
      </c>
      <c r="M277" s="23" t="s">
        <v>27</v>
      </c>
      <c r="N277" s="253">
        <v>46058</v>
      </c>
      <c r="O277" s="254"/>
      <c r="P277" s="255"/>
      <c r="Q277" s="248"/>
      <c r="R277" s="248"/>
      <c r="S277" s="248"/>
      <c r="T277" s="248"/>
      <c r="U277" s="248"/>
      <c r="V277" s="248"/>
      <c r="W277" s="248"/>
      <c r="X277" s="248"/>
      <c r="Y277" s="248"/>
      <c r="Z277" s="248"/>
      <c r="AA277" s="248"/>
      <c r="AB277" s="248"/>
      <c r="AC277" s="248"/>
      <c r="AD277" s="248"/>
      <c r="AE277" s="248"/>
    </row>
    <row r="278" s="245" customFormat="1" ht="15.95" customHeight="1" spans="1:31">
      <c r="A278" s="42" t="s">
        <v>546</v>
      </c>
      <c r="B278" s="42" t="s">
        <v>17</v>
      </c>
      <c r="C278" s="23" t="s">
        <v>18</v>
      </c>
      <c r="D278" s="23" t="s">
        <v>29</v>
      </c>
      <c r="E278" s="23" t="s">
        <v>20</v>
      </c>
      <c r="F278" s="23" t="s">
        <v>399</v>
      </c>
      <c r="G278" s="23" t="s">
        <v>294</v>
      </c>
      <c r="H278" s="23" t="s">
        <v>31</v>
      </c>
      <c r="I278" s="23">
        <v>121.24563</v>
      </c>
      <c r="J278" s="23">
        <v>31.85244</v>
      </c>
      <c r="K278" s="23" t="s">
        <v>25</v>
      </c>
      <c r="L278" s="23" t="s">
        <v>522</v>
      </c>
      <c r="M278" s="23" t="s">
        <v>27</v>
      </c>
      <c r="N278" s="253">
        <v>45347</v>
      </c>
      <c r="O278" s="254"/>
      <c r="P278" s="255"/>
      <c r="Q278" s="248"/>
      <c r="R278" s="248"/>
      <c r="S278" s="248"/>
      <c r="T278" s="248"/>
      <c r="U278" s="248"/>
      <c r="V278" s="248"/>
      <c r="W278" s="248"/>
      <c r="X278" s="248"/>
      <c r="Y278" s="248"/>
      <c r="Z278" s="248"/>
      <c r="AA278" s="248"/>
      <c r="AB278" s="248"/>
      <c r="AC278" s="248"/>
      <c r="AD278" s="248"/>
      <c r="AE278" s="248"/>
    </row>
    <row r="279" s="245" customFormat="1" ht="15.95" customHeight="1" spans="1:31">
      <c r="A279" s="42" t="s">
        <v>547</v>
      </c>
      <c r="B279" s="42" t="s">
        <v>17</v>
      </c>
      <c r="C279" s="23" t="s">
        <v>18</v>
      </c>
      <c r="D279" s="23" t="s">
        <v>29</v>
      </c>
      <c r="E279" s="23" t="s">
        <v>33</v>
      </c>
      <c r="F279" s="23" t="s">
        <v>399</v>
      </c>
      <c r="G279" s="23" t="s">
        <v>548</v>
      </c>
      <c r="H279" s="23" t="s">
        <v>31</v>
      </c>
      <c r="I279" s="23">
        <v>121.2267</v>
      </c>
      <c r="J279" s="23">
        <v>31.84655</v>
      </c>
      <c r="K279" s="23" t="s">
        <v>25</v>
      </c>
      <c r="L279" s="23" t="s">
        <v>522</v>
      </c>
      <c r="M279" s="23" t="s">
        <v>27</v>
      </c>
      <c r="N279" s="253">
        <v>45471</v>
      </c>
      <c r="O279" s="254"/>
      <c r="P279" s="255"/>
      <c r="Q279" s="248"/>
      <c r="R279" s="248"/>
      <c r="S279" s="248"/>
      <c r="T279" s="248"/>
      <c r="U279" s="248"/>
      <c r="V279" s="248"/>
      <c r="W279" s="248"/>
      <c r="X279" s="248"/>
      <c r="Y279" s="248"/>
      <c r="Z279" s="248"/>
      <c r="AA279" s="248"/>
      <c r="AB279" s="248"/>
      <c r="AC279" s="248"/>
      <c r="AD279" s="248"/>
      <c r="AE279" s="248"/>
    </row>
    <row r="280" s="245" customFormat="1" ht="15.95" customHeight="1" spans="1:31">
      <c r="A280" s="42" t="s">
        <v>549</v>
      </c>
      <c r="B280" s="42" t="s">
        <v>17</v>
      </c>
      <c r="C280" s="23" t="s">
        <v>18</v>
      </c>
      <c r="D280" s="23" t="s">
        <v>19</v>
      </c>
      <c r="E280" s="23" t="s">
        <v>33</v>
      </c>
      <c r="F280" s="23" t="s">
        <v>399</v>
      </c>
      <c r="G280" s="23" t="s">
        <v>550</v>
      </c>
      <c r="H280" s="23" t="s">
        <v>23</v>
      </c>
      <c r="I280" s="23">
        <v>121.19507</v>
      </c>
      <c r="J280" s="23">
        <v>31.83859</v>
      </c>
      <c r="K280" s="23" t="s">
        <v>25</v>
      </c>
      <c r="L280" s="23" t="s">
        <v>522</v>
      </c>
      <c r="M280" s="23" t="s">
        <v>27</v>
      </c>
      <c r="N280" s="253"/>
      <c r="O280" s="254"/>
      <c r="P280" s="255"/>
      <c r="Q280" s="248"/>
      <c r="R280" s="248"/>
      <c r="S280" s="248"/>
      <c r="T280" s="248"/>
      <c r="U280" s="248"/>
      <c r="V280" s="248"/>
      <c r="W280" s="248"/>
      <c r="X280" s="248"/>
      <c r="Y280" s="248"/>
      <c r="Z280" s="248"/>
      <c r="AA280" s="248"/>
      <c r="AB280" s="248"/>
      <c r="AC280" s="248"/>
      <c r="AD280" s="248"/>
      <c r="AE280" s="248"/>
    </row>
    <row r="281" s="245" customFormat="1" ht="15.95" customHeight="1" spans="1:31">
      <c r="A281" s="42" t="s">
        <v>551</v>
      </c>
      <c r="B281" s="42" t="s">
        <v>17</v>
      </c>
      <c r="C281" s="23" t="s">
        <v>18</v>
      </c>
      <c r="D281" s="23" t="s">
        <v>19</v>
      </c>
      <c r="E281" s="23" t="s">
        <v>20</v>
      </c>
      <c r="F281" s="23" t="s">
        <v>399</v>
      </c>
      <c r="G281" s="23" t="s">
        <v>181</v>
      </c>
      <c r="H281" s="23" t="s">
        <v>23</v>
      </c>
      <c r="I281" s="23">
        <v>121.17862</v>
      </c>
      <c r="J281" s="23">
        <v>31.83022</v>
      </c>
      <c r="K281" s="23" t="s">
        <v>25</v>
      </c>
      <c r="L281" s="23" t="s">
        <v>522</v>
      </c>
      <c r="M281" s="23" t="s">
        <v>27</v>
      </c>
      <c r="N281" s="253"/>
      <c r="O281" s="254"/>
      <c r="P281" s="255"/>
      <c r="Q281" s="248"/>
      <c r="R281" s="248"/>
      <c r="S281" s="248"/>
      <c r="T281" s="248"/>
      <c r="U281" s="248"/>
      <c r="V281" s="248"/>
      <c r="W281" s="248"/>
      <c r="X281" s="248"/>
      <c r="Y281" s="248"/>
      <c r="Z281" s="248"/>
      <c r="AA281" s="248"/>
      <c r="AB281" s="248"/>
      <c r="AC281" s="248"/>
      <c r="AD281" s="248"/>
      <c r="AE281" s="248"/>
    </row>
    <row r="282" s="245" customFormat="1" ht="15.95" customHeight="1" spans="1:31">
      <c r="A282" s="42" t="s">
        <v>552</v>
      </c>
      <c r="B282" s="42" t="s">
        <v>17</v>
      </c>
      <c r="C282" s="23" t="s">
        <v>18</v>
      </c>
      <c r="D282" s="23" t="s">
        <v>29</v>
      </c>
      <c r="E282" s="23" t="s">
        <v>20</v>
      </c>
      <c r="F282" s="23" t="s">
        <v>399</v>
      </c>
      <c r="G282" s="23" t="s">
        <v>181</v>
      </c>
      <c r="H282" s="23" t="s">
        <v>31</v>
      </c>
      <c r="I282" s="23">
        <v>121.16735</v>
      </c>
      <c r="J282" s="23">
        <v>31.8249</v>
      </c>
      <c r="K282" s="23" t="s">
        <v>25</v>
      </c>
      <c r="L282" s="23" t="s">
        <v>522</v>
      </c>
      <c r="M282" s="23" t="s">
        <v>27</v>
      </c>
      <c r="N282" s="253">
        <v>45043</v>
      </c>
      <c r="O282" s="254"/>
      <c r="P282" s="255"/>
      <c r="Q282" s="248"/>
      <c r="R282" s="248"/>
      <c r="S282" s="248"/>
      <c r="T282" s="248"/>
      <c r="U282" s="248"/>
      <c r="V282" s="248"/>
      <c r="W282" s="248"/>
      <c r="X282" s="248"/>
      <c r="Y282" s="248"/>
      <c r="Z282" s="248"/>
      <c r="AA282" s="248"/>
      <c r="AB282" s="248"/>
      <c r="AC282" s="248"/>
      <c r="AD282" s="248"/>
      <c r="AE282" s="248"/>
    </row>
    <row r="283" s="245" customFormat="1" ht="15.95" customHeight="1" spans="1:31">
      <c r="A283" s="42" t="s">
        <v>553</v>
      </c>
      <c r="B283" s="42" t="s">
        <v>17</v>
      </c>
      <c r="C283" s="23" t="s">
        <v>18</v>
      </c>
      <c r="D283" s="23" t="s">
        <v>19</v>
      </c>
      <c r="E283" s="23" t="s">
        <v>20</v>
      </c>
      <c r="F283" s="23" t="s">
        <v>399</v>
      </c>
      <c r="G283" s="23" t="s">
        <v>181</v>
      </c>
      <c r="H283" s="23" t="s">
        <v>23</v>
      </c>
      <c r="I283" s="23">
        <v>121.16931</v>
      </c>
      <c r="J283" s="23">
        <v>31.82317</v>
      </c>
      <c r="K283" s="23" t="s">
        <v>25</v>
      </c>
      <c r="L283" s="23" t="s">
        <v>522</v>
      </c>
      <c r="M283" s="23" t="s">
        <v>27</v>
      </c>
      <c r="N283" s="253">
        <v>45043</v>
      </c>
      <c r="O283" s="254"/>
      <c r="P283" s="255"/>
      <c r="Q283" s="248"/>
      <c r="R283" s="248"/>
      <c r="S283" s="248"/>
      <c r="T283" s="248"/>
      <c r="U283" s="248"/>
      <c r="V283" s="248"/>
      <c r="W283" s="248"/>
      <c r="X283" s="248"/>
      <c r="Y283" s="248"/>
      <c r="Z283" s="248"/>
      <c r="AA283" s="248"/>
      <c r="AB283" s="248"/>
      <c r="AC283" s="248"/>
      <c r="AD283" s="248"/>
      <c r="AE283" s="248"/>
    </row>
    <row r="284" s="245" customFormat="1" ht="15.95" customHeight="1" spans="1:31">
      <c r="A284" s="42" t="s">
        <v>554</v>
      </c>
      <c r="B284" s="42" t="s">
        <v>17</v>
      </c>
      <c r="C284" s="23" t="s">
        <v>18</v>
      </c>
      <c r="D284" s="23" t="s">
        <v>19</v>
      </c>
      <c r="E284" s="23" t="s">
        <v>33</v>
      </c>
      <c r="F284" s="23" t="s">
        <v>399</v>
      </c>
      <c r="G284" s="23" t="s">
        <v>555</v>
      </c>
      <c r="H284" s="23" t="s">
        <v>23</v>
      </c>
      <c r="I284" s="23">
        <v>121.16072</v>
      </c>
      <c r="J284" s="23">
        <v>31.81221</v>
      </c>
      <c r="K284" s="23" t="s">
        <v>25</v>
      </c>
      <c r="L284" s="23" t="s">
        <v>522</v>
      </c>
      <c r="M284" s="23" t="s">
        <v>27</v>
      </c>
      <c r="N284" s="253">
        <v>45104</v>
      </c>
      <c r="O284" s="254"/>
      <c r="P284" s="255"/>
      <c r="Q284" s="248"/>
      <c r="R284" s="248"/>
      <c r="S284" s="248"/>
      <c r="T284" s="248"/>
      <c r="U284" s="248"/>
      <c r="V284" s="248"/>
      <c r="W284" s="248"/>
      <c r="X284" s="248"/>
      <c r="Y284" s="248"/>
      <c r="Z284" s="248"/>
      <c r="AA284" s="248"/>
      <c r="AB284" s="248"/>
      <c r="AC284" s="248"/>
      <c r="AD284" s="248"/>
      <c r="AE284" s="248"/>
    </row>
    <row r="285" s="245" customFormat="1" ht="15.95" customHeight="1" spans="1:31">
      <c r="A285" s="42" t="s">
        <v>556</v>
      </c>
      <c r="B285" s="42" t="s">
        <v>17</v>
      </c>
      <c r="C285" s="23" t="s">
        <v>18</v>
      </c>
      <c r="D285" s="23" t="s">
        <v>19</v>
      </c>
      <c r="E285" s="23" t="s">
        <v>20</v>
      </c>
      <c r="F285" s="23" t="s">
        <v>399</v>
      </c>
      <c r="G285" s="23" t="s">
        <v>381</v>
      </c>
      <c r="H285" s="23" t="s">
        <v>23</v>
      </c>
      <c r="I285" s="23" t="s">
        <v>557</v>
      </c>
      <c r="J285" s="23">
        <v>31.80075</v>
      </c>
      <c r="K285" s="23" t="s">
        <v>25</v>
      </c>
      <c r="L285" s="23" t="s">
        <v>522</v>
      </c>
      <c r="M285" s="23" t="s">
        <v>27</v>
      </c>
      <c r="N285" s="253"/>
      <c r="O285" s="254"/>
      <c r="P285" s="255"/>
      <c r="Q285" s="248"/>
      <c r="R285" s="248"/>
      <c r="S285" s="248"/>
      <c r="T285" s="248"/>
      <c r="U285" s="248"/>
      <c r="V285" s="248"/>
      <c r="W285" s="248"/>
      <c r="X285" s="248"/>
      <c r="Y285" s="248"/>
      <c r="Z285" s="248"/>
      <c r="AA285" s="248"/>
      <c r="AB285" s="248"/>
      <c r="AC285" s="248"/>
      <c r="AD285" s="248"/>
      <c r="AE285" s="248"/>
    </row>
    <row r="286" s="245" customFormat="1" ht="15.95" customHeight="1" spans="1:31">
      <c r="A286" s="42" t="s">
        <v>558</v>
      </c>
      <c r="B286" s="42" t="s">
        <v>17</v>
      </c>
      <c r="C286" s="23" t="s">
        <v>18</v>
      </c>
      <c r="D286" s="23" t="s">
        <v>19</v>
      </c>
      <c r="E286" s="23" t="s">
        <v>33</v>
      </c>
      <c r="F286" s="23" t="s">
        <v>399</v>
      </c>
      <c r="G286" s="23" t="s">
        <v>559</v>
      </c>
      <c r="H286" s="23" t="s">
        <v>23</v>
      </c>
      <c r="I286" s="23">
        <v>121.15944</v>
      </c>
      <c r="J286" s="23">
        <v>31.78562</v>
      </c>
      <c r="K286" s="23" t="s">
        <v>25</v>
      </c>
      <c r="L286" s="23" t="s">
        <v>522</v>
      </c>
      <c r="M286" s="23" t="s">
        <v>27</v>
      </c>
      <c r="N286" s="253"/>
      <c r="O286" s="254"/>
      <c r="P286" s="255"/>
      <c r="Q286" s="248"/>
      <c r="R286" s="248"/>
      <c r="S286" s="248"/>
      <c r="T286" s="248"/>
      <c r="U286" s="248"/>
      <c r="V286" s="248"/>
      <c r="W286" s="248"/>
      <c r="X286" s="248"/>
      <c r="Y286" s="248"/>
      <c r="Z286" s="248"/>
      <c r="AA286" s="248"/>
      <c r="AB286" s="248"/>
      <c r="AC286" s="248"/>
      <c r="AD286" s="248"/>
      <c r="AE286" s="248"/>
    </row>
    <row r="287" s="245" customFormat="1" ht="15.95" customHeight="1" spans="1:31">
      <c r="A287" s="42" t="s">
        <v>560</v>
      </c>
      <c r="B287" s="42" t="s">
        <v>62</v>
      </c>
      <c r="C287" s="23" t="s">
        <v>42</v>
      </c>
      <c r="D287" s="23" t="s">
        <v>43</v>
      </c>
      <c r="E287" s="23" t="s">
        <v>20</v>
      </c>
      <c r="F287" s="23" t="s">
        <v>399</v>
      </c>
      <c r="G287" s="23" t="s">
        <v>561</v>
      </c>
      <c r="H287" s="23" t="s">
        <v>31</v>
      </c>
      <c r="I287" s="23">
        <v>121.11161</v>
      </c>
      <c r="J287" s="23">
        <v>31.78427</v>
      </c>
      <c r="K287" s="23" t="s">
        <v>46</v>
      </c>
      <c r="L287" s="23" t="s">
        <v>522</v>
      </c>
      <c r="M287" s="23" t="s">
        <v>27</v>
      </c>
      <c r="N287" s="253">
        <v>46130</v>
      </c>
      <c r="O287" s="254"/>
      <c r="P287" s="255"/>
      <c r="Q287" s="248"/>
      <c r="R287" s="248"/>
      <c r="S287" s="248"/>
      <c r="T287" s="248"/>
      <c r="U287" s="248"/>
      <c r="V287" s="248"/>
      <c r="W287" s="248"/>
      <c r="X287" s="248"/>
      <c r="Y287" s="248"/>
      <c r="Z287" s="248"/>
      <c r="AA287" s="248"/>
      <c r="AB287" s="248"/>
      <c r="AC287" s="248"/>
      <c r="AD287" s="248"/>
      <c r="AE287" s="248"/>
    </row>
    <row r="288" s="245" customFormat="1" ht="15.95" customHeight="1" spans="1:31">
      <c r="A288" s="42" t="s">
        <v>562</v>
      </c>
      <c r="B288" s="42" t="s">
        <v>17</v>
      </c>
      <c r="C288" s="23" t="s">
        <v>42</v>
      </c>
      <c r="D288" s="23" t="s">
        <v>43</v>
      </c>
      <c r="E288" s="23" t="s">
        <v>178</v>
      </c>
      <c r="F288" s="23" t="s">
        <v>399</v>
      </c>
      <c r="G288" s="23" t="s">
        <v>400</v>
      </c>
      <c r="H288" s="23" t="s">
        <v>45</v>
      </c>
      <c r="I288" s="23">
        <v>121.88048</v>
      </c>
      <c r="J288" s="23">
        <v>31.68941</v>
      </c>
      <c r="K288" s="23" t="s">
        <v>46</v>
      </c>
      <c r="L288" s="23" t="s">
        <v>401</v>
      </c>
      <c r="M288" s="23" t="s">
        <v>27</v>
      </c>
      <c r="N288" s="253"/>
      <c r="O288" s="254"/>
      <c r="P288" s="255"/>
      <c r="Q288" s="248"/>
      <c r="R288" s="248"/>
      <c r="S288" s="248"/>
      <c r="T288" s="248"/>
      <c r="U288" s="248"/>
      <c r="V288" s="248"/>
      <c r="W288" s="248"/>
      <c r="X288" s="248"/>
      <c r="Y288" s="248"/>
      <c r="Z288" s="248"/>
      <c r="AA288" s="248"/>
      <c r="AB288" s="248"/>
      <c r="AC288" s="248"/>
      <c r="AD288" s="248"/>
      <c r="AE288" s="248"/>
    </row>
    <row r="289" s="245" customFormat="1" ht="15.95" customHeight="1" spans="1:31">
      <c r="A289" s="42" t="s">
        <v>563</v>
      </c>
      <c r="B289" s="42" t="s">
        <v>17</v>
      </c>
      <c r="C289" s="23" t="s">
        <v>42</v>
      </c>
      <c r="D289" s="23" t="s">
        <v>43</v>
      </c>
      <c r="E289" s="23" t="s">
        <v>178</v>
      </c>
      <c r="F289" s="23" t="s">
        <v>399</v>
      </c>
      <c r="G289" s="23" t="s">
        <v>400</v>
      </c>
      <c r="H289" s="23" t="s">
        <v>45</v>
      </c>
      <c r="I289" s="23">
        <v>121.88049</v>
      </c>
      <c r="J289" s="23">
        <v>31.68887</v>
      </c>
      <c r="K289" s="23" t="s">
        <v>46</v>
      </c>
      <c r="L289" s="23" t="s">
        <v>401</v>
      </c>
      <c r="M289" s="23" t="s">
        <v>27</v>
      </c>
      <c r="N289" s="253"/>
      <c r="O289" s="254"/>
      <c r="P289" s="255"/>
      <c r="Q289" s="248"/>
      <c r="R289" s="248"/>
      <c r="S289" s="248"/>
      <c r="T289" s="248"/>
      <c r="U289" s="248"/>
      <c r="V289" s="248"/>
      <c r="W289" s="248"/>
      <c r="X289" s="248"/>
      <c r="Y289" s="248"/>
      <c r="Z289" s="248"/>
      <c r="AA289" s="248"/>
      <c r="AB289" s="248"/>
      <c r="AC289" s="248"/>
      <c r="AD289" s="248"/>
      <c r="AE289" s="248"/>
    </row>
    <row r="290" s="245" customFormat="1" ht="15.95" customHeight="1" spans="1:31">
      <c r="A290" s="42" t="s">
        <v>564</v>
      </c>
      <c r="B290" s="42" t="s">
        <v>17</v>
      </c>
      <c r="C290" s="23" t="s">
        <v>42</v>
      </c>
      <c r="D290" s="23" t="s">
        <v>43</v>
      </c>
      <c r="E290" s="23" t="s">
        <v>178</v>
      </c>
      <c r="F290" s="23" t="s">
        <v>399</v>
      </c>
      <c r="G290" s="23" t="s">
        <v>400</v>
      </c>
      <c r="H290" s="23" t="s">
        <v>45</v>
      </c>
      <c r="I290" s="23">
        <v>121.87974</v>
      </c>
      <c r="J290" s="23">
        <v>31.68815</v>
      </c>
      <c r="K290" s="23" t="s">
        <v>46</v>
      </c>
      <c r="L290" s="23" t="s">
        <v>401</v>
      </c>
      <c r="M290" s="23" t="s">
        <v>27</v>
      </c>
      <c r="N290" s="253"/>
      <c r="O290" s="254"/>
      <c r="P290" s="255"/>
      <c r="Q290" s="248"/>
      <c r="R290" s="248"/>
      <c r="S290" s="248"/>
      <c r="T290" s="248"/>
      <c r="U290" s="248"/>
      <c r="V290" s="248"/>
      <c r="W290" s="248"/>
      <c r="X290" s="248"/>
      <c r="Y290" s="248"/>
      <c r="Z290" s="248"/>
      <c r="AA290" s="248"/>
      <c r="AB290" s="248"/>
      <c r="AC290" s="248"/>
      <c r="AD290" s="248"/>
      <c r="AE290" s="248"/>
    </row>
    <row r="291" s="245" customFormat="1" ht="15.95" customHeight="1" spans="1:31">
      <c r="A291" s="42" t="s">
        <v>565</v>
      </c>
      <c r="B291" s="42" t="s">
        <v>17</v>
      </c>
      <c r="C291" s="23" t="s">
        <v>42</v>
      </c>
      <c r="D291" s="23" t="s">
        <v>43</v>
      </c>
      <c r="E291" s="23" t="s">
        <v>178</v>
      </c>
      <c r="F291" s="23" t="s">
        <v>399</v>
      </c>
      <c r="G291" s="23" t="s">
        <v>400</v>
      </c>
      <c r="H291" s="23" t="s">
        <v>45</v>
      </c>
      <c r="I291" s="23">
        <v>121.87573</v>
      </c>
      <c r="J291" s="23">
        <v>31.68661</v>
      </c>
      <c r="K291" s="23" t="s">
        <v>46</v>
      </c>
      <c r="L291" s="23" t="s">
        <v>401</v>
      </c>
      <c r="M291" s="23" t="s">
        <v>27</v>
      </c>
      <c r="N291" s="253"/>
      <c r="O291" s="254"/>
      <c r="P291" s="255"/>
      <c r="Q291" s="248"/>
      <c r="R291" s="248"/>
      <c r="S291" s="248"/>
      <c r="T291" s="248"/>
      <c r="U291" s="248"/>
      <c r="V291" s="248"/>
      <c r="W291" s="248"/>
      <c r="X291" s="248"/>
      <c r="Y291" s="248"/>
      <c r="Z291" s="248"/>
      <c r="AA291" s="248"/>
      <c r="AB291" s="248"/>
      <c r="AC291" s="248"/>
      <c r="AD291" s="248"/>
      <c r="AE291" s="248"/>
    </row>
    <row r="292" s="245" customFormat="1" ht="15.95" customHeight="1" spans="1:31">
      <c r="A292" s="42" t="s">
        <v>566</v>
      </c>
      <c r="B292" s="42" t="s">
        <v>17</v>
      </c>
      <c r="C292" s="23" t="s">
        <v>42</v>
      </c>
      <c r="D292" s="23" t="s">
        <v>43</v>
      </c>
      <c r="E292" s="23" t="s">
        <v>178</v>
      </c>
      <c r="F292" s="23" t="s">
        <v>399</v>
      </c>
      <c r="G292" s="23" t="s">
        <v>400</v>
      </c>
      <c r="H292" s="23" t="s">
        <v>45</v>
      </c>
      <c r="I292" s="23">
        <v>121.8748</v>
      </c>
      <c r="J292" s="23">
        <v>31.68652</v>
      </c>
      <c r="K292" s="23" t="s">
        <v>46</v>
      </c>
      <c r="L292" s="23" t="s">
        <v>401</v>
      </c>
      <c r="M292" s="23" t="s">
        <v>27</v>
      </c>
      <c r="N292" s="253"/>
      <c r="O292" s="254"/>
      <c r="P292" s="255"/>
      <c r="Q292" s="248"/>
      <c r="R292" s="248"/>
      <c r="S292" s="248"/>
      <c r="T292" s="248"/>
      <c r="U292" s="248"/>
      <c r="V292" s="248"/>
      <c r="W292" s="248"/>
      <c r="X292" s="248"/>
      <c r="Y292" s="248"/>
      <c r="Z292" s="248"/>
      <c r="AA292" s="248"/>
      <c r="AB292" s="248"/>
      <c r="AC292" s="248"/>
      <c r="AD292" s="248"/>
      <c r="AE292" s="248"/>
    </row>
    <row r="293" s="245" customFormat="1" ht="15.95" customHeight="1" spans="1:31">
      <c r="A293" s="42" t="s">
        <v>567</v>
      </c>
      <c r="B293" s="42" t="s">
        <v>62</v>
      </c>
      <c r="C293" s="23" t="s">
        <v>42</v>
      </c>
      <c r="D293" s="23" t="s">
        <v>43</v>
      </c>
      <c r="E293" s="23" t="s">
        <v>20</v>
      </c>
      <c r="F293" s="23" t="s">
        <v>399</v>
      </c>
      <c r="G293" s="23" t="s">
        <v>568</v>
      </c>
      <c r="H293" s="23" t="s">
        <v>45</v>
      </c>
      <c r="I293" s="23">
        <v>121.78301</v>
      </c>
      <c r="J293" s="23">
        <v>31.69848</v>
      </c>
      <c r="K293" s="23" t="s">
        <v>46</v>
      </c>
      <c r="L293" s="23" t="s">
        <v>401</v>
      </c>
      <c r="M293" s="23" t="s">
        <v>27</v>
      </c>
      <c r="N293" s="253">
        <v>45846</v>
      </c>
      <c r="O293" s="254"/>
      <c r="P293" s="255"/>
      <c r="Q293" s="248"/>
      <c r="R293" s="248"/>
      <c r="S293" s="248"/>
      <c r="T293" s="248"/>
      <c r="U293" s="248"/>
      <c r="V293" s="248"/>
      <c r="W293" s="248"/>
      <c r="X293" s="248"/>
      <c r="Y293" s="248"/>
      <c r="Z293" s="248"/>
      <c r="AA293" s="248"/>
      <c r="AB293" s="248"/>
      <c r="AC293" s="248"/>
      <c r="AD293" s="248"/>
      <c r="AE293" s="248"/>
    </row>
    <row r="294" s="245" customFormat="1" ht="15.95" customHeight="1" spans="1:31">
      <c r="A294" s="42" t="s">
        <v>569</v>
      </c>
      <c r="B294" s="42" t="s">
        <v>62</v>
      </c>
      <c r="C294" s="23" t="s">
        <v>42</v>
      </c>
      <c r="D294" s="23" t="s">
        <v>43</v>
      </c>
      <c r="E294" s="23" t="s">
        <v>33</v>
      </c>
      <c r="F294" s="23" t="s">
        <v>399</v>
      </c>
      <c r="G294" s="23" t="s">
        <v>570</v>
      </c>
      <c r="H294" s="23" t="s">
        <v>45</v>
      </c>
      <c r="I294" s="23">
        <v>121.77734</v>
      </c>
      <c r="J294" s="23">
        <v>31.69989</v>
      </c>
      <c r="K294" s="23" t="s">
        <v>46</v>
      </c>
      <c r="L294" s="23" t="s">
        <v>401</v>
      </c>
      <c r="M294" s="23" t="s">
        <v>27</v>
      </c>
      <c r="N294" s="253">
        <v>45839</v>
      </c>
      <c r="O294" s="254"/>
      <c r="P294" s="255"/>
      <c r="Q294" s="248"/>
      <c r="R294" s="248"/>
      <c r="S294" s="248"/>
      <c r="T294" s="248"/>
      <c r="U294" s="248"/>
      <c r="V294" s="248"/>
      <c r="W294" s="248"/>
      <c r="X294" s="248"/>
      <c r="Y294" s="248"/>
      <c r="Z294" s="248"/>
      <c r="AA294" s="248"/>
      <c r="AB294" s="248"/>
      <c r="AC294" s="248"/>
      <c r="AD294" s="248"/>
      <c r="AE294" s="248"/>
    </row>
    <row r="295" s="245" customFormat="1" ht="15.95" customHeight="1" spans="1:31">
      <c r="A295" s="42" t="s">
        <v>571</v>
      </c>
      <c r="B295" s="42" t="s">
        <v>62</v>
      </c>
      <c r="C295" s="23" t="s">
        <v>42</v>
      </c>
      <c r="D295" s="23" t="s">
        <v>43</v>
      </c>
      <c r="E295" s="23" t="s">
        <v>20</v>
      </c>
      <c r="F295" s="23" t="s">
        <v>399</v>
      </c>
      <c r="G295" s="23" t="s">
        <v>572</v>
      </c>
      <c r="H295" s="23" t="s">
        <v>45</v>
      </c>
      <c r="I295" s="23">
        <v>121.77679</v>
      </c>
      <c r="J295" s="23">
        <v>31.70013</v>
      </c>
      <c r="K295" s="23" t="s">
        <v>46</v>
      </c>
      <c r="L295" s="23" t="s">
        <v>401</v>
      </c>
      <c r="M295" s="23" t="s">
        <v>27</v>
      </c>
      <c r="N295" s="253">
        <v>45839</v>
      </c>
      <c r="O295" s="254"/>
      <c r="P295" s="255"/>
      <c r="Q295" s="248"/>
      <c r="R295" s="248"/>
      <c r="S295" s="248"/>
      <c r="T295" s="248"/>
      <c r="U295" s="248"/>
      <c r="V295" s="248"/>
      <c r="W295" s="248"/>
      <c r="X295" s="248"/>
      <c r="Y295" s="248"/>
      <c r="Z295" s="248"/>
      <c r="AA295" s="248"/>
      <c r="AB295" s="248"/>
      <c r="AC295" s="248"/>
      <c r="AD295" s="248"/>
      <c r="AE295" s="248"/>
    </row>
    <row r="296" s="245" customFormat="1" ht="15.95" customHeight="1" spans="1:31">
      <c r="A296" s="42" t="s">
        <v>573</v>
      </c>
      <c r="B296" s="42" t="s">
        <v>17</v>
      </c>
      <c r="C296" s="23" t="s">
        <v>42</v>
      </c>
      <c r="D296" s="23" t="s">
        <v>43</v>
      </c>
      <c r="E296" s="23" t="s">
        <v>20</v>
      </c>
      <c r="F296" s="23" t="s">
        <v>399</v>
      </c>
      <c r="G296" s="23" t="s">
        <v>574</v>
      </c>
      <c r="H296" s="23" t="s">
        <v>45</v>
      </c>
      <c r="I296" s="23">
        <v>121.38759</v>
      </c>
      <c r="J296" s="23">
        <v>31.83455</v>
      </c>
      <c r="K296" s="23" t="s">
        <v>46</v>
      </c>
      <c r="L296" s="23" t="s">
        <v>474</v>
      </c>
      <c r="M296" s="23" t="s">
        <v>27</v>
      </c>
      <c r="N296" s="253">
        <v>45839</v>
      </c>
      <c r="O296" s="254"/>
      <c r="P296" s="255"/>
      <c r="Q296" s="248"/>
      <c r="R296" s="248"/>
      <c r="S296" s="248"/>
      <c r="T296" s="248"/>
      <c r="U296" s="248"/>
      <c r="V296" s="248"/>
      <c r="W296" s="248"/>
      <c r="X296" s="248"/>
      <c r="Y296" s="248"/>
      <c r="Z296" s="248"/>
      <c r="AA296" s="248"/>
      <c r="AB296" s="248"/>
      <c r="AC296" s="248"/>
      <c r="AD296" s="248"/>
      <c r="AE296" s="248"/>
    </row>
    <row r="297" s="245" customFormat="1" ht="15.95" customHeight="1" spans="1:31">
      <c r="A297" s="42" t="s">
        <v>575</v>
      </c>
      <c r="B297" s="42" t="s">
        <v>62</v>
      </c>
      <c r="C297" s="23" t="s">
        <v>42</v>
      </c>
      <c r="D297" s="23" t="s">
        <v>43</v>
      </c>
      <c r="E297" s="23" t="s">
        <v>20</v>
      </c>
      <c r="F297" s="23" t="s">
        <v>399</v>
      </c>
      <c r="G297" s="23" t="s">
        <v>576</v>
      </c>
      <c r="H297" s="23" t="s">
        <v>45</v>
      </c>
      <c r="I297" s="23">
        <v>121.26488</v>
      </c>
      <c r="J297" s="23">
        <v>31.86622</v>
      </c>
      <c r="K297" s="23" t="s">
        <v>46</v>
      </c>
      <c r="L297" s="23" t="s">
        <v>522</v>
      </c>
      <c r="M297" s="23" t="s">
        <v>27</v>
      </c>
      <c r="N297" s="253"/>
      <c r="O297" s="254"/>
      <c r="P297" s="255"/>
      <c r="Q297" s="248"/>
      <c r="R297" s="248"/>
      <c r="S297" s="248"/>
      <c r="T297" s="248"/>
      <c r="U297" s="248"/>
      <c r="V297" s="248"/>
      <c r="W297" s="248"/>
      <c r="X297" s="248"/>
      <c r="Y297" s="248"/>
      <c r="Z297" s="248"/>
      <c r="AA297" s="248"/>
      <c r="AB297" s="248"/>
      <c r="AC297" s="248"/>
      <c r="AD297" s="248"/>
      <c r="AE297" s="248"/>
    </row>
    <row r="298" s="245" customFormat="1" ht="15.95" customHeight="1" spans="1:31">
      <c r="A298" s="42" t="s">
        <v>577</v>
      </c>
      <c r="B298" s="42" t="s">
        <v>62</v>
      </c>
      <c r="C298" s="23" t="s">
        <v>42</v>
      </c>
      <c r="D298" s="23" t="s">
        <v>43</v>
      </c>
      <c r="E298" s="23" t="s">
        <v>33</v>
      </c>
      <c r="F298" s="23" t="s">
        <v>399</v>
      </c>
      <c r="G298" s="23" t="s">
        <v>576</v>
      </c>
      <c r="H298" s="23" t="s">
        <v>45</v>
      </c>
      <c r="I298" s="23">
        <v>121.26491</v>
      </c>
      <c r="J298" s="23">
        <v>31.86642</v>
      </c>
      <c r="K298" s="23" t="s">
        <v>46</v>
      </c>
      <c r="L298" s="23" t="s">
        <v>522</v>
      </c>
      <c r="M298" s="23" t="s">
        <v>27</v>
      </c>
      <c r="N298" s="253">
        <v>45840</v>
      </c>
      <c r="O298" s="254"/>
      <c r="P298" s="255"/>
      <c r="Q298" s="248"/>
      <c r="R298" s="248"/>
      <c r="S298" s="248"/>
      <c r="T298" s="248"/>
      <c r="U298" s="248"/>
      <c r="V298" s="248"/>
      <c r="W298" s="248"/>
      <c r="X298" s="248"/>
      <c r="Y298" s="248"/>
      <c r="Z298" s="248"/>
      <c r="AA298" s="248"/>
      <c r="AB298" s="248"/>
      <c r="AC298" s="248"/>
      <c r="AD298" s="248"/>
      <c r="AE298" s="248"/>
    </row>
    <row r="299" s="245" customFormat="1" ht="15.95" customHeight="1" spans="1:31">
      <c r="A299" s="42" t="s">
        <v>578</v>
      </c>
      <c r="B299" s="42" t="s">
        <v>62</v>
      </c>
      <c r="C299" s="23" t="s">
        <v>42</v>
      </c>
      <c r="D299" s="23" t="s">
        <v>43</v>
      </c>
      <c r="E299" s="23" t="s">
        <v>20</v>
      </c>
      <c r="F299" s="23" t="s">
        <v>399</v>
      </c>
      <c r="G299" s="23" t="s">
        <v>579</v>
      </c>
      <c r="H299" s="23" t="s">
        <v>45</v>
      </c>
      <c r="I299" s="23">
        <v>121.26475</v>
      </c>
      <c r="J299" s="23">
        <v>31.86616</v>
      </c>
      <c r="K299" s="23" t="s">
        <v>46</v>
      </c>
      <c r="L299" s="23" t="s">
        <v>522</v>
      </c>
      <c r="M299" s="23" t="s">
        <v>27</v>
      </c>
      <c r="N299" s="253"/>
      <c r="O299" s="254"/>
      <c r="P299" s="255"/>
      <c r="Q299" s="248"/>
      <c r="R299" s="248"/>
      <c r="S299" s="248"/>
      <c r="T299" s="248"/>
      <c r="U299" s="248"/>
      <c r="V299" s="248"/>
      <c r="W299" s="248"/>
      <c r="X299" s="248"/>
      <c r="Y299" s="248"/>
      <c r="Z299" s="248"/>
      <c r="AA299" s="248"/>
      <c r="AB299" s="248"/>
      <c r="AC299" s="248"/>
      <c r="AD299" s="248"/>
      <c r="AE299" s="248"/>
    </row>
    <row r="300" s="245" customFormat="1" ht="15.95" customHeight="1" spans="1:31">
      <c r="A300" s="42" t="s">
        <v>580</v>
      </c>
      <c r="B300" s="42" t="s">
        <v>62</v>
      </c>
      <c r="C300" s="23" t="s">
        <v>42</v>
      </c>
      <c r="D300" s="23" t="s">
        <v>43</v>
      </c>
      <c r="E300" s="23" t="s">
        <v>33</v>
      </c>
      <c r="F300" s="23" t="s">
        <v>399</v>
      </c>
      <c r="G300" s="23" t="s">
        <v>579</v>
      </c>
      <c r="H300" s="23" t="s">
        <v>45</v>
      </c>
      <c r="I300" s="23">
        <v>121.26469</v>
      </c>
      <c r="J300" s="23">
        <v>31.86637</v>
      </c>
      <c r="K300" s="23" t="s">
        <v>46</v>
      </c>
      <c r="L300" s="23" t="s">
        <v>522</v>
      </c>
      <c r="M300" s="23" t="s">
        <v>27</v>
      </c>
      <c r="N300" s="253">
        <v>45840</v>
      </c>
      <c r="O300" s="254"/>
      <c r="P300" s="255"/>
      <c r="Q300" s="248"/>
      <c r="R300" s="248"/>
      <c r="S300" s="248"/>
      <c r="T300" s="248"/>
      <c r="U300" s="248"/>
      <c r="V300" s="248"/>
      <c r="W300" s="248"/>
      <c r="X300" s="248"/>
      <c r="Y300" s="248"/>
      <c r="Z300" s="248"/>
      <c r="AA300" s="248"/>
      <c r="AB300" s="248"/>
      <c r="AC300" s="248"/>
      <c r="AD300" s="248"/>
      <c r="AE300" s="248"/>
    </row>
    <row r="301" s="245" customFormat="1" ht="15.95" customHeight="1" spans="1:31">
      <c r="A301" s="42" t="s">
        <v>581</v>
      </c>
      <c r="B301" s="42" t="s">
        <v>17</v>
      </c>
      <c r="C301" s="23" t="s">
        <v>18</v>
      </c>
      <c r="D301" s="23" t="s">
        <v>19</v>
      </c>
      <c r="E301" s="23" t="s">
        <v>33</v>
      </c>
      <c r="F301" s="23" t="s">
        <v>582</v>
      </c>
      <c r="G301" s="23" t="s">
        <v>583</v>
      </c>
      <c r="H301" s="23" t="s">
        <v>23</v>
      </c>
      <c r="I301" s="23">
        <v>121.08541</v>
      </c>
      <c r="J301" s="23">
        <v>31.73085</v>
      </c>
      <c r="K301" s="23" t="s">
        <v>25</v>
      </c>
      <c r="L301" s="23" t="s">
        <v>584</v>
      </c>
      <c r="M301" s="23" t="s">
        <v>27</v>
      </c>
      <c r="N301" s="253"/>
      <c r="O301" s="254"/>
      <c r="P301" s="255"/>
      <c r="Q301" s="248"/>
      <c r="R301" s="248"/>
      <c r="S301" s="248"/>
      <c r="T301" s="248"/>
      <c r="U301" s="248"/>
      <c r="V301" s="248"/>
      <c r="W301" s="248"/>
      <c r="X301" s="248"/>
      <c r="Y301" s="248"/>
      <c r="Z301" s="248"/>
      <c r="AA301" s="248"/>
      <c r="AB301" s="248"/>
      <c r="AC301" s="248"/>
      <c r="AD301" s="248"/>
      <c r="AE301" s="248"/>
    </row>
    <row r="302" s="245" customFormat="1" ht="15.95" customHeight="1" spans="1:31">
      <c r="A302" s="42" t="s">
        <v>585</v>
      </c>
      <c r="B302" s="42" t="s">
        <v>17</v>
      </c>
      <c r="C302" s="23" t="s">
        <v>18</v>
      </c>
      <c r="D302" s="23" t="s">
        <v>19</v>
      </c>
      <c r="E302" s="23" t="s">
        <v>20</v>
      </c>
      <c r="F302" s="23" t="s">
        <v>582</v>
      </c>
      <c r="G302" s="23" t="s">
        <v>586</v>
      </c>
      <c r="H302" s="23" t="s">
        <v>23</v>
      </c>
      <c r="I302" s="23">
        <v>121.07015</v>
      </c>
      <c r="J302" s="23">
        <v>31.73573</v>
      </c>
      <c r="K302" s="23" t="s">
        <v>25</v>
      </c>
      <c r="L302" s="23" t="s">
        <v>584</v>
      </c>
      <c r="M302" s="23" t="s">
        <v>27</v>
      </c>
      <c r="N302" s="253"/>
      <c r="O302" s="254"/>
      <c r="P302" s="255"/>
      <c r="Q302" s="248"/>
      <c r="R302" s="248"/>
      <c r="S302" s="248"/>
      <c r="T302" s="248"/>
      <c r="U302" s="248"/>
      <c r="V302" s="248"/>
      <c r="W302" s="248"/>
      <c r="X302" s="248"/>
      <c r="Y302" s="248"/>
      <c r="Z302" s="248"/>
      <c r="AA302" s="248"/>
      <c r="AB302" s="248"/>
      <c r="AC302" s="248"/>
      <c r="AD302" s="248"/>
      <c r="AE302" s="248"/>
    </row>
    <row r="303" s="245" customFormat="1" ht="15.95" customHeight="1" spans="1:31">
      <c r="A303" s="42" t="s">
        <v>587</v>
      </c>
      <c r="B303" s="42" t="s">
        <v>17</v>
      </c>
      <c r="C303" s="23" t="s">
        <v>18</v>
      </c>
      <c r="D303" s="23" t="s">
        <v>29</v>
      </c>
      <c r="E303" s="23" t="s">
        <v>20</v>
      </c>
      <c r="F303" s="23" t="s">
        <v>582</v>
      </c>
      <c r="G303" s="23" t="s">
        <v>194</v>
      </c>
      <c r="H303" s="23" t="s">
        <v>31</v>
      </c>
      <c r="I303" s="23">
        <v>121.06983</v>
      </c>
      <c r="J303" s="23">
        <v>31.73787</v>
      </c>
      <c r="K303" s="23" t="s">
        <v>25</v>
      </c>
      <c r="L303" s="23" t="s">
        <v>584</v>
      </c>
      <c r="M303" s="23" t="s">
        <v>27</v>
      </c>
      <c r="N303" s="253"/>
      <c r="O303" s="254"/>
      <c r="P303" s="255"/>
      <c r="Q303" s="248"/>
      <c r="R303" s="248"/>
      <c r="S303" s="248"/>
      <c r="T303" s="248"/>
      <c r="U303" s="248"/>
      <c r="V303" s="248"/>
      <c r="W303" s="248"/>
      <c r="X303" s="248"/>
      <c r="Y303" s="248"/>
      <c r="Z303" s="248"/>
      <c r="AA303" s="248"/>
      <c r="AB303" s="248"/>
      <c r="AC303" s="248"/>
      <c r="AD303" s="248"/>
      <c r="AE303" s="248"/>
    </row>
    <row r="304" s="245" customFormat="1" ht="15.95" customHeight="1" spans="1:31">
      <c r="A304" s="42" t="s">
        <v>588</v>
      </c>
      <c r="B304" s="42" t="s">
        <v>17</v>
      </c>
      <c r="C304" s="23" t="s">
        <v>18</v>
      </c>
      <c r="D304" s="23" t="s">
        <v>29</v>
      </c>
      <c r="E304" s="23" t="s">
        <v>33</v>
      </c>
      <c r="F304" s="23" t="s">
        <v>582</v>
      </c>
      <c r="G304" s="23" t="s">
        <v>589</v>
      </c>
      <c r="H304" s="23" t="s">
        <v>31</v>
      </c>
      <c r="I304" s="23">
        <v>121.06074</v>
      </c>
      <c r="J304" s="23">
        <v>31.73786</v>
      </c>
      <c r="K304" s="23" t="s">
        <v>25</v>
      </c>
      <c r="L304" s="23" t="s">
        <v>584</v>
      </c>
      <c r="M304" s="23" t="s">
        <v>27</v>
      </c>
      <c r="N304" s="253"/>
      <c r="O304" s="254"/>
      <c r="P304" s="255"/>
      <c r="Q304" s="248"/>
      <c r="R304" s="248"/>
      <c r="S304" s="248"/>
      <c r="T304" s="248"/>
      <c r="U304" s="248"/>
      <c r="V304" s="248"/>
      <c r="W304" s="248"/>
      <c r="X304" s="248"/>
      <c r="Y304" s="248"/>
      <c r="Z304" s="248"/>
      <c r="AA304" s="248"/>
      <c r="AB304" s="248"/>
      <c r="AC304" s="248"/>
      <c r="AD304" s="248"/>
      <c r="AE304" s="248"/>
    </row>
    <row r="305" s="245" customFormat="1" ht="15.95" customHeight="1" spans="1:31">
      <c r="A305" s="42" t="s">
        <v>590</v>
      </c>
      <c r="B305" s="42" t="s">
        <v>17</v>
      </c>
      <c r="C305" s="23" t="s">
        <v>18</v>
      </c>
      <c r="D305" s="23" t="s">
        <v>19</v>
      </c>
      <c r="E305" s="23" t="s">
        <v>33</v>
      </c>
      <c r="F305" s="23" t="s">
        <v>582</v>
      </c>
      <c r="G305" s="23" t="s">
        <v>589</v>
      </c>
      <c r="H305" s="23" t="s">
        <v>23</v>
      </c>
      <c r="I305" s="23">
        <v>121.06027</v>
      </c>
      <c r="J305" s="23">
        <v>31.73581</v>
      </c>
      <c r="K305" s="23" t="s">
        <v>25</v>
      </c>
      <c r="L305" s="23" t="s">
        <v>584</v>
      </c>
      <c r="M305" s="23" t="s">
        <v>27</v>
      </c>
      <c r="N305" s="253"/>
      <c r="O305" s="254"/>
      <c r="P305" s="255"/>
      <c r="Q305" s="248"/>
      <c r="R305" s="248"/>
      <c r="S305" s="248"/>
      <c r="T305" s="248"/>
      <c r="U305" s="248"/>
      <c r="V305" s="248"/>
      <c r="W305" s="248"/>
      <c r="X305" s="248"/>
      <c r="Y305" s="248"/>
      <c r="Z305" s="248"/>
      <c r="AA305" s="248"/>
      <c r="AB305" s="248"/>
      <c r="AC305" s="248"/>
      <c r="AD305" s="248"/>
      <c r="AE305" s="248"/>
    </row>
    <row r="306" s="245" customFormat="1" ht="15.95" customHeight="1" spans="1:31">
      <c r="A306" s="42" t="s">
        <v>591</v>
      </c>
      <c r="B306" s="42" t="s">
        <v>17</v>
      </c>
      <c r="C306" s="23" t="s">
        <v>18</v>
      </c>
      <c r="D306" s="23" t="s">
        <v>29</v>
      </c>
      <c r="E306" s="23" t="s">
        <v>20</v>
      </c>
      <c r="F306" s="23" t="s">
        <v>582</v>
      </c>
      <c r="G306" s="23" t="s">
        <v>204</v>
      </c>
      <c r="H306" s="23" t="s">
        <v>31</v>
      </c>
      <c r="I306" s="23">
        <v>121.05069</v>
      </c>
      <c r="J306" s="23">
        <v>31.74046</v>
      </c>
      <c r="K306" s="23" t="s">
        <v>25</v>
      </c>
      <c r="L306" s="23" t="s">
        <v>584</v>
      </c>
      <c r="M306" s="23" t="s">
        <v>27</v>
      </c>
      <c r="N306" s="253"/>
      <c r="O306" s="254"/>
      <c r="P306" s="255"/>
      <c r="Q306" s="248"/>
      <c r="R306" s="248"/>
      <c r="S306" s="248"/>
      <c r="T306" s="248"/>
      <c r="U306" s="248"/>
      <c r="V306" s="248"/>
      <c r="W306" s="248"/>
      <c r="X306" s="248"/>
      <c r="Y306" s="248"/>
      <c r="Z306" s="248"/>
      <c r="AA306" s="248"/>
      <c r="AB306" s="248"/>
      <c r="AC306" s="248"/>
      <c r="AD306" s="248"/>
      <c r="AE306" s="248"/>
    </row>
    <row r="307" s="245" customFormat="1" ht="15.95" customHeight="1" spans="1:31">
      <c r="A307" s="42" t="s">
        <v>592</v>
      </c>
      <c r="B307" s="42" t="s">
        <v>17</v>
      </c>
      <c r="C307" s="23" t="s">
        <v>18</v>
      </c>
      <c r="D307" s="23" t="s">
        <v>19</v>
      </c>
      <c r="E307" s="23" t="s">
        <v>20</v>
      </c>
      <c r="F307" s="23" t="s">
        <v>582</v>
      </c>
      <c r="G307" s="23" t="s">
        <v>204</v>
      </c>
      <c r="H307" s="23" t="s">
        <v>23</v>
      </c>
      <c r="I307" s="23">
        <v>121.04975</v>
      </c>
      <c r="J307" s="23">
        <v>31.73834</v>
      </c>
      <c r="K307" s="23" t="s">
        <v>25</v>
      </c>
      <c r="L307" s="23" t="s">
        <v>584</v>
      </c>
      <c r="M307" s="23" t="s">
        <v>27</v>
      </c>
      <c r="N307" s="253"/>
      <c r="O307" s="254"/>
      <c r="P307" s="255"/>
      <c r="Q307" s="248"/>
      <c r="R307" s="248"/>
      <c r="S307" s="248"/>
      <c r="T307" s="248"/>
      <c r="U307" s="248"/>
      <c r="V307" s="248"/>
      <c r="W307" s="248"/>
      <c r="X307" s="248"/>
      <c r="Y307" s="248"/>
      <c r="Z307" s="248"/>
      <c r="AA307" s="248"/>
      <c r="AB307" s="248"/>
      <c r="AC307" s="248"/>
      <c r="AD307" s="248"/>
      <c r="AE307" s="248"/>
    </row>
    <row r="308" s="245" customFormat="1" ht="15.95" customHeight="1" spans="1:31">
      <c r="A308" s="42" t="s">
        <v>593</v>
      </c>
      <c r="B308" s="42" t="s">
        <v>17</v>
      </c>
      <c r="C308" s="23" t="s">
        <v>18</v>
      </c>
      <c r="D308" s="23" t="s">
        <v>29</v>
      </c>
      <c r="E308" s="23" t="s">
        <v>20</v>
      </c>
      <c r="F308" s="23" t="s">
        <v>582</v>
      </c>
      <c r="G308" s="23" t="s">
        <v>206</v>
      </c>
      <c r="H308" s="23" t="s">
        <v>31</v>
      </c>
      <c r="I308" s="23">
        <v>121.04324</v>
      </c>
      <c r="J308" s="23">
        <v>31.74326</v>
      </c>
      <c r="K308" s="23" t="s">
        <v>25</v>
      </c>
      <c r="L308" s="23" t="s">
        <v>584</v>
      </c>
      <c r="M308" s="23" t="s">
        <v>27</v>
      </c>
      <c r="N308" s="253"/>
      <c r="O308" s="254"/>
      <c r="P308" s="255"/>
      <c r="Q308" s="248"/>
      <c r="R308" s="248"/>
      <c r="S308" s="248"/>
      <c r="T308" s="248"/>
      <c r="U308" s="248"/>
      <c r="V308" s="248"/>
      <c r="W308" s="248"/>
      <c r="X308" s="248"/>
      <c r="Y308" s="248"/>
      <c r="Z308" s="248"/>
      <c r="AA308" s="248"/>
      <c r="AB308" s="248"/>
      <c r="AC308" s="248"/>
      <c r="AD308" s="248"/>
      <c r="AE308" s="248"/>
    </row>
    <row r="309" s="245" customFormat="1" ht="15.95" customHeight="1" spans="1:31">
      <c r="A309" s="42" t="s">
        <v>594</v>
      </c>
      <c r="B309" s="42" t="s">
        <v>17</v>
      </c>
      <c r="C309" s="23" t="s">
        <v>18</v>
      </c>
      <c r="D309" s="23" t="s">
        <v>29</v>
      </c>
      <c r="E309" s="23" t="s">
        <v>33</v>
      </c>
      <c r="F309" s="23" t="s">
        <v>582</v>
      </c>
      <c r="G309" s="23" t="s">
        <v>595</v>
      </c>
      <c r="H309" s="23" t="s">
        <v>31</v>
      </c>
      <c r="I309" s="23">
        <v>121.03586</v>
      </c>
      <c r="J309" s="23">
        <v>31.74661</v>
      </c>
      <c r="K309" s="23" t="s">
        <v>25</v>
      </c>
      <c r="L309" s="23" t="s">
        <v>584</v>
      </c>
      <c r="M309" s="23" t="s">
        <v>27</v>
      </c>
      <c r="N309" s="253"/>
      <c r="O309" s="254"/>
      <c r="P309" s="255"/>
      <c r="Q309" s="248"/>
      <c r="R309" s="248"/>
      <c r="S309" s="248"/>
      <c r="T309" s="248"/>
      <c r="U309" s="248"/>
      <c r="V309" s="248"/>
      <c r="W309" s="248"/>
      <c r="X309" s="248"/>
      <c r="Y309" s="248"/>
      <c r="Z309" s="248"/>
      <c r="AA309" s="248"/>
      <c r="AB309" s="248"/>
      <c r="AC309" s="248"/>
      <c r="AD309" s="248"/>
      <c r="AE309" s="248"/>
    </row>
    <row r="310" s="245" customFormat="1" ht="15.95" customHeight="1" spans="1:31">
      <c r="A310" s="42" t="s">
        <v>596</v>
      </c>
      <c r="B310" s="42" t="s">
        <v>17</v>
      </c>
      <c r="C310" s="23" t="s">
        <v>18</v>
      </c>
      <c r="D310" s="23" t="s">
        <v>29</v>
      </c>
      <c r="E310" s="23" t="s">
        <v>20</v>
      </c>
      <c r="F310" s="23" t="s">
        <v>582</v>
      </c>
      <c r="G310" s="23" t="s">
        <v>597</v>
      </c>
      <c r="H310" s="23" t="s">
        <v>31</v>
      </c>
      <c r="I310" s="23" t="s">
        <v>598</v>
      </c>
      <c r="J310" s="23">
        <v>31.75343</v>
      </c>
      <c r="K310" s="23" t="s">
        <v>25</v>
      </c>
      <c r="L310" s="23" t="s">
        <v>584</v>
      </c>
      <c r="M310" s="23" t="s">
        <v>27</v>
      </c>
      <c r="N310" s="253"/>
      <c r="O310" s="254"/>
      <c r="P310" s="255"/>
      <c r="Q310" s="248"/>
      <c r="R310" s="248"/>
      <c r="S310" s="248"/>
      <c r="T310" s="248"/>
      <c r="U310" s="248"/>
      <c r="V310" s="248"/>
      <c r="W310" s="248"/>
      <c r="X310" s="248"/>
      <c r="Y310" s="248"/>
      <c r="Z310" s="248"/>
      <c r="AA310" s="248"/>
      <c r="AB310" s="248"/>
      <c r="AC310" s="248"/>
      <c r="AD310" s="248"/>
      <c r="AE310" s="248"/>
    </row>
    <row r="311" s="245" customFormat="1" ht="15.95" customHeight="1" spans="1:31">
      <c r="A311" s="42" t="s">
        <v>599</v>
      </c>
      <c r="B311" s="42" t="s">
        <v>62</v>
      </c>
      <c r="C311" s="23" t="s">
        <v>42</v>
      </c>
      <c r="D311" s="23" t="s">
        <v>43</v>
      </c>
      <c r="E311" s="23" t="s">
        <v>33</v>
      </c>
      <c r="F311" s="23" t="s">
        <v>582</v>
      </c>
      <c r="G311" s="23" t="s">
        <v>597</v>
      </c>
      <c r="H311" s="23" t="s">
        <v>45</v>
      </c>
      <c r="I311" s="23">
        <v>121.02177</v>
      </c>
      <c r="J311" s="23">
        <v>31.75017</v>
      </c>
      <c r="K311" s="23" t="s">
        <v>25</v>
      </c>
      <c r="L311" s="23" t="s">
        <v>584</v>
      </c>
      <c r="M311" s="23" t="s">
        <v>27</v>
      </c>
      <c r="N311" s="253"/>
      <c r="O311" s="254"/>
      <c r="P311" s="255"/>
      <c r="Q311" s="248"/>
      <c r="R311" s="248"/>
      <c r="S311" s="248"/>
      <c r="T311" s="248"/>
      <c r="U311" s="248"/>
      <c r="V311" s="248"/>
      <c r="W311" s="248"/>
      <c r="X311" s="248"/>
      <c r="Y311" s="248"/>
      <c r="Z311" s="248"/>
      <c r="AA311" s="248"/>
      <c r="AB311" s="248"/>
      <c r="AC311" s="248"/>
      <c r="AD311" s="248"/>
      <c r="AE311" s="248"/>
    </row>
    <row r="312" s="245" customFormat="1" ht="15.95" customHeight="1" spans="1:31">
      <c r="A312" s="42" t="s">
        <v>600</v>
      </c>
      <c r="B312" s="42" t="s">
        <v>17</v>
      </c>
      <c r="C312" s="23" t="s">
        <v>18</v>
      </c>
      <c r="D312" s="23" t="s">
        <v>19</v>
      </c>
      <c r="E312" s="23" t="s">
        <v>20</v>
      </c>
      <c r="F312" s="23" t="s">
        <v>582</v>
      </c>
      <c r="G312" s="23" t="s">
        <v>601</v>
      </c>
      <c r="H312" s="23" t="s">
        <v>23</v>
      </c>
      <c r="I312" s="23">
        <v>121.02164</v>
      </c>
      <c r="J312" s="23">
        <v>31.75155</v>
      </c>
      <c r="K312" s="23" t="s">
        <v>25</v>
      </c>
      <c r="L312" s="23" t="s">
        <v>584</v>
      </c>
      <c r="M312" s="23" t="s">
        <v>27</v>
      </c>
      <c r="N312" s="253"/>
      <c r="O312" s="254"/>
      <c r="P312" s="255"/>
      <c r="Q312" s="248"/>
      <c r="R312" s="248"/>
      <c r="S312" s="248"/>
      <c r="T312" s="248"/>
      <c r="U312" s="248"/>
      <c r="V312" s="248"/>
      <c r="W312" s="248"/>
      <c r="X312" s="248"/>
      <c r="Y312" s="248"/>
      <c r="Z312" s="248"/>
      <c r="AA312" s="248"/>
      <c r="AB312" s="248"/>
      <c r="AC312" s="248"/>
      <c r="AD312" s="248"/>
      <c r="AE312" s="248"/>
    </row>
    <row r="313" s="245" customFormat="1" ht="15.95" customHeight="1" spans="1:31">
      <c r="A313" s="42" t="s">
        <v>602</v>
      </c>
      <c r="B313" s="42" t="s">
        <v>62</v>
      </c>
      <c r="C313" s="23" t="s">
        <v>42</v>
      </c>
      <c r="D313" s="23" t="s">
        <v>43</v>
      </c>
      <c r="E313" s="23" t="s">
        <v>33</v>
      </c>
      <c r="F313" s="23" t="s">
        <v>582</v>
      </c>
      <c r="G313" s="23" t="s">
        <v>601</v>
      </c>
      <c r="H313" s="23" t="s">
        <v>45</v>
      </c>
      <c r="I313" s="23">
        <v>121.02096</v>
      </c>
      <c r="J313" s="23">
        <v>31.75065</v>
      </c>
      <c r="K313" s="23" t="s">
        <v>25</v>
      </c>
      <c r="L313" s="23" t="s">
        <v>584</v>
      </c>
      <c r="M313" s="23" t="s">
        <v>27</v>
      </c>
      <c r="N313" s="253"/>
      <c r="O313" s="254"/>
      <c r="P313" s="255"/>
      <c r="Q313" s="248"/>
      <c r="R313" s="248"/>
      <c r="S313" s="248"/>
      <c r="T313" s="248"/>
      <c r="U313" s="248"/>
      <c r="V313" s="248"/>
      <c r="W313" s="248"/>
      <c r="X313" s="248"/>
      <c r="Y313" s="248"/>
      <c r="Z313" s="248"/>
      <c r="AA313" s="248"/>
      <c r="AB313" s="248"/>
      <c r="AC313" s="248"/>
      <c r="AD313" s="248"/>
      <c r="AE313" s="248"/>
    </row>
    <row r="314" s="245" customFormat="1" ht="15.95" customHeight="1" spans="1:31">
      <c r="A314" s="42" t="s">
        <v>603</v>
      </c>
      <c r="B314" s="42" t="s">
        <v>17</v>
      </c>
      <c r="C314" s="23" t="s">
        <v>18</v>
      </c>
      <c r="D314" s="23" t="s">
        <v>29</v>
      </c>
      <c r="E314" s="23" t="s">
        <v>20</v>
      </c>
      <c r="F314" s="23" t="s">
        <v>582</v>
      </c>
      <c r="G314" s="23" t="s">
        <v>604</v>
      </c>
      <c r="H314" s="23" t="s">
        <v>31</v>
      </c>
      <c r="I314" s="23" t="s">
        <v>605</v>
      </c>
      <c r="J314" s="23">
        <v>31.75699</v>
      </c>
      <c r="K314" s="23" t="s">
        <v>25</v>
      </c>
      <c r="L314" s="23" t="s">
        <v>584</v>
      </c>
      <c r="M314" s="23" t="s">
        <v>27</v>
      </c>
      <c r="N314" s="253"/>
      <c r="O314" s="254"/>
      <c r="P314" s="255"/>
      <c r="Q314" s="248"/>
      <c r="R314" s="248"/>
      <c r="S314" s="248"/>
      <c r="T314" s="248"/>
      <c r="U314" s="248"/>
      <c r="V314" s="248"/>
      <c r="W314" s="248"/>
      <c r="X314" s="248"/>
      <c r="Y314" s="248"/>
      <c r="Z314" s="248"/>
      <c r="AA314" s="248"/>
      <c r="AB314" s="248"/>
      <c r="AC314" s="248"/>
      <c r="AD314" s="248"/>
      <c r="AE314" s="248"/>
    </row>
    <row r="315" s="245" customFormat="1" ht="15.95" customHeight="1" spans="1:31">
      <c r="A315" s="42" t="s">
        <v>606</v>
      </c>
      <c r="B315" s="42" t="s">
        <v>17</v>
      </c>
      <c r="C315" s="23" t="s">
        <v>18</v>
      </c>
      <c r="D315" s="23" t="s">
        <v>29</v>
      </c>
      <c r="E315" s="23" t="s">
        <v>33</v>
      </c>
      <c r="F315" s="23" t="s">
        <v>582</v>
      </c>
      <c r="G315" s="23" t="s">
        <v>212</v>
      </c>
      <c r="H315" s="23" t="s">
        <v>31</v>
      </c>
      <c r="I315" s="23">
        <v>121.00853</v>
      </c>
      <c r="J315" s="23">
        <v>31.75968</v>
      </c>
      <c r="K315" s="23" t="s">
        <v>25</v>
      </c>
      <c r="L315" s="23" t="s">
        <v>584</v>
      </c>
      <c r="M315" s="23" t="s">
        <v>27</v>
      </c>
      <c r="N315" s="253"/>
      <c r="O315" s="254"/>
      <c r="P315" s="255"/>
      <c r="Q315" s="248"/>
      <c r="R315" s="248"/>
      <c r="S315" s="248"/>
      <c r="T315" s="248"/>
      <c r="U315" s="248"/>
      <c r="V315" s="248"/>
      <c r="W315" s="248"/>
      <c r="X315" s="248"/>
      <c r="Y315" s="248"/>
      <c r="Z315" s="248"/>
      <c r="AA315" s="248"/>
      <c r="AB315" s="248"/>
      <c r="AC315" s="248"/>
      <c r="AD315" s="248"/>
      <c r="AE315" s="248"/>
    </row>
    <row r="316" s="245" customFormat="1" ht="15.95" customHeight="1" spans="1:31">
      <c r="A316" s="42" t="s">
        <v>607</v>
      </c>
      <c r="B316" s="42" t="s">
        <v>17</v>
      </c>
      <c r="C316" s="23" t="s">
        <v>18</v>
      </c>
      <c r="D316" s="23" t="s">
        <v>29</v>
      </c>
      <c r="E316" s="23" t="s">
        <v>20</v>
      </c>
      <c r="F316" s="23" t="s">
        <v>582</v>
      </c>
      <c r="G316" s="23" t="s">
        <v>608</v>
      </c>
      <c r="H316" s="23" t="s">
        <v>31</v>
      </c>
      <c r="I316" s="23">
        <v>120.9997</v>
      </c>
      <c r="J316" s="23">
        <v>31.76239</v>
      </c>
      <c r="K316" s="23" t="s">
        <v>25</v>
      </c>
      <c r="L316" s="23" t="s">
        <v>584</v>
      </c>
      <c r="M316" s="23" t="s">
        <v>27</v>
      </c>
      <c r="N316" s="253">
        <v>45453</v>
      </c>
      <c r="O316" s="254"/>
      <c r="P316" s="255"/>
      <c r="Q316" s="248"/>
      <c r="R316" s="248"/>
      <c r="S316" s="248"/>
      <c r="T316" s="248"/>
      <c r="U316" s="248"/>
      <c r="V316" s="248"/>
      <c r="W316" s="248"/>
      <c r="X316" s="248"/>
      <c r="Y316" s="248"/>
      <c r="Z316" s="248"/>
      <c r="AA316" s="248"/>
      <c r="AB316" s="248"/>
      <c r="AC316" s="248"/>
      <c r="AD316" s="248"/>
      <c r="AE316" s="248"/>
    </row>
    <row r="317" s="245" customFormat="1" ht="15.95" customHeight="1" spans="1:31">
      <c r="A317" s="42" t="s">
        <v>609</v>
      </c>
      <c r="B317" s="42" t="s">
        <v>17</v>
      </c>
      <c r="C317" s="23" t="s">
        <v>18</v>
      </c>
      <c r="D317" s="23" t="s">
        <v>29</v>
      </c>
      <c r="E317" s="23" t="s">
        <v>33</v>
      </c>
      <c r="F317" s="23" t="s">
        <v>582</v>
      </c>
      <c r="G317" s="23" t="s">
        <v>337</v>
      </c>
      <c r="H317" s="23" t="s">
        <v>31</v>
      </c>
      <c r="I317" s="23">
        <v>120.99382</v>
      </c>
      <c r="J317" s="23" t="s">
        <v>610</v>
      </c>
      <c r="K317" s="23" t="s">
        <v>25</v>
      </c>
      <c r="L317" s="23" t="s">
        <v>584</v>
      </c>
      <c r="M317" s="23" t="s">
        <v>27</v>
      </c>
      <c r="N317" s="253"/>
      <c r="O317" s="254"/>
      <c r="P317" s="255"/>
      <c r="Q317" s="248"/>
      <c r="R317" s="248"/>
      <c r="S317" s="248"/>
      <c r="T317" s="248"/>
      <c r="U317" s="248"/>
      <c r="V317" s="248"/>
      <c r="W317" s="248"/>
      <c r="X317" s="248"/>
      <c r="Y317" s="248"/>
      <c r="Z317" s="248"/>
      <c r="AA317" s="248"/>
      <c r="AB317" s="248"/>
      <c r="AC317" s="248"/>
      <c r="AD317" s="248"/>
      <c r="AE317" s="248"/>
    </row>
    <row r="318" s="245" customFormat="1" ht="15.95" customHeight="1" spans="1:31">
      <c r="A318" s="42" t="s">
        <v>611</v>
      </c>
      <c r="B318" s="42" t="s">
        <v>17</v>
      </c>
      <c r="C318" s="23" t="s">
        <v>18</v>
      </c>
      <c r="D318" s="23" t="s">
        <v>19</v>
      </c>
      <c r="E318" s="23" t="s">
        <v>33</v>
      </c>
      <c r="F318" s="23" t="s">
        <v>582</v>
      </c>
      <c r="G318" s="23" t="s">
        <v>337</v>
      </c>
      <c r="H318" s="23" t="s">
        <v>23</v>
      </c>
      <c r="I318" s="23">
        <v>120.99325</v>
      </c>
      <c r="J318" s="23">
        <v>31.76131</v>
      </c>
      <c r="K318" s="23" t="s">
        <v>25</v>
      </c>
      <c r="L318" s="23" t="s">
        <v>584</v>
      </c>
      <c r="M318" s="23" t="s">
        <v>27</v>
      </c>
      <c r="N318" s="253"/>
      <c r="O318" s="254"/>
      <c r="P318" s="255"/>
      <c r="Q318" s="248"/>
      <c r="R318" s="248"/>
      <c r="S318" s="248"/>
      <c r="T318" s="248"/>
      <c r="U318" s="248"/>
      <c r="V318" s="248"/>
      <c r="W318" s="248"/>
      <c r="X318" s="248"/>
      <c r="Y318" s="248"/>
      <c r="Z318" s="248"/>
      <c r="AA318" s="248"/>
      <c r="AB318" s="248"/>
      <c r="AC318" s="248"/>
      <c r="AD318" s="248"/>
      <c r="AE318" s="248"/>
    </row>
    <row r="319" s="245" customFormat="1" ht="15.95" customHeight="1" spans="1:31">
      <c r="A319" s="42" t="s">
        <v>612</v>
      </c>
      <c r="B319" s="42" t="s">
        <v>17</v>
      </c>
      <c r="C319" s="23" t="s">
        <v>18</v>
      </c>
      <c r="D319" s="23" t="s">
        <v>29</v>
      </c>
      <c r="E319" s="23" t="s">
        <v>20</v>
      </c>
      <c r="F319" s="23" t="s">
        <v>582</v>
      </c>
      <c r="G319" s="23" t="s">
        <v>613</v>
      </c>
      <c r="H319" s="23" t="s">
        <v>31</v>
      </c>
      <c r="I319" s="23">
        <v>120.98818</v>
      </c>
      <c r="J319" s="23">
        <v>31.76434</v>
      </c>
      <c r="K319" s="23" t="s">
        <v>25</v>
      </c>
      <c r="L319" s="23" t="s">
        <v>584</v>
      </c>
      <c r="M319" s="23" t="s">
        <v>27</v>
      </c>
      <c r="N319" s="253"/>
      <c r="O319" s="254"/>
      <c r="P319" s="255"/>
      <c r="Q319" s="248"/>
      <c r="R319" s="248"/>
      <c r="S319" s="248"/>
      <c r="T319" s="248"/>
      <c r="U319" s="248"/>
      <c r="V319" s="248"/>
      <c r="W319" s="248"/>
      <c r="X319" s="248"/>
      <c r="Y319" s="248"/>
      <c r="Z319" s="248"/>
      <c r="AA319" s="248"/>
      <c r="AB319" s="248"/>
      <c r="AC319" s="248"/>
      <c r="AD319" s="248"/>
      <c r="AE319" s="248"/>
    </row>
    <row r="320" s="245" customFormat="1" ht="15.95" customHeight="1" spans="1:31">
      <c r="A320" s="42" t="s">
        <v>614</v>
      </c>
      <c r="B320" s="42" t="s">
        <v>17</v>
      </c>
      <c r="C320" s="23" t="s">
        <v>18</v>
      </c>
      <c r="D320" s="23" t="s">
        <v>19</v>
      </c>
      <c r="E320" s="23" t="s">
        <v>20</v>
      </c>
      <c r="F320" s="23" t="s">
        <v>582</v>
      </c>
      <c r="G320" s="23" t="s">
        <v>613</v>
      </c>
      <c r="H320" s="23" t="s">
        <v>23</v>
      </c>
      <c r="I320" s="23">
        <v>120.98764</v>
      </c>
      <c r="J320" s="23">
        <v>31.76251</v>
      </c>
      <c r="K320" s="23" t="s">
        <v>25</v>
      </c>
      <c r="L320" s="23" t="s">
        <v>584</v>
      </c>
      <c r="M320" s="23" t="s">
        <v>27</v>
      </c>
      <c r="N320" s="253"/>
      <c r="O320" s="254"/>
      <c r="P320" s="255"/>
      <c r="Q320" s="248"/>
      <c r="R320" s="248"/>
      <c r="S320" s="248"/>
      <c r="T320" s="248"/>
      <c r="U320" s="248"/>
      <c r="V320" s="248"/>
      <c r="W320" s="248"/>
      <c r="X320" s="248"/>
      <c r="Y320" s="248"/>
      <c r="Z320" s="248"/>
      <c r="AA320" s="248"/>
      <c r="AB320" s="248"/>
      <c r="AC320" s="248"/>
      <c r="AD320" s="248"/>
      <c r="AE320" s="248"/>
    </row>
    <row r="321" s="245" customFormat="1" ht="15.95" customHeight="1" spans="1:31">
      <c r="A321" s="42" t="s">
        <v>615</v>
      </c>
      <c r="B321" s="42" t="s">
        <v>17</v>
      </c>
      <c r="C321" s="23" t="s">
        <v>18</v>
      </c>
      <c r="D321" s="23" t="s">
        <v>29</v>
      </c>
      <c r="E321" s="23" t="s">
        <v>33</v>
      </c>
      <c r="F321" s="23" t="s">
        <v>582</v>
      </c>
      <c r="G321" s="23" t="s">
        <v>616</v>
      </c>
      <c r="H321" s="23" t="s">
        <v>31</v>
      </c>
      <c r="I321" s="23">
        <v>120.98168</v>
      </c>
      <c r="J321" s="23">
        <v>31.76653</v>
      </c>
      <c r="K321" s="23" t="s">
        <v>25</v>
      </c>
      <c r="L321" s="23" t="s">
        <v>584</v>
      </c>
      <c r="M321" s="23" t="s">
        <v>27</v>
      </c>
      <c r="N321" s="253"/>
      <c r="O321" s="254"/>
      <c r="P321" s="255"/>
      <c r="Q321" s="248"/>
      <c r="R321" s="248"/>
      <c r="S321" s="248"/>
      <c r="T321" s="248"/>
      <c r="U321" s="248"/>
      <c r="V321" s="248"/>
      <c r="W321" s="248"/>
      <c r="X321" s="248"/>
      <c r="Y321" s="248"/>
      <c r="Z321" s="248"/>
      <c r="AA321" s="248"/>
      <c r="AB321" s="248"/>
      <c r="AC321" s="248"/>
      <c r="AD321" s="248"/>
      <c r="AE321" s="248"/>
    </row>
    <row r="322" s="245" customFormat="1" ht="15.95" customHeight="1" spans="1:31">
      <c r="A322" s="42" t="s">
        <v>617</v>
      </c>
      <c r="B322" s="42" t="s">
        <v>17</v>
      </c>
      <c r="C322" s="23" t="s">
        <v>18</v>
      </c>
      <c r="D322" s="23" t="s">
        <v>19</v>
      </c>
      <c r="E322" s="23" t="s">
        <v>33</v>
      </c>
      <c r="F322" s="23" t="s">
        <v>582</v>
      </c>
      <c r="G322" s="23" t="s">
        <v>616</v>
      </c>
      <c r="H322" s="23" t="s">
        <v>23</v>
      </c>
      <c r="I322" s="23">
        <v>120.98089</v>
      </c>
      <c r="J322" s="23">
        <v>31.76408</v>
      </c>
      <c r="K322" s="23" t="s">
        <v>25</v>
      </c>
      <c r="L322" s="23" t="s">
        <v>584</v>
      </c>
      <c r="M322" s="23" t="s">
        <v>27</v>
      </c>
      <c r="N322" s="253"/>
      <c r="O322" s="254"/>
      <c r="P322" s="255"/>
      <c r="Q322" s="248"/>
      <c r="R322" s="248"/>
      <c r="S322" s="248"/>
      <c r="T322" s="248"/>
      <c r="U322" s="248"/>
      <c r="V322" s="248"/>
      <c r="W322" s="248"/>
      <c r="X322" s="248"/>
      <c r="Y322" s="248"/>
      <c r="Z322" s="248"/>
      <c r="AA322" s="248"/>
      <c r="AB322" s="248"/>
      <c r="AC322" s="248"/>
      <c r="AD322" s="248"/>
      <c r="AE322" s="248"/>
    </row>
    <row r="323" s="245" customFormat="1" ht="15.95" customHeight="1" spans="1:31">
      <c r="A323" s="42" t="s">
        <v>618</v>
      </c>
      <c r="B323" s="42" t="s">
        <v>17</v>
      </c>
      <c r="C323" s="23" t="s">
        <v>18</v>
      </c>
      <c r="D323" s="23" t="s">
        <v>29</v>
      </c>
      <c r="E323" s="23" t="s">
        <v>33</v>
      </c>
      <c r="F323" s="23" t="s">
        <v>582</v>
      </c>
      <c r="G323" s="23" t="s">
        <v>619</v>
      </c>
      <c r="H323" s="23" t="s">
        <v>31</v>
      </c>
      <c r="I323" s="23">
        <v>120.97489</v>
      </c>
      <c r="J323" s="23">
        <v>31.76929</v>
      </c>
      <c r="K323" s="23" t="s">
        <v>25</v>
      </c>
      <c r="L323" s="23" t="s">
        <v>584</v>
      </c>
      <c r="M323" s="23" t="s">
        <v>27</v>
      </c>
      <c r="N323" s="253"/>
      <c r="O323" s="254"/>
      <c r="P323" s="255"/>
      <c r="Q323" s="248"/>
      <c r="R323" s="248"/>
      <c r="S323" s="248"/>
      <c r="T323" s="248"/>
      <c r="U323" s="248"/>
      <c r="V323" s="248"/>
      <c r="W323" s="248"/>
      <c r="X323" s="248"/>
      <c r="Y323" s="248"/>
      <c r="Z323" s="248"/>
      <c r="AA323" s="248"/>
      <c r="AB323" s="248"/>
      <c r="AC323" s="248"/>
      <c r="AD323" s="248"/>
      <c r="AE323" s="248"/>
    </row>
    <row r="324" s="245" customFormat="1" ht="15.95" customHeight="1" spans="1:31">
      <c r="A324" s="42" t="s">
        <v>620</v>
      </c>
      <c r="B324" s="42" t="s">
        <v>17</v>
      </c>
      <c r="C324" s="23" t="s">
        <v>18</v>
      </c>
      <c r="D324" s="23" t="s">
        <v>19</v>
      </c>
      <c r="E324" s="23" t="s">
        <v>33</v>
      </c>
      <c r="F324" s="23" t="s">
        <v>582</v>
      </c>
      <c r="G324" s="23" t="s">
        <v>619</v>
      </c>
      <c r="H324" s="23" t="s">
        <v>23</v>
      </c>
      <c r="I324" s="23">
        <v>120.97476</v>
      </c>
      <c r="J324" s="23">
        <v>31.76676</v>
      </c>
      <c r="K324" s="23" t="s">
        <v>25</v>
      </c>
      <c r="L324" s="23" t="s">
        <v>584</v>
      </c>
      <c r="M324" s="23" t="s">
        <v>27</v>
      </c>
      <c r="N324" s="253"/>
      <c r="O324" s="254"/>
      <c r="P324" s="255"/>
      <c r="Q324" s="248"/>
      <c r="R324" s="248"/>
      <c r="S324" s="248"/>
      <c r="T324" s="248"/>
      <c r="U324" s="248"/>
      <c r="V324" s="248"/>
      <c r="W324" s="248"/>
      <c r="X324" s="248"/>
      <c r="Y324" s="248"/>
      <c r="Z324" s="248"/>
      <c r="AA324" s="248"/>
      <c r="AB324" s="248"/>
      <c r="AC324" s="248"/>
      <c r="AD324" s="248"/>
      <c r="AE324" s="248"/>
    </row>
    <row r="325" s="245" customFormat="1" ht="15.95" customHeight="1" spans="1:31">
      <c r="A325" s="42" t="s">
        <v>621</v>
      </c>
      <c r="B325" s="42" t="s">
        <v>17</v>
      </c>
      <c r="C325" s="23" t="s">
        <v>18</v>
      </c>
      <c r="D325" s="23" t="s">
        <v>29</v>
      </c>
      <c r="E325" s="23" t="s">
        <v>20</v>
      </c>
      <c r="F325" s="23" t="s">
        <v>582</v>
      </c>
      <c r="G325" s="23" t="s">
        <v>622</v>
      </c>
      <c r="H325" s="23" t="s">
        <v>31</v>
      </c>
      <c r="I325" s="23">
        <v>120.97</v>
      </c>
      <c r="J325" s="23">
        <v>31.77197</v>
      </c>
      <c r="K325" s="23" t="s">
        <v>25</v>
      </c>
      <c r="L325" s="23" t="s">
        <v>584</v>
      </c>
      <c r="M325" s="23" t="s">
        <v>27</v>
      </c>
      <c r="N325" s="253">
        <v>45212</v>
      </c>
      <c r="O325" s="254"/>
      <c r="P325" s="255"/>
      <c r="Q325" s="248"/>
      <c r="R325" s="248"/>
      <c r="S325" s="248"/>
      <c r="T325" s="248"/>
      <c r="U325" s="248"/>
      <c r="V325" s="248"/>
      <c r="W325" s="248"/>
      <c r="X325" s="248"/>
      <c r="Y325" s="248"/>
      <c r="Z325" s="248"/>
      <c r="AA325" s="248"/>
      <c r="AB325" s="248"/>
      <c r="AC325" s="248"/>
      <c r="AD325" s="248"/>
      <c r="AE325" s="248"/>
    </row>
    <row r="326" s="245" customFormat="1" ht="15.95" customHeight="1" spans="1:31">
      <c r="A326" s="42" t="s">
        <v>623</v>
      </c>
      <c r="B326" s="42" t="s">
        <v>17</v>
      </c>
      <c r="C326" s="23" t="s">
        <v>18</v>
      </c>
      <c r="D326" s="23" t="s">
        <v>19</v>
      </c>
      <c r="E326" s="23" t="s">
        <v>20</v>
      </c>
      <c r="F326" s="23" t="s">
        <v>582</v>
      </c>
      <c r="G326" s="23" t="s">
        <v>624</v>
      </c>
      <c r="H326" s="23" t="s">
        <v>23</v>
      </c>
      <c r="I326" s="23">
        <v>120.96901</v>
      </c>
      <c r="J326" s="23">
        <v>31.76952</v>
      </c>
      <c r="K326" s="23" t="s">
        <v>25</v>
      </c>
      <c r="L326" s="23" t="s">
        <v>584</v>
      </c>
      <c r="M326" s="23" t="s">
        <v>27</v>
      </c>
      <c r="N326" s="253"/>
      <c r="O326" s="254"/>
      <c r="P326" s="255"/>
      <c r="Q326" s="248"/>
      <c r="R326" s="248"/>
      <c r="S326" s="248"/>
      <c r="T326" s="248"/>
      <c r="U326" s="248"/>
      <c r="V326" s="248"/>
      <c r="W326" s="248"/>
      <c r="X326" s="248"/>
      <c r="Y326" s="248"/>
      <c r="Z326" s="248"/>
      <c r="AA326" s="248"/>
      <c r="AB326" s="248"/>
      <c r="AC326" s="248"/>
      <c r="AD326" s="248"/>
      <c r="AE326" s="248"/>
    </row>
    <row r="327" s="245" customFormat="1" ht="15.95" customHeight="1" spans="1:31">
      <c r="A327" s="42" t="s">
        <v>625</v>
      </c>
      <c r="B327" s="42" t="s">
        <v>17</v>
      </c>
      <c r="C327" s="23" t="s">
        <v>18</v>
      </c>
      <c r="D327" s="23" t="s">
        <v>19</v>
      </c>
      <c r="E327" s="23" t="s">
        <v>33</v>
      </c>
      <c r="F327" s="23" t="s">
        <v>582</v>
      </c>
      <c r="G327" s="23" t="s">
        <v>626</v>
      </c>
      <c r="H327" s="23" t="s">
        <v>23</v>
      </c>
      <c r="I327" s="23">
        <v>120.95539</v>
      </c>
      <c r="J327" s="23">
        <v>31.77091</v>
      </c>
      <c r="K327" s="23" t="s">
        <v>25</v>
      </c>
      <c r="L327" s="23" t="s">
        <v>584</v>
      </c>
      <c r="M327" s="23" t="s">
        <v>27</v>
      </c>
      <c r="N327" s="253"/>
      <c r="O327" s="254"/>
      <c r="P327" s="255"/>
      <c r="Q327" s="248"/>
      <c r="R327" s="248"/>
      <c r="S327" s="248"/>
      <c r="T327" s="248"/>
      <c r="U327" s="248"/>
      <c r="V327" s="248"/>
      <c r="W327" s="248"/>
      <c r="X327" s="248"/>
      <c r="Y327" s="248"/>
      <c r="Z327" s="248"/>
      <c r="AA327" s="248"/>
      <c r="AB327" s="248"/>
      <c r="AC327" s="248"/>
      <c r="AD327" s="248"/>
      <c r="AE327" s="248"/>
    </row>
    <row r="328" s="245" customFormat="1" ht="15.95" customHeight="1" spans="1:31">
      <c r="A328" s="42" t="s">
        <v>627</v>
      </c>
      <c r="B328" s="42" t="s">
        <v>17</v>
      </c>
      <c r="C328" s="23" t="s">
        <v>18</v>
      </c>
      <c r="D328" s="23" t="s">
        <v>29</v>
      </c>
      <c r="E328" s="23" t="s">
        <v>20</v>
      </c>
      <c r="F328" s="23" t="s">
        <v>582</v>
      </c>
      <c r="G328" s="23" t="s">
        <v>628</v>
      </c>
      <c r="H328" s="23" t="s">
        <v>31</v>
      </c>
      <c r="I328" s="23" t="s">
        <v>629</v>
      </c>
      <c r="J328" s="23">
        <v>31.77324</v>
      </c>
      <c r="K328" s="23" t="s">
        <v>25</v>
      </c>
      <c r="L328" s="23" t="s">
        <v>584</v>
      </c>
      <c r="M328" s="23" t="s">
        <v>27</v>
      </c>
      <c r="N328" s="253"/>
      <c r="O328" s="254"/>
      <c r="P328" s="255"/>
      <c r="Q328" s="248"/>
      <c r="R328" s="248"/>
      <c r="S328" s="248"/>
      <c r="T328" s="248"/>
      <c r="U328" s="248"/>
      <c r="V328" s="248"/>
      <c r="W328" s="248"/>
      <c r="X328" s="248"/>
      <c r="Y328" s="248"/>
      <c r="Z328" s="248"/>
      <c r="AA328" s="248"/>
      <c r="AB328" s="248"/>
      <c r="AC328" s="248"/>
      <c r="AD328" s="248"/>
      <c r="AE328" s="248"/>
    </row>
    <row r="329" s="245" customFormat="1" ht="15.95" customHeight="1" spans="1:31">
      <c r="A329" s="42" t="s">
        <v>630</v>
      </c>
      <c r="B329" s="42" t="s">
        <v>17</v>
      </c>
      <c r="C329" s="23" t="s">
        <v>18</v>
      </c>
      <c r="D329" s="23" t="s">
        <v>29</v>
      </c>
      <c r="E329" s="23" t="s">
        <v>20</v>
      </c>
      <c r="F329" s="23" t="s">
        <v>582</v>
      </c>
      <c r="G329" s="23" t="s">
        <v>631</v>
      </c>
      <c r="H329" s="23" t="s">
        <v>31</v>
      </c>
      <c r="I329" s="23">
        <v>120.93724</v>
      </c>
      <c r="J329" s="23" t="s">
        <v>632</v>
      </c>
      <c r="K329" s="23" t="s">
        <v>25</v>
      </c>
      <c r="L329" s="23" t="s">
        <v>584</v>
      </c>
      <c r="M329" s="23" t="s">
        <v>27</v>
      </c>
      <c r="N329" s="253"/>
      <c r="O329" s="254"/>
      <c r="P329" s="255"/>
      <c r="Q329" s="248"/>
      <c r="R329" s="248"/>
      <c r="S329" s="248"/>
      <c r="T329" s="248"/>
      <c r="U329" s="248"/>
      <c r="V329" s="248"/>
      <c r="W329" s="248"/>
      <c r="X329" s="248"/>
      <c r="Y329" s="248"/>
      <c r="Z329" s="248"/>
      <c r="AA329" s="248"/>
      <c r="AB329" s="248"/>
      <c r="AC329" s="248"/>
      <c r="AD329" s="248"/>
      <c r="AE329" s="248"/>
    </row>
    <row r="330" s="245" customFormat="1" ht="15.95" customHeight="1" spans="1:31">
      <c r="A330" s="42" t="s">
        <v>633</v>
      </c>
      <c r="B330" s="42" t="s">
        <v>62</v>
      </c>
      <c r="C330" s="23" t="s">
        <v>42</v>
      </c>
      <c r="D330" s="23" t="s">
        <v>43</v>
      </c>
      <c r="E330" s="23" t="s">
        <v>20</v>
      </c>
      <c r="F330" s="23" t="s">
        <v>582</v>
      </c>
      <c r="G330" s="23" t="s">
        <v>634</v>
      </c>
      <c r="H330" s="23" t="s">
        <v>45</v>
      </c>
      <c r="I330" s="23" t="s">
        <v>635</v>
      </c>
      <c r="J330" s="23">
        <v>31.73933</v>
      </c>
      <c r="K330" s="23" t="s">
        <v>46</v>
      </c>
      <c r="L330" s="23" t="s">
        <v>584</v>
      </c>
      <c r="M330" s="23" t="s">
        <v>27</v>
      </c>
      <c r="N330" s="253"/>
      <c r="O330" s="254"/>
      <c r="P330" s="255"/>
      <c r="Q330" s="248"/>
      <c r="R330" s="248"/>
      <c r="S330" s="248"/>
      <c r="T330" s="248"/>
      <c r="U330" s="248"/>
      <c r="V330" s="248"/>
      <c r="W330" s="248"/>
      <c r="X330" s="248"/>
      <c r="Y330" s="248"/>
      <c r="Z330" s="248"/>
      <c r="AA330" s="248"/>
      <c r="AB330" s="248"/>
      <c r="AC330" s="248"/>
      <c r="AD330" s="248"/>
      <c r="AE330" s="248"/>
    </row>
    <row r="331" s="245" customFormat="1" ht="15.95" customHeight="1" spans="1:31">
      <c r="A331" s="42" t="s">
        <v>636</v>
      </c>
      <c r="B331" s="42" t="s">
        <v>62</v>
      </c>
      <c r="C331" s="23" t="s">
        <v>42</v>
      </c>
      <c r="D331" s="23" t="s">
        <v>43</v>
      </c>
      <c r="E331" s="23" t="s">
        <v>20</v>
      </c>
      <c r="F331" s="23" t="s">
        <v>582</v>
      </c>
      <c r="G331" s="23" t="s">
        <v>208</v>
      </c>
      <c r="H331" s="23" t="s">
        <v>45</v>
      </c>
      <c r="I331" s="23">
        <v>121.01969</v>
      </c>
      <c r="J331" s="23">
        <v>31.75233</v>
      </c>
      <c r="K331" s="23" t="s">
        <v>46</v>
      </c>
      <c r="L331" s="23" t="s">
        <v>584</v>
      </c>
      <c r="M331" s="23" t="s">
        <v>27</v>
      </c>
      <c r="N331" s="253"/>
      <c r="O331" s="254"/>
      <c r="P331" s="255"/>
      <c r="Q331" s="248"/>
      <c r="R331" s="248"/>
      <c r="S331" s="248"/>
      <c r="T331" s="248"/>
      <c r="U331" s="248"/>
      <c r="V331" s="248"/>
      <c r="W331" s="248"/>
      <c r="X331" s="248"/>
      <c r="Y331" s="248"/>
      <c r="Z331" s="248"/>
      <c r="AA331" s="248"/>
      <c r="AB331" s="248"/>
      <c r="AC331" s="248"/>
      <c r="AD331" s="248"/>
      <c r="AE331" s="248"/>
    </row>
    <row r="332" s="245" customFormat="1" ht="15.95" customHeight="1" spans="1:31">
      <c r="A332" s="42" t="s">
        <v>637</v>
      </c>
      <c r="B332" s="42" t="s">
        <v>62</v>
      </c>
      <c r="C332" s="23" t="s">
        <v>42</v>
      </c>
      <c r="D332" s="23" t="s">
        <v>43</v>
      </c>
      <c r="E332" s="23" t="s">
        <v>20</v>
      </c>
      <c r="F332" s="23" t="s">
        <v>582</v>
      </c>
      <c r="G332" s="23" t="s">
        <v>604</v>
      </c>
      <c r="H332" s="23" t="s">
        <v>45</v>
      </c>
      <c r="I332" s="23">
        <v>121.01501</v>
      </c>
      <c r="J332" s="23">
        <v>31.75423</v>
      </c>
      <c r="K332" s="23" t="s">
        <v>46</v>
      </c>
      <c r="L332" s="23" t="s">
        <v>584</v>
      </c>
      <c r="M332" s="23" t="s">
        <v>27</v>
      </c>
      <c r="N332" s="253"/>
      <c r="O332" s="254"/>
      <c r="P332" s="255"/>
      <c r="Q332" s="248"/>
      <c r="R332" s="248"/>
      <c r="S332" s="248"/>
      <c r="T332" s="248"/>
      <c r="U332" s="248"/>
      <c r="V332" s="248"/>
      <c r="W332" s="248"/>
      <c r="X332" s="248"/>
      <c r="Y332" s="248"/>
      <c r="Z332" s="248"/>
      <c r="AA332" s="248"/>
      <c r="AB332" s="248"/>
      <c r="AC332" s="248"/>
      <c r="AD332" s="248"/>
      <c r="AE332" s="248"/>
    </row>
    <row r="333" s="245" customFormat="1" ht="15.95" customHeight="1" spans="1:31">
      <c r="A333" s="42" t="s">
        <v>638</v>
      </c>
      <c r="B333" s="42" t="s">
        <v>62</v>
      </c>
      <c r="C333" s="23" t="s">
        <v>236</v>
      </c>
      <c r="D333" s="23" t="s">
        <v>19</v>
      </c>
      <c r="E333" s="23" t="s">
        <v>237</v>
      </c>
      <c r="F333" s="23" t="s">
        <v>582</v>
      </c>
      <c r="G333" s="23" t="s">
        <v>639</v>
      </c>
      <c r="H333" s="23" t="s">
        <v>23</v>
      </c>
      <c r="I333" s="23">
        <v>120.98277</v>
      </c>
      <c r="J333" s="23" t="s">
        <v>640</v>
      </c>
      <c r="K333" s="23" t="s">
        <v>46</v>
      </c>
      <c r="L333" s="23" t="s">
        <v>584</v>
      </c>
      <c r="M333" s="23" t="s">
        <v>27</v>
      </c>
      <c r="N333" s="253"/>
      <c r="O333" s="254"/>
      <c r="P333" s="255"/>
      <c r="Q333" s="248"/>
      <c r="R333" s="248"/>
      <c r="S333" s="248"/>
      <c r="T333" s="248"/>
      <c r="U333" s="248"/>
      <c r="V333" s="248"/>
      <c r="W333" s="248"/>
      <c r="X333" s="248"/>
      <c r="Y333" s="248"/>
      <c r="Z333" s="248"/>
      <c r="AA333" s="248"/>
      <c r="AB333" s="248"/>
      <c r="AC333" s="248"/>
      <c r="AD333" s="248"/>
      <c r="AE333" s="248"/>
    </row>
    <row r="334" s="245" customFormat="1" ht="15.95" customHeight="1" spans="1:31">
      <c r="A334" s="42" t="s">
        <v>641</v>
      </c>
      <c r="B334" s="42" t="s">
        <v>62</v>
      </c>
      <c r="C334" s="23" t="s">
        <v>236</v>
      </c>
      <c r="D334" s="23" t="s">
        <v>19</v>
      </c>
      <c r="E334" s="23" t="s">
        <v>237</v>
      </c>
      <c r="F334" s="23" t="s">
        <v>582</v>
      </c>
      <c r="G334" s="23" t="s">
        <v>642</v>
      </c>
      <c r="H334" s="23" t="s">
        <v>23</v>
      </c>
      <c r="I334" s="23">
        <v>120.98187</v>
      </c>
      <c r="J334" s="23" t="s">
        <v>643</v>
      </c>
      <c r="K334" s="23" t="s">
        <v>46</v>
      </c>
      <c r="L334" s="23" t="s">
        <v>584</v>
      </c>
      <c r="M334" s="23" t="s">
        <v>27</v>
      </c>
      <c r="N334" s="253"/>
      <c r="O334" s="254"/>
      <c r="P334" s="255"/>
      <c r="Q334" s="248"/>
      <c r="R334" s="248"/>
      <c r="S334" s="248"/>
      <c r="T334" s="248"/>
      <c r="U334" s="248"/>
      <c r="V334" s="248"/>
      <c r="W334" s="248"/>
      <c r="X334" s="248"/>
      <c r="Y334" s="248"/>
      <c r="Z334" s="248"/>
      <c r="AA334" s="248"/>
      <c r="AB334" s="248"/>
      <c r="AC334" s="248"/>
      <c r="AD334" s="248"/>
      <c r="AE334" s="248"/>
    </row>
    <row r="335" s="245" customFormat="1" ht="15.95" customHeight="1" spans="1:31">
      <c r="A335" s="42" t="s">
        <v>644</v>
      </c>
      <c r="B335" s="42" t="s">
        <v>62</v>
      </c>
      <c r="C335" s="23" t="s">
        <v>236</v>
      </c>
      <c r="D335" s="23" t="s">
        <v>29</v>
      </c>
      <c r="E335" s="23" t="s">
        <v>404</v>
      </c>
      <c r="F335" s="23" t="s">
        <v>582</v>
      </c>
      <c r="G335" s="23" t="s">
        <v>642</v>
      </c>
      <c r="H335" s="23" t="s">
        <v>23</v>
      </c>
      <c r="I335" s="23">
        <v>120.98124</v>
      </c>
      <c r="J335" s="23">
        <v>31.76227</v>
      </c>
      <c r="K335" s="23" t="s">
        <v>46</v>
      </c>
      <c r="L335" s="23" t="s">
        <v>584</v>
      </c>
      <c r="M335" s="23" t="s">
        <v>27</v>
      </c>
      <c r="N335" s="253">
        <v>45108</v>
      </c>
      <c r="O335" s="254"/>
      <c r="P335" s="255"/>
      <c r="Q335" s="248"/>
      <c r="R335" s="248"/>
      <c r="S335" s="248"/>
      <c r="T335" s="248"/>
      <c r="U335" s="248"/>
      <c r="V335" s="248"/>
      <c r="W335" s="248"/>
      <c r="X335" s="248"/>
      <c r="Y335" s="248"/>
      <c r="Z335" s="248"/>
      <c r="AA335" s="248"/>
      <c r="AB335" s="248"/>
      <c r="AC335" s="248"/>
      <c r="AD335" s="248"/>
      <c r="AE335" s="248"/>
    </row>
    <row r="336" s="245" customFormat="1" ht="15.95" customHeight="1" spans="1:31">
      <c r="A336" s="42" t="s">
        <v>645</v>
      </c>
      <c r="B336" s="42" t="s">
        <v>62</v>
      </c>
      <c r="C336" s="23" t="s">
        <v>646</v>
      </c>
      <c r="D336" s="23" t="s">
        <v>43</v>
      </c>
      <c r="E336" s="23" t="s">
        <v>178</v>
      </c>
      <c r="F336" s="23" t="s">
        <v>582</v>
      </c>
      <c r="G336" s="23" t="s">
        <v>616</v>
      </c>
      <c r="H336" s="23" t="s">
        <v>45</v>
      </c>
      <c r="I336" s="23">
        <v>120.98032</v>
      </c>
      <c r="J336" s="23">
        <v>31.75962</v>
      </c>
      <c r="K336" s="23" t="s">
        <v>46</v>
      </c>
      <c r="L336" s="23" t="s">
        <v>584</v>
      </c>
      <c r="M336" s="23" t="s">
        <v>27</v>
      </c>
      <c r="N336" s="253"/>
      <c r="O336" s="254"/>
      <c r="P336" s="255"/>
      <c r="Q336" s="248"/>
      <c r="R336" s="248"/>
      <c r="S336" s="248"/>
      <c r="T336" s="248"/>
      <c r="U336" s="248"/>
      <c r="V336" s="248"/>
      <c r="W336" s="248"/>
      <c r="X336" s="248"/>
      <c r="Y336" s="248"/>
      <c r="Z336" s="248"/>
      <c r="AA336" s="248"/>
      <c r="AB336" s="248"/>
      <c r="AC336" s="248"/>
      <c r="AD336" s="248"/>
      <c r="AE336" s="248"/>
    </row>
    <row r="337" s="245" customFormat="1" ht="15.95" customHeight="1" spans="1:31">
      <c r="A337" s="42" t="s">
        <v>647</v>
      </c>
      <c r="B337" s="42" t="s">
        <v>62</v>
      </c>
      <c r="C337" s="23" t="s">
        <v>646</v>
      </c>
      <c r="D337" s="23" t="s">
        <v>43</v>
      </c>
      <c r="E337" s="23" t="s">
        <v>648</v>
      </c>
      <c r="F337" s="23" t="s">
        <v>582</v>
      </c>
      <c r="G337" s="23" t="s">
        <v>616</v>
      </c>
      <c r="H337" s="23" t="s">
        <v>45</v>
      </c>
      <c r="I337" s="23">
        <v>120.98018</v>
      </c>
      <c r="J337" s="23">
        <v>31.75939</v>
      </c>
      <c r="K337" s="23" t="s">
        <v>46</v>
      </c>
      <c r="L337" s="23" t="s">
        <v>584</v>
      </c>
      <c r="M337" s="23" t="s">
        <v>27</v>
      </c>
      <c r="N337" s="253"/>
      <c r="O337" s="254"/>
      <c r="P337" s="255"/>
      <c r="Q337" s="248"/>
      <c r="R337" s="248"/>
      <c r="S337" s="248"/>
      <c r="T337" s="248"/>
      <c r="U337" s="248"/>
      <c r="V337" s="248"/>
      <c r="W337" s="248"/>
      <c r="X337" s="248"/>
      <c r="Y337" s="248"/>
      <c r="Z337" s="248"/>
      <c r="AA337" s="248"/>
      <c r="AB337" s="248"/>
      <c r="AC337" s="248"/>
      <c r="AD337" s="248"/>
      <c r="AE337" s="248"/>
    </row>
    <row r="338" s="245" customFormat="1" ht="15.95" customHeight="1" spans="1:31">
      <c r="A338" s="42" t="s">
        <v>649</v>
      </c>
      <c r="B338" s="42" t="s">
        <v>62</v>
      </c>
      <c r="C338" s="23" t="s">
        <v>236</v>
      </c>
      <c r="D338" s="23" t="s">
        <v>29</v>
      </c>
      <c r="E338" s="23" t="s">
        <v>404</v>
      </c>
      <c r="F338" s="23" t="s">
        <v>582</v>
      </c>
      <c r="G338" s="23" t="s">
        <v>650</v>
      </c>
      <c r="H338" s="23" t="s">
        <v>23</v>
      </c>
      <c r="I338" s="23">
        <v>120.97926</v>
      </c>
      <c r="J338" s="23">
        <v>31.76169</v>
      </c>
      <c r="K338" s="23" t="s">
        <v>46</v>
      </c>
      <c r="L338" s="23" t="s">
        <v>584</v>
      </c>
      <c r="M338" s="23" t="s">
        <v>27</v>
      </c>
      <c r="N338" s="253">
        <v>45108</v>
      </c>
      <c r="O338" s="254"/>
      <c r="P338" s="255"/>
      <c r="Q338" s="248"/>
      <c r="R338" s="248"/>
      <c r="S338" s="248"/>
      <c r="T338" s="248"/>
      <c r="U338" s="248"/>
      <c r="V338" s="248"/>
      <c r="W338" s="248"/>
      <c r="X338" s="248"/>
      <c r="Y338" s="248"/>
      <c r="Z338" s="248"/>
      <c r="AA338" s="248"/>
      <c r="AB338" s="248"/>
      <c r="AC338" s="248"/>
      <c r="AD338" s="248"/>
      <c r="AE338" s="248"/>
    </row>
    <row r="339" s="245" customFormat="1" ht="15.95" customHeight="1" spans="1:31">
      <c r="A339" s="42" t="s">
        <v>651</v>
      </c>
      <c r="B339" s="42" t="s">
        <v>62</v>
      </c>
      <c r="C339" s="23" t="s">
        <v>42</v>
      </c>
      <c r="D339" s="23" t="s">
        <v>43</v>
      </c>
      <c r="E339" s="23" t="s">
        <v>20</v>
      </c>
      <c r="F339" s="23" t="s">
        <v>582</v>
      </c>
      <c r="G339" s="23" t="s">
        <v>652</v>
      </c>
      <c r="H339" s="23" t="s">
        <v>45</v>
      </c>
      <c r="I339" s="23">
        <v>120.97159</v>
      </c>
      <c r="J339" s="23">
        <v>31.76588</v>
      </c>
      <c r="K339" s="23" t="s">
        <v>46</v>
      </c>
      <c r="L339" s="23" t="s">
        <v>584</v>
      </c>
      <c r="M339" s="23" t="s">
        <v>27</v>
      </c>
      <c r="N339" s="253"/>
      <c r="O339" s="254"/>
      <c r="P339" s="255"/>
      <c r="Q339" s="248"/>
      <c r="R339" s="248"/>
      <c r="S339" s="248"/>
      <c r="T339" s="248"/>
      <c r="U339" s="248"/>
      <c r="V339" s="248"/>
      <c r="W339" s="248"/>
      <c r="X339" s="248"/>
      <c r="Y339" s="248"/>
      <c r="Z339" s="248"/>
      <c r="AA339" s="248"/>
      <c r="AB339" s="248"/>
      <c r="AC339" s="248"/>
      <c r="AD339" s="248"/>
      <c r="AE339" s="248"/>
    </row>
    <row r="340" s="245" customFormat="1" ht="15.95" customHeight="1" spans="1:31">
      <c r="A340" s="42" t="s">
        <v>653</v>
      </c>
      <c r="B340" s="42" t="s">
        <v>62</v>
      </c>
      <c r="C340" s="23" t="s">
        <v>42</v>
      </c>
      <c r="D340" s="23" t="s">
        <v>43</v>
      </c>
      <c r="E340" s="23" t="s">
        <v>20</v>
      </c>
      <c r="F340" s="23" t="s">
        <v>582</v>
      </c>
      <c r="G340" s="23" t="s">
        <v>652</v>
      </c>
      <c r="H340" s="23" t="s">
        <v>45</v>
      </c>
      <c r="I340" s="23">
        <v>120.97202</v>
      </c>
      <c r="J340" s="23">
        <v>31.76541</v>
      </c>
      <c r="K340" s="23" t="s">
        <v>46</v>
      </c>
      <c r="L340" s="23" t="s">
        <v>584</v>
      </c>
      <c r="M340" s="23" t="s">
        <v>27</v>
      </c>
      <c r="N340" s="253"/>
      <c r="O340" s="254"/>
      <c r="P340" s="255"/>
      <c r="Q340" s="248"/>
      <c r="R340" s="248"/>
      <c r="S340" s="248"/>
      <c r="T340" s="248"/>
      <c r="U340" s="248"/>
      <c r="V340" s="248"/>
      <c r="W340" s="248"/>
      <c r="X340" s="248"/>
      <c r="Y340" s="248"/>
      <c r="Z340" s="248"/>
      <c r="AA340" s="248"/>
      <c r="AB340" s="248"/>
      <c r="AC340" s="248"/>
      <c r="AD340" s="248"/>
      <c r="AE340" s="248"/>
    </row>
    <row r="341" s="245" customFormat="1" ht="15.95" customHeight="1" spans="1:31">
      <c r="A341" s="42" t="s">
        <v>654</v>
      </c>
      <c r="B341" s="42" t="s">
        <v>62</v>
      </c>
      <c r="C341" s="23" t="s">
        <v>42</v>
      </c>
      <c r="D341" s="23" t="s">
        <v>43</v>
      </c>
      <c r="E341" s="23" t="s">
        <v>20</v>
      </c>
      <c r="F341" s="23" t="s">
        <v>582</v>
      </c>
      <c r="G341" s="23" t="s">
        <v>652</v>
      </c>
      <c r="H341" s="23" t="s">
        <v>45</v>
      </c>
      <c r="I341" s="23" t="s">
        <v>655</v>
      </c>
      <c r="J341" s="23">
        <v>31.76532</v>
      </c>
      <c r="K341" s="23" t="s">
        <v>46</v>
      </c>
      <c r="L341" s="23" t="s">
        <v>584</v>
      </c>
      <c r="M341" s="23" t="s">
        <v>27</v>
      </c>
      <c r="N341" s="253"/>
      <c r="O341" s="254"/>
      <c r="P341" s="255"/>
      <c r="Q341" s="248"/>
      <c r="R341" s="248"/>
      <c r="S341" s="248"/>
      <c r="T341" s="248"/>
      <c r="U341" s="248"/>
      <c r="V341" s="248"/>
      <c r="W341" s="248"/>
      <c r="X341" s="248"/>
      <c r="Y341" s="248"/>
      <c r="Z341" s="248"/>
      <c r="AA341" s="248"/>
      <c r="AB341" s="248"/>
      <c r="AC341" s="248"/>
      <c r="AD341" s="248"/>
      <c r="AE341" s="248"/>
    </row>
    <row r="342" s="245" customFormat="1" ht="15.95" customHeight="1" spans="1:31">
      <c r="A342" s="42" t="s">
        <v>656</v>
      </c>
      <c r="B342" s="42" t="s">
        <v>17</v>
      </c>
      <c r="C342" s="23" t="s">
        <v>18</v>
      </c>
      <c r="D342" s="23" t="s">
        <v>43</v>
      </c>
      <c r="E342" s="23" t="s">
        <v>20</v>
      </c>
      <c r="F342" s="23" t="s">
        <v>582</v>
      </c>
      <c r="G342" s="23" t="s">
        <v>622</v>
      </c>
      <c r="H342" s="23" t="s">
        <v>45</v>
      </c>
      <c r="I342" s="23">
        <v>120.97149</v>
      </c>
      <c r="J342" s="23">
        <v>31.77347</v>
      </c>
      <c r="K342" s="23" t="s">
        <v>46</v>
      </c>
      <c r="L342" s="23" t="s">
        <v>584</v>
      </c>
      <c r="M342" s="23" t="s">
        <v>27</v>
      </c>
      <c r="N342" s="253">
        <v>45827</v>
      </c>
      <c r="O342" s="254"/>
      <c r="P342" s="255"/>
      <c r="Q342" s="248"/>
      <c r="R342" s="248"/>
      <c r="S342" s="248"/>
      <c r="T342" s="248"/>
      <c r="U342" s="248"/>
      <c r="V342" s="248"/>
      <c r="W342" s="248"/>
      <c r="X342" s="248"/>
      <c r="Y342" s="248"/>
      <c r="Z342" s="248"/>
      <c r="AA342" s="248"/>
      <c r="AB342" s="248"/>
      <c r="AC342" s="248"/>
      <c r="AD342" s="248"/>
      <c r="AE342" s="248"/>
    </row>
    <row r="343" s="245" customFormat="1" ht="15.95" customHeight="1" spans="1:31">
      <c r="A343" s="42" t="s">
        <v>657</v>
      </c>
      <c r="B343" s="42" t="s">
        <v>62</v>
      </c>
      <c r="C343" s="23" t="s">
        <v>42</v>
      </c>
      <c r="D343" s="23" t="s">
        <v>43</v>
      </c>
      <c r="E343" s="23" t="s">
        <v>20</v>
      </c>
      <c r="F343" s="23" t="s">
        <v>582</v>
      </c>
      <c r="G343" s="23" t="s">
        <v>658</v>
      </c>
      <c r="H343" s="23" t="s">
        <v>45</v>
      </c>
      <c r="I343" s="23">
        <v>120.96621</v>
      </c>
      <c r="J343" s="23">
        <v>31.76897</v>
      </c>
      <c r="K343" s="23" t="s">
        <v>46</v>
      </c>
      <c r="L343" s="23" t="s">
        <v>584</v>
      </c>
      <c r="M343" s="23" t="s">
        <v>27</v>
      </c>
      <c r="N343" s="253"/>
      <c r="O343" s="254"/>
      <c r="P343" s="255"/>
      <c r="Q343" s="248"/>
      <c r="R343" s="248"/>
      <c r="S343" s="248"/>
      <c r="T343" s="248"/>
      <c r="U343" s="248"/>
      <c r="V343" s="248"/>
      <c r="W343" s="248"/>
      <c r="X343" s="248"/>
      <c r="Y343" s="248"/>
      <c r="Z343" s="248"/>
      <c r="AA343" s="248"/>
      <c r="AB343" s="248"/>
      <c r="AC343" s="248"/>
      <c r="AD343" s="248"/>
      <c r="AE343" s="248"/>
    </row>
    <row r="344" s="245" customFormat="1" ht="15.95" customHeight="1" spans="1:31">
      <c r="A344" s="42" t="s">
        <v>659</v>
      </c>
      <c r="B344" s="42" t="s">
        <v>62</v>
      </c>
      <c r="C344" s="23" t="s">
        <v>42</v>
      </c>
      <c r="D344" s="23" t="s">
        <v>43</v>
      </c>
      <c r="E344" s="23" t="s">
        <v>33</v>
      </c>
      <c r="F344" s="23" t="s">
        <v>582</v>
      </c>
      <c r="G344" s="23" t="s">
        <v>660</v>
      </c>
      <c r="H344" s="23" t="s">
        <v>45</v>
      </c>
      <c r="I344" s="23" t="s">
        <v>661</v>
      </c>
      <c r="J344" s="23" t="s">
        <v>662</v>
      </c>
      <c r="K344" s="23" t="s">
        <v>46</v>
      </c>
      <c r="L344" s="23" t="s">
        <v>584</v>
      </c>
      <c r="M344" s="23" t="s">
        <v>27</v>
      </c>
      <c r="N344" s="253"/>
      <c r="O344" s="254"/>
      <c r="P344" s="255"/>
      <c r="Q344" s="248"/>
      <c r="R344" s="248"/>
      <c r="S344" s="248"/>
      <c r="T344" s="248"/>
      <c r="U344" s="248"/>
      <c r="V344" s="248"/>
      <c r="W344" s="248"/>
      <c r="X344" s="248"/>
      <c r="Y344" s="248"/>
      <c r="Z344" s="248"/>
      <c r="AA344" s="248"/>
      <c r="AB344" s="248"/>
      <c r="AC344" s="248"/>
      <c r="AD344" s="248"/>
      <c r="AE344" s="248"/>
    </row>
    <row r="345" s="245" customFormat="1" ht="15.95" customHeight="1" spans="1:31">
      <c r="A345" s="42" t="s">
        <v>663</v>
      </c>
      <c r="B345" s="42" t="s">
        <v>17</v>
      </c>
      <c r="C345" s="23" t="s">
        <v>42</v>
      </c>
      <c r="D345" s="23" t="s">
        <v>43</v>
      </c>
      <c r="E345" s="23" t="s">
        <v>20</v>
      </c>
      <c r="F345" s="23" t="s">
        <v>582</v>
      </c>
      <c r="G345" s="23" t="s">
        <v>664</v>
      </c>
      <c r="H345" s="23" t="s">
        <v>45</v>
      </c>
      <c r="I345" s="23">
        <v>120.95968</v>
      </c>
      <c r="J345" s="23">
        <v>31.76501</v>
      </c>
      <c r="K345" s="23" t="s">
        <v>46</v>
      </c>
      <c r="L345" s="23" t="s">
        <v>584</v>
      </c>
      <c r="M345" s="23" t="s">
        <v>27</v>
      </c>
      <c r="N345" s="253"/>
      <c r="O345" s="254"/>
      <c r="P345" s="255"/>
      <c r="Q345" s="248"/>
      <c r="R345" s="248"/>
      <c r="S345" s="248"/>
      <c r="T345" s="248"/>
      <c r="U345" s="248"/>
      <c r="V345" s="248"/>
      <c r="W345" s="248"/>
      <c r="X345" s="248"/>
      <c r="Y345" s="248"/>
      <c r="Z345" s="248"/>
      <c r="AA345" s="248"/>
      <c r="AB345" s="248"/>
      <c r="AC345" s="248"/>
      <c r="AD345" s="248"/>
      <c r="AE345" s="248"/>
    </row>
    <row r="346" s="245" customFormat="1" ht="15.95" customHeight="1" spans="1:31">
      <c r="A346" s="42" t="s">
        <v>665</v>
      </c>
      <c r="B346" s="42" t="s">
        <v>17</v>
      </c>
      <c r="C346" s="23" t="s">
        <v>42</v>
      </c>
      <c r="D346" s="23" t="s">
        <v>43</v>
      </c>
      <c r="E346" s="23" t="s">
        <v>20</v>
      </c>
      <c r="F346" s="23" t="s">
        <v>582</v>
      </c>
      <c r="G346" s="23" t="s">
        <v>666</v>
      </c>
      <c r="H346" s="23" t="s">
        <v>45</v>
      </c>
      <c r="I346" s="23">
        <v>120.95935</v>
      </c>
      <c r="J346" s="23">
        <v>31.76742</v>
      </c>
      <c r="K346" s="23" t="s">
        <v>46</v>
      </c>
      <c r="L346" s="23" t="s">
        <v>584</v>
      </c>
      <c r="M346" s="23" t="s">
        <v>27</v>
      </c>
      <c r="N346" s="253"/>
      <c r="O346" s="254"/>
      <c r="P346" s="255"/>
      <c r="Q346" s="248"/>
      <c r="R346" s="248"/>
      <c r="S346" s="248"/>
      <c r="T346" s="248"/>
      <c r="U346" s="248"/>
      <c r="V346" s="248"/>
      <c r="W346" s="248"/>
      <c r="X346" s="248"/>
      <c r="Y346" s="248"/>
      <c r="Z346" s="248"/>
      <c r="AA346" s="248"/>
      <c r="AB346" s="248"/>
      <c r="AC346" s="248"/>
      <c r="AD346" s="248"/>
      <c r="AE346" s="248"/>
    </row>
    <row r="347" s="245" customFormat="1" ht="15.95" customHeight="1" spans="1:31">
      <c r="A347" s="42" t="s">
        <v>667</v>
      </c>
      <c r="B347" s="42" t="s">
        <v>62</v>
      </c>
      <c r="C347" s="23" t="s">
        <v>42</v>
      </c>
      <c r="D347" s="23" t="s">
        <v>43</v>
      </c>
      <c r="E347" s="23" t="s">
        <v>20</v>
      </c>
      <c r="F347" s="23" t="s">
        <v>582</v>
      </c>
      <c r="G347" s="23" t="s">
        <v>666</v>
      </c>
      <c r="H347" s="23" t="s">
        <v>45</v>
      </c>
      <c r="I347" s="23">
        <v>120.95754</v>
      </c>
      <c r="J347" s="23">
        <v>31.76401</v>
      </c>
      <c r="K347" s="23" t="s">
        <v>46</v>
      </c>
      <c r="L347" s="23" t="s">
        <v>584</v>
      </c>
      <c r="M347" s="23" t="s">
        <v>27</v>
      </c>
      <c r="N347" s="253"/>
      <c r="O347" s="254"/>
      <c r="P347" s="255"/>
      <c r="Q347" s="248"/>
      <c r="R347" s="248"/>
      <c r="S347" s="248"/>
      <c r="T347" s="248"/>
      <c r="U347" s="248"/>
      <c r="V347" s="248"/>
      <c r="W347" s="248"/>
      <c r="X347" s="248"/>
      <c r="Y347" s="248"/>
      <c r="Z347" s="248"/>
      <c r="AA347" s="248"/>
      <c r="AB347" s="248"/>
      <c r="AC347" s="248"/>
      <c r="AD347" s="248"/>
      <c r="AE347" s="248"/>
    </row>
    <row r="348" s="245" customFormat="1" ht="15.95" customHeight="1" spans="1:31">
      <c r="A348" s="42" t="s">
        <v>668</v>
      </c>
      <c r="B348" s="42" t="s">
        <v>17</v>
      </c>
      <c r="C348" s="23" t="s">
        <v>42</v>
      </c>
      <c r="D348" s="23" t="s">
        <v>43</v>
      </c>
      <c r="E348" s="23" t="s">
        <v>20</v>
      </c>
      <c r="F348" s="23" t="s">
        <v>582</v>
      </c>
      <c r="G348" s="23" t="s">
        <v>669</v>
      </c>
      <c r="H348" s="23" t="s">
        <v>45</v>
      </c>
      <c r="I348" s="23" t="s">
        <v>670</v>
      </c>
      <c r="J348" s="23">
        <v>31.76978</v>
      </c>
      <c r="K348" s="23" t="s">
        <v>46</v>
      </c>
      <c r="L348" s="23" t="s">
        <v>584</v>
      </c>
      <c r="M348" s="23" t="s">
        <v>27</v>
      </c>
      <c r="N348" s="253"/>
      <c r="O348" s="254"/>
      <c r="P348" s="255"/>
      <c r="Q348" s="248"/>
      <c r="R348" s="248"/>
      <c r="S348" s="248"/>
      <c r="T348" s="248"/>
      <c r="U348" s="248"/>
      <c r="V348" s="248"/>
      <c r="W348" s="248"/>
      <c r="X348" s="248"/>
      <c r="Y348" s="248"/>
      <c r="Z348" s="248"/>
      <c r="AA348" s="248"/>
      <c r="AB348" s="248"/>
      <c r="AC348" s="248"/>
      <c r="AD348" s="248"/>
      <c r="AE348" s="248"/>
    </row>
    <row r="349" s="245" customFormat="1" ht="15.95" customHeight="1" spans="1:31">
      <c r="A349" s="42" t="s">
        <v>671</v>
      </c>
      <c r="B349" s="42" t="s">
        <v>62</v>
      </c>
      <c r="C349" s="23" t="s">
        <v>42</v>
      </c>
      <c r="D349" s="23" t="s">
        <v>43</v>
      </c>
      <c r="E349" s="23" t="s">
        <v>33</v>
      </c>
      <c r="F349" s="23" t="s">
        <v>582</v>
      </c>
      <c r="G349" s="23" t="s">
        <v>672</v>
      </c>
      <c r="H349" s="23" t="s">
        <v>45</v>
      </c>
      <c r="I349" s="23">
        <v>120.95672</v>
      </c>
      <c r="J349" s="23">
        <v>31.76657</v>
      </c>
      <c r="K349" s="23" t="s">
        <v>46</v>
      </c>
      <c r="L349" s="23" t="s">
        <v>584</v>
      </c>
      <c r="M349" s="23" t="s">
        <v>27</v>
      </c>
      <c r="N349" s="253"/>
      <c r="O349" s="254"/>
      <c r="P349" s="255"/>
      <c r="Q349" s="248"/>
      <c r="R349" s="248"/>
      <c r="S349" s="248"/>
      <c r="T349" s="248"/>
      <c r="U349" s="248"/>
      <c r="V349" s="248"/>
      <c r="W349" s="248"/>
      <c r="X349" s="248"/>
      <c r="Y349" s="248"/>
      <c r="Z349" s="248"/>
      <c r="AA349" s="248"/>
      <c r="AB349" s="248"/>
      <c r="AC349" s="248"/>
      <c r="AD349" s="248"/>
      <c r="AE349" s="248"/>
    </row>
    <row r="350" s="245" customFormat="1" ht="15.95" customHeight="1" spans="1:31">
      <c r="A350" s="42" t="s">
        <v>673</v>
      </c>
      <c r="B350" s="42" t="s">
        <v>17</v>
      </c>
      <c r="C350" s="23" t="s">
        <v>18</v>
      </c>
      <c r="D350" s="23" t="s">
        <v>19</v>
      </c>
      <c r="E350" s="23" t="s">
        <v>33</v>
      </c>
      <c r="F350" s="23" t="s">
        <v>674</v>
      </c>
      <c r="G350" s="23" t="s">
        <v>613</v>
      </c>
      <c r="H350" s="23" t="s">
        <v>23</v>
      </c>
      <c r="I350" s="23">
        <v>120.98991</v>
      </c>
      <c r="J350" s="23">
        <v>31.77559</v>
      </c>
      <c r="K350" s="23" t="s">
        <v>25</v>
      </c>
      <c r="L350" s="23" t="s">
        <v>584</v>
      </c>
      <c r="M350" s="23" t="s">
        <v>27</v>
      </c>
      <c r="N350" s="253">
        <v>44750</v>
      </c>
      <c r="O350" s="254"/>
      <c r="P350" s="255"/>
      <c r="Q350" s="248"/>
      <c r="R350" s="248"/>
      <c r="S350" s="248"/>
      <c r="T350" s="248"/>
      <c r="U350" s="248"/>
      <c r="V350" s="248"/>
      <c r="W350" s="248"/>
      <c r="X350" s="248"/>
      <c r="Y350" s="248"/>
      <c r="Z350" s="248"/>
      <c r="AA350" s="248"/>
      <c r="AB350" s="248"/>
      <c r="AC350" s="248"/>
      <c r="AD350" s="248"/>
      <c r="AE350" s="248"/>
    </row>
    <row r="351" s="245" customFormat="1" ht="15.95" customHeight="1" spans="1:31">
      <c r="A351" s="42" t="s">
        <v>675</v>
      </c>
      <c r="B351" s="42" t="s">
        <v>17</v>
      </c>
      <c r="C351" s="23" t="s">
        <v>18</v>
      </c>
      <c r="D351" s="23" t="s">
        <v>29</v>
      </c>
      <c r="E351" s="23" t="s">
        <v>33</v>
      </c>
      <c r="F351" s="23" t="s">
        <v>674</v>
      </c>
      <c r="G351" s="23" t="s">
        <v>676</v>
      </c>
      <c r="H351" s="23" t="s">
        <v>31</v>
      </c>
      <c r="I351" s="23">
        <v>120.98993</v>
      </c>
      <c r="J351" s="23">
        <v>31.78078</v>
      </c>
      <c r="K351" s="23" t="s">
        <v>25</v>
      </c>
      <c r="L351" s="23" t="s">
        <v>584</v>
      </c>
      <c r="M351" s="23" t="s">
        <v>27</v>
      </c>
      <c r="N351" s="253"/>
      <c r="O351" s="254"/>
      <c r="P351" s="255"/>
      <c r="Q351" s="248"/>
      <c r="R351" s="248"/>
      <c r="S351" s="248"/>
      <c r="T351" s="248"/>
      <c r="U351" s="248"/>
      <c r="V351" s="248"/>
      <c r="W351" s="248"/>
      <c r="X351" s="248"/>
      <c r="Y351" s="248"/>
      <c r="Z351" s="248"/>
      <c r="AA351" s="248"/>
      <c r="AB351" s="248"/>
      <c r="AC351" s="248"/>
      <c r="AD351" s="248"/>
      <c r="AE351" s="248"/>
    </row>
    <row r="352" s="245" customFormat="1" ht="15.95" customHeight="1" spans="1:31">
      <c r="A352" s="42" t="s">
        <v>677</v>
      </c>
      <c r="B352" s="42" t="s">
        <v>17</v>
      </c>
      <c r="C352" s="23" t="s">
        <v>42</v>
      </c>
      <c r="D352" s="23" t="s">
        <v>43</v>
      </c>
      <c r="E352" s="23" t="s">
        <v>20</v>
      </c>
      <c r="F352" s="23" t="s">
        <v>674</v>
      </c>
      <c r="G352" s="23" t="s">
        <v>642</v>
      </c>
      <c r="H352" s="23" t="s">
        <v>45</v>
      </c>
      <c r="I352" s="23">
        <v>120.99043</v>
      </c>
      <c r="J352" s="23">
        <v>31.79763</v>
      </c>
      <c r="K352" s="23" t="s">
        <v>25</v>
      </c>
      <c r="L352" s="23" t="s">
        <v>584</v>
      </c>
      <c r="M352" s="23" t="s">
        <v>27</v>
      </c>
      <c r="N352" s="253">
        <v>45827</v>
      </c>
      <c r="O352" s="254"/>
      <c r="P352" s="255"/>
      <c r="Q352" s="248"/>
      <c r="R352" s="248"/>
      <c r="S352" s="248"/>
      <c r="T352" s="248"/>
      <c r="U352" s="248"/>
      <c r="V352" s="248"/>
      <c r="W352" s="248"/>
      <c r="X352" s="248"/>
      <c r="Y352" s="248"/>
      <c r="Z352" s="248"/>
      <c r="AA352" s="248"/>
      <c r="AB352" s="248"/>
      <c r="AC352" s="248"/>
      <c r="AD352" s="248"/>
      <c r="AE352" s="248"/>
    </row>
    <row r="353" s="245" customFormat="1" ht="15.95" customHeight="1" spans="1:31">
      <c r="A353" s="42" t="s">
        <v>678</v>
      </c>
      <c r="B353" s="42" t="s">
        <v>17</v>
      </c>
      <c r="C353" s="23" t="s">
        <v>42</v>
      </c>
      <c r="D353" s="23" t="s">
        <v>43</v>
      </c>
      <c r="E353" s="23" t="s">
        <v>33</v>
      </c>
      <c r="F353" s="23" t="s">
        <v>674</v>
      </c>
      <c r="G353" s="23" t="s">
        <v>642</v>
      </c>
      <c r="H353" s="23" t="s">
        <v>45</v>
      </c>
      <c r="I353" s="23">
        <v>120.98646</v>
      </c>
      <c r="J353" s="23">
        <v>31.78755</v>
      </c>
      <c r="K353" s="23" t="s">
        <v>25</v>
      </c>
      <c r="L353" s="23" t="s">
        <v>584</v>
      </c>
      <c r="M353" s="23" t="s">
        <v>27</v>
      </c>
      <c r="N353" s="253">
        <v>45827</v>
      </c>
      <c r="O353" s="254"/>
      <c r="P353" s="255"/>
      <c r="Q353" s="248"/>
      <c r="R353" s="248"/>
      <c r="S353" s="248"/>
      <c r="T353" s="248"/>
      <c r="U353" s="248"/>
      <c r="V353" s="248"/>
      <c r="W353" s="248"/>
      <c r="X353" s="248"/>
      <c r="Y353" s="248"/>
      <c r="Z353" s="248"/>
      <c r="AA353" s="248"/>
      <c r="AB353" s="248"/>
      <c r="AC353" s="248"/>
      <c r="AD353" s="248"/>
      <c r="AE353" s="248"/>
    </row>
    <row r="354" s="245" customFormat="1" ht="15.95" customHeight="1" spans="1:31">
      <c r="A354" s="42" t="s">
        <v>679</v>
      </c>
      <c r="B354" s="42" t="s">
        <v>17</v>
      </c>
      <c r="C354" s="23" t="s">
        <v>42</v>
      </c>
      <c r="D354" s="23" t="s">
        <v>43</v>
      </c>
      <c r="E354" s="23" t="s">
        <v>33</v>
      </c>
      <c r="F354" s="23" t="s">
        <v>674</v>
      </c>
      <c r="G354" s="23" t="s">
        <v>642</v>
      </c>
      <c r="H354" s="23" t="s">
        <v>45</v>
      </c>
      <c r="I354" s="23">
        <v>120.98728</v>
      </c>
      <c r="J354" s="23">
        <v>31.79196</v>
      </c>
      <c r="K354" s="23" t="s">
        <v>25</v>
      </c>
      <c r="L354" s="23" t="s">
        <v>584</v>
      </c>
      <c r="M354" s="23" t="s">
        <v>27</v>
      </c>
      <c r="N354" s="253">
        <v>45827</v>
      </c>
      <c r="O354" s="254"/>
      <c r="P354" s="255"/>
      <c r="Q354" s="248"/>
      <c r="R354" s="248"/>
      <c r="S354" s="248"/>
      <c r="T354" s="248"/>
      <c r="U354" s="248"/>
      <c r="V354" s="248"/>
      <c r="W354" s="248"/>
      <c r="X354" s="248"/>
      <c r="Y354" s="248"/>
      <c r="Z354" s="248"/>
      <c r="AA354" s="248"/>
      <c r="AB354" s="248"/>
      <c r="AC354" s="248"/>
      <c r="AD354" s="248"/>
      <c r="AE354" s="248"/>
    </row>
    <row r="355" s="245" customFormat="1" ht="15.95" customHeight="1" spans="1:31">
      <c r="A355" s="42" t="s">
        <v>680</v>
      </c>
      <c r="B355" s="42" t="s">
        <v>17</v>
      </c>
      <c r="C355" s="23" t="s">
        <v>42</v>
      </c>
      <c r="D355" s="23" t="s">
        <v>43</v>
      </c>
      <c r="E355" s="23" t="s">
        <v>20</v>
      </c>
      <c r="F355" s="23" t="s">
        <v>674</v>
      </c>
      <c r="G355" s="23" t="s">
        <v>642</v>
      </c>
      <c r="H355" s="23" t="s">
        <v>45</v>
      </c>
      <c r="I355" s="23">
        <v>120.98648</v>
      </c>
      <c r="J355" s="23">
        <v>31.78304</v>
      </c>
      <c r="K355" s="23" t="s">
        <v>25</v>
      </c>
      <c r="L355" s="23" t="s">
        <v>584</v>
      </c>
      <c r="M355" s="23" t="s">
        <v>27</v>
      </c>
      <c r="N355" s="253">
        <v>45827</v>
      </c>
      <c r="O355" s="254"/>
      <c r="P355" s="255"/>
      <c r="Q355" s="248"/>
      <c r="R355" s="248"/>
      <c r="S355" s="248"/>
      <c r="T355" s="248"/>
      <c r="U355" s="248"/>
      <c r="V355" s="248"/>
      <c r="W355" s="248"/>
      <c r="X355" s="248"/>
      <c r="Y355" s="248"/>
      <c r="Z355" s="248"/>
      <c r="AA355" s="248"/>
      <c r="AB355" s="248"/>
      <c r="AC355" s="248"/>
      <c r="AD355" s="248"/>
      <c r="AE355" s="248"/>
    </row>
    <row r="356" s="245" customFormat="1" ht="15.95" customHeight="1" spans="1:31">
      <c r="A356" s="42" t="s">
        <v>681</v>
      </c>
      <c r="B356" s="42" t="s">
        <v>17</v>
      </c>
      <c r="C356" s="23" t="s">
        <v>42</v>
      </c>
      <c r="D356" s="23" t="s">
        <v>43</v>
      </c>
      <c r="E356" s="23" t="s">
        <v>33</v>
      </c>
      <c r="F356" s="23" t="s">
        <v>674</v>
      </c>
      <c r="G356" s="23" t="s">
        <v>642</v>
      </c>
      <c r="H356" s="23" t="s">
        <v>45</v>
      </c>
      <c r="I356" s="23">
        <v>120.98321</v>
      </c>
      <c r="J356" s="23">
        <v>31.77074</v>
      </c>
      <c r="K356" s="23" t="s">
        <v>25</v>
      </c>
      <c r="L356" s="23" t="s">
        <v>584</v>
      </c>
      <c r="M356" s="23" t="s">
        <v>27</v>
      </c>
      <c r="N356" s="253">
        <v>45827</v>
      </c>
      <c r="O356" s="254"/>
      <c r="P356" s="255"/>
      <c r="Q356" s="248"/>
      <c r="R356" s="248"/>
      <c r="S356" s="248"/>
      <c r="T356" s="248"/>
      <c r="U356" s="248"/>
      <c r="V356" s="248"/>
      <c r="W356" s="248"/>
      <c r="X356" s="248"/>
      <c r="Y356" s="248"/>
      <c r="Z356" s="248"/>
      <c r="AA356" s="248"/>
      <c r="AB356" s="248"/>
      <c r="AC356" s="248"/>
      <c r="AD356" s="248"/>
      <c r="AE356" s="248"/>
    </row>
    <row r="357" s="245" customFormat="1" ht="15.95" customHeight="1" spans="1:31">
      <c r="A357" s="42" t="s">
        <v>682</v>
      </c>
      <c r="B357" s="42" t="s">
        <v>17</v>
      </c>
      <c r="C357" s="23" t="s">
        <v>42</v>
      </c>
      <c r="D357" s="23" t="s">
        <v>43</v>
      </c>
      <c r="E357" s="23" t="s">
        <v>33</v>
      </c>
      <c r="F357" s="23" t="s">
        <v>674</v>
      </c>
      <c r="G357" s="23" t="s">
        <v>642</v>
      </c>
      <c r="H357" s="23" t="s">
        <v>45</v>
      </c>
      <c r="I357" s="23">
        <v>120.98428</v>
      </c>
      <c r="J357" s="23">
        <v>31.77392</v>
      </c>
      <c r="K357" s="23" t="s">
        <v>25</v>
      </c>
      <c r="L357" s="23" t="s">
        <v>584</v>
      </c>
      <c r="M357" s="23" t="s">
        <v>27</v>
      </c>
      <c r="N357" s="253">
        <v>45827</v>
      </c>
      <c r="O357" s="254"/>
      <c r="P357" s="255"/>
      <c r="Q357" s="248"/>
      <c r="R357" s="248"/>
      <c r="S357" s="248"/>
      <c r="T357" s="248"/>
      <c r="U357" s="248"/>
      <c r="V357" s="248"/>
      <c r="W357" s="248"/>
      <c r="X357" s="248"/>
      <c r="Y357" s="248"/>
      <c r="Z357" s="248"/>
      <c r="AA357" s="248"/>
      <c r="AB357" s="248"/>
      <c r="AC357" s="248"/>
      <c r="AD357" s="248"/>
      <c r="AE357" s="248"/>
    </row>
    <row r="358" s="245" customFormat="1" ht="15.95" customHeight="1" spans="1:31">
      <c r="A358" s="42" t="s">
        <v>683</v>
      </c>
      <c r="B358" s="42" t="s">
        <v>17</v>
      </c>
      <c r="C358" s="23" t="s">
        <v>42</v>
      </c>
      <c r="D358" s="23" t="s">
        <v>43</v>
      </c>
      <c r="E358" s="23" t="s">
        <v>20</v>
      </c>
      <c r="F358" s="23" t="s">
        <v>674</v>
      </c>
      <c r="G358" s="23" t="s">
        <v>642</v>
      </c>
      <c r="H358" s="23" t="s">
        <v>45</v>
      </c>
      <c r="I358" s="23">
        <v>120.98252</v>
      </c>
      <c r="J358" s="23">
        <v>31.76745</v>
      </c>
      <c r="K358" s="23" t="s">
        <v>25</v>
      </c>
      <c r="L358" s="23" t="s">
        <v>584</v>
      </c>
      <c r="M358" s="23" t="s">
        <v>27</v>
      </c>
      <c r="N358" s="253">
        <v>45827</v>
      </c>
      <c r="O358" s="254"/>
      <c r="P358" s="255"/>
      <c r="Q358" s="248"/>
      <c r="R358" s="248"/>
      <c r="S358" s="248"/>
      <c r="T358" s="248"/>
      <c r="U358" s="248"/>
      <c r="V358" s="248"/>
      <c r="W358" s="248"/>
      <c r="X358" s="248"/>
      <c r="Y358" s="248"/>
      <c r="Z358" s="248"/>
      <c r="AA358" s="248"/>
      <c r="AB358" s="248"/>
      <c r="AC358" s="248"/>
      <c r="AD358" s="248"/>
      <c r="AE358" s="248"/>
    </row>
    <row r="359" s="245" customFormat="1" ht="15.95" customHeight="1" spans="1:31">
      <c r="A359" s="42" t="s">
        <v>684</v>
      </c>
      <c r="B359" s="42" t="s">
        <v>17</v>
      </c>
      <c r="C359" s="23" t="s">
        <v>42</v>
      </c>
      <c r="D359" s="23" t="s">
        <v>43</v>
      </c>
      <c r="E359" s="23" t="s">
        <v>20</v>
      </c>
      <c r="F359" s="23" t="s">
        <v>674</v>
      </c>
      <c r="G359" s="23" t="s">
        <v>642</v>
      </c>
      <c r="H359" s="23" t="s">
        <v>45</v>
      </c>
      <c r="I359" s="23">
        <v>120.98752</v>
      </c>
      <c r="J359" s="23">
        <v>31.79548</v>
      </c>
      <c r="K359" s="23" t="s">
        <v>25</v>
      </c>
      <c r="L359" s="23" t="s">
        <v>584</v>
      </c>
      <c r="M359" s="23" t="s">
        <v>27</v>
      </c>
      <c r="N359" s="253">
        <v>45827</v>
      </c>
      <c r="O359" s="254"/>
      <c r="P359" s="255"/>
      <c r="Q359" s="248"/>
      <c r="R359" s="248"/>
      <c r="S359" s="248"/>
      <c r="T359" s="248"/>
      <c r="U359" s="248"/>
      <c r="V359" s="248"/>
      <c r="W359" s="248"/>
      <c r="X359" s="248"/>
      <c r="Y359" s="248"/>
      <c r="Z359" s="248"/>
      <c r="AA359" s="248"/>
      <c r="AB359" s="248"/>
      <c r="AC359" s="248"/>
      <c r="AD359" s="248"/>
      <c r="AE359" s="248"/>
    </row>
    <row r="360" s="245" customFormat="1" ht="15.95" customHeight="1" spans="1:31">
      <c r="A360" s="42" t="s">
        <v>685</v>
      </c>
      <c r="B360" s="42" t="s">
        <v>17</v>
      </c>
      <c r="C360" s="23" t="s">
        <v>53</v>
      </c>
      <c r="D360" s="23" t="s">
        <v>54</v>
      </c>
      <c r="E360" s="23" t="s">
        <v>55</v>
      </c>
      <c r="F360" s="23" t="s">
        <v>674</v>
      </c>
      <c r="G360" s="23" t="s">
        <v>652</v>
      </c>
      <c r="H360" s="23" t="s">
        <v>45</v>
      </c>
      <c r="I360" s="23">
        <v>120.97631</v>
      </c>
      <c r="J360" s="23">
        <v>31.78113</v>
      </c>
      <c r="K360" s="23" t="s">
        <v>25</v>
      </c>
      <c r="L360" s="23" t="s">
        <v>584</v>
      </c>
      <c r="M360" s="23" t="s">
        <v>27</v>
      </c>
      <c r="N360" s="253"/>
      <c r="O360" s="254"/>
      <c r="P360" s="255"/>
      <c r="Q360" s="248"/>
      <c r="R360" s="248"/>
      <c r="S360" s="248"/>
      <c r="T360" s="248"/>
      <c r="U360" s="248"/>
      <c r="V360" s="248"/>
      <c r="W360" s="248"/>
      <c r="X360" s="248"/>
      <c r="Y360" s="248"/>
      <c r="Z360" s="248"/>
      <c r="AA360" s="248"/>
      <c r="AB360" s="248"/>
      <c r="AC360" s="248"/>
      <c r="AD360" s="248"/>
      <c r="AE360" s="248"/>
    </row>
    <row r="361" s="245" customFormat="1" ht="15.95" customHeight="1" spans="1:31">
      <c r="A361" s="42" t="s">
        <v>686</v>
      </c>
      <c r="B361" s="42" t="s">
        <v>17</v>
      </c>
      <c r="C361" s="23" t="s">
        <v>18</v>
      </c>
      <c r="D361" s="23" t="s">
        <v>19</v>
      </c>
      <c r="E361" s="23" t="s">
        <v>20</v>
      </c>
      <c r="F361" s="23" t="s">
        <v>674</v>
      </c>
      <c r="G361" s="23" t="s">
        <v>622</v>
      </c>
      <c r="H361" s="23" t="s">
        <v>23</v>
      </c>
      <c r="I361" s="23">
        <v>120.97258</v>
      </c>
      <c r="J361" s="23" t="s">
        <v>687</v>
      </c>
      <c r="K361" s="23" t="s">
        <v>25</v>
      </c>
      <c r="L361" s="23" t="s">
        <v>584</v>
      </c>
      <c r="M361" s="23" t="s">
        <v>27</v>
      </c>
      <c r="N361" s="253"/>
      <c r="O361" s="254"/>
      <c r="P361" s="255"/>
      <c r="Q361" s="248"/>
      <c r="R361" s="248"/>
      <c r="S361" s="248"/>
      <c r="T361" s="248"/>
      <c r="U361" s="248"/>
      <c r="V361" s="248"/>
      <c r="W361" s="248"/>
      <c r="X361" s="248"/>
      <c r="Y361" s="248"/>
      <c r="Z361" s="248"/>
      <c r="AA361" s="248"/>
      <c r="AB361" s="248"/>
      <c r="AC361" s="248"/>
      <c r="AD361" s="248"/>
      <c r="AE361" s="248"/>
    </row>
    <row r="362" s="245" customFormat="1" ht="15.95" customHeight="1" spans="1:31">
      <c r="A362" s="42" t="s">
        <v>688</v>
      </c>
      <c r="B362" s="42" t="s">
        <v>17</v>
      </c>
      <c r="C362" s="23" t="s">
        <v>53</v>
      </c>
      <c r="D362" s="23" t="s">
        <v>54</v>
      </c>
      <c r="E362" s="23" t="s">
        <v>55</v>
      </c>
      <c r="F362" s="23" t="s">
        <v>674</v>
      </c>
      <c r="G362" s="23" t="s">
        <v>689</v>
      </c>
      <c r="H362" s="23" t="s">
        <v>45</v>
      </c>
      <c r="I362" s="23">
        <v>120.95356</v>
      </c>
      <c r="J362" s="23">
        <v>31.77754</v>
      </c>
      <c r="K362" s="23" t="s">
        <v>25</v>
      </c>
      <c r="L362" s="23" t="s">
        <v>584</v>
      </c>
      <c r="M362" s="23" t="s">
        <v>27</v>
      </c>
      <c r="N362" s="253"/>
      <c r="O362" s="254"/>
      <c r="P362" s="255"/>
      <c r="Q362" s="248"/>
      <c r="R362" s="248"/>
      <c r="S362" s="248"/>
      <c r="T362" s="248"/>
      <c r="U362" s="248"/>
      <c r="V362" s="248"/>
      <c r="W362" s="248"/>
      <c r="X362" s="248"/>
      <c r="Y362" s="248"/>
      <c r="Z362" s="248"/>
      <c r="AA362" s="248"/>
      <c r="AB362" s="248"/>
      <c r="AC362" s="248"/>
      <c r="AD362" s="248"/>
      <c r="AE362" s="248"/>
    </row>
    <row r="363" s="245" customFormat="1" ht="15.95" customHeight="1" spans="1:31">
      <c r="A363" s="42" t="s">
        <v>690</v>
      </c>
      <c r="B363" s="42" t="s">
        <v>17</v>
      </c>
      <c r="C363" s="23" t="s">
        <v>18</v>
      </c>
      <c r="D363" s="23" t="s">
        <v>29</v>
      </c>
      <c r="E363" s="23" t="s">
        <v>33</v>
      </c>
      <c r="F363" s="23" t="s">
        <v>674</v>
      </c>
      <c r="G363" s="23" t="s">
        <v>691</v>
      </c>
      <c r="H363" s="23" t="s">
        <v>31</v>
      </c>
      <c r="I363" s="23">
        <v>120.95553</v>
      </c>
      <c r="J363" s="23">
        <v>31.78455</v>
      </c>
      <c r="K363" s="23" t="s">
        <v>25</v>
      </c>
      <c r="L363" s="23" t="s">
        <v>584</v>
      </c>
      <c r="M363" s="23" t="s">
        <v>27</v>
      </c>
      <c r="N363" s="253"/>
      <c r="O363" s="254"/>
      <c r="P363" s="255"/>
      <c r="Q363" s="248"/>
      <c r="R363" s="248"/>
      <c r="S363" s="248"/>
      <c r="T363" s="248"/>
      <c r="U363" s="248"/>
      <c r="V363" s="248"/>
      <c r="W363" s="248"/>
      <c r="X363" s="248"/>
      <c r="Y363" s="248"/>
      <c r="Z363" s="248"/>
      <c r="AA363" s="248"/>
      <c r="AB363" s="248"/>
      <c r="AC363" s="248"/>
      <c r="AD363" s="248"/>
      <c r="AE363" s="248"/>
    </row>
    <row r="364" s="245" customFormat="1" ht="15.95" customHeight="1" spans="1:31">
      <c r="A364" s="42" t="s">
        <v>692</v>
      </c>
      <c r="B364" s="42" t="s">
        <v>17</v>
      </c>
      <c r="C364" s="23" t="s">
        <v>18</v>
      </c>
      <c r="D364" s="23" t="s">
        <v>29</v>
      </c>
      <c r="E364" s="23" t="s">
        <v>20</v>
      </c>
      <c r="F364" s="23" t="s">
        <v>674</v>
      </c>
      <c r="G364" s="23" t="s">
        <v>693</v>
      </c>
      <c r="H364" s="23" t="s">
        <v>31</v>
      </c>
      <c r="I364" s="23">
        <v>120.94096</v>
      </c>
      <c r="J364" s="23">
        <v>31.79045</v>
      </c>
      <c r="K364" s="23" t="s">
        <v>25</v>
      </c>
      <c r="L364" s="23" t="s">
        <v>584</v>
      </c>
      <c r="M364" s="23" t="s">
        <v>27</v>
      </c>
      <c r="N364" s="253"/>
      <c r="O364" s="254"/>
      <c r="P364" s="255"/>
      <c r="Q364" s="248"/>
      <c r="R364" s="248"/>
      <c r="S364" s="248"/>
      <c r="T364" s="248"/>
      <c r="U364" s="248"/>
      <c r="V364" s="248"/>
      <c r="W364" s="248"/>
      <c r="X364" s="248"/>
      <c r="Y364" s="248"/>
      <c r="Z364" s="248"/>
      <c r="AA364" s="248"/>
      <c r="AB364" s="248"/>
      <c r="AC364" s="248"/>
      <c r="AD364" s="248"/>
      <c r="AE364" s="248"/>
    </row>
    <row r="365" s="245" customFormat="1" ht="15.95" customHeight="1" spans="1:31">
      <c r="A365" s="42" t="s">
        <v>694</v>
      </c>
      <c r="B365" s="42" t="s">
        <v>17</v>
      </c>
      <c r="C365" s="23" t="s">
        <v>18</v>
      </c>
      <c r="D365" s="23" t="s">
        <v>19</v>
      </c>
      <c r="E365" s="23" t="s">
        <v>20</v>
      </c>
      <c r="F365" s="23" t="s">
        <v>674</v>
      </c>
      <c r="G365" s="23" t="s">
        <v>695</v>
      </c>
      <c r="H365" s="23" t="s">
        <v>23</v>
      </c>
      <c r="I365" s="23">
        <v>120.93803</v>
      </c>
      <c r="J365" s="23">
        <v>31.78429</v>
      </c>
      <c r="K365" s="23" t="s">
        <v>25</v>
      </c>
      <c r="L365" s="23" t="s">
        <v>584</v>
      </c>
      <c r="M365" s="23" t="s">
        <v>27</v>
      </c>
      <c r="N365" s="253">
        <v>44731</v>
      </c>
      <c r="O365" s="254"/>
      <c r="P365" s="255"/>
      <c r="Q365" s="248"/>
      <c r="R365" s="248"/>
      <c r="S365" s="248"/>
      <c r="T365" s="248"/>
      <c r="U365" s="248"/>
      <c r="V365" s="248"/>
      <c r="W365" s="248"/>
      <c r="X365" s="248"/>
      <c r="Y365" s="248"/>
      <c r="Z365" s="248"/>
      <c r="AA365" s="248"/>
      <c r="AB365" s="248"/>
      <c r="AC365" s="248"/>
      <c r="AD365" s="248"/>
      <c r="AE365" s="248"/>
    </row>
    <row r="366" s="245" customFormat="1" ht="15.95" customHeight="1" spans="1:31">
      <c r="A366" s="42" t="s">
        <v>696</v>
      </c>
      <c r="B366" s="42" t="s">
        <v>190</v>
      </c>
      <c r="C366" s="23" t="s">
        <v>191</v>
      </c>
      <c r="D366" s="23" t="s">
        <v>19</v>
      </c>
      <c r="E366" s="23" t="s">
        <v>697</v>
      </c>
      <c r="F366" s="23" t="s">
        <v>674</v>
      </c>
      <c r="G366" s="23" t="s">
        <v>698</v>
      </c>
      <c r="H366" s="23" t="s">
        <v>45</v>
      </c>
      <c r="I366" s="23">
        <v>120.9298</v>
      </c>
      <c r="J366" s="23">
        <v>31.78506</v>
      </c>
      <c r="K366" s="23" t="s">
        <v>25</v>
      </c>
      <c r="L366" s="23" t="s">
        <v>584</v>
      </c>
      <c r="M366" s="23" t="s">
        <v>27</v>
      </c>
      <c r="N366" s="253">
        <v>44711</v>
      </c>
      <c r="O366" s="254" t="s">
        <v>699</v>
      </c>
      <c r="P366" s="255"/>
      <c r="Q366" s="248"/>
      <c r="R366" s="248"/>
      <c r="S366" s="248"/>
      <c r="T366" s="248"/>
      <c r="U366" s="248"/>
      <c r="V366" s="248"/>
      <c r="W366" s="248"/>
      <c r="X366" s="248"/>
      <c r="Y366" s="248"/>
      <c r="Z366" s="248"/>
      <c r="AA366" s="248"/>
      <c r="AB366" s="248"/>
      <c r="AC366" s="248"/>
      <c r="AD366" s="248"/>
      <c r="AE366" s="248"/>
    </row>
    <row r="367" s="245" customFormat="1" ht="15.95" customHeight="1" spans="1:31">
      <c r="A367" s="42" t="s">
        <v>700</v>
      </c>
      <c r="B367" s="42" t="s">
        <v>17</v>
      </c>
      <c r="C367" s="23" t="s">
        <v>191</v>
      </c>
      <c r="D367" s="23" t="s">
        <v>43</v>
      </c>
      <c r="E367" s="23" t="s">
        <v>178</v>
      </c>
      <c r="F367" s="23" t="s">
        <v>674</v>
      </c>
      <c r="G367" s="23" t="s">
        <v>701</v>
      </c>
      <c r="H367" s="23" t="s">
        <v>45</v>
      </c>
      <c r="I367" s="23">
        <v>120.93046</v>
      </c>
      <c r="J367" s="23">
        <v>31.78131</v>
      </c>
      <c r="K367" s="23" t="s">
        <v>25</v>
      </c>
      <c r="L367" s="23" t="s">
        <v>584</v>
      </c>
      <c r="M367" s="23" t="s">
        <v>27</v>
      </c>
      <c r="N367" s="253"/>
      <c r="O367" s="254"/>
      <c r="P367" s="255"/>
      <c r="Q367" s="248"/>
      <c r="R367" s="248"/>
      <c r="S367" s="248"/>
      <c r="T367" s="248"/>
      <c r="U367" s="248"/>
      <c r="V367" s="248"/>
      <c r="W367" s="248"/>
      <c r="X367" s="248"/>
      <c r="Y367" s="248"/>
      <c r="Z367" s="248"/>
      <c r="AA367" s="248"/>
      <c r="AB367" s="248"/>
      <c r="AC367" s="248"/>
      <c r="AD367" s="248"/>
      <c r="AE367" s="248"/>
    </row>
    <row r="368" s="245" customFormat="1" ht="15.95" customHeight="1" spans="1:31">
      <c r="A368" s="42" t="s">
        <v>702</v>
      </c>
      <c r="B368" s="42" t="s">
        <v>17</v>
      </c>
      <c r="C368" s="23" t="s">
        <v>160</v>
      </c>
      <c r="D368" s="23" t="s">
        <v>43</v>
      </c>
      <c r="E368" s="23" t="s">
        <v>161</v>
      </c>
      <c r="F368" s="23" t="s">
        <v>674</v>
      </c>
      <c r="G368" s="23" t="s">
        <v>703</v>
      </c>
      <c r="H368" s="23" t="s">
        <v>45</v>
      </c>
      <c r="I368" s="23" t="s">
        <v>704</v>
      </c>
      <c r="J368" s="23">
        <v>31.78479</v>
      </c>
      <c r="K368" s="23" t="s">
        <v>25</v>
      </c>
      <c r="L368" s="23" t="s">
        <v>584</v>
      </c>
      <c r="M368" s="23" t="s">
        <v>27</v>
      </c>
      <c r="N368" s="253" t="s">
        <v>705</v>
      </c>
      <c r="O368" s="254"/>
      <c r="P368" s="255"/>
      <c r="Q368" s="248"/>
      <c r="R368" s="248"/>
      <c r="S368" s="248"/>
      <c r="T368" s="248"/>
      <c r="U368" s="248"/>
      <c r="V368" s="248"/>
      <c r="W368" s="248"/>
      <c r="X368" s="248"/>
      <c r="Y368" s="248"/>
      <c r="Z368" s="248"/>
      <c r="AA368" s="248"/>
      <c r="AB368" s="248"/>
      <c r="AC368" s="248"/>
      <c r="AD368" s="248"/>
      <c r="AE368" s="248"/>
    </row>
    <row r="369" s="245" customFormat="1" ht="15.95" customHeight="1" spans="1:31">
      <c r="A369" s="42" t="s">
        <v>706</v>
      </c>
      <c r="B369" s="42" t="s">
        <v>17</v>
      </c>
      <c r="C369" s="23" t="s">
        <v>160</v>
      </c>
      <c r="D369" s="23" t="s">
        <v>43</v>
      </c>
      <c r="E369" s="23" t="s">
        <v>161</v>
      </c>
      <c r="F369" s="23" t="s">
        <v>674</v>
      </c>
      <c r="G369" s="23" t="s">
        <v>707</v>
      </c>
      <c r="H369" s="23" t="s">
        <v>45</v>
      </c>
      <c r="I369" s="23">
        <v>120.92969</v>
      </c>
      <c r="J369" s="23" t="s">
        <v>708</v>
      </c>
      <c r="K369" s="23" t="s">
        <v>25</v>
      </c>
      <c r="L369" s="23" t="s">
        <v>584</v>
      </c>
      <c r="M369" s="23" t="s">
        <v>27</v>
      </c>
      <c r="N369" s="253"/>
      <c r="O369" s="254"/>
      <c r="P369" s="255"/>
      <c r="Q369" s="248"/>
      <c r="R369" s="248"/>
      <c r="S369" s="248"/>
      <c r="T369" s="248"/>
      <c r="U369" s="248"/>
      <c r="V369" s="248"/>
      <c r="W369" s="248"/>
      <c r="X369" s="248"/>
      <c r="Y369" s="248"/>
      <c r="Z369" s="248"/>
      <c r="AA369" s="248"/>
      <c r="AB369" s="248"/>
      <c r="AC369" s="248"/>
      <c r="AD369" s="248"/>
      <c r="AE369" s="248"/>
    </row>
    <row r="370" s="245" customFormat="1" ht="15.95" customHeight="1" spans="1:31">
      <c r="A370" s="42" t="s">
        <v>709</v>
      </c>
      <c r="B370" s="42" t="s">
        <v>17</v>
      </c>
      <c r="C370" s="23" t="s">
        <v>160</v>
      </c>
      <c r="D370" s="23" t="s">
        <v>43</v>
      </c>
      <c r="E370" s="23" t="s">
        <v>161</v>
      </c>
      <c r="F370" s="23" t="s">
        <v>674</v>
      </c>
      <c r="G370" s="23" t="s">
        <v>710</v>
      </c>
      <c r="H370" s="23" t="s">
        <v>45</v>
      </c>
      <c r="I370" s="23">
        <v>120.92693</v>
      </c>
      <c r="J370" s="23">
        <v>31.78272</v>
      </c>
      <c r="K370" s="23" t="s">
        <v>25</v>
      </c>
      <c r="L370" s="23" t="s">
        <v>584</v>
      </c>
      <c r="M370" s="23" t="s">
        <v>27</v>
      </c>
      <c r="N370" s="253"/>
      <c r="O370" s="254"/>
      <c r="P370" s="255"/>
      <c r="Q370" s="248"/>
      <c r="R370" s="248"/>
      <c r="S370" s="248"/>
      <c r="T370" s="248"/>
      <c r="U370" s="248"/>
      <c r="V370" s="248"/>
      <c r="W370" s="248"/>
      <c r="X370" s="248"/>
      <c r="Y370" s="248"/>
      <c r="Z370" s="248"/>
      <c r="AA370" s="248"/>
      <c r="AB370" s="248"/>
      <c r="AC370" s="248"/>
      <c r="AD370" s="248"/>
      <c r="AE370" s="248"/>
    </row>
    <row r="371" s="245" customFormat="1" ht="15.95" customHeight="1" spans="1:31">
      <c r="A371" s="42" t="s">
        <v>711</v>
      </c>
      <c r="B371" s="42" t="s">
        <v>17</v>
      </c>
      <c r="C371" s="23" t="s">
        <v>160</v>
      </c>
      <c r="D371" s="23" t="s">
        <v>43</v>
      </c>
      <c r="E371" s="23" t="s">
        <v>161</v>
      </c>
      <c r="F371" s="23" t="s">
        <v>674</v>
      </c>
      <c r="G371" s="23" t="s">
        <v>712</v>
      </c>
      <c r="H371" s="23" t="s">
        <v>45</v>
      </c>
      <c r="I371" s="23" t="s">
        <v>713</v>
      </c>
      <c r="J371" s="23" t="s">
        <v>714</v>
      </c>
      <c r="K371" s="23" t="s">
        <v>25</v>
      </c>
      <c r="L371" s="23" t="s">
        <v>584</v>
      </c>
      <c r="M371" s="23" t="s">
        <v>27</v>
      </c>
      <c r="N371" s="253"/>
      <c r="O371" s="254"/>
      <c r="P371" s="255"/>
      <c r="Q371" s="248"/>
      <c r="R371" s="248"/>
      <c r="S371" s="248"/>
      <c r="T371" s="248"/>
      <c r="U371" s="248"/>
      <c r="V371" s="248"/>
      <c r="W371" s="248"/>
      <c r="X371" s="248"/>
      <c r="Y371" s="248"/>
      <c r="Z371" s="248"/>
      <c r="AA371" s="248"/>
      <c r="AB371" s="248"/>
      <c r="AC371" s="248"/>
      <c r="AD371" s="248"/>
      <c r="AE371" s="248"/>
    </row>
    <row r="372" s="245" customFormat="1" ht="15.95" customHeight="1" spans="1:31">
      <c r="A372" s="42" t="s">
        <v>715</v>
      </c>
      <c r="B372" s="42" t="s">
        <v>62</v>
      </c>
      <c r="C372" s="23" t="s">
        <v>191</v>
      </c>
      <c r="D372" s="23" t="s">
        <v>43</v>
      </c>
      <c r="E372" s="23" t="s">
        <v>20</v>
      </c>
      <c r="F372" s="23" t="s">
        <v>674</v>
      </c>
      <c r="G372" s="23" t="s">
        <v>716</v>
      </c>
      <c r="H372" s="23" t="s">
        <v>45</v>
      </c>
      <c r="I372" s="23">
        <v>120.92603</v>
      </c>
      <c r="J372" s="23">
        <v>31.78714</v>
      </c>
      <c r="K372" s="23" t="s">
        <v>25</v>
      </c>
      <c r="L372" s="23" t="s">
        <v>584</v>
      </c>
      <c r="M372" s="23" t="s">
        <v>27</v>
      </c>
      <c r="N372" s="253"/>
      <c r="O372" s="254"/>
      <c r="P372" s="255"/>
      <c r="Q372" s="248"/>
      <c r="R372" s="248"/>
      <c r="S372" s="248"/>
      <c r="T372" s="248"/>
      <c r="U372" s="248"/>
      <c r="V372" s="248"/>
      <c r="W372" s="248"/>
      <c r="X372" s="248"/>
      <c r="Y372" s="248"/>
      <c r="Z372" s="248"/>
      <c r="AA372" s="248"/>
      <c r="AB372" s="248"/>
      <c r="AC372" s="248"/>
      <c r="AD372" s="248"/>
      <c r="AE372" s="248"/>
    </row>
    <row r="373" s="245" customFormat="1" ht="15.95" customHeight="1" spans="1:31">
      <c r="A373" s="42" t="s">
        <v>717</v>
      </c>
      <c r="B373" s="42" t="s">
        <v>17</v>
      </c>
      <c r="C373" s="23" t="s">
        <v>191</v>
      </c>
      <c r="D373" s="23" t="s">
        <v>43</v>
      </c>
      <c r="E373" s="23" t="s">
        <v>178</v>
      </c>
      <c r="F373" s="23" t="s">
        <v>674</v>
      </c>
      <c r="G373" s="23" t="s">
        <v>716</v>
      </c>
      <c r="H373" s="23" t="s">
        <v>45</v>
      </c>
      <c r="I373" s="23">
        <v>120.92399</v>
      </c>
      <c r="J373" s="23">
        <v>31.78373</v>
      </c>
      <c r="K373" s="23" t="s">
        <v>25</v>
      </c>
      <c r="L373" s="23" t="s">
        <v>584</v>
      </c>
      <c r="M373" s="23" t="s">
        <v>27</v>
      </c>
      <c r="N373" s="253"/>
      <c r="O373" s="254"/>
      <c r="P373" s="255"/>
      <c r="Q373" s="248"/>
      <c r="R373" s="248"/>
      <c r="S373" s="248"/>
      <c r="T373" s="248"/>
      <c r="U373" s="248"/>
      <c r="V373" s="248"/>
      <c r="W373" s="248"/>
      <c r="X373" s="248"/>
      <c r="Y373" s="248"/>
      <c r="Z373" s="248"/>
      <c r="AA373" s="248"/>
      <c r="AB373" s="248"/>
      <c r="AC373" s="248"/>
      <c r="AD373" s="248"/>
      <c r="AE373" s="248"/>
    </row>
    <row r="374" s="245" customFormat="1" ht="15.95" customHeight="1" spans="1:31">
      <c r="A374" s="42" t="s">
        <v>718</v>
      </c>
      <c r="B374" s="42" t="s">
        <v>17</v>
      </c>
      <c r="C374" s="23" t="s">
        <v>191</v>
      </c>
      <c r="D374" s="23" t="s">
        <v>43</v>
      </c>
      <c r="E374" s="23" t="s">
        <v>178</v>
      </c>
      <c r="F374" s="23" t="s">
        <v>674</v>
      </c>
      <c r="G374" s="23" t="s">
        <v>719</v>
      </c>
      <c r="H374" s="23" t="s">
        <v>45</v>
      </c>
      <c r="I374" s="23">
        <v>120.92106</v>
      </c>
      <c r="J374" s="23">
        <v>31.78473</v>
      </c>
      <c r="K374" s="23" t="s">
        <v>25</v>
      </c>
      <c r="L374" s="23" t="s">
        <v>584</v>
      </c>
      <c r="M374" s="23" t="s">
        <v>27</v>
      </c>
      <c r="N374" s="253"/>
      <c r="O374" s="254"/>
      <c r="P374" s="255"/>
      <c r="Q374" s="248"/>
      <c r="R374" s="248"/>
      <c r="S374" s="248"/>
      <c r="T374" s="248"/>
      <c r="U374" s="248"/>
      <c r="V374" s="248"/>
      <c r="W374" s="248"/>
      <c r="X374" s="248"/>
      <c r="Y374" s="248"/>
      <c r="Z374" s="248"/>
      <c r="AA374" s="248"/>
      <c r="AB374" s="248"/>
      <c r="AC374" s="248"/>
      <c r="AD374" s="248"/>
      <c r="AE374" s="248"/>
    </row>
    <row r="375" s="245" customFormat="1" ht="15.95" customHeight="1" spans="1:31">
      <c r="A375" s="42" t="s">
        <v>720</v>
      </c>
      <c r="B375" s="42" t="s">
        <v>17</v>
      </c>
      <c r="C375" s="23" t="s">
        <v>160</v>
      </c>
      <c r="D375" s="23" t="s">
        <v>43</v>
      </c>
      <c r="E375" s="23" t="s">
        <v>161</v>
      </c>
      <c r="F375" s="23" t="s">
        <v>674</v>
      </c>
      <c r="G375" s="23" t="s">
        <v>719</v>
      </c>
      <c r="H375" s="23" t="s">
        <v>45</v>
      </c>
      <c r="I375" s="23" t="s">
        <v>721</v>
      </c>
      <c r="J375" s="23">
        <v>31.79109</v>
      </c>
      <c r="K375" s="23" t="s">
        <v>25</v>
      </c>
      <c r="L375" s="23" t="s">
        <v>584</v>
      </c>
      <c r="M375" s="23" t="s">
        <v>27</v>
      </c>
      <c r="N375" s="253"/>
      <c r="O375" s="254"/>
      <c r="P375" s="255"/>
      <c r="Q375" s="248"/>
      <c r="R375" s="248"/>
      <c r="S375" s="248"/>
      <c r="T375" s="248"/>
      <c r="U375" s="248"/>
      <c r="V375" s="248"/>
      <c r="W375" s="248"/>
      <c r="X375" s="248"/>
      <c r="Y375" s="248"/>
      <c r="Z375" s="248"/>
      <c r="AA375" s="248"/>
      <c r="AB375" s="248"/>
      <c r="AC375" s="248"/>
      <c r="AD375" s="248"/>
      <c r="AE375" s="248"/>
    </row>
    <row r="376" s="245" customFormat="1" ht="15.95" customHeight="1" spans="1:31">
      <c r="A376" s="42" t="s">
        <v>722</v>
      </c>
      <c r="B376" s="42" t="s">
        <v>17</v>
      </c>
      <c r="C376" s="23" t="s">
        <v>191</v>
      </c>
      <c r="D376" s="23" t="s">
        <v>43</v>
      </c>
      <c r="E376" s="23" t="s">
        <v>178</v>
      </c>
      <c r="F376" s="23" t="s">
        <v>674</v>
      </c>
      <c r="G376" s="23" t="s">
        <v>723</v>
      </c>
      <c r="H376" s="23" t="s">
        <v>45</v>
      </c>
      <c r="I376" s="23">
        <v>120.92371</v>
      </c>
      <c r="J376" s="23">
        <v>31.79319</v>
      </c>
      <c r="K376" s="23" t="s">
        <v>25</v>
      </c>
      <c r="L376" s="23" t="s">
        <v>584</v>
      </c>
      <c r="M376" s="23" t="s">
        <v>27</v>
      </c>
      <c r="N376" s="253"/>
      <c r="O376" s="254"/>
      <c r="P376" s="255"/>
      <c r="Q376" s="248"/>
      <c r="R376" s="248"/>
      <c r="S376" s="248"/>
      <c r="T376" s="248"/>
      <c r="U376" s="248"/>
      <c r="V376" s="248"/>
      <c r="W376" s="248"/>
      <c r="X376" s="248"/>
      <c r="Y376" s="248"/>
      <c r="Z376" s="248"/>
      <c r="AA376" s="248"/>
      <c r="AB376" s="248"/>
      <c r="AC376" s="248"/>
      <c r="AD376" s="248"/>
      <c r="AE376" s="248"/>
    </row>
    <row r="377" s="245" customFormat="1" ht="15.95" customHeight="1" spans="1:31">
      <c r="A377" s="42" t="s">
        <v>724</v>
      </c>
      <c r="B377" s="42" t="s">
        <v>17</v>
      </c>
      <c r="C377" s="23" t="s">
        <v>18</v>
      </c>
      <c r="D377" s="23" t="s">
        <v>29</v>
      </c>
      <c r="E377" s="23" t="s">
        <v>33</v>
      </c>
      <c r="F377" s="23" t="s">
        <v>674</v>
      </c>
      <c r="G377" s="23" t="s">
        <v>725</v>
      </c>
      <c r="H377" s="23" t="s">
        <v>31</v>
      </c>
      <c r="I377" s="23" t="s">
        <v>726</v>
      </c>
      <c r="J377" s="23">
        <v>31.80277</v>
      </c>
      <c r="K377" s="23" t="s">
        <v>25</v>
      </c>
      <c r="L377" s="23" t="s">
        <v>584</v>
      </c>
      <c r="M377" s="23" t="s">
        <v>27</v>
      </c>
      <c r="N377" s="253"/>
      <c r="O377" s="254"/>
      <c r="P377" s="255"/>
      <c r="Q377" s="248"/>
      <c r="R377" s="248"/>
      <c r="S377" s="248"/>
      <c r="T377" s="248"/>
      <c r="U377" s="248"/>
      <c r="V377" s="248"/>
      <c r="W377" s="248"/>
      <c r="X377" s="248"/>
      <c r="Y377" s="248"/>
      <c r="Z377" s="248"/>
      <c r="AA377" s="248"/>
      <c r="AB377" s="248"/>
      <c r="AC377" s="248"/>
      <c r="AD377" s="248"/>
      <c r="AE377" s="248"/>
    </row>
    <row r="378" s="245" customFormat="1" ht="15.95" customHeight="1" spans="1:31">
      <c r="A378" s="42" t="s">
        <v>727</v>
      </c>
      <c r="B378" s="42" t="s">
        <v>17</v>
      </c>
      <c r="C378" s="23" t="s">
        <v>18</v>
      </c>
      <c r="D378" s="23" t="s">
        <v>19</v>
      </c>
      <c r="E378" s="23" t="s">
        <v>33</v>
      </c>
      <c r="F378" s="23" t="s">
        <v>674</v>
      </c>
      <c r="G378" s="23" t="s">
        <v>725</v>
      </c>
      <c r="H378" s="23" t="s">
        <v>23</v>
      </c>
      <c r="I378" s="23" t="s">
        <v>728</v>
      </c>
      <c r="J378" s="23">
        <v>31.79577</v>
      </c>
      <c r="K378" s="23" t="s">
        <v>25</v>
      </c>
      <c r="L378" s="23" t="s">
        <v>584</v>
      </c>
      <c r="M378" s="23" t="s">
        <v>27</v>
      </c>
      <c r="N378" s="253"/>
      <c r="O378" s="254"/>
      <c r="P378" s="255"/>
      <c r="Q378" s="248"/>
      <c r="R378" s="248"/>
      <c r="S378" s="248"/>
      <c r="T378" s="248"/>
      <c r="U378" s="248"/>
      <c r="V378" s="248"/>
      <c r="W378" s="248"/>
      <c r="X378" s="248"/>
      <c r="Y378" s="248"/>
      <c r="Z378" s="248"/>
      <c r="AA378" s="248"/>
      <c r="AB378" s="248"/>
      <c r="AC378" s="248"/>
      <c r="AD378" s="248"/>
      <c r="AE378" s="248"/>
    </row>
    <row r="379" s="245" customFormat="1" ht="15.95" customHeight="1" spans="1:31">
      <c r="A379" s="42" t="s">
        <v>729</v>
      </c>
      <c r="B379" s="42" t="s">
        <v>62</v>
      </c>
      <c r="C379" s="23" t="s">
        <v>160</v>
      </c>
      <c r="D379" s="23" t="s">
        <v>43</v>
      </c>
      <c r="E379" s="23" t="s">
        <v>161</v>
      </c>
      <c r="F379" s="23" t="s">
        <v>674</v>
      </c>
      <c r="G379" s="23" t="s">
        <v>730</v>
      </c>
      <c r="H379" s="23" t="s">
        <v>45</v>
      </c>
      <c r="I379" s="23">
        <v>120.91725</v>
      </c>
      <c r="J379" s="23">
        <v>31.78828</v>
      </c>
      <c r="K379" s="23" t="s">
        <v>25</v>
      </c>
      <c r="L379" s="23" t="s">
        <v>584</v>
      </c>
      <c r="M379" s="23" t="s">
        <v>27</v>
      </c>
      <c r="N379" s="253"/>
      <c r="O379" s="254"/>
      <c r="P379" s="255"/>
      <c r="Q379" s="248"/>
      <c r="R379" s="248"/>
      <c r="S379" s="248"/>
      <c r="T379" s="248"/>
      <c r="U379" s="248"/>
      <c r="V379" s="248"/>
      <c r="W379" s="248"/>
      <c r="X379" s="248"/>
      <c r="Y379" s="248"/>
      <c r="Z379" s="248"/>
      <c r="AA379" s="248"/>
      <c r="AB379" s="248"/>
      <c r="AC379" s="248"/>
      <c r="AD379" s="248"/>
      <c r="AE379" s="248"/>
    </row>
    <row r="380" s="245" customFormat="1" ht="15.95" customHeight="1" spans="1:31">
      <c r="A380" s="42" t="s">
        <v>731</v>
      </c>
      <c r="B380" s="42" t="s">
        <v>17</v>
      </c>
      <c r="C380" s="23" t="s">
        <v>191</v>
      </c>
      <c r="D380" s="23" t="s">
        <v>43</v>
      </c>
      <c r="E380" s="23" t="s">
        <v>178</v>
      </c>
      <c r="F380" s="23" t="s">
        <v>674</v>
      </c>
      <c r="G380" s="23" t="s">
        <v>732</v>
      </c>
      <c r="H380" s="23" t="s">
        <v>45</v>
      </c>
      <c r="I380" s="23">
        <v>120.92171</v>
      </c>
      <c r="J380" s="23" t="s">
        <v>733</v>
      </c>
      <c r="K380" s="23" t="s">
        <v>25</v>
      </c>
      <c r="L380" s="23" t="s">
        <v>584</v>
      </c>
      <c r="M380" s="23" t="s">
        <v>27</v>
      </c>
      <c r="N380" s="253"/>
      <c r="O380" s="254"/>
      <c r="P380" s="255"/>
      <c r="Q380" s="248"/>
      <c r="R380" s="248"/>
      <c r="S380" s="248"/>
      <c r="T380" s="248"/>
      <c r="U380" s="248"/>
      <c r="V380" s="248"/>
      <c r="W380" s="248"/>
      <c r="X380" s="248"/>
      <c r="Y380" s="248"/>
      <c r="Z380" s="248"/>
      <c r="AA380" s="248"/>
      <c r="AB380" s="248"/>
      <c r="AC380" s="248"/>
      <c r="AD380" s="248"/>
      <c r="AE380" s="248"/>
    </row>
    <row r="381" s="245" customFormat="1" ht="15.95" customHeight="1" spans="1:31">
      <c r="A381" s="42" t="s">
        <v>734</v>
      </c>
      <c r="B381" s="42" t="s">
        <v>62</v>
      </c>
      <c r="C381" s="23" t="s">
        <v>160</v>
      </c>
      <c r="D381" s="23" t="s">
        <v>43</v>
      </c>
      <c r="E381" s="23" t="s">
        <v>161</v>
      </c>
      <c r="F381" s="23" t="s">
        <v>674</v>
      </c>
      <c r="G381" s="23" t="s">
        <v>735</v>
      </c>
      <c r="H381" s="23" t="s">
        <v>45</v>
      </c>
      <c r="I381" s="23">
        <v>120.91674</v>
      </c>
      <c r="J381" s="23">
        <v>31.79761</v>
      </c>
      <c r="K381" s="23" t="s">
        <v>25</v>
      </c>
      <c r="L381" s="23" t="s">
        <v>584</v>
      </c>
      <c r="M381" s="23" t="s">
        <v>27</v>
      </c>
      <c r="N381" s="253"/>
      <c r="O381" s="254"/>
      <c r="P381" s="255"/>
      <c r="Q381" s="248"/>
      <c r="R381" s="248"/>
      <c r="S381" s="248"/>
      <c r="T381" s="248"/>
      <c r="U381" s="248"/>
      <c r="V381" s="248"/>
      <c r="W381" s="248"/>
      <c r="X381" s="248"/>
      <c r="Y381" s="248"/>
      <c r="Z381" s="248"/>
      <c r="AA381" s="248"/>
      <c r="AB381" s="248"/>
      <c r="AC381" s="248"/>
      <c r="AD381" s="248"/>
      <c r="AE381" s="248"/>
    </row>
    <row r="382" s="245" customFormat="1" ht="15.95" customHeight="1" spans="1:31">
      <c r="A382" s="42" t="s">
        <v>736</v>
      </c>
      <c r="B382" s="42" t="s">
        <v>62</v>
      </c>
      <c r="C382" s="23" t="s">
        <v>160</v>
      </c>
      <c r="D382" s="23" t="s">
        <v>43</v>
      </c>
      <c r="E382" s="23" t="s">
        <v>161</v>
      </c>
      <c r="F382" s="23" t="s">
        <v>674</v>
      </c>
      <c r="G382" s="23" t="s">
        <v>737</v>
      </c>
      <c r="H382" s="23" t="s">
        <v>45</v>
      </c>
      <c r="I382" s="23">
        <v>120.90692</v>
      </c>
      <c r="J382" s="23" t="s">
        <v>738</v>
      </c>
      <c r="K382" s="23" t="s">
        <v>25</v>
      </c>
      <c r="L382" s="23" t="s">
        <v>584</v>
      </c>
      <c r="M382" s="23" t="s">
        <v>27</v>
      </c>
      <c r="N382" s="253"/>
      <c r="O382" s="254"/>
      <c r="P382" s="255"/>
      <c r="Q382" s="248"/>
      <c r="R382" s="248"/>
      <c r="S382" s="248"/>
      <c r="T382" s="248"/>
      <c r="U382" s="248"/>
      <c r="V382" s="248"/>
      <c r="W382" s="248"/>
      <c r="X382" s="248"/>
      <c r="Y382" s="248"/>
      <c r="Z382" s="248"/>
      <c r="AA382" s="248"/>
      <c r="AB382" s="248"/>
      <c r="AC382" s="248"/>
      <c r="AD382" s="248"/>
      <c r="AE382" s="248"/>
    </row>
    <row r="383" s="245" customFormat="1" ht="15.95" customHeight="1" spans="1:31">
      <c r="A383" s="42" t="s">
        <v>739</v>
      </c>
      <c r="B383" s="42" t="s">
        <v>62</v>
      </c>
      <c r="C383" s="23" t="s">
        <v>191</v>
      </c>
      <c r="D383" s="23" t="s">
        <v>43</v>
      </c>
      <c r="E383" s="23" t="s">
        <v>20</v>
      </c>
      <c r="F383" s="23" t="s">
        <v>674</v>
      </c>
      <c r="G383" s="23" t="s">
        <v>740</v>
      </c>
      <c r="H383" s="23" t="s">
        <v>45</v>
      </c>
      <c r="I383" s="23">
        <v>120.90903</v>
      </c>
      <c r="J383" s="23">
        <v>31.80737</v>
      </c>
      <c r="K383" s="23" t="s">
        <v>25</v>
      </c>
      <c r="L383" s="23" t="s">
        <v>584</v>
      </c>
      <c r="M383" s="23" t="s">
        <v>27</v>
      </c>
      <c r="N383" s="253"/>
      <c r="O383" s="254"/>
      <c r="P383" s="255"/>
      <c r="Q383" s="248"/>
      <c r="R383" s="248"/>
      <c r="S383" s="248"/>
      <c r="T383" s="248"/>
      <c r="U383" s="248"/>
      <c r="V383" s="248"/>
      <c r="W383" s="248"/>
      <c r="X383" s="248"/>
      <c r="Y383" s="248"/>
      <c r="Z383" s="248"/>
      <c r="AA383" s="248"/>
      <c r="AB383" s="248"/>
      <c r="AC383" s="248"/>
      <c r="AD383" s="248"/>
      <c r="AE383" s="248"/>
    </row>
    <row r="384" s="245" customFormat="1" ht="15.95" customHeight="1" spans="1:31">
      <c r="A384" s="42" t="s">
        <v>741</v>
      </c>
      <c r="B384" s="42" t="s">
        <v>17</v>
      </c>
      <c r="C384" s="23" t="s">
        <v>18</v>
      </c>
      <c r="D384" s="23" t="s">
        <v>29</v>
      </c>
      <c r="E384" s="23" t="s">
        <v>20</v>
      </c>
      <c r="F384" s="23" t="s">
        <v>674</v>
      </c>
      <c r="G384" s="23" t="s">
        <v>740</v>
      </c>
      <c r="H384" s="23" t="s">
        <v>31</v>
      </c>
      <c r="I384" s="23">
        <v>120.91915</v>
      </c>
      <c r="J384" s="23">
        <v>31.81673</v>
      </c>
      <c r="K384" s="23" t="s">
        <v>25</v>
      </c>
      <c r="L384" s="23" t="s">
        <v>584</v>
      </c>
      <c r="M384" s="23" t="s">
        <v>27</v>
      </c>
      <c r="N384" s="253"/>
      <c r="O384" s="254"/>
      <c r="P384" s="255"/>
      <c r="Q384" s="248"/>
      <c r="R384" s="248"/>
      <c r="S384" s="248"/>
      <c r="T384" s="248"/>
      <c r="U384" s="248"/>
      <c r="V384" s="248"/>
      <c r="W384" s="248"/>
      <c r="X384" s="248"/>
      <c r="Y384" s="248"/>
      <c r="Z384" s="248"/>
      <c r="AA384" s="248"/>
      <c r="AB384" s="248"/>
      <c r="AC384" s="248"/>
      <c r="AD384" s="248"/>
      <c r="AE384" s="248"/>
    </row>
    <row r="385" s="245" customFormat="1" ht="15.95" customHeight="1" spans="1:31">
      <c r="A385" s="42" t="s">
        <v>742</v>
      </c>
      <c r="B385" s="42" t="s">
        <v>17</v>
      </c>
      <c r="C385" s="23" t="s">
        <v>18</v>
      </c>
      <c r="D385" s="23" t="s">
        <v>19</v>
      </c>
      <c r="E385" s="23" t="s">
        <v>20</v>
      </c>
      <c r="F385" s="23" t="s">
        <v>674</v>
      </c>
      <c r="G385" s="23" t="s">
        <v>743</v>
      </c>
      <c r="H385" s="23" t="s">
        <v>23</v>
      </c>
      <c r="I385" s="23">
        <v>120.91322</v>
      </c>
      <c r="J385" s="23">
        <v>31.81271</v>
      </c>
      <c r="K385" s="23" t="s">
        <v>25</v>
      </c>
      <c r="L385" s="23" t="s">
        <v>584</v>
      </c>
      <c r="M385" s="23" t="s">
        <v>27</v>
      </c>
      <c r="N385" s="253"/>
      <c r="O385" s="254"/>
      <c r="P385" s="255"/>
      <c r="Q385" s="248"/>
      <c r="R385" s="248"/>
      <c r="S385" s="248"/>
      <c r="T385" s="248"/>
      <c r="U385" s="248"/>
      <c r="V385" s="248"/>
      <c r="W385" s="248"/>
      <c r="X385" s="248"/>
      <c r="Y385" s="248"/>
      <c r="Z385" s="248"/>
      <c r="AA385" s="248"/>
      <c r="AB385" s="248"/>
      <c r="AC385" s="248"/>
      <c r="AD385" s="248"/>
      <c r="AE385" s="248"/>
    </row>
    <row r="386" s="245" customFormat="1" ht="15.95" customHeight="1" spans="1:31">
      <c r="A386" s="42" t="s">
        <v>744</v>
      </c>
      <c r="B386" s="42" t="s">
        <v>17</v>
      </c>
      <c r="C386" s="23" t="s">
        <v>18</v>
      </c>
      <c r="D386" s="23" t="s">
        <v>29</v>
      </c>
      <c r="E386" s="23" t="s">
        <v>20</v>
      </c>
      <c r="F386" s="23" t="s">
        <v>674</v>
      </c>
      <c r="G386" s="23" t="s">
        <v>745</v>
      </c>
      <c r="H386" s="23" t="s">
        <v>31</v>
      </c>
      <c r="I386" s="23">
        <v>120.90714</v>
      </c>
      <c r="J386" s="23">
        <v>31.83162</v>
      </c>
      <c r="K386" s="23" t="s">
        <v>25</v>
      </c>
      <c r="L386" s="23" t="s">
        <v>584</v>
      </c>
      <c r="M386" s="23" t="s">
        <v>27</v>
      </c>
      <c r="N386" s="253"/>
      <c r="O386" s="254"/>
      <c r="P386" s="255"/>
      <c r="Q386" s="248"/>
      <c r="R386" s="248"/>
      <c r="S386" s="248"/>
      <c r="T386" s="248"/>
      <c r="U386" s="248"/>
      <c r="V386" s="248"/>
      <c r="W386" s="248"/>
      <c r="X386" s="248"/>
      <c r="Y386" s="248"/>
      <c r="Z386" s="248"/>
      <c r="AA386" s="248"/>
      <c r="AB386" s="248"/>
      <c r="AC386" s="248"/>
      <c r="AD386" s="248"/>
      <c r="AE386" s="248"/>
    </row>
    <row r="387" s="245" customFormat="1" ht="15.95" customHeight="1" spans="1:31">
      <c r="A387" s="42" t="s">
        <v>746</v>
      </c>
      <c r="B387" s="42" t="s">
        <v>17</v>
      </c>
      <c r="C387" s="23" t="s">
        <v>18</v>
      </c>
      <c r="D387" s="23" t="s">
        <v>19</v>
      </c>
      <c r="E387" s="23" t="s">
        <v>20</v>
      </c>
      <c r="F387" s="23" t="s">
        <v>674</v>
      </c>
      <c r="G387" s="23" t="s">
        <v>747</v>
      </c>
      <c r="H387" s="23" t="s">
        <v>23</v>
      </c>
      <c r="I387" s="23" t="s">
        <v>748</v>
      </c>
      <c r="J387" s="23">
        <v>31.82847</v>
      </c>
      <c r="K387" s="23" t="s">
        <v>25</v>
      </c>
      <c r="L387" s="23" t="s">
        <v>584</v>
      </c>
      <c r="M387" s="23" t="s">
        <v>27</v>
      </c>
      <c r="N387" s="253"/>
      <c r="O387" s="254"/>
      <c r="P387" s="255"/>
      <c r="Q387" s="248"/>
      <c r="R387" s="248"/>
      <c r="S387" s="248"/>
      <c r="T387" s="248"/>
      <c r="U387" s="248"/>
      <c r="V387" s="248"/>
      <c r="W387" s="248"/>
      <c r="X387" s="248"/>
      <c r="Y387" s="248"/>
      <c r="Z387" s="248"/>
      <c r="AA387" s="248"/>
      <c r="AB387" s="248"/>
      <c r="AC387" s="248"/>
      <c r="AD387" s="248"/>
      <c r="AE387" s="248"/>
    </row>
    <row r="388" s="245" customFormat="1" ht="15.95" customHeight="1" spans="1:31">
      <c r="A388" s="42" t="s">
        <v>749</v>
      </c>
      <c r="B388" s="42" t="s">
        <v>17</v>
      </c>
      <c r="C388" s="23" t="s">
        <v>160</v>
      </c>
      <c r="D388" s="23" t="s">
        <v>43</v>
      </c>
      <c r="E388" s="23" t="s">
        <v>161</v>
      </c>
      <c r="F388" s="23" t="s">
        <v>674</v>
      </c>
      <c r="G388" s="23" t="s">
        <v>745</v>
      </c>
      <c r="H388" s="23" t="s">
        <v>45</v>
      </c>
      <c r="I388" s="23">
        <v>120.89908</v>
      </c>
      <c r="J388" s="23">
        <v>31.82324</v>
      </c>
      <c r="K388" s="23" t="s">
        <v>25</v>
      </c>
      <c r="L388" s="23" t="s">
        <v>584</v>
      </c>
      <c r="M388" s="23" t="s">
        <v>27</v>
      </c>
      <c r="N388" s="253"/>
      <c r="O388" s="254"/>
      <c r="P388" s="255"/>
      <c r="Q388" s="248"/>
      <c r="R388" s="248"/>
      <c r="S388" s="248"/>
      <c r="T388" s="248"/>
      <c r="U388" s="248"/>
      <c r="V388" s="248"/>
      <c r="W388" s="248"/>
      <c r="X388" s="248"/>
      <c r="Y388" s="248"/>
      <c r="Z388" s="248"/>
      <c r="AA388" s="248"/>
      <c r="AB388" s="248"/>
      <c r="AC388" s="248"/>
      <c r="AD388" s="248"/>
      <c r="AE388" s="248"/>
    </row>
    <row r="389" s="245" customFormat="1" ht="15.95" customHeight="1" spans="1:31">
      <c r="A389" s="42" t="s">
        <v>750</v>
      </c>
      <c r="B389" s="42" t="s">
        <v>62</v>
      </c>
      <c r="C389" s="23" t="s">
        <v>191</v>
      </c>
      <c r="D389" s="23" t="s">
        <v>43</v>
      </c>
      <c r="E389" s="23" t="s">
        <v>20</v>
      </c>
      <c r="F389" s="23" t="s">
        <v>674</v>
      </c>
      <c r="G389" s="23" t="s">
        <v>751</v>
      </c>
      <c r="H389" s="23" t="s">
        <v>45</v>
      </c>
      <c r="I389" s="23">
        <v>120.89042</v>
      </c>
      <c r="J389" s="23">
        <v>31.82701</v>
      </c>
      <c r="K389" s="23" t="s">
        <v>25</v>
      </c>
      <c r="L389" s="23" t="s">
        <v>584</v>
      </c>
      <c r="M389" s="23" t="s">
        <v>27</v>
      </c>
      <c r="N389" s="253"/>
      <c r="O389" s="254"/>
      <c r="P389" s="255"/>
      <c r="Q389" s="248"/>
      <c r="R389" s="248"/>
      <c r="S389" s="248"/>
      <c r="T389" s="248"/>
      <c r="U389" s="248"/>
      <c r="V389" s="248"/>
      <c r="W389" s="248"/>
      <c r="X389" s="248"/>
      <c r="Y389" s="248"/>
      <c r="Z389" s="248"/>
      <c r="AA389" s="248"/>
      <c r="AB389" s="248"/>
      <c r="AC389" s="248"/>
      <c r="AD389" s="248"/>
      <c r="AE389" s="248"/>
    </row>
    <row r="390" s="245" customFormat="1" ht="15.95" customHeight="1" spans="1:31">
      <c r="A390" s="42" t="s">
        <v>752</v>
      </c>
      <c r="B390" s="42" t="s">
        <v>17</v>
      </c>
      <c r="C390" s="23" t="s">
        <v>18</v>
      </c>
      <c r="D390" s="23" t="s">
        <v>29</v>
      </c>
      <c r="E390" s="23" t="s">
        <v>33</v>
      </c>
      <c r="F390" s="23" t="s">
        <v>674</v>
      </c>
      <c r="G390" s="23" t="s">
        <v>753</v>
      </c>
      <c r="H390" s="23" t="s">
        <v>31</v>
      </c>
      <c r="I390" s="23">
        <v>120.90131</v>
      </c>
      <c r="J390" s="23">
        <v>31.84512</v>
      </c>
      <c r="K390" s="23" t="s">
        <v>25</v>
      </c>
      <c r="L390" s="23" t="s">
        <v>584</v>
      </c>
      <c r="M390" s="23" t="s">
        <v>27</v>
      </c>
      <c r="N390" s="253"/>
      <c r="O390" s="254"/>
      <c r="P390" s="255"/>
      <c r="Q390" s="248"/>
      <c r="R390" s="248"/>
      <c r="S390" s="248"/>
      <c r="T390" s="248"/>
      <c r="U390" s="248"/>
      <c r="V390" s="248"/>
      <c r="W390" s="248"/>
      <c r="X390" s="248"/>
      <c r="Y390" s="248"/>
      <c r="Z390" s="248"/>
      <c r="AA390" s="248"/>
      <c r="AB390" s="248"/>
      <c r="AC390" s="248"/>
      <c r="AD390" s="248"/>
      <c r="AE390" s="248"/>
    </row>
    <row r="391" s="245" customFormat="1" ht="15.95" customHeight="1" spans="1:31">
      <c r="A391" s="42" t="s">
        <v>754</v>
      </c>
      <c r="B391" s="42" t="s">
        <v>17</v>
      </c>
      <c r="C391" s="23" t="s">
        <v>18</v>
      </c>
      <c r="D391" s="23" t="s">
        <v>19</v>
      </c>
      <c r="E391" s="23" t="s">
        <v>33</v>
      </c>
      <c r="F391" s="23" t="s">
        <v>674</v>
      </c>
      <c r="G391" s="23" t="s">
        <v>755</v>
      </c>
      <c r="H391" s="23" t="s">
        <v>23</v>
      </c>
      <c r="I391" s="23">
        <v>120.89441</v>
      </c>
      <c r="J391" s="23">
        <v>31.84441</v>
      </c>
      <c r="K391" s="23" t="s">
        <v>25</v>
      </c>
      <c r="L391" s="23" t="s">
        <v>584</v>
      </c>
      <c r="M391" s="23" t="s">
        <v>27</v>
      </c>
      <c r="N391" s="253"/>
      <c r="O391" s="254"/>
      <c r="P391" s="255"/>
      <c r="Q391" s="248"/>
      <c r="R391" s="248"/>
      <c r="S391" s="248"/>
      <c r="T391" s="248"/>
      <c r="U391" s="248"/>
      <c r="V391" s="248"/>
      <c r="W391" s="248"/>
      <c r="X391" s="248"/>
      <c r="Y391" s="248"/>
      <c r="Z391" s="248"/>
      <c r="AA391" s="248"/>
      <c r="AB391" s="248"/>
      <c r="AC391" s="248"/>
      <c r="AD391" s="248"/>
      <c r="AE391" s="248"/>
    </row>
    <row r="392" s="245" customFormat="1" ht="15.95" customHeight="1" spans="1:31">
      <c r="A392" s="42" t="s">
        <v>756</v>
      </c>
      <c r="B392" s="42" t="s">
        <v>17</v>
      </c>
      <c r="C392" s="23" t="s">
        <v>160</v>
      </c>
      <c r="D392" s="23" t="s">
        <v>43</v>
      </c>
      <c r="E392" s="23" t="s">
        <v>161</v>
      </c>
      <c r="F392" s="23" t="s">
        <v>674</v>
      </c>
      <c r="G392" s="23" t="s">
        <v>757</v>
      </c>
      <c r="H392" s="23" t="s">
        <v>45</v>
      </c>
      <c r="I392" s="23">
        <v>120.89042</v>
      </c>
      <c r="J392" s="23" t="s">
        <v>758</v>
      </c>
      <c r="K392" s="23" t="s">
        <v>25</v>
      </c>
      <c r="L392" s="23" t="s">
        <v>584</v>
      </c>
      <c r="M392" s="23" t="s">
        <v>27</v>
      </c>
      <c r="N392" s="253"/>
      <c r="O392" s="254"/>
      <c r="P392" s="255"/>
      <c r="Q392" s="248"/>
      <c r="R392" s="248"/>
      <c r="S392" s="248"/>
      <c r="T392" s="248"/>
      <c r="U392" s="248"/>
      <c r="V392" s="248"/>
      <c r="W392" s="248"/>
      <c r="X392" s="248"/>
      <c r="Y392" s="248"/>
      <c r="Z392" s="248"/>
      <c r="AA392" s="248"/>
      <c r="AB392" s="248"/>
      <c r="AC392" s="248"/>
      <c r="AD392" s="248"/>
      <c r="AE392" s="248"/>
    </row>
    <row r="393" s="245" customFormat="1" ht="15.95" customHeight="1" spans="1:31">
      <c r="A393" s="42" t="s">
        <v>759</v>
      </c>
      <c r="B393" s="42" t="s">
        <v>62</v>
      </c>
      <c r="C393" s="23" t="s">
        <v>191</v>
      </c>
      <c r="D393" s="23" t="s">
        <v>43</v>
      </c>
      <c r="E393" s="23" t="s">
        <v>20</v>
      </c>
      <c r="F393" s="23" t="s">
        <v>674</v>
      </c>
      <c r="G393" s="23" t="s">
        <v>760</v>
      </c>
      <c r="H393" s="23" t="s">
        <v>45</v>
      </c>
      <c r="I393" s="23">
        <v>120.88104</v>
      </c>
      <c r="J393" s="23">
        <v>31.84146</v>
      </c>
      <c r="K393" s="23" t="s">
        <v>25</v>
      </c>
      <c r="L393" s="23" t="s">
        <v>584</v>
      </c>
      <c r="M393" s="23" t="s">
        <v>27</v>
      </c>
      <c r="N393" s="253"/>
      <c r="O393" s="254"/>
      <c r="P393" s="255"/>
      <c r="Q393" s="248"/>
      <c r="R393" s="248"/>
      <c r="S393" s="248"/>
      <c r="T393" s="248"/>
      <c r="U393" s="248"/>
      <c r="V393" s="248"/>
      <c r="W393" s="248"/>
      <c r="X393" s="248"/>
      <c r="Y393" s="248"/>
      <c r="Z393" s="248"/>
      <c r="AA393" s="248"/>
      <c r="AB393" s="248"/>
      <c r="AC393" s="248"/>
      <c r="AD393" s="248"/>
      <c r="AE393" s="248"/>
    </row>
    <row r="394" s="245" customFormat="1" ht="15.95" customHeight="1" spans="1:31">
      <c r="A394" s="42" t="s">
        <v>761</v>
      </c>
      <c r="B394" s="42" t="s">
        <v>17</v>
      </c>
      <c r="C394" s="23" t="s">
        <v>160</v>
      </c>
      <c r="D394" s="23" t="s">
        <v>43</v>
      </c>
      <c r="E394" s="23" t="s">
        <v>161</v>
      </c>
      <c r="F394" s="23" t="s">
        <v>674</v>
      </c>
      <c r="G394" s="23" t="s">
        <v>762</v>
      </c>
      <c r="H394" s="23" t="s">
        <v>45</v>
      </c>
      <c r="I394" s="23">
        <v>120.88275</v>
      </c>
      <c r="J394" s="23">
        <v>31.85149</v>
      </c>
      <c r="K394" s="23" t="s">
        <v>25</v>
      </c>
      <c r="L394" s="23" t="s">
        <v>584</v>
      </c>
      <c r="M394" s="23" t="s">
        <v>27</v>
      </c>
      <c r="N394" s="253"/>
      <c r="O394" s="254"/>
      <c r="P394" s="255"/>
      <c r="Q394" s="248"/>
      <c r="R394" s="248"/>
      <c r="S394" s="248"/>
      <c r="T394" s="248"/>
      <c r="U394" s="248"/>
      <c r="V394" s="248"/>
      <c r="W394" s="248"/>
      <c r="X394" s="248"/>
      <c r="Y394" s="248"/>
      <c r="Z394" s="248"/>
      <c r="AA394" s="248"/>
      <c r="AB394" s="248"/>
      <c r="AC394" s="248"/>
      <c r="AD394" s="248"/>
      <c r="AE394" s="248"/>
    </row>
    <row r="395" s="245" customFormat="1" ht="15.95" customHeight="1" spans="1:31">
      <c r="A395" s="42" t="s">
        <v>763</v>
      </c>
      <c r="B395" s="42" t="s">
        <v>17</v>
      </c>
      <c r="C395" s="23" t="s">
        <v>18</v>
      </c>
      <c r="D395" s="23" t="s">
        <v>29</v>
      </c>
      <c r="E395" s="23" t="s">
        <v>20</v>
      </c>
      <c r="F395" s="23" t="s">
        <v>674</v>
      </c>
      <c r="G395" s="23" t="s">
        <v>764</v>
      </c>
      <c r="H395" s="23" t="s">
        <v>31</v>
      </c>
      <c r="I395" s="23">
        <v>120.89627</v>
      </c>
      <c r="J395" s="23">
        <v>31.86375</v>
      </c>
      <c r="K395" s="23" t="s">
        <v>25</v>
      </c>
      <c r="L395" s="23" t="s">
        <v>584</v>
      </c>
      <c r="M395" s="23" t="s">
        <v>27</v>
      </c>
      <c r="N395" s="253"/>
      <c r="O395" s="254"/>
      <c r="P395" s="255"/>
      <c r="Q395" s="248"/>
      <c r="R395" s="248"/>
      <c r="S395" s="248"/>
      <c r="T395" s="248"/>
      <c r="U395" s="248"/>
      <c r="V395" s="248"/>
      <c r="W395" s="248"/>
      <c r="X395" s="248"/>
      <c r="Y395" s="248"/>
      <c r="Z395" s="248"/>
      <c r="AA395" s="248"/>
      <c r="AB395" s="248"/>
      <c r="AC395" s="248"/>
      <c r="AD395" s="248"/>
      <c r="AE395" s="248"/>
    </row>
    <row r="396" s="245" customFormat="1" ht="15.95" customHeight="1" spans="1:31">
      <c r="A396" s="42" t="s">
        <v>765</v>
      </c>
      <c r="B396" s="42" t="s">
        <v>17</v>
      </c>
      <c r="C396" s="23" t="s">
        <v>18</v>
      </c>
      <c r="D396" s="23" t="s">
        <v>19</v>
      </c>
      <c r="E396" s="23" t="s">
        <v>20</v>
      </c>
      <c r="F396" s="23" t="s">
        <v>674</v>
      </c>
      <c r="G396" s="23" t="s">
        <v>766</v>
      </c>
      <c r="H396" s="23" t="s">
        <v>23</v>
      </c>
      <c r="I396" s="23">
        <v>120.88774</v>
      </c>
      <c r="J396" s="23">
        <v>31.86514</v>
      </c>
      <c r="K396" s="23" t="s">
        <v>25</v>
      </c>
      <c r="L396" s="23" t="s">
        <v>584</v>
      </c>
      <c r="M396" s="23" t="s">
        <v>27</v>
      </c>
      <c r="N396" s="253"/>
      <c r="O396" s="254"/>
      <c r="P396" s="255"/>
      <c r="Q396" s="248"/>
      <c r="R396" s="248"/>
      <c r="S396" s="248"/>
      <c r="T396" s="248"/>
      <c r="U396" s="248"/>
      <c r="V396" s="248"/>
      <c r="W396" s="248"/>
      <c r="X396" s="248"/>
      <c r="Y396" s="248"/>
      <c r="Z396" s="248"/>
      <c r="AA396" s="248"/>
      <c r="AB396" s="248"/>
      <c r="AC396" s="248"/>
      <c r="AD396" s="248"/>
      <c r="AE396" s="248"/>
    </row>
    <row r="397" s="245" customFormat="1" ht="15.95" customHeight="1" spans="1:31">
      <c r="A397" s="42" t="s">
        <v>767</v>
      </c>
      <c r="B397" s="42" t="s">
        <v>62</v>
      </c>
      <c r="C397" s="23" t="s">
        <v>191</v>
      </c>
      <c r="D397" s="23" t="s">
        <v>43</v>
      </c>
      <c r="E397" s="23" t="s">
        <v>20</v>
      </c>
      <c r="F397" s="23" t="s">
        <v>674</v>
      </c>
      <c r="G397" s="23" t="s">
        <v>768</v>
      </c>
      <c r="H397" s="23" t="s">
        <v>45</v>
      </c>
      <c r="I397" s="23">
        <v>120.87465</v>
      </c>
      <c r="J397" s="23">
        <v>31.86089</v>
      </c>
      <c r="K397" s="23" t="s">
        <v>25</v>
      </c>
      <c r="L397" s="23" t="s">
        <v>584</v>
      </c>
      <c r="M397" s="23" t="s">
        <v>27</v>
      </c>
      <c r="N397" s="253">
        <v>46067</v>
      </c>
      <c r="O397" s="254"/>
      <c r="P397" s="255"/>
      <c r="Q397" s="248"/>
      <c r="R397" s="248"/>
      <c r="S397" s="248"/>
      <c r="T397" s="248"/>
      <c r="U397" s="248"/>
      <c r="V397" s="248"/>
      <c r="W397" s="248"/>
      <c r="X397" s="248"/>
      <c r="Y397" s="248"/>
      <c r="Z397" s="248"/>
      <c r="AA397" s="248"/>
      <c r="AB397" s="248"/>
      <c r="AC397" s="248"/>
      <c r="AD397" s="248"/>
      <c r="AE397" s="248"/>
    </row>
    <row r="398" s="245" customFormat="1" ht="15.95" customHeight="1" spans="1:31">
      <c r="A398" s="42" t="s">
        <v>769</v>
      </c>
      <c r="B398" s="42" t="s">
        <v>17</v>
      </c>
      <c r="C398" s="23" t="s">
        <v>191</v>
      </c>
      <c r="D398" s="23" t="s">
        <v>43</v>
      </c>
      <c r="E398" s="23" t="s">
        <v>178</v>
      </c>
      <c r="F398" s="23" t="s">
        <v>674</v>
      </c>
      <c r="G398" s="23" t="s">
        <v>770</v>
      </c>
      <c r="H398" s="23" t="s">
        <v>45</v>
      </c>
      <c r="I398" s="23">
        <v>120.87794</v>
      </c>
      <c r="J398" s="23">
        <v>31.87336</v>
      </c>
      <c r="K398" s="23" t="s">
        <v>25</v>
      </c>
      <c r="L398" s="23" t="s">
        <v>584</v>
      </c>
      <c r="M398" s="23" t="s">
        <v>27</v>
      </c>
      <c r="N398" s="253"/>
      <c r="O398" s="254"/>
      <c r="P398" s="255"/>
      <c r="Q398" s="248"/>
      <c r="R398" s="248"/>
      <c r="S398" s="248"/>
      <c r="T398" s="248"/>
      <c r="U398" s="248"/>
      <c r="V398" s="248"/>
      <c r="W398" s="248"/>
      <c r="X398" s="248"/>
      <c r="Y398" s="248"/>
      <c r="Z398" s="248"/>
      <c r="AA398" s="248"/>
      <c r="AB398" s="248"/>
      <c r="AC398" s="248"/>
      <c r="AD398" s="248"/>
      <c r="AE398" s="248"/>
    </row>
    <row r="399" s="245" customFormat="1" ht="15.95" customHeight="1" spans="1:31">
      <c r="A399" s="42" t="s">
        <v>771</v>
      </c>
      <c r="B399" s="42" t="s">
        <v>17</v>
      </c>
      <c r="C399" s="23" t="s">
        <v>18</v>
      </c>
      <c r="D399" s="23" t="s">
        <v>29</v>
      </c>
      <c r="E399" s="23" t="s">
        <v>33</v>
      </c>
      <c r="F399" s="23" t="s">
        <v>674</v>
      </c>
      <c r="G399" s="23" t="s">
        <v>772</v>
      </c>
      <c r="H399" s="23" t="s">
        <v>31</v>
      </c>
      <c r="I399" s="23">
        <v>120.89128</v>
      </c>
      <c r="J399" s="23">
        <v>31.88707</v>
      </c>
      <c r="K399" s="23" t="s">
        <v>25</v>
      </c>
      <c r="L399" s="23" t="s">
        <v>773</v>
      </c>
      <c r="M399" s="23" t="s">
        <v>27</v>
      </c>
      <c r="N399" s="253"/>
      <c r="O399" s="254"/>
      <c r="P399" s="255"/>
      <c r="Q399" s="248"/>
      <c r="R399" s="248"/>
      <c r="S399" s="248"/>
      <c r="T399" s="248"/>
      <c r="U399" s="248"/>
      <c r="V399" s="248"/>
      <c r="W399" s="248"/>
      <c r="X399" s="248"/>
      <c r="Y399" s="248"/>
      <c r="Z399" s="248"/>
      <c r="AA399" s="248"/>
      <c r="AB399" s="248"/>
      <c r="AC399" s="248"/>
      <c r="AD399" s="248"/>
      <c r="AE399" s="248"/>
    </row>
    <row r="400" s="245" customFormat="1" ht="15.95" customHeight="1" spans="1:31">
      <c r="A400" s="42" t="s">
        <v>774</v>
      </c>
      <c r="B400" s="42" t="s">
        <v>17</v>
      </c>
      <c r="C400" s="23" t="s">
        <v>18</v>
      </c>
      <c r="D400" s="23" t="s">
        <v>19</v>
      </c>
      <c r="E400" s="23" t="s">
        <v>33</v>
      </c>
      <c r="F400" s="23" t="s">
        <v>674</v>
      </c>
      <c r="G400" s="23" t="s">
        <v>775</v>
      </c>
      <c r="H400" s="23" t="s">
        <v>23</v>
      </c>
      <c r="I400" s="23">
        <v>120.88089</v>
      </c>
      <c r="J400" s="23">
        <v>31.88335</v>
      </c>
      <c r="K400" s="23" t="s">
        <v>25</v>
      </c>
      <c r="L400" s="23" t="s">
        <v>773</v>
      </c>
      <c r="M400" s="23" t="s">
        <v>27</v>
      </c>
      <c r="N400" s="253"/>
      <c r="O400" s="254"/>
      <c r="P400" s="255"/>
      <c r="Q400" s="248"/>
      <c r="R400" s="248"/>
      <c r="S400" s="248"/>
      <c r="T400" s="248"/>
      <c r="U400" s="248"/>
      <c r="V400" s="248"/>
      <c r="W400" s="248"/>
      <c r="X400" s="248"/>
      <c r="Y400" s="248"/>
      <c r="Z400" s="248"/>
      <c r="AA400" s="248"/>
      <c r="AB400" s="248"/>
      <c r="AC400" s="248"/>
      <c r="AD400" s="248"/>
      <c r="AE400" s="248"/>
    </row>
    <row r="401" s="245" customFormat="1" ht="15.95" customHeight="1" spans="1:31">
      <c r="A401" s="42" t="s">
        <v>776</v>
      </c>
      <c r="B401" s="42" t="s">
        <v>62</v>
      </c>
      <c r="C401" s="23" t="s">
        <v>191</v>
      </c>
      <c r="D401" s="23" t="s">
        <v>43</v>
      </c>
      <c r="E401" s="23" t="s">
        <v>20</v>
      </c>
      <c r="F401" s="23" t="s">
        <v>674</v>
      </c>
      <c r="G401" s="23" t="s">
        <v>777</v>
      </c>
      <c r="H401" s="23" t="s">
        <v>45</v>
      </c>
      <c r="I401" s="23">
        <v>120.87161</v>
      </c>
      <c r="J401" s="23">
        <v>31.89313</v>
      </c>
      <c r="K401" s="23" t="s">
        <v>25</v>
      </c>
      <c r="L401" s="23" t="s">
        <v>773</v>
      </c>
      <c r="M401" s="23" t="s">
        <v>27</v>
      </c>
      <c r="N401" s="253">
        <v>46067</v>
      </c>
      <c r="O401" s="254"/>
      <c r="P401" s="255"/>
      <c r="Q401" s="248"/>
      <c r="R401" s="248"/>
      <c r="S401" s="248"/>
      <c r="T401" s="248"/>
      <c r="U401" s="248"/>
      <c r="V401" s="248"/>
      <c r="W401" s="248"/>
      <c r="X401" s="248"/>
      <c r="Y401" s="248"/>
      <c r="Z401" s="248"/>
      <c r="AA401" s="248"/>
      <c r="AB401" s="248"/>
      <c r="AC401" s="248"/>
      <c r="AD401" s="248"/>
      <c r="AE401" s="248"/>
    </row>
    <row r="402" s="245" customFormat="1" ht="15.95" customHeight="1" spans="1:31">
      <c r="A402" s="42" t="s">
        <v>778</v>
      </c>
      <c r="B402" s="42" t="s">
        <v>17</v>
      </c>
      <c r="C402" s="23" t="s">
        <v>18</v>
      </c>
      <c r="D402" s="23" t="s">
        <v>29</v>
      </c>
      <c r="E402" s="23" t="s">
        <v>20</v>
      </c>
      <c r="F402" s="23" t="s">
        <v>674</v>
      </c>
      <c r="G402" s="23" t="s">
        <v>779</v>
      </c>
      <c r="H402" s="23" t="s">
        <v>31</v>
      </c>
      <c r="I402" s="23">
        <v>120.88345</v>
      </c>
      <c r="J402" s="23">
        <v>31.90862</v>
      </c>
      <c r="K402" s="23" t="s">
        <v>25</v>
      </c>
      <c r="L402" s="23" t="s">
        <v>773</v>
      </c>
      <c r="M402" s="23" t="s">
        <v>27</v>
      </c>
      <c r="N402" s="253"/>
      <c r="O402" s="254"/>
      <c r="P402" s="255"/>
      <c r="Q402" s="248"/>
      <c r="R402" s="248"/>
      <c r="S402" s="248"/>
      <c r="T402" s="248"/>
      <c r="U402" s="248"/>
      <c r="V402" s="248"/>
      <c r="W402" s="248"/>
      <c r="X402" s="248"/>
      <c r="Y402" s="248"/>
      <c r="Z402" s="248"/>
      <c r="AA402" s="248"/>
      <c r="AB402" s="248"/>
      <c r="AC402" s="248"/>
      <c r="AD402" s="248"/>
      <c r="AE402" s="248"/>
    </row>
    <row r="403" s="245" customFormat="1" ht="15.95" customHeight="1" spans="1:31">
      <c r="A403" s="42" t="s">
        <v>780</v>
      </c>
      <c r="B403" s="42" t="s">
        <v>17</v>
      </c>
      <c r="C403" s="23" t="s">
        <v>18</v>
      </c>
      <c r="D403" s="23" t="s">
        <v>19</v>
      </c>
      <c r="E403" s="23" t="s">
        <v>20</v>
      </c>
      <c r="F403" s="23" t="s">
        <v>674</v>
      </c>
      <c r="G403" s="23" t="s">
        <v>779</v>
      </c>
      <c r="H403" s="23" t="s">
        <v>23</v>
      </c>
      <c r="I403" s="23">
        <v>120.87621</v>
      </c>
      <c r="J403" s="23">
        <v>31.91048</v>
      </c>
      <c r="K403" s="23" t="s">
        <v>25</v>
      </c>
      <c r="L403" s="23" t="s">
        <v>773</v>
      </c>
      <c r="M403" s="23" t="s">
        <v>27</v>
      </c>
      <c r="N403" s="253"/>
      <c r="O403" s="254"/>
      <c r="P403" s="255"/>
      <c r="Q403" s="248"/>
      <c r="R403" s="248"/>
      <c r="S403" s="248"/>
      <c r="T403" s="248"/>
      <c r="U403" s="248"/>
      <c r="V403" s="248"/>
      <c r="W403" s="248"/>
      <c r="X403" s="248"/>
      <c r="Y403" s="248"/>
      <c r="Z403" s="248"/>
      <c r="AA403" s="248"/>
      <c r="AB403" s="248"/>
      <c r="AC403" s="248"/>
      <c r="AD403" s="248"/>
      <c r="AE403" s="248"/>
    </row>
    <row r="404" s="245" customFormat="1" ht="15.95" customHeight="1" spans="1:31">
      <c r="A404" s="42" t="s">
        <v>781</v>
      </c>
      <c r="B404" s="42" t="s">
        <v>190</v>
      </c>
      <c r="C404" s="23" t="s">
        <v>191</v>
      </c>
      <c r="D404" s="23" t="s">
        <v>19</v>
      </c>
      <c r="E404" s="23" t="s">
        <v>697</v>
      </c>
      <c r="F404" s="23" t="s">
        <v>674</v>
      </c>
      <c r="G404" s="23" t="s">
        <v>779</v>
      </c>
      <c r="H404" s="23" t="s">
        <v>45</v>
      </c>
      <c r="I404" s="23">
        <v>120.8681</v>
      </c>
      <c r="J404" s="23">
        <v>31.92043</v>
      </c>
      <c r="K404" s="23" t="s">
        <v>25</v>
      </c>
      <c r="L404" s="23" t="s">
        <v>773</v>
      </c>
      <c r="M404" s="23" t="s">
        <v>27</v>
      </c>
      <c r="N404" s="253"/>
      <c r="O404" s="254"/>
      <c r="P404" s="255"/>
      <c r="Q404" s="248"/>
      <c r="R404" s="248"/>
      <c r="S404" s="248"/>
      <c r="T404" s="248"/>
      <c r="U404" s="248"/>
      <c r="V404" s="248"/>
      <c r="W404" s="248"/>
      <c r="X404" s="248"/>
      <c r="Y404" s="248"/>
      <c r="Z404" s="248"/>
      <c r="AA404" s="248"/>
      <c r="AB404" s="248"/>
      <c r="AC404" s="248"/>
      <c r="AD404" s="248"/>
      <c r="AE404" s="248"/>
    </row>
    <row r="405" s="245" customFormat="1" ht="15.95" customHeight="1" spans="1:31">
      <c r="A405" s="42" t="s">
        <v>782</v>
      </c>
      <c r="B405" s="42" t="s">
        <v>62</v>
      </c>
      <c r="C405" s="23" t="s">
        <v>191</v>
      </c>
      <c r="D405" s="23" t="s">
        <v>43</v>
      </c>
      <c r="E405" s="23" t="s">
        <v>20</v>
      </c>
      <c r="F405" s="23" t="s">
        <v>674</v>
      </c>
      <c r="G405" s="23" t="s">
        <v>783</v>
      </c>
      <c r="H405" s="23" t="s">
        <v>45</v>
      </c>
      <c r="I405" s="23">
        <v>120.86888</v>
      </c>
      <c r="J405" s="23">
        <v>31.91307</v>
      </c>
      <c r="K405" s="23" t="s">
        <v>25</v>
      </c>
      <c r="L405" s="23" t="s">
        <v>773</v>
      </c>
      <c r="M405" s="23" t="s">
        <v>27</v>
      </c>
      <c r="N405" s="253">
        <v>46067</v>
      </c>
      <c r="O405" s="254"/>
      <c r="P405" s="255"/>
      <c r="Q405" s="248"/>
      <c r="R405" s="248"/>
      <c r="S405" s="248"/>
      <c r="T405" s="248"/>
      <c r="U405" s="248"/>
      <c r="V405" s="248"/>
      <c r="W405" s="248"/>
      <c r="X405" s="248"/>
      <c r="Y405" s="248"/>
      <c r="Z405" s="248"/>
      <c r="AA405" s="248"/>
      <c r="AB405" s="248"/>
      <c r="AC405" s="248"/>
      <c r="AD405" s="248"/>
      <c r="AE405" s="248"/>
    </row>
    <row r="406" s="245" customFormat="1" ht="15.95" customHeight="1" spans="1:31">
      <c r="A406" s="42" t="s">
        <v>784</v>
      </c>
      <c r="B406" s="42" t="s">
        <v>17</v>
      </c>
      <c r="C406" s="23" t="s">
        <v>18</v>
      </c>
      <c r="D406" s="23" t="s">
        <v>29</v>
      </c>
      <c r="E406" s="23" t="s">
        <v>33</v>
      </c>
      <c r="F406" s="23" t="s">
        <v>674</v>
      </c>
      <c r="G406" s="23" t="s">
        <v>785</v>
      </c>
      <c r="H406" s="23" t="s">
        <v>31</v>
      </c>
      <c r="I406" s="23">
        <v>120.87296</v>
      </c>
      <c r="J406" s="23" t="s">
        <v>786</v>
      </c>
      <c r="K406" s="23" t="s">
        <v>25</v>
      </c>
      <c r="L406" s="23" t="s">
        <v>773</v>
      </c>
      <c r="M406" s="23" t="s">
        <v>27</v>
      </c>
      <c r="N406" s="253"/>
      <c r="O406" s="254"/>
      <c r="P406" s="255"/>
      <c r="Q406" s="248"/>
      <c r="R406" s="248"/>
      <c r="S406" s="248"/>
      <c r="T406" s="248"/>
      <c r="U406" s="248"/>
      <c r="V406" s="248"/>
      <c r="W406" s="248"/>
      <c r="X406" s="248"/>
      <c r="Y406" s="248"/>
      <c r="Z406" s="248"/>
      <c r="AA406" s="248"/>
      <c r="AB406" s="248"/>
      <c r="AC406" s="248"/>
      <c r="AD406" s="248"/>
      <c r="AE406" s="248"/>
    </row>
    <row r="407" s="245" customFormat="1" ht="15.95" customHeight="1" spans="1:31">
      <c r="A407" s="42" t="s">
        <v>787</v>
      </c>
      <c r="B407" s="42" t="s">
        <v>17</v>
      </c>
      <c r="C407" s="23" t="s">
        <v>18</v>
      </c>
      <c r="D407" s="23" t="s">
        <v>19</v>
      </c>
      <c r="E407" s="23" t="s">
        <v>33</v>
      </c>
      <c r="F407" s="23" t="s">
        <v>674</v>
      </c>
      <c r="G407" s="23" t="s">
        <v>785</v>
      </c>
      <c r="H407" s="23" t="s">
        <v>23</v>
      </c>
      <c r="I407" s="23">
        <v>120.86804</v>
      </c>
      <c r="J407" s="23">
        <v>31.92991</v>
      </c>
      <c r="K407" s="23" t="s">
        <v>25</v>
      </c>
      <c r="L407" s="23" t="s">
        <v>773</v>
      </c>
      <c r="M407" s="23" t="s">
        <v>27</v>
      </c>
      <c r="N407" s="253"/>
      <c r="O407" s="254"/>
      <c r="P407" s="255"/>
      <c r="Q407" s="248"/>
      <c r="R407" s="248"/>
      <c r="S407" s="248"/>
      <c r="T407" s="248"/>
      <c r="U407" s="248"/>
      <c r="V407" s="248"/>
      <c r="W407" s="248"/>
      <c r="X407" s="248"/>
      <c r="Y407" s="248"/>
      <c r="Z407" s="248"/>
      <c r="AA407" s="248"/>
      <c r="AB407" s="248"/>
      <c r="AC407" s="248"/>
      <c r="AD407" s="248"/>
      <c r="AE407" s="248"/>
    </row>
    <row r="408" s="245" customFormat="1" ht="15.95" customHeight="1" spans="1:31">
      <c r="A408" s="42" t="s">
        <v>788</v>
      </c>
      <c r="B408" s="42" t="s">
        <v>62</v>
      </c>
      <c r="C408" s="23" t="s">
        <v>42</v>
      </c>
      <c r="D408" s="23" t="s">
        <v>43</v>
      </c>
      <c r="E408" s="23" t="s">
        <v>178</v>
      </c>
      <c r="F408" s="23" t="s">
        <v>674</v>
      </c>
      <c r="G408" s="23" t="s">
        <v>789</v>
      </c>
      <c r="H408" s="23" t="s">
        <v>45</v>
      </c>
      <c r="I408" s="23">
        <v>120.99206</v>
      </c>
      <c r="J408" s="23">
        <v>31.76818</v>
      </c>
      <c r="K408" s="23" t="s">
        <v>46</v>
      </c>
      <c r="L408" s="23" t="s">
        <v>773</v>
      </c>
      <c r="M408" s="23" t="s">
        <v>27</v>
      </c>
      <c r="N408" s="253"/>
      <c r="O408" s="254"/>
      <c r="P408" s="255"/>
      <c r="Q408" s="248"/>
      <c r="R408" s="248"/>
      <c r="S408" s="248"/>
      <c r="T408" s="248"/>
      <c r="U408" s="248"/>
      <c r="V408" s="248"/>
      <c r="W408" s="248"/>
      <c r="X408" s="248"/>
      <c r="Y408" s="248"/>
      <c r="Z408" s="248"/>
      <c r="AA408" s="248"/>
      <c r="AB408" s="248"/>
      <c r="AC408" s="248"/>
      <c r="AD408" s="248"/>
      <c r="AE408" s="248"/>
    </row>
    <row r="409" s="245" customFormat="1" ht="15.95" customHeight="1" spans="1:31">
      <c r="A409" s="42" t="s">
        <v>790</v>
      </c>
      <c r="B409" s="42" t="s">
        <v>62</v>
      </c>
      <c r="C409" s="23" t="s">
        <v>42</v>
      </c>
      <c r="D409" s="23" t="s">
        <v>43</v>
      </c>
      <c r="E409" s="23" t="s">
        <v>178</v>
      </c>
      <c r="F409" s="23" t="s">
        <v>674</v>
      </c>
      <c r="G409" s="23" t="s">
        <v>789</v>
      </c>
      <c r="H409" s="23" t="s">
        <v>45</v>
      </c>
      <c r="I409" s="23">
        <v>120.99204</v>
      </c>
      <c r="J409" s="23">
        <v>31.76806</v>
      </c>
      <c r="K409" s="23" t="s">
        <v>46</v>
      </c>
      <c r="L409" s="23" t="s">
        <v>773</v>
      </c>
      <c r="M409" s="23" t="s">
        <v>27</v>
      </c>
      <c r="N409" s="253"/>
      <c r="O409" s="254"/>
      <c r="P409" s="255"/>
      <c r="Q409" s="248"/>
      <c r="R409" s="248"/>
      <c r="S409" s="248"/>
      <c r="T409" s="248"/>
      <c r="U409" s="248"/>
      <c r="V409" s="248"/>
      <c r="W409" s="248"/>
      <c r="X409" s="248"/>
      <c r="Y409" s="248"/>
      <c r="Z409" s="248"/>
      <c r="AA409" s="248"/>
      <c r="AB409" s="248"/>
      <c r="AC409" s="248"/>
      <c r="AD409" s="248"/>
      <c r="AE409" s="248"/>
    </row>
    <row r="410" s="245" customFormat="1" ht="15.95" customHeight="1" spans="1:31">
      <c r="A410" s="42" t="s">
        <v>791</v>
      </c>
      <c r="B410" s="42" t="s">
        <v>62</v>
      </c>
      <c r="C410" s="23" t="s">
        <v>42</v>
      </c>
      <c r="D410" s="23" t="s">
        <v>43</v>
      </c>
      <c r="E410" s="23" t="s">
        <v>178</v>
      </c>
      <c r="F410" s="23" t="s">
        <v>674</v>
      </c>
      <c r="G410" s="23" t="s">
        <v>792</v>
      </c>
      <c r="H410" s="23" t="s">
        <v>45</v>
      </c>
      <c r="I410" s="23">
        <v>120.99261</v>
      </c>
      <c r="J410" s="23">
        <v>31.77269</v>
      </c>
      <c r="K410" s="23" t="s">
        <v>46</v>
      </c>
      <c r="L410" s="23" t="s">
        <v>773</v>
      </c>
      <c r="M410" s="23" t="s">
        <v>27</v>
      </c>
      <c r="N410" s="253"/>
      <c r="O410" s="254"/>
      <c r="P410" s="255"/>
      <c r="Q410" s="248"/>
      <c r="R410" s="248"/>
      <c r="S410" s="248"/>
      <c r="T410" s="248"/>
      <c r="U410" s="248"/>
      <c r="V410" s="248"/>
      <c r="W410" s="248"/>
      <c r="X410" s="248"/>
      <c r="Y410" s="248"/>
      <c r="Z410" s="248"/>
      <c r="AA410" s="248"/>
      <c r="AB410" s="248"/>
      <c r="AC410" s="248"/>
      <c r="AD410" s="248"/>
      <c r="AE410" s="248"/>
    </row>
    <row r="411" s="245" customFormat="1" ht="15.95" customHeight="1" spans="1:31">
      <c r="A411" s="42" t="s">
        <v>793</v>
      </c>
      <c r="B411" s="42" t="s">
        <v>62</v>
      </c>
      <c r="C411" s="23" t="s">
        <v>42</v>
      </c>
      <c r="D411" s="23" t="s">
        <v>43</v>
      </c>
      <c r="E411" s="23" t="s">
        <v>178</v>
      </c>
      <c r="F411" s="23" t="s">
        <v>674</v>
      </c>
      <c r="G411" s="23" t="s">
        <v>792</v>
      </c>
      <c r="H411" s="23" t="s">
        <v>45</v>
      </c>
      <c r="I411" s="23">
        <v>120.99258</v>
      </c>
      <c r="J411" s="23">
        <v>31.77254</v>
      </c>
      <c r="K411" s="23" t="s">
        <v>46</v>
      </c>
      <c r="L411" s="23" t="s">
        <v>773</v>
      </c>
      <c r="M411" s="23" t="s">
        <v>27</v>
      </c>
      <c r="N411" s="253"/>
      <c r="O411" s="254"/>
      <c r="P411" s="255"/>
      <c r="Q411" s="248"/>
      <c r="R411" s="248"/>
      <c r="S411" s="248"/>
      <c r="T411" s="248"/>
      <c r="U411" s="248"/>
      <c r="V411" s="248"/>
      <c r="W411" s="248"/>
      <c r="X411" s="248"/>
      <c r="Y411" s="248"/>
      <c r="Z411" s="248"/>
      <c r="AA411" s="248"/>
      <c r="AB411" s="248"/>
      <c r="AC411" s="248"/>
      <c r="AD411" s="248"/>
      <c r="AE411" s="248"/>
    </row>
    <row r="412" s="245" customFormat="1" ht="15.95" customHeight="1" spans="1:31">
      <c r="A412" s="42" t="s">
        <v>794</v>
      </c>
      <c r="B412" s="42" t="s">
        <v>17</v>
      </c>
      <c r="C412" s="23" t="s">
        <v>42</v>
      </c>
      <c r="D412" s="23" t="s">
        <v>19</v>
      </c>
      <c r="E412" s="23"/>
      <c r="F412" s="23" t="s">
        <v>674</v>
      </c>
      <c r="G412" s="23" t="s">
        <v>792</v>
      </c>
      <c r="H412" s="23" t="s">
        <v>45</v>
      </c>
      <c r="I412" s="23">
        <v>120.98576</v>
      </c>
      <c r="J412" s="23">
        <v>31.77127</v>
      </c>
      <c r="K412" s="23" t="s">
        <v>46</v>
      </c>
      <c r="L412" s="23" t="s">
        <v>773</v>
      </c>
      <c r="M412" s="23" t="s">
        <v>27</v>
      </c>
      <c r="N412" s="253"/>
      <c r="O412" s="254" t="s">
        <v>648</v>
      </c>
      <c r="P412" s="255"/>
      <c r="Q412" s="248"/>
      <c r="R412" s="248"/>
      <c r="S412" s="248"/>
      <c r="T412" s="248"/>
      <c r="U412" s="248"/>
      <c r="V412" s="248"/>
      <c r="W412" s="248"/>
      <c r="X412" s="248"/>
      <c r="Y412" s="248"/>
      <c r="Z412" s="248"/>
      <c r="AA412" s="248"/>
      <c r="AB412" s="248"/>
      <c r="AC412" s="248"/>
      <c r="AD412" s="248"/>
      <c r="AE412" s="248"/>
    </row>
    <row r="413" s="245" customFormat="1" ht="15.95" customHeight="1" spans="1:31">
      <c r="A413" s="42" t="s">
        <v>795</v>
      </c>
      <c r="B413" s="42" t="s">
        <v>82</v>
      </c>
      <c r="C413" s="23" t="s">
        <v>83</v>
      </c>
      <c r="D413" s="23" t="s">
        <v>19</v>
      </c>
      <c r="E413" s="23" t="s">
        <v>84</v>
      </c>
      <c r="F413" s="23" t="s">
        <v>674</v>
      </c>
      <c r="G413" s="23" t="s">
        <v>796</v>
      </c>
      <c r="H413" s="23" t="s">
        <v>45</v>
      </c>
      <c r="I413" s="23" t="s">
        <v>797</v>
      </c>
      <c r="J413" s="23">
        <v>31.75868</v>
      </c>
      <c r="K413" s="23" t="s">
        <v>46</v>
      </c>
      <c r="L413" s="23" t="s">
        <v>773</v>
      </c>
      <c r="M413" s="23" t="s">
        <v>27</v>
      </c>
      <c r="N413" s="253"/>
      <c r="O413" s="254"/>
      <c r="P413" s="255"/>
      <c r="Q413" s="248"/>
      <c r="R413" s="248"/>
      <c r="S413" s="248"/>
      <c r="T413" s="248"/>
      <c r="U413" s="248"/>
      <c r="V413" s="248"/>
      <c r="W413" s="248"/>
      <c r="X413" s="248"/>
      <c r="Y413" s="248"/>
      <c r="Z413" s="248"/>
      <c r="AA413" s="248"/>
      <c r="AB413" s="248"/>
      <c r="AC413" s="248"/>
      <c r="AD413" s="248"/>
      <c r="AE413" s="248"/>
    </row>
    <row r="414" s="245" customFormat="1" ht="15.95" customHeight="1" spans="1:31">
      <c r="A414" s="42" t="s">
        <v>798</v>
      </c>
      <c r="B414" s="42" t="s">
        <v>62</v>
      </c>
      <c r="C414" s="23" t="s">
        <v>42</v>
      </c>
      <c r="D414" s="23" t="s">
        <v>43</v>
      </c>
      <c r="E414" s="23" t="s">
        <v>33</v>
      </c>
      <c r="F414" s="23" t="s">
        <v>674</v>
      </c>
      <c r="G414" s="23" t="s">
        <v>799</v>
      </c>
      <c r="H414" s="23" t="s">
        <v>45</v>
      </c>
      <c r="I414" s="23" t="s">
        <v>800</v>
      </c>
      <c r="J414" s="23">
        <v>31.76577</v>
      </c>
      <c r="K414" s="23" t="s">
        <v>46</v>
      </c>
      <c r="L414" s="23" t="s">
        <v>773</v>
      </c>
      <c r="M414" s="23" t="s">
        <v>27</v>
      </c>
      <c r="N414" s="253"/>
      <c r="O414" s="254"/>
      <c r="P414" s="255"/>
      <c r="Q414" s="248"/>
      <c r="R414" s="248"/>
      <c r="S414" s="248"/>
      <c r="T414" s="248"/>
      <c r="U414" s="248"/>
      <c r="V414" s="248"/>
      <c r="W414" s="248"/>
      <c r="X414" s="248"/>
      <c r="Y414" s="248"/>
      <c r="Z414" s="248"/>
      <c r="AA414" s="248"/>
      <c r="AB414" s="248"/>
      <c r="AC414" s="248"/>
      <c r="AD414" s="248"/>
      <c r="AE414" s="248"/>
    </row>
    <row r="415" s="245" customFormat="1" ht="15.95" customHeight="1" spans="1:31">
      <c r="A415" s="42" t="s">
        <v>801</v>
      </c>
      <c r="B415" s="42" t="s">
        <v>62</v>
      </c>
      <c r="C415" s="23" t="s">
        <v>42</v>
      </c>
      <c r="D415" s="23" t="s">
        <v>43</v>
      </c>
      <c r="E415" s="23" t="s">
        <v>20</v>
      </c>
      <c r="F415" s="23" t="s">
        <v>674</v>
      </c>
      <c r="G415" s="23" t="s">
        <v>799</v>
      </c>
      <c r="H415" s="23" t="s">
        <v>45</v>
      </c>
      <c r="I415" s="23">
        <v>120.97496</v>
      </c>
      <c r="J415" s="23">
        <v>31.76498</v>
      </c>
      <c r="K415" s="23" t="s">
        <v>46</v>
      </c>
      <c r="L415" s="23" t="s">
        <v>773</v>
      </c>
      <c r="M415" s="23" t="s">
        <v>27</v>
      </c>
      <c r="N415" s="253"/>
      <c r="O415" s="254"/>
      <c r="P415" s="255"/>
      <c r="Q415" s="248"/>
      <c r="R415" s="248"/>
      <c r="S415" s="248"/>
      <c r="T415" s="248"/>
      <c r="U415" s="248"/>
      <c r="V415" s="248"/>
      <c r="W415" s="248"/>
      <c r="X415" s="248"/>
      <c r="Y415" s="248"/>
      <c r="Z415" s="248"/>
      <c r="AA415" s="248"/>
      <c r="AB415" s="248"/>
      <c r="AC415" s="248"/>
      <c r="AD415" s="248"/>
      <c r="AE415" s="248"/>
    </row>
    <row r="416" s="245" customFormat="1" ht="15.95" customHeight="1" spans="1:31">
      <c r="A416" s="42" t="s">
        <v>802</v>
      </c>
      <c r="B416" s="42" t="s">
        <v>82</v>
      </c>
      <c r="C416" s="23" t="s">
        <v>83</v>
      </c>
      <c r="D416" s="23" t="s">
        <v>54</v>
      </c>
      <c r="E416" s="23" t="s">
        <v>84</v>
      </c>
      <c r="F416" s="23" t="s">
        <v>674</v>
      </c>
      <c r="G416" s="23" t="s">
        <v>624</v>
      </c>
      <c r="H416" s="23" t="s">
        <v>45</v>
      </c>
      <c r="I416" s="23">
        <v>120.97884</v>
      </c>
      <c r="J416" s="23">
        <v>31.80204</v>
      </c>
      <c r="K416" s="23" t="s">
        <v>46</v>
      </c>
      <c r="L416" s="23" t="s">
        <v>773</v>
      </c>
      <c r="M416" s="23" t="s">
        <v>27</v>
      </c>
      <c r="N416" s="253">
        <v>45833</v>
      </c>
      <c r="O416" s="254"/>
      <c r="P416" s="255"/>
      <c r="Q416" s="248"/>
      <c r="R416" s="248"/>
      <c r="S416" s="248"/>
      <c r="T416" s="248"/>
      <c r="U416" s="248"/>
      <c r="V416" s="248"/>
      <c r="W416" s="248"/>
      <c r="X416" s="248"/>
      <c r="Y416" s="248"/>
      <c r="Z416" s="248"/>
      <c r="AA416" s="248"/>
      <c r="AB416" s="248"/>
      <c r="AC416" s="248"/>
      <c r="AD416" s="248"/>
      <c r="AE416" s="248"/>
    </row>
    <row r="417" s="245" customFormat="1" ht="15.95" customHeight="1" spans="1:31">
      <c r="A417" s="42" t="s">
        <v>803</v>
      </c>
      <c r="B417" s="42" t="s">
        <v>62</v>
      </c>
      <c r="C417" s="23" t="s">
        <v>42</v>
      </c>
      <c r="D417" s="23" t="s">
        <v>43</v>
      </c>
      <c r="E417" s="23" t="s">
        <v>33</v>
      </c>
      <c r="F417" s="23" t="s">
        <v>674</v>
      </c>
      <c r="G417" s="23" t="s">
        <v>672</v>
      </c>
      <c r="H417" s="23" t="s">
        <v>45</v>
      </c>
      <c r="I417" s="23">
        <v>120.95784</v>
      </c>
      <c r="J417" s="23">
        <v>31.77122</v>
      </c>
      <c r="K417" s="23" t="s">
        <v>46</v>
      </c>
      <c r="L417" s="23" t="s">
        <v>773</v>
      </c>
      <c r="M417" s="23" t="s">
        <v>27</v>
      </c>
      <c r="N417" s="253"/>
      <c r="O417" s="254"/>
      <c r="P417" s="255"/>
      <c r="Q417" s="248"/>
      <c r="R417" s="248"/>
      <c r="S417" s="248"/>
      <c r="T417" s="248"/>
      <c r="U417" s="248"/>
      <c r="V417" s="248"/>
      <c r="W417" s="248"/>
      <c r="X417" s="248"/>
      <c r="Y417" s="248"/>
      <c r="Z417" s="248"/>
      <c r="AA417" s="248"/>
      <c r="AB417" s="248"/>
      <c r="AC417" s="248"/>
      <c r="AD417" s="248"/>
      <c r="AE417" s="248"/>
    </row>
    <row r="418" s="245" customFormat="1" ht="15.95" customHeight="1" spans="1:31">
      <c r="A418" s="42" t="s">
        <v>804</v>
      </c>
      <c r="B418" s="42" t="s">
        <v>82</v>
      </c>
      <c r="C418" s="23" t="s">
        <v>83</v>
      </c>
      <c r="D418" s="23" t="s">
        <v>19</v>
      </c>
      <c r="E418" s="23" t="s">
        <v>84</v>
      </c>
      <c r="F418" s="23" t="s">
        <v>674</v>
      </c>
      <c r="G418" s="23" t="s">
        <v>707</v>
      </c>
      <c r="H418" s="23" t="s">
        <v>45</v>
      </c>
      <c r="I418" s="23">
        <v>120.91681</v>
      </c>
      <c r="J418" s="23">
        <v>31.76335</v>
      </c>
      <c r="K418" s="23" t="s">
        <v>46</v>
      </c>
      <c r="L418" s="23" t="s">
        <v>773</v>
      </c>
      <c r="M418" s="23" t="s">
        <v>27</v>
      </c>
      <c r="N418" s="253">
        <v>45834</v>
      </c>
      <c r="O418" s="254"/>
      <c r="P418" s="255"/>
      <c r="Q418" s="248"/>
      <c r="R418" s="248"/>
      <c r="S418" s="248"/>
      <c r="T418" s="248"/>
      <c r="U418" s="248"/>
      <c r="V418" s="248"/>
      <c r="W418" s="248"/>
      <c r="X418" s="248"/>
      <c r="Y418" s="248"/>
      <c r="Z418" s="248"/>
      <c r="AA418" s="248"/>
      <c r="AB418" s="248"/>
      <c r="AC418" s="248"/>
      <c r="AD418" s="248"/>
      <c r="AE418" s="248"/>
    </row>
    <row r="419" s="245" customFormat="1" ht="15.95" customHeight="1" spans="1:31">
      <c r="A419" s="42" t="s">
        <v>805</v>
      </c>
      <c r="B419" s="42" t="s">
        <v>82</v>
      </c>
      <c r="C419" s="23" t="s">
        <v>83</v>
      </c>
      <c r="D419" s="23" t="s">
        <v>19</v>
      </c>
      <c r="E419" s="23" t="s">
        <v>84</v>
      </c>
      <c r="F419" s="23" t="s">
        <v>674</v>
      </c>
      <c r="G419" s="23" t="s">
        <v>710</v>
      </c>
      <c r="H419" s="23" t="s">
        <v>45</v>
      </c>
      <c r="I419" s="23">
        <v>120.91532</v>
      </c>
      <c r="J419" s="23">
        <v>31.76337</v>
      </c>
      <c r="K419" s="23" t="s">
        <v>46</v>
      </c>
      <c r="L419" s="23" t="s">
        <v>773</v>
      </c>
      <c r="M419" s="23" t="s">
        <v>27</v>
      </c>
      <c r="N419" s="253">
        <v>45834</v>
      </c>
      <c r="O419" s="254"/>
      <c r="P419" s="255"/>
      <c r="Q419" s="248"/>
      <c r="R419" s="248"/>
      <c r="S419" s="248"/>
      <c r="T419" s="248"/>
      <c r="U419" s="248"/>
      <c r="V419" s="248"/>
      <c r="W419" s="248"/>
      <c r="X419" s="248"/>
      <c r="Y419" s="248"/>
      <c r="Z419" s="248"/>
      <c r="AA419" s="248"/>
      <c r="AB419" s="248"/>
      <c r="AC419" s="248"/>
      <c r="AD419" s="248"/>
      <c r="AE419" s="248"/>
    </row>
    <row r="420" s="245" customFormat="1" ht="15.95" customHeight="1" spans="1:31">
      <c r="A420" s="42" t="s">
        <v>806</v>
      </c>
      <c r="B420" s="42" t="s">
        <v>82</v>
      </c>
      <c r="C420" s="23" t="s">
        <v>83</v>
      </c>
      <c r="D420" s="23" t="s">
        <v>19</v>
      </c>
      <c r="E420" s="23" t="s">
        <v>84</v>
      </c>
      <c r="F420" s="23" t="s">
        <v>674</v>
      </c>
      <c r="G420" s="23" t="s">
        <v>712</v>
      </c>
      <c r="H420" s="23" t="s">
        <v>45</v>
      </c>
      <c r="I420" s="23">
        <v>120.91324</v>
      </c>
      <c r="J420" s="23">
        <v>31.76341</v>
      </c>
      <c r="K420" s="23" t="s">
        <v>46</v>
      </c>
      <c r="L420" s="23" t="s">
        <v>773</v>
      </c>
      <c r="M420" s="23" t="s">
        <v>27</v>
      </c>
      <c r="N420" s="253">
        <v>45834</v>
      </c>
      <c r="O420" s="254"/>
      <c r="P420" s="255"/>
      <c r="Q420" s="248"/>
      <c r="R420" s="248"/>
      <c r="S420" s="248"/>
      <c r="T420" s="248"/>
      <c r="U420" s="248"/>
      <c r="V420" s="248"/>
      <c r="W420" s="248"/>
      <c r="X420" s="248"/>
      <c r="Y420" s="248"/>
      <c r="Z420" s="248"/>
      <c r="AA420" s="248"/>
      <c r="AB420" s="248"/>
      <c r="AC420" s="248"/>
      <c r="AD420" s="248"/>
      <c r="AE420" s="248"/>
    </row>
    <row r="421" s="245" customFormat="1" ht="15.95" customHeight="1" spans="1:31">
      <c r="A421" s="42" t="s">
        <v>807</v>
      </c>
      <c r="B421" s="42" t="s">
        <v>62</v>
      </c>
      <c r="C421" s="23" t="s">
        <v>42</v>
      </c>
      <c r="D421" s="23" t="s">
        <v>43</v>
      </c>
      <c r="E421" s="23" t="s">
        <v>178</v>
      </c>
      <c r="F421" s="23" t="s">
        <v>674</v>
      </c>
      <c r="G421" s="23" t="s">
        <v>710</v>
      </c>
      <c r="H421" s="23" t="s">
        <v>45</v>
      </c>
      <c r="I421" s="23">
        <v>120.91663</v>
      </c>
      <c r="J421" s="23">
        <v>31.76617</v>
      </c>
      <c r="K421" s="23" t="s">
        <v>46</v>
      </c>
      <c r="L421" s="23" t="s">
        <v>773</v>
      </c>
      <c r="M421" s="23" t="s">
        <v>27</v>
      </c>
      <c r="N421" s="253"/>
      <c r="O421" s="254"/>
      <c r="P421" s="255"/>
      <c r="Q421" s="248"/>
      <c r="R421" s="248"/>
      <c r="S421" s="248"/>
      <c r="T421" s="248"/>
      <c r="U421" s="248"/>
      <c r="V421" s="248"/>
      <c r="W421" s="248"/>
      <c r="X421" s="248"/>
      <c r="Y421" s="248"/>
      <c r="Z421" s="248"/>
      <c r="AA421" s="248"/>
      <c r="AB421" s="248"/>
      <c r="AC421" s="248"/>
      <c r="AD421" s="248"/>
      <c r="AE421" s="248"/>
    </row>
    <row r="422" s="245" customFormat="1" ht="15.95" customHeight="1" spans="1:31">
      <c r="A422" s="42" t="s">
        <v>808</v>
      </c>
      <c r="B422" s="42" t="s">
        <v>62</v>
      </c>
      <c r="C422" s="23" t="s">
        <v>42</v>
      </c>
      <c r="D422" s="23" t="s">
        <v>43</v>
      </c>
      <c r="E422" s="23" t="s">
        <v>178</v>
      </c>
      <c r="F422" s="23" t="s">
        <v>674</v>
      </c>
      <c r="G422" s="23" t="s">
        <v>710</v>
      </c>
      <c r="H422" s="23" t="s">
        <v>45</v>
      </c>
      <c r="I422" s="23">
        <v>120.91664</v>
      </c>
      <c r="J422" s="23">
        <v>31.76684</v>
      </c>
      <c r="K422" s="23" t="s">
        <v>46</v>
      </c>
      <c r="L422" s="23" t="s">
        <v>773</v>
      </c>
      <c r="M422" s="23" t="s">
        <v>27</v>
      </c>
      <c r="N422" s="253"/>
      <c r="O422" s="254"/>
      <c r="P422" s="255"/>
      <c r="Q422" s="248"/>
      <c r="R422" s="248"/>
      <c r="S422" s="248"/>
      <c r="T422" s="248"/>
      <c r="U422" s="248"/>
      <c r="V422" s="248"/>
      <c r="W422" s="248"/>
      <c r="X422" s="248"/>
      <c r="Y422" s="248"/>
      <c r="Z422" s="248"/>
      <c r="AA422" s="248"/>
      <c r="AB422" s="248"/>
      <c r="AC422" s="248"/>
      <c r="AD422" s="248"/>
      <c r="AE422" s="248"/>
    </row>
    <row r="423" s="245" customFormat="1" ht="15.95" customHeight="1" spans="1:31">
      <c r="A423" s="42" t="s">
        <v>809</v>
      </c>
      <c r="B423" s="42" t="s">
        <v>62</v>
      </c>
      <c r="C423" s="23" t="s">
        <v>42</v>
      </c>
      <c r="D423" s="23" t="s">
        <v>43</v>
      </c>
      <c r="E423" s="23" t="s">
        <v>178</v>
      </c>
      <c r="F423" s="23" t="s">
        <v>674</v>
      </c>
      <c r="G423" s="23" t="s">
        <v>710</v>
      </c>
      <c r="H423" s="23" t="s">
        <v>45</v>
      </c>
      <c r="I423" s="23">
        <v>120.91663</v>
      </c>
      <c r="J423" s="23">
        <v>31.76651</v>
      </c>
      <c r="K423" s="23" t="s">
        <v>46</v>
      </c>
      <c r="L423" s="23" t="s">
        <v>773</v>
      </c>
      <c r="M423" s="23" t="s">
        <v>27</v>
      </c>
      <c r="N423" s="253"/>
      <c r="O423" s="254"/>
      <c r="P423" s="255"/>
      <c r="Q423" s="248"/>
      <c r="R423" s="248"/>
      <c r="S423" s="248"/>
      <c r="T423" s="248"/>
      <c r="U423" s="248"/>
      <c r="V423" s="248"/>
      <c r="W423" s="248"/>
      <c r="X423" s="248"/>
      <c r="Y423" s="248"/>
      <c r="Z423" s="248"/>
      <c r="AA423" s="248"/>
      <c r="AB423" s="248"/>
      <c r="AC423" s="248"/>
      <c r="AD423" s="248"/>
      <c r="AE423" s="248"/>
    </row>
    <row r="424" s="245" customFormat="1" ht="15.95" customHeight="1" spans="1:31">
      <c r="A424" s="42" t="s">
        <v>810</v>
      </c>
      <c r="B424" s="42" t="s">
        <v>62</v>
      </c>
      <c r="C424" s="23" t="s">
        <v>42</v>
      </c>
      <c r="D424" s="23" t="s">
        <v>43</v>
      </c>
      <c r="E424" s="23" t="s">
        <v>178</v>
      </c>
      <c r="F424" s="23" t="s">
        <v>674</v>
      </c>
      <c r="G424" s="23" t="s">
        <v>811</v>
      </c>
      <c r="H424" s="23" t="s">
        <v>45</v>
      </c>
      <c r="I424" s="23">
        <v>120.91603</v>
      </c>
      <c r="J424" s="23">
        <v>31.76709</v>
      </c>
      <c r="K424" s="23" t="s">
        <v>46</v>
      </c>
      <c r="L424" s="23" t="s">
        <v>773</v>
      </c>
      <c r="M424" s="23" t="s">
        <v>27</v>
      </c>
      <c r="N424" s="253"/>
      <c r="O424" s="254"/>
      <c r="P424" s="255"/>
      <c r="Q424" s="248"/>
      <c r="R424" s="248"/>
      <c r="S424" s="248"/>
      <c r="T424" s="248"/>
      <c r="U424" s="248"/>
      <c r="V424" s="248"/>
      <c r="W424" s="248"/>
      <c r="X424" s="248"/>
      <c r="Y424" s="248"/>
      <c r="Z424" s="248"/>
      <c r="AA424" s="248"/>
      <c r="AB424" s="248"/>
      <c r="AC424" s="248"/>
      <c r="AD424" s="248"/>
      <c r="AE424" s="248"/>
    </row>
    <row r="425" s="245" customFormat="1" ht="15.95" customHeight="1" spans="1:31">
      <c r="A425" s="42" t="s">
        <v>812</v>
      </c>
      <c r="B425" s="42" t="s">
        <v>62</v>
      </c>
      <c r="C425" s="23" t="s">
        <v>42</v>
      </c>
      <c r="D425" s="23" t="s">
        <v>43</v>
      </c>
      <c r="E425" s="23" t="s">
        <v>178</v>
      </c>
      <c r="F425" s="23" t="s">
        <v>674</v>
      </c>
      <c r="G425" s="23" t="s">
        <v>811</v>
      </c>
      <c r="H425" s="23" t="s">
        <v>45</v>
      </c>
      <c r="I425" s="23">
        <v>120.91589</v>
      </c>
      <c r="J425" s="23">
        <v>31.76628</v>
      </c>
      <c r="K425" s="23" t="s">
        <v>46</v>
      </c>
      <c r="L425" s="23" t="s">
        <v>773</v>
      </c>
      <c r="M425" s="23" t="s">
        <v>27</v>
      </c>
      <c r="N425" s="253"/>
      <c r="O425" s="254"/>
      <c r="P425" s="255"/>
      <c r="Q425" s="248"/>
      <c r="R425" s="248"/>
      <c r="S425" s="248"/>
      <c r="T425" s="248"/>
      <c r="U425" s="248"/>
      <c r="V425" s="248"/>
      <c r="W425" s="248"/>
      <c r="X425" s="248"/>
      <c r="Y425" s="248"/>
      <c r="Z425" s="248"/>
      <c r="AA425" s="248"/>
      <c r="AB425" s="248"/>
      <c r="AC425" s="248"/>
      <c r="AD425" s="248"/>
      <c r="AE425" s="248"/>
    </row>
    <row r="426" s="245" customFormat="1" ht="15.95" customHeight="1" spans="1:31">
      <c r="A426" s="42" t="s">
        <v>813</v>
      </c>
      <c r="B426" s="42" t="s">
        <v>62</v>
      </c>
      <c r="C426" s="23" t="s">
        <v>42</v>
      </c>
      <c r="D426" s="23" t="s">
        <v>43</v>
      </c>
      <c r="E426" s="23" t="s">
        <v>178</v>
      </c>
      <c r="F426" s="23" t="s">
        <v>674</v>
      </c>
      <c r="G426" s="23" t="s">
        <v>811</v>
      </c>
      <c r="H426" s="23" t="s">
        <v>45</v>
      </c>
      <c r="I426" s="23">
        <v>120.91522</v>
      </c>
      <c r="J426" s="23">
        <v>31.76638</v>
      </c>
      <c r="K426" s="23" t="s">
        <v>46</v>
      </c>
      <c r="L426" s="23" t="s">
        <v>773</v>
      </c>
      <c r="M426" s="23" t="s">
        <v>27</v>
      </c>
      <c r="N426" s="253"/>
      <c r="O426" s="254"/>
      <c r="P426" s="255"/>
      <c r="Q426" s="248"/>
      <c r="R426" s="248"/>
      <c r="S426" s="248"/>
      <c r="T426" s="248"/>
      <c r="U426" s="248"/>
      <c r="V426" s="248"/>
      <c r="W426" s="248"/>
      <c r="X426" s="248"/>
      <c r="Y426" s="248"/>
      <c r="Z426" s="248"/>
      <c r="AA426" s="248"/>
      <c r="AB426" s="248"/>
      <c r="AC426" s="248"/>
      <c r="AD426" s="248"/>
      <c r="AE426" s="248"/>
    </row>
    <row r="427" s="245" customFormat="1" ht="15.95" customHeight="1" spans="1:31">
      <c r="A427" s="42" t="s">
        <v>814</v>
      </c>
      <c r="B427" s="42" t="s">
        <v>62</v>
      </c>
      <c r="C427" s="23" t="s">
        <v>42</v>
      </c>
      <c r="D427" s="23" t="s">
        <v>43</v>
      </c>
      <c r="E427" s="23" t="s">
        <v>178</v>
      </c>
      <c r="F427" s="23" t="s">
        <v>674</v>
      </c>
      <c r="G427" s="23" t="s">
        <v>712</v>
      </c>
      <c r="H427" s="23" t="s">
        <v>45</v>
      </c>
      <c r="I427" s="23" t="s">
        <v>815</v>
      </c>
      <c r="J427" s="23">
        <v>31.76732</v>
      </c>
      <c r="K427" s="23" t="s">
        <v>46</v>
      </c>
      <c r="L427" s="23" t="s">
        <v>773</v>
      </c>
      <c r="M427" s="23" t="s">
        <v>27</v>
      </c>
      <c r="N427" s="253"/>
      <c r="O427" s="254"/>
      <c r="P427" s="255"/>
      <c r="Q427" s="248"/>
      <c r="R427" s="248"/>
      <c r="S427" s="248"/>
      <c r="T427" s="248"/>
      <c r="U427" s="248"/>
      <c r="V427" s="248"/>
      <c r="W427" s="248"/>
      <c r="X427" s="248"/>
      <c r="Y427" s="248"/>
      <c r="Z427" s="248"/>
      <c r="AA427" s="248"/>
      <c r="AB427" s="248"/>
      <c r="AC427" s="248"/>
      <c r="AD427" s="248"/>
      <c r="AE427" s="248"/>
    </row>
    <row r="428" s="245" customFormat="1" ht="15.95" customHeight="1" spans="1:31">
      <c r="A428" s="42" t="s">
        <v>816</v>
      </c>
      <c r="B428" s="42" t="s">
        <v>62</v>
      </c>
      <c r="C428" s="23" t="s">
        <v>42</v>
      </c>
      <c r="D428" s="23" t="s">
        <v>43</v>
      </c>
      <c r="E428" s="23" t="s">
        <v>178</v>
      </c>
      <c r="F428" s="23" t="s">
        <v>674</v>
      </c>
      <c r="G428" s="23" t="s">
        <v>712</v>
      </c>
      <c r="H428" s="23" t="s">
        <v>45</v>
      </c>
      <c r="I428" s="23">
        <v>120.91491</v>
      </c>
      <c r="J428" s="23">
        <v>31.76757</v>
      </c>
      <c r="K428" s="23" t="s">
        <v>46</v>
      </c>
      <c r="L428" s="23" t="s">
        <v>773</v>
      </c>
      <c r="M428" s="23" t="s">
        <v>27</v>
      </c>
      <c r="N428" s="253"/>
      <c r="O428" s="254"/>
      <c r="P428" s="255"/>
      <c r="Q428" s="248"/>
      <c r="R428" s="248"/>
      <c r="S428" s="248"/>
      <c r="T428" s="248"/>
      <c r="U428" s="248"/>
      <c r="V428" s="248"/>
      <c r="W428" s="248"/>
      <c r="X428" s="248"/>
      <c r="Y428" s="248"/>
      <c r="Z428" s="248"/>
      <c r="AA428" s="248"/>
      <c r="AB428" s="248"/>
      <c r="AC428" s="248"/>
      <c r="AD428" s="248"/>
      <c r="AE428" s="248"/>
    </row>
    <row r="429" s="245" customFormat="1" ht="15.95" customHeight="1" spans="1:31">
      <c r="A429" s="42" t="s">
        <v>817</v>
      </c>
      <c r="B429" s="42" t="s">
        <v>62</v>
      </c>
      <c r="C429" s="23" t="s">
        <v>42</v>
      </c>
      <c r="D429" s="23" t="s">
        <v>43</v>
      </c>
      <c r="E429" s="23" t="s">
        <v>178</v>
      </c>
      <c r="F429" s="23" t="s">
        <v>674</v>
      </c>
      <c r="G429" s="23" t="s">
        <v>712</v>
      </c>
      <c r="H429" s="23" t="s">
        <v>45</v>
      </c>
      <c r="I429" s="23">
        <v>120.91438</v>
      </c>
      <c r="J429" s="23">
        <v>31.76651</v>
      </c>
      <c r="K429" s="23" t="s">
        <v>46</v>
      </c>
      <c r="L429" s="23" t="s">
        <v>773</v>
      </c>
      <c r="M429" s="23" t="s">
        <v>27</v>
      </c>
      <c r="N429" s="253"/>
      <c r="O429" s="254"/>
      <c r="P429" s="255"/>
      <c r="Q429" s="248"/>
      <c r="R429" s="248"/>
      <c r="S429" s="248"/>
      <c r="T429" s="248"/>
      <c r="U429" s="248"/>
      <c r="V429" s="248"/>
      <c r="W429" s="248"/>
      <c r="X429" s="248"/>
      <c r="Y429" s="248"/>
      <c r="Z429" s="248"/>
      <c r="AA429" s="248"/>
      <c r="AB429" s="248"/>
      <c r="AC429" s="248"/>
      <c r="AD429" s="248"/>
      <c r="AE429" s="248"/>
    </row>
    <row r="430" s="245" customFormat="1" ht="15.95" customHeight="1" spans="1:31">
      <c r="A430" s="42" t="s">
        <v>818</v>
      </c>
      <c r="B430" s="42" t="s">
        <v>62</v>
      </c>
      <c r="C430" s="23" t="s">
        <v>42</v>
      </c>
      <c r="D430" s="23" t="s">
        <v>43</v>
      </c>
      <c r="E430" s="23" t="s">
        <v>178</v>
      </c>
      <c r="F430" s="23" t="s">
        <v>674</v>
      </c>
      <c r="G430" s="23" t="s">
        <v>716</v>
      </c>
      <c r="H430" s="23" t="s">
        <v>45</v>
      </c>
      <c r="I430" s="23">
        <v>120.91292</v>
      </c>
      <c r="J430" s="23">
        <v>31.76673</v>
      </c>
      <c r="K430" s="23" t="s">
        <v>46</v>
      </c>
      <c r="L430" s="23" t="s">
        <v>773</v>
      </c>
      <c r="M430" s="23" t="s">
        <v>27</v>
      </c>
      <c r="N430" s="253"/>
      <c r="O430" s="254"/>
      <c r="P430" s="255"/>
      <c r="Q430" s="248"/>
      <c r="R430" s="248"/>
      <c r="S430" s="248"/>
      <c r="T430" s="248"/>
      <c r="U430" s="248"/>
      <c r="V430" s="248"/>
      <c r="W430" s="248"/>
      <c r="X430" s="248"/>
      <c r="Y430" s="248"/>
      <c r="Z430" s="248"/>
      <c r="AA430" s="248"/>
      <c r="AB430" s="248"/>
      <c r="AC430" s="248"/>
      <c r="AD430" s="248"/>
      <c r="AE430" s="248"/>
    </row>
    <row r="431" s="245" customFormat="1" ht="15.95" customHeight="1" spans="1:31">
      <c r="A431" s="42" t="s">
        <v>819</v>
      </c>
      <c r="B431" s="42" t="s">
        <v>62</v>
      </c>
      <c r="C431" s="23" t="s">
        <v>42</v>
      </c>
      <c r="D431" s="23" t="s">
        <v>43</v>
      </c>
      <c r="E431" s="23" t="s">
        <v>178</v>
      </c>
      <c r="F431" s="23" t="s">
        <v>674</v>
      </c>
      <c r="G431" s="23" t="s">
        <v>716</v>
      </c>
      <c r="H431" s="23" t="s">
        <v>45</v>
      </c>
      <c r="I431" s="23">
        <v>120.91449</v>
      </c>
      <c r="J431" s="23">
        <v>31.76776</v>
      </c>
      <c r="K431" s="23" t="s">
        <v>46</v>
      </c>
      <c r="L431" s="23" t="s">
        <v>773</v>
      </c>
      <c r="M431" s="23" t="s">
        <v>27</v>
      </c>
      <c r="N431" s="253"/>
      <c r="O431" s="254"/>
      <c r="P431" s="255"/>
      <c r="Q431" s="248"/>
      <c r="R431" s="248"/>
      <c r="S431" s="248"/>
      <c r="T431" s="248"/>
      <c r="U431" s="248"/>
      <c r="V431" s="248"/>
      <c r="W431" s="248"/>
      <c r="X431" s="248"/>
      <c r="Y431" s="248"/>
      <c r="Z431" s="248"/>
      <c r="AA431" s="248"/>
      <c r="AB431" s="248"/>
      <c r="AC431" s="248"/>
      <c r="AD431" s="248"/>
      <c r="AE431" s="248"/>
    </row>
    <row r="432" s="245" customFormat="1" ht="15.95" customHeight="1" spans="1:31">
      <c r="A432" s="42" t="s">
        <v>820</v>
      </c>
      <c r="B432" s="42" t="s">
        <v>62</v>
      </c>
      <c r="C432" s="23" t="s">
        <v>42</v>
      </c>
      <c r="D432" s="23" t="s">
        <v>43</v>
      </c>
      <c r="E432" s="23" t="s">
        <v>178</v>
      </c>
      <c r="F432" s="23" t="s">
        <v>674</v>
      </c>
      <c r="G432" s="23" t="s">
        <v>716</v>
      </c>
      <c r="H432" s="23" t="s">
        <v>45</v>
      </c>
      <c r="I432" s="23">
        <v>120.91421</v>
      </c>
      <c r="J432" s="23">
        <v>31.76808</v>
      </c>
      <c r="K432" s="23" t="s">
        <v>46</v>
      </c>
      <c r="L432" s="23" t="s">
        <v>773</v>
      </c>
      <c r="M432" s="23" t="s">
        <v>27</v>
      </c>
      <c r="N432" s="253"/>
      <c r="O432" s="254"/>
      <c r="P432" s="255"/>
      <c r="Q432" s="248"/>
      <c r="R432" s="248"/>
      <c r="S432" s="248"/>
      <c r="T432" s="248"/>
      <c r="U432" s="248"/>
      <c r="V432" s="248"/>
      <c r="W432" s="248"/>
      <c r="X432" s="248"/>
      <c r="Y432" s="248"/>
      <c r="Z432" s="248"/>
      <c r="AA432" s="248"/>
      <c r="AB432" s="248"/>
      <c r="AC432" s="248"/>
      <c r="AD432" s="248"/>
      <c r="AE432" s="248"/>
    </row>
    <row r="433" s="245" customFormat="1" ht="15.95" customHeight="1" spans="1:31">
      <c r="A433" s="42" t="s">
        <v>821</v>
      </c>
      <c r="B433" s="42" t="s">
        <v>62</v>
      </c>
      <c r="C433" s="23" t="s">
        <v>42</v>
      </c>
      <c r="D433" s="23" t="s">
        <v>43</v>
      </c>
      <c r="E433" s="23" t="s">
        <v>178</v>
      </c>
      <c r="F433" s="23" t="s">
        <v>674</v>
      </c>
      <c r="G433" s="23" t="s">
        <v>716</v>
      </c>
      <c r="H433" s="23" t="s">
        <v>45</v>
      </c>
      <c r="I433" s="23">
        <v>120.91353</v>
      </c>
      <c r="J433" s="23">
        <v>31.76663</v>
      </c>
      <c r="K433" s="23" t="s">
        <v>46</v>
      </c>
      <c r="L433" s="23" t="s">
        <v>773</v>
      </c>
      <c r="M433" s="23" t="s">
        <v>27</v>
      </c>
      <c r="N433" s="253"/>
      <c r="O433" s="254"/>
      <c r="P433" s="255"/>
      <c r="Q433" s="248"/>
      <c r="R433" s="248"/>
      <c r="S433" s="248"/>
      <c r="T433" s="248"/>
      <c r="U433" s="248"/>
      <c r="V433" s="248"/>
      <c r="W433" s="248"/>
      <c r="X433" s="248"/>
      <c r="Y433" s="248"/>
      <c r="Z433" s="248"/>
      <c r="AA433" s="248"/>
      <c r="AB433" s="248"/>
      <c r="AC433" s="248"/>
      <c r="AD433" s="248"/>
      <c r="AE433" s="248"/>
    </row>
    <row r="434" s="245" customFormat="1" ht="15.95" customHeight="1" spans="1:31">
      <c r="A434" s="42" t="s">
        <v>822</v>
      </c>
      <c r="B434" s="42" t="s">
        <v>62</v>
      </c>
      <c r="C434" s="23" t="s">
        <v>42</v>
      </c>
      <c r="D434" s="23" t="s">
        <v>43</v>
      </c>
      <c r="E434" s="23" t="s">
        <v>178</v>
      </c>
      <c r="F434" s="23" t="s">
        <v>674</v>
      </c>
      <c r="G434" s="23" t="s">
        <v>823</v>
      </c>
      <c r="H434" s="23" t="s">
        <v>45</v>
      </c>
      <c r="I434" s="23">
        <v>120.91369</v>
      </c>
      <c r="J434" s="23">
        <v>31.76852</v>
      </c>
      <c r="K434" s="23" t="s">
        <v>46</v>
      </c>
      <c r="L434" s="23" t="s">
        <v>773</v>
      </c>
      <c r="M434" s="23" t="s">
        <v>27</v>
      </c>
      <c r="N434" s="253"/>
      <c r="O434" s="254"/>
      <c r="P434" s="255"/>
      <c r="Q434" s="248"/>
      <c r="R434" s="248"/>
      <c r="S434" s="248"/>
      <c r="T434" s="248"/>
      <c r="U434" s="248"/>
      <c r="V434" s="248"/>
      <c r="W434" s="248"/>
      <c r="X434" s="248"/>
      <c r="Y434" s="248"/>
      <c r="Z434" s="248"/>
      <c r="AA434" s="248"/>
      <c r="AB434" s="248"/>
      <c r="AC434" s="248"/>
      <c r="AD434" s="248"/>
      <c r="AE434" s="248"/>
    </row>
    <row r="435" s="245" customFormat="1" ht="15.95" customHeight="1" spans="1:31">
      <c r="A435" s="42" t="s">
        <v>824</v>
      </c>
      <c r="B435" s="42" t="s">
        <v>62</v>
      </c>
      <c r="C435" s="23" t="s">
        <v>42</v>
      </c>
      <c r="D435" s="23" t="s">
        <v>43</v>
      </c>
      <c r="E435" s="23" t="s">
        <v>178</v>
      </c>
      <c r="F435" s="23" t="s">
        <v>674</v>
      </c>
      <c r="G435" s="23" t="s">
        <v>823</v>
      </c>
      <c r="H435" s="23" t="s">
        <v>45</v>
      </c>
      <c r="I435" s="23">
        <v>120.91295</v>
      </c>
      <c r="J435" s="23">
        <v>31.76853</v>
      </c>
      <c r="K435" s="23" t="s">
        <v>46</v>
      </c>
      <c r="L435" s="23" t="s">
        <v>773</v>
      </c>
      <c r="M435" s="23" t="s">
        <v>27</v>
      </c>
      <c r="N435" s="253"/>
      <c r="O435" s="254"/>
      <c r="P435" s="255"/>
      <c r="Q435" s="248"/>
      <c r="R435" s="248"/>
      <c r="S435" s="248"/>
      <c r="T435" s="248"/>
      <c r="U435" s="248"/>
      <c r="V435" s="248"/>
      <c r="W435" s="248"/>
      <c r="X435" s="248"/>
      <c r="Y435" s="248"/>
      <c r="Z435" s="248"/>
      <c r="AA435" s="248"/>
      <c r="AB435" s="248"/>
      <c r="AC435" s="248"/>
      <c r="AD435" s="248"/>
      <c r="AE435" s="248"/>
    </row>
    <row r="436" s="245" customFormat="1" ht="15.95" customHeight="1" spans="1:31">
      <c r="A436" s="42" t="s">
        <v>825</v>
      </c>
      <c r="B436" s="42" t="s">
        <v>62</v>
      </c>
      <c r="C436" s="23" t="s">
        <v>42</v>
      </c>
      <c r="D436" s="23" t="s">
        <v>43</v>
      </c>
      <c r="E436" s="23" t="s">
        <v>178</v>
      </c>
      <c r="F436" s="23" t="s">
        <v>674</v>
      </c>
      <c r="G436" s="23" t="s">
        <v>823</v>
      </c>
      <c r="H436" s="23" t="s">
        <v>45</v>
      </c>
      <c r="I436" s="23">
        <v>120.91294</v>
      </c>
      <c r="J436" s="23" t="s">
        <v>826</v>
      </c>
      <c r="K436" s="23" t="s">
        <v>46</v>
      </c>
      <c r="L436" s="23" t="s">
        <v>773</v>
      </c>
      <c r="M436" s="23" t="s">
        <v>27</v>
      </c>
      <c r="N436" s="253"/>
      <c r="O436" s="254"/>
      <c r="P436" s="255"/>
      <c r="Q436" s="248"/>
      <c r="R436" s="248"/>
      <c r="S436" s="248"/>
      <c r="T436" s="248"/>
      <c r="U436" s="248"/>
      <c r="V436" s="248"/>
      <c r="W436" s="248"/>
      <c r="X436" s="248"/>
      <c r="Y436" s="248"/>
      <c r="Z436" s="248"/>
      <c r="AA436" s="248"/>
      <c r="AB436" s="248"/>
      <c r="AC436" s="248"/>
      <c r="AD436" s="248"/>
      <c r="AE436" s="248"/>
    </row>
    <row r="437" s="245" customFormat="1" ht="15.95" customHeight="1" spans="1:31">
      <c r="A437" s="42" t="s">
        <v>827</v>
      </c>
      <c r="B437" s="42" t="s">
        <v>62</v>
      </c>
      <c r="C437" s="23" t="s">
        <v>42</v>
      </c>
      <c r="D437" s="23" t="s">
        <v>43</v>
      </c>
      <c r="E437" s="23" t="s">
        <v>178</v>
      </c>
      <c r="F437" s="23" t="s">
        <v>674</v>
      </c>
      <c r="G437" s="23" t="s">
        <v>823</v>
      </c>
      <c r="H437" s="23" t="s">
        <v>45</v>
      </c>
      <c r="I437" s="23">
        <v>120.91294</v>
      </c>
      <c r="J437" s="23">
        <v>31.76765</v>
      </c>
      <c r="K437" s="23" t="s">
        <v>46</v>
      </c>
      <c r="L437" s="23" t="s">
        <v>773</v>
      </c>
      <c r="M437" s="23" t="s">
        <v>27</v>
      </c>
      <c r="N437" s="253"/>
      <c r="O437" s="254"/>
      <c r="P437" s="255"/>
      <c r="Q437" s="248"/>
      <c r="R437" s="248"/>
      <c r="S437" s="248"/>
      <c r="T437" s="248"/>
      <c r="U437" s="248"/>
      <c r="V437" s="248"/>
      <c r="W437" s="248"/>
      <c r="X437" s="248"/>
      <c r="Y437" s="248"/>
      <c r="Z437" s="248"/>
      <c r="AA437" s="248"/>
      <c r="AB437" s="248"/>
      <c r="AC437" s="248"/>
      <c r="AD437" s="248"/>
      <c r="AE437" s="248"/>
    </row>
    <row r="438" s="245" customFormat="1" ht="15.95" customHeight="1" spans="1:31">
      <c r="A438" s="42" t="s">
        <v>828</v>
      </c>
      <c r="B438" s="42" t="s">
        <v>62</v>
      </c>
      <c r="C438" s="23" t="s">
        <v>42</v>
      </c>
      <c r="D438" s="23" t="s">
        <v>43</v>
      </c>
      <c r="E438" s="23" t="s">
        <v>178</v>
      </c>
      <c r="F438" s="23" t="s">
        <v>674</v>
      </c>
      <c r="G438" s="23" t="s">
        <v>823</v>
      </c>
      <c r="H438" s="23" t="s">
        <v>45</v>
      </c>
      <c r="I438" s="23">
        <v>120.91293</v>
      </c>
      <c r="J438" s="23" t="s">
        <v>829</v>
      </c>
      <c r="K438" s="23" t="s">
        <v>46</v>
      </c>
      <c r="L438" s="23" t="s">
        <v>773</v>
      </c>
      <c r="M438" s="23" t="s">
        <v>27</v>
      </c>
      <c r="N438" s="253"/>
      <c r="O438" s="254"/>
      <c r="P438" s="255"/>
      <c r="Q438" s="248"/>
      <c r="R438" s="248"/>
      <c r="S438" s="248"/>
      <c r="T438" s="248"/>
      <c r="U438" s="248"/>
      <c r="V438" s="248"/>
      <c r="W438" s="248"/>
      <c r="X438" s="248"/>
      <c r="Y438" s="248"/>
      <c r="Z438" s="248"/>
      <c r="AA438" s="248"/>
      <c r="AB438" s="248"/>
      <c r="AC438" s="248"/>
      <c r="AD438" s="248"/>
      <c r="AE438" s="248"/>
    </row>
    <row r="439" s="245" customFormat="1" ht="15.95" customHeight="1" spans="1:31">
      <c r="A439" s="42" t="s">
        <v>830</v>
      </c>
      <c r="B439" s="42" t="s">
        <v>62</v>
      </c>
      <c r="C439" s="23" t="s">
        <v>42</v>
      </c>
      <c r="D439" s="23" t="s">
        <v>43</v>
      </c>
      <c r="E439" s="23" t="s">
        <v>178</v>
      </c>
      <c r="F439" s="23" t="s">
        <v>674</v>
      </c>
      <c r="G439" s="23" t="s">
        <v>823</v>
      </c>
      <c r="H439" s="23" t="s">
        <v>45</v>
      </c>
      <c r="I439" s="23">
        <v>120.91364</v>
      </c>
      <c r="J439" s="23" t="s">
        <v>831</v>
      </c>
      <c r="K439" s="23" t="s">
        <v>46</v>
      </c>
      <c r="L439" s="23" t="s">
        <v>773</v>
      </c>
      <c r="M439" s="23" t="s">
        <v>27</v>
      </c>
      <c r="N439" s="253"/>
      <c r="O439" s="254"/>
      <c r="P439" s="255"/>
      <c r="Q439" s="248"/>
      <c r="R439" s="248"/>
      <c r="S439" s="248"/>
      <c r="T439" s="248"/>
      <c r="U439" s="248"/>
      <c r="V439" s="248"/>
      <c r="W439" s="248"/>
      <c r="X439" s="248"/>
      <c r="Y439" s="248"/>
      <c r="Z439" s="248"/>
      <c r="AA439" s="248"/>
      <c r="AB439" s="248"/>
      <c r="AC439" s="248"/>
      <c r="AD439" s="248"/>
      <c r="AE439" s="248"/>
    </row>
    <row r="440" s="245" customFormat="1" ht="15.95" customHeight="1" spans="1:31">
      <c r="A440" s="42" t="s">
        <v>832</v>
      </c>
      <c r="B440" s="42" t="s">
        <v>62</v>
      </c>
      <c r="C440" s="23" t="s">
        <v>42</v>
      </c>
      <c r="D440" s="23" t="s">
        <v>43</v>
      </c>
      <c r="E440" s="23" t="s">
        <v>178</v>
      </c>
      <c r="F440" s="23" t="s">
        <v>674</v>
      </c>
      <c r="G440" s="23" t="s">
        <v>823</v>
      </c>
      <c r="H440" s="23" t="s">
        <v>45</v>
      </c>
      <c r="I440" s="23">
        <v>120.91301</v>
      </c>
      <c r="J440" s="23">
        <v>31.76871</v>
      </c>
      <c r="K440" s="23" t="s">
        <v>46</v>
      </c>
      <c r="L440" s="23" t="s">
        <v>773</v>
      </c>
      <c r="M440" s="23" t="s">
        <v>27</v>
      </c>
      <c r="N440" s="253"/>
      <c r="O440" s="254"/>
      <c r="P440" s="255"/>
      <c r="Q440" s="248"/>
      <c r="R440" s="248"/>
      <c r="S440" s="248"/>
      <c r="T440" s="248"/>
      <c r="U440" s="248"/>
      <c r="V440" s="248"/>
      <c r="W440" s="248"/>
      <c r="X440" s="248"/>
      <c r="Y440" s="248"/>
      <c r="Z440" s="248"/>
      <c r="AA440" s="248"/>
      <c r="AB440" s="248"/>
      <c r="AC440" s="248"/>
      <c r="AD440" s="248"/>
      <c r="AE440" s="248"/>
    </row>
    <row r="441" s="245" customFormat="1" ht="15.95" customHeight="1" spans="1:31">
      <c r="A441" s="42" t="s">
        <v>833</v>
      </c>
      <c r="B441" s="42" t="s">
        <v>17</v>
      </c>
      <c r="C441" s="23" t="s">
        <v>42</v>
      </c>
      <c r="D441" s="23" t="s">
        <v>43</v>
      </c>
      <c r="E441" s="23" t="s">
        <v>20</v>
      </c>
      <c r="F441" s="23" t="s">
        <v>674</v>
      </c>
      <c r="G441" s="23" t="s">
        <v>834</v>
      </c>
      <c r="H441" s="23" t="s">
        <v>45</v>
      </c>
      <c r="I441" s="23">
        <v>120.91813</v>
      </c>
      <c r="J441" s="23">
        <v>31.84277</v>
      </c>
      <c r="K441" s="23" t="s">
        <v>46</v>
      </c>
      <c r="L441" s="23" t="s">
        <v>773</v>
      </c>
      <c r="M441" s="23" t="s">
        <v>27</v>
      </c>
      <c r="N441" s="253">
        <v>45796</v>
      </c>
      <c r="O441" s="254"/>
      <c r="P441" s="255"/>
      <c r="Q441" s="248"/>
      <c r="R441" s="248"/>
      <c r="S441" s="248"/>
      <c r="T441" s="248"/>
      <c r="U441" s="248"/>
      <c r="V441" s="248"/>
      <c r="W441" s="248"/>
      <c r="X441" s="248"/>
      <c r="Y441" s="248"/>
      <c r="Z441" s="248"/>
      <c r="AA441" s="248"/>
      <c r="AB441" s="248"/>
      <c r="AC441" s="248"/>
      <c r="AD441" s="248"/>
      <c r="AE441" s="248"/>
    </row>
    <row r="442" s="245" customFormat="1" ht="15.95" customHeight="1" spans="1:31">
      <c r="A442" s="42" t="s">
        <v>835</v>
      </c>
      <c r="B442" s="42" t="s">
        <v>17</v>
      </c>
      <c r="C442" s="23" t="s">
        <v>42</v>
      </c>
      <c r="D442" s="23" t="s">
        <v>43</v>
      </c>
      <c r="E442" s="23" t="s">
        <v>20</v>
      </c>
      <c r="F442" s="23" t="s">
        <v>674</v>
      </c>
      <c r="G442" s="23" t="s">
        <v>836</v>
      </c>
      <c r="H442" s="23" t="s">
        <v>45</v>
      </c>
      <c r="I442" s="23">
        <v>120.90713</v>
      </c>
      <c r="J442" s="23">
        <v>31.83935</v>
      </c>
      <c r="K442" s="23" t="s">
        <v>46</v>
      </c>
      <c r="L442" s="23" t="s">
        <v>773</v>
      </c>
      <c r="M442" s="23" t="s">
        <v>27</v>
      </c>
      <c r="N442" s="253">
        <v>45796</v>
      </c>
      <c r="O442" s="254"/>
      <c r="P442" s="255"/>
      <c r="Q442" s="248"/>
      <c r="R442" s="248"/>
      <c r="S442" s="248"/>
      <c r="T442" s="248"/>
      <c r="U442" s="248"/>
      <c r="V442" s="248"/>
      <c r="W442" s="248"/>
      <c r="X442" s="248"/>
      <c r="Y442" s="248"/>
      <c r="Z442" s="248"/>
      <c r="AA442" s="248"/>
      <c r="AB442" s="248"/>
      <c r="AC442" s="248"/>
      <c r="AD442" s="248"/>
      <c r="AE442" s="248"/>
    </row>
    <row r="443" s="245" customFormat="1" ht="15.95" customHeight="1" spans="1:31">
      <c r="A443" s="42" t="s">
        <v>837</v>
      </c>
      <c r="B443" s="42" t="s">
        <v>17</v>
      </c>
      <c r="C443" s="23" t="s">
        <v>42</v>
      </c>
      <c r="D443" s="23" t="s">
        <v>43</v>
      </c>
      <c r="E443" s="23" t="s">
        <v>33</v>
      </c>
      <c r="F443" s="23" t="s">
        <v>674</v>
      </c>
      <c r="G443" s="23" t="s">
        <v>838</v>
      </c>
      <c r="H443" s="23" t="s">
        <v>45</v>
      </c>
      <c r="I443" s="23">
        <v>120.91294</v>
      </c>
      <c r="J443" s="23">
        <v>31.85664</v>
      </c>
      <c r="K443" s="23" t="s">
        <v>46</v>
      </c>
      <c r="L443" s="23" t="s">
        <v>773</v>
      </c>
      <c r="M443" s="23" t="s">
        <v>27</v>
      </c>
      <c r="N443" s="253">
        <v>45796</v>
      </c>
      <c r="O443" s="254"/>
      <c r="P443" s="255"/>
      <c r="Q443" s="248"/>
      <c r="R443" s="248"/>
      <c r="S443" s="248"/>
      <c r="T443" s="248"/>
      <c r="U443" s="248"/>
      <c r="V443" s="248"/>
      <c r="W443" s="248"/>
      <c r="X443" s="248"/>
      <c r="Y443" s="248"/>
      <c r="Z443" s="248"/>
      <c r="AA443" s="248"/>
      <c r="AB443" s="248"/>
      <c r="AC443" s="248"/>
      <c r="AD443" s="248"/>
      <c r="AE443" s="248"/>
    </row>
    <row r="444" s="245" customFormat="1" ht="15.95" customHeight="1" spans="1:31">
      <c r="A444" s="42" t="s">
        <v>839</v>
      </c>
      <c r="B444" s="42" t="s">
        <v>17</v>
      </c>
      <c r="C444" s="23" t="s">
        <v>42</v>
      </c>
      <c r="D444" s="23" t="s">
        <v>43</v>
      </c>
      <c r="E444" s="23" t="s">
        <v>20</v>
      </c>
      <c r="F444" s="23" t="s">
        <v>674</v>
      </c>
      <c r="G444" s="23" t="s">
        <v>840</v>
      </c>
      <c r="H444" s="23" t="s">
        <v>45</v>
      </c>
      <c r="I444" s="23">
        <v>120.89822</v>
      </c>
      <c r="J444" s="23">
        <v>31.86896</v>
      </c>
      <c r="K444" s="23" t="s">
        <v>46</v>
      </c>
      <c r="L444" s="23" t="s">
        <v>773</v>
      </c>
      <c r="M444" s="23" t="s">
        <v>27</v>
      </c>
      <c r="N444" s="253">
        <v>45796</v>
      </c>
      <c r="O444" s="254"/>
      <c r="P444" s="255"/>
      <c r="Q444" s="248"/>
      <c r="R444" s="248"/>
      <c r="S444" s="248"/>
      <c r="T444" s="248"/>
      <c r="U444" s="248"/>
      <c r="V444" s="248"/>
      <c r="W444" s="248"/>
      <c r="X444" s="248"/>
      <c r="Y444" s="248"/>
      <c r="Z444" s="248"/>
      <c r="AA444" s="248"/>
      <c r="AB444" s="248"/>
      <c r="AC444" s="248"/>
      <c r="AD444" s="248"/>
      <c r="AE444" s="248"/>
    </row>
    <row r="445" s="245" customFormat="1" ht="15.95" customHeight="1" spans="1:31">
      <c r="A445" s="42" t="s">
        <v>841</v>
      </c>
      <c r="B445" s="42" t="s">
        <v>17</v>
      </c>
      <c r="C445" s="23" t="s">
        <v>42</v>
      </c>
      <c r="D445" s="23" t="s">
        <v>43</v>
      </c>
      <c r="E445" s="23" t="s">
        <v>20</v>
      </c>
      <c r="F445" s="23" t="s">
        <v>674</v>
      </c>
      <c r="G445" s="23" t="s">
        <v>840</v>
      </c>
      <c r="H445" s="23" t="s">
        <v>45</v>
      </c>
      <c r="I445" s="23">
        <v>120.90933</v>
      </c>
      <c r="J445" s="23">
        <v>31.87096</v>
      </c>
      <c r="K445" s="23" t="s">
        <v>46</v>
      </c>
      <c r="L445" s="23" t="s">
        <v>773</v>
      </c>
      <c r="M445" s="23" t="s">
        <v>27</v>
      </c>
      <c r="N445" s="253">
        <v>45796</v>
      </c>
      <c r="O445" s="254"/>
      <c r="P445" s="255"/>
      <c r="Q445" s="248"/>
      <c r="R445" s="248"/>
      <c r="S445" s="248"/>
      <c r="T445" s="248"/>
      <c r="U445" s="248"/>
      <c r="V445" s="248"/>
      <c r="W445" s="248"/>
      <c r="X445" s="248"/>
      <c r="Y445" s="248"/>
      <c r="Z445" s="248"/>
      <c r="AA445" s="248"/>
      <c r="AB445" s="248"/>
      <c r="AC445" s="248"/>
      <c r="AD445" s="248"/>
      <c r="AE445" s="248"/>
    </row>
    <row r="446" s="245" customFormat="1" ht="15.95" customHeight="1" spans="1:31">
      <c r="A446" s="42" t="s">
        <v>842</v>
      </c>
      <c r="B446" s="42" t="s">
        <v>17</v>
      </c>
      <c r="C446" s="23" t="s">
        <v>42</v>
      </c>
      <c r="D446" s="23" t="s">
        <v>43</v>
      </c>
      <c r="E446" s="23" t="s">
        <v>20</v>
      </c>
      <c r="F446" s="23" t="s">
        <v>674</v>
      </c>
      <c r="G446" s="23" t="s">
        <v>840</v>
      </c>
      <c r="H446" s="23" t="s">
        <v>45</v>
      </c>
      <c r="I446" s="23">
        <v>120.90874</v>
      </c>
      <c r="J446" s="23">
        <v>31.87498</v>
      </c>
      <c r="K446" s="23" t="s">
        <v>46</v>
      </c>
      <c r="L446" s="23" t="s">
        <v>773</v>
      </c>
      <c r="M446" s="23" t="s">
        <v>27</v>
      </c>
      <c r="N446" s="253">
        <v>45796</v>
      </c>
      <c r="O446" s="254"/>
      <c r="P446" s="255"/>
      <c r="Q446" s="248"/>
      <c r="R446" s="248"/>
      <c r="S446" s="248"/>
      <c r="T446" s="248"/>
      <c r="U446" s="248"/>
      <c r="V446" s="248"/>
      <c r="W446" s="248"/>
      <c r="X446" s="248"/>
      <c r="Y446" s="248"/>
      <c r="Z446" s="248"/>
      <c r="AA446" s="248"/>
      <c r="AB446" s="248"/>
      <c r="AC446" s="248"/>
      <c r="AD446" s="248"/>
      <c r="AE446" s="248"/>
    </row>
    <row r="447" s="245" customFormat="1" ht="15.95" customHeight="1" spans="1:31">
      <c r="A447" s="42" t="s">
        <v>843</v>
      </c>
      <c r="B447" s="42" t="s">
        <v>17</v>
      </c>
      <c r="C447" s="23" t="s">
        <v>42</v>
      </c>
      <c r="D447" s="23" t="s">
        <v>43</v>
      </c>
      <c r="E447" s="23" t="s">
        <v>20</v>
      </c>
      <c r="F447" s="23" t="s">
        <v>674</v>
      </c>
      <c r="G447" s="23" t="s">
        <v>844</v>
      </c>
      <c r="H447" s="23" t="s">
        <v>45</v>
      </c>
      <c r="I447" s="23">
        <v>120.89771</v>
      </c>
      <c r="J447" s="23">
        <v>31.8732</v>
      </c>
      <c r="K447" s="23" t="s">
        <v>46</v>
      </c>
      <c r="L447" s="23" t="s">
        <v>773</v>
      </c>
      <c r="M447" s="23" t="s">
        <v>27</v>
      </c>
      <c r="N447" s="253">
        <v>45796</v>
      </c>
      <c r="O447" s="254"/>
      <c r="P447" s="255"/>
      <c r="Q447" s="248"/>
      <c r="R447" s="248"/>
      <c r="S447" s="248"/>
      <c r="T447" s="248"/>
      <c r="U447" s="248"/>
      <c r="V447" s="248"/>
      <c r="W447" s="248"/>
      <c r="X447" s="248"/>
      <c r="Y447" s="248"/>
      <c r="Z447" s="248"/>
      <c r="AA447" s="248"/>
      <c r="AB447" s="248"/>
      <c r="AC447" s="248"/>
      <c r="AD447" s="248"/>
      <c r="AE447" s="248"/>
    </row>
    <row r="448" s="245" customFormat="1" ht="15.95" customHeight="1" spans="1:31">
      <c r="A448" s="42" t="s">
        <v>845</v>
      </c>
      <c r="B448" s="42" t="s">
        <v>17</v>
      </c>
      <c r="C448" s="23" t="s">
        <v>42</v>
      </c>
      <c r="D448" s="23" t="s">
        <v>43</v>
      </c>
      <c r="E448" s="23" t="s">
        <v>33</v>
      </c>
      <c r="F448" s="23" t="s">
        <v>674</v>
      </c>
      <c r="G448" s="23" t="s">
        <v>846</v>
      </c>
      <c r="H448" s="23" t="s">
        <v>45</v>
      </c>
      <c r="I448" s="23">
        <v>120.89294</v>
      </c>
      <c r="J448" s="23">
        <v>31.8963</v>
      </c>
      <c r="K448" s="23" t="s">
        <v>46</v>
      </c>
      <c r="L448" s="23" t="s">
        <v>773</v>
      </c>
      <c r="M448" s="23" t="s">
        <v>27</v>
      </c>
      <c r="N448" s="253">
        <v>45796</v>
      </c>
      <c r="O448" s="254"/>
      <c r="P448" s="255"/>
      <c r="Q448" s="248"/>
      <c r="R448" s="248"/>
      <c r="S448" s="248"/>
      <c r="T448" s="248"/>
      <c r="U448" s="248"/>
      <c r="V448" s="248"/>
      <c r="W448" s="248"/>
      <c r="X448" s="248"/>
      <c r="Y448" s="248"/>
      <c r="Z448" s="248"/>
      <c r="AA448" s="248"/>
      <c r="AB448" s="248"/>
      <c r="AC448" s="248"/>
      <c r="AD448" s="248"/>
      <c r="AE448" s="248"/>
    </row>
    <row r="449" s="245" customFormat="1" ht="15.95" customHeight="1" spans="1:31">
      <c r="A449" s="42" t="s">
        <v>847</v>
      </c>
      <c r="B449" s="42" t="s">
        <v>17</v>
      </c>
      <c r="C449" s="23" t="s">
        <v>42</v>
      </c>
      <c r="D449" s="23" t="s">
        <v>43</v>
      </c>
      <c r="E449" s="23" t="s">
        <v>33</v>
      </c>
      <c r="F449" s="23" t="s">
        <v>674</v>
      </c>
      <c r="G449" s="23" t="s">
        <v>846</v>
      </c>
      <c r="H449" s="23" t="s">
        <v>45</v>
      </c>
      <c r="I449" s="23">
        <v>120.90363</v>
      </c>
      <c r="J449" s="23">
        <v>31.89804</v>
      </c>
      <c r="K449" s="23" t="s">
        <v>46</v>
      </c>
      <c r="L449" s="23" t="s">
        <v>773</v>
      </c>
      <c r="M449" s="23" t="s">
        <v>27</v>
      </c>
      <c r="N449" s="253">
        <v>45796</v>
      </c>
      <c r="O449" s="254"/>
      <c r="P449" s="255"/>
      <c r="Q449" s="248"/>
      <c r="R449" s="248"/>
      <c r="S449" s="248"/>
      <c r="T449" s="248"/>
      <c r="U449" s="248"/>
      <c r="V449" s="248"/>
      <c r="W449" s="248"/>
      <c r="X449" s="248"/>
      <c r="Y449" s="248"/>
      <c r="Z449" s="248"/>
      <c r="AA449" s="248"/>
      <c r="AB449" s="248"/>
      <c r="AC449" s="248"/>
      <c r="AD449" s="248"/>
      <c r="AE449" s="248"/>
    </row>
    <row r="450" s="245" customFormat="1" ht="15.95" customHeight="1" spans="1:31">
      <c r="A450" s="42" t="s">
        <v>848</v>
      </c>
      <c r="B450" s="42" t="s">
        <v>17</v>
      </c>
      <c r="C450" s="23" t="s">
        <v>42</v>
      </c>
      <c r="D450" s="23" t="s">
        <v>43</v>
      </c>
      <c r="E450" s="23" t="s">
        <v>20</v>
      </c>
      <c r="F450" s="23" t="s">
        <v>674</v>
      </c>
      <c r="G450" s="23" t="s">
        <v>849</v>
      </c>
      <c r="H450" s="23" t="s">
        <v>45</v>
      </c>
      <c r="I450" s="23">
        <v>120.88654</v>
      </c>
      <c r="J450" s="23">
        <v>31.92969</v>
      </c>
      <c r="K450" s="23" t="s">
        <v>46</v>
      </c>
      <c r="L450" s="23" t="s">
        <v>773</v>
      </c>
      <c r="M450" s="23" t="s">
        <v>27</v>
      </c>
      <c r="N450" s="253">
        <v>45796</v>
      </c>
      <c r="O450" s="254"/>
      <c r="P450" s="255"/>
      <c r="Q450" s="248"/>
      <c r="R450" s="248"/>
      <c r="S450" s="248"/>
      <c r="T450" s="248"/>
      <c r="U450" s="248"/>
      <c r="V450" s="248"/>
      <c r="W450" s="248"/>
      <c r="X450" s="248"/>
      <c r="Y450" s="248"/>
      <c r="Z450" s="248"/>
      <c r="AA450" s="248"/>
      <c r="AB450" s="248"/>
      <c r="AC450" s="248"/>
      <c r="AD450" s="248"/>
      <c r="AE450" s="248"/>
    </row>
    <row r="451" s="245" customFormat="1" ht="15.95" customHeight="1" spans="1:31">
      <c r="A451" s="42" t="s">
        <v>850</v>
      </c>
      <c r="B451" s="42" t="s">
        <v>17</v>
      </c>
      <c r="C451" s="23" t="s">
        <v>42</v>
      </c>
      <c r="D451" s="23" t="s">
        <v>43</v>
      </c>
      <c r="E451" s="23" t="s">
        <v>20</v>
      </c>
      <c r="F451" s="23" t="s">
        <v>674</v>
      </c>
      <c r="G451" s="23" t="s">
        <v>785</v>
      </c>
      <c r="H451" s="23" t="s">
        <v>45</v>
      </c>
      <c r="I451" s="23">
        <v>120.87777</v>
      </c>
      <c r="J451" s="23">
        <v>31.92749</v>
      </c>
      <c r="K451" s="23" t="s">
        <v>46</v>
      </c>
      <c r="L451" s="23" t="s">
        <v>773</v>
      </c>
      <c r="M451" s="23" t="s">
        <v>27</v>
      </c>
      <c r="N451" s="253">
        <v>45796</v>
      </c>
      <c r="O451" s="254"/>
      <c r="P451" s="255"/>
      <c r="Q451" s="248"/>
      <c r="R451" s="248"/>
      <c r="S451" s="248"/>
      <c r="T451" s="248"/>
      <c r="U451" s="248"/>
      <c r="V451" s="248"/>
      <c r="W451" s="248"/>
      <c r="X451" s="248"/>
      <c r="Y451" s="248"/>
      <c r="Z451" s="248"/>
      <c r="AA451" s="248"/>
      <c r="AB451" s="248"/>
      <c r="AC451" s="248"/>
      <c r="AD451" s="248"/>
      <c r="AE451" s="248"/>
    </row>
    <row r="452" s="245" customFormat="1" ht="15.95" customHeight="1" spans="1:31">
      <c r="A452" s="42" t="s">
        <v>851</v>
      </c>
      <c r="B452" s="42" t="s">
        <v>17</v>
      </c>
      <c r="C452" s="23" t="s">
        <v>42</v>
      </c>
      <c r="D452" s="23" t="s">
        <v>43</v>
      </c>
      <c r="E452" s="23" t="s">
        <v>33</v>
      </c>
      <c r="F452" s="23" t="s">
        <v>674</v>
      </c>
      <c r="G452" s="23" t="s">
        <v>785</v>
      </c>
      <c r="H452" s="23" t="s">
        <v>45</v>
      </c>
      <c r="I452" s="23">
        <v>120.8721</v>
      </c>
      <c r="J452" s="23">
        <v>31.93954</v>
      </c>
      <c r="K452" s="23" t="s">
        <v>46</v>
      </c>
      <c r="L452" s="23" t="s">
        <v>773</v>
      </c>
      <c r="M452" s="23" t="s">
        <v>27</v>
      </c>
      <c r="N452" s="253">
        <v>45796</v>
      </c>
      <c r="O452" s="254"/>
      <c r="P452" s="255"/>
      <c r="Q452" s="248"/>
      <c r="R452" s="248"/>
      <c r="S452" s="248"/>
      <c r="T452" s="248"/>
      <c r="U452" s="248"/>
      <c r="V452" s="248"/>
      <c r="W452" s="248"/>
      <c r="X452" s="248"/>
      <c r="Y452" s="248"/>
      <c r="Z452" s="248"/>
      <c r="AA452" s="248"/>
      <c r="AB452" s="248"/>
      <c r="AC452" s="248"/>
      <c r="AD452" s="248"/>
      <c r="AE452" s="248"/>
    </row>
    <row r="453" s="245" customFormat="1" ht="15.95" customHeight="1" spans="1:31">
      <c r="A453" s="42" t="s">
        <v>852</v>
      </c>
      <c r="B453" s="42" t="s">
        <v>17</v>
      </c>
      <c r="C453" s="23" t="s">
        <v>42</v>
      </c>
      <c r="D453" s="23" t="s">
        <v>43</v>
      </c>
      <c r="E453" s="23" t="s">
        <v>20</v>
      </c>
      <c r="F453" s="23" t="s">
        <v>674</v>
      </c>
      <c r="G453" s="23" t="s">
        <v>785</v>
      </c>
      <c r="H453" s="23" t="s">
        <v>45</v>
      </c>
      <c r="I453" s="23">
        <v>120.87918</v>
      </c>
      <c r="J453" s="23">
        <v>31.94196</v>
      </c>
      <c r="K453" s="23" t="s">
        <v>46</v>
      </c>
      <c r="L453" s="23" t="s">
        <v>773</v>
      </c>
      <c r="M453" s="23" t="s">
        <v>27</v>
      </c>
      <c r="N453" s="253">
        <v>45796</v>
      </c>
      <c r="O453" s="254"/>
      <c r="P453" s="255"/>
      <c r="Q453" s="248"/>
      <c r="R453" s="248"/>
      <c r="S453" s="248"/>
      <c r="T453" s="248"/>
      <c r="U453" s="248"/>
      <c r="V453" s="248"/>
      <c r="W453" s="248"/>
      <c r="X453" s="248"/>
      <c r="Y453" s="248"/>
      <c r="Z453" s="248"/>
      <c r="AA453" s="248"/>
      <c r="AB453" s="248"/>
      <c r="AC453" s="248"/>
      <c r="AD453" s="248"/>
      <c r="AE453" s="248"/>
    </row>
    <row r="454" s="245" customFormat="1" ht="15.95" customHeight="1" spans="1:31">
      <c r="A454" s="42" t="s">
        <v>853</v>
      </c>
      <c r="B454" s="42" t="s">
        <v>17</v>
      </c>
      <c r="C454" s="23" t="s">
        <v>42</v>
      </c>
      <c r="D454" s="23" t="s">
        <v>43</v>
      </c>
      <c r="E454" s="23" t="s">
        <v>20</v>
      </c>
      <c r="F454" s="23" t="s">
        <v>674</v>
      </c>
      <c r="G454" s="23" t="s">
        <v>854</v>
      </c>
      <c r="H454" s="23" t="s">
        <v>45</v>
      </c>
      <c r="I454" s="23" t="s">
        <v>855</v>
      </c>
      <c r="J454" s="23">
        <v>31.95264</v>
      </c>
      <c r="K454" s="23" t="s">
        <v>46</v>
      </c>
      <c r="L454" s="23" t="s">
        <v>773</v>
      </c>
      <c r="M454" s="23" t="s">
        <v>27</v>
      </c>
      <c r="N454" s="253"/>
      <c r="O454" s="254"/>
      <c r="P454" s="255"/>
      <c r="Q454" s="248"/>
      <c r="R454" s="248"/>
      <c r="S454" s="248"/>
      <c r="T454" s="248"/>
      <c r="U454" s="248"/>
      <c r="V454" s="248"/>
      <c r="W454" s="248"/>
      <c r="X454" s="248"/>
      <c r="Y454" s="248"/>
      <c r="Z454" s="248"/>
      <c r="AA454" s="248"/>
      <c r="AB454" s="248"/>
      <c r="AC454" s="248"/>
      <c r="AD454" s="248"/>
      <c r="AE454" s="248"/>
    </row>
    <row r="455" s="245" customFormat="1" ht="15.95" customHeight="1" spans="1:31">
      <c r="A455" s="42" t="s">
        <v>856</v>
      </c>
      <c r="B455" s="42" t="s">
        <v>17</v>
      </c>
      <c r="C455" s="23" t="s">
        <v>42</v>
      </c>
      <c r="D455" s="23" t="s">
        <v>43</v>
      </c>
      <c r="E455" s="23" t="s">
        <v>33</v>
      </c>
      <c r="F455" s="23" t="s">
        <v>674</v>
      </c>
      <c r="G455" s="23" t="s">
        <v>857</v>
      </c>
      <c r="H455" s="23" t="s">
        <v>45</v>
      </c>
      <c r="I455" s="23" t="s">
        <v>858</v>
      </c>
      <c r="J455" s="23">
        <v>31.95318</v>
      </c>
      <c r="K455" s="23" t="s">
        <v>46</v>
      </c>
      <c r="L455" s="23" t="s">
        <v>773</v>
      </c>
      <c r="M455" s="23" t="s">
        <v>27</v>
      </c>
      <c r="N455" s="253"/>
      <c r="O455" s="254"/>
      <c r="P455" s="255"/>
      <c r="Q455" s="248"/>
      <c r="R455" s="248"/>
      <c r="S455" s="248"/>
      <c r="T455" s="248"/>
      <c r="U455" s="248"/>
      <c r="V455" s="248"/>
      <c r="W455" s="248"/>
      <c r="X455" s="248"/>
      <c r="Y455" s="248"/>
      <c r="Z455" s="248"/>
      <c r="AA455" s="248"/>
      <c r="AB455" s="248"/>
      <c r="AC455" s="248"/>
      <c r="AD455" s="248"/>
      <c r="AE455" s="248"/>
    </row>
    <row r="456" s="245" customFormat="1" ht="15.95" customHeight="1" spans="1:31">
      <c r="A456" s="42" t="s">
        <v>859</v>
      </c>
      <c r="B456" s="42" t="s">
        <v>17</v>
      </c>
      <c r="C456" s="23" t="s">
        <v>42</v>
      </c>
      <c r="D456" s="23" t="s">
        <v>43</v>
      </c>
      <c r="E456" s="23" t="s">
        <v>20</v>
      </c>
      <c r="F456" s="23" t="s">
        <v>674</v>
      </c>
      <c r="G456" s="23" t="s">
        <v>860</v>
      </c>
      <c r="H456" s="23" t="s">
        <v>45</v>
      </c>
      <c r="I456" s="23">
        <v>120.86739</v>
      </c>
      <c r="J456" s="23">
        <v>31.95381</v>
      </c>
      <c r="K456" s="23" t="s">
        <v>46</v>
      </c>
      <c r="L456" s="23" t="s">
        <v>773</v>
      </c>
      <c r="M456" s="23" t="s">
        <v>27</v>
      </c>
      <c r="N456" s="253"/>
      <c r="O456" s="254"/>
      <c r="P456" s="255"/>
      <c r="Q456" s="248"/>
      <c r="R456" s="248"/>
      <c r="S456" s="248"/>
      <c r="T456" s="248"/>
      <c r="U456" s="248"/>
      <c r="V456" s="248"/>
      <c r="W456" s="248"/>
      <c r="X456" s="248"/>
      <c r="Y456" s="248"/>
      <c r="Z456" s="248"/>
      <c r="AA456" s="248"/>
      <c r="AB456" s="248"/>
      <c r="AC456" s="248"/>
      <c r="AD456" s="248"/>
      <c r="AE456" s="248"/>
    </row>
    <row r="457" s="245" customFormat="1" ht="15.95" customHeight="1" spans="1:31">
      <c r="A457" s="42" t="s">
        <v>861</v>
      </c>
      <c r="B457" s="42" t="s">
        <v>17</v>
      </c>
      <c r="C457" s="23" t="s">
        <v>18</v>
      </c>
      <c r="D457" s="23" t="s">
        <v>19</v>
      </c>
      <c r="E457" s="23" t="s">
        <v>20</v>
      </c>
      <c r="F457" s="23" t="s">
        <v>862</v>
      </c>
      <c r="G457" s="23" t="s">
        <v>658</v>
      </c>
      <c r="H457" s="23" t="s">
        <v>23</v>
      </c>
      <c r="I457" s="23" t="s">
        <v>863</v>
      </c>
      <c r="J457" s="23">
        <v>31.78659</v>
      </c>
      <c r="K457" s="23" t="s">
        <v>25</v>
      </c>
      <c r="L457" s="23" t="s">
        <v>584</v>
      </c>
      <c r="M457" s="23" t="s">
        <v>27</v>
      </c>
      <c r="N457" s="253">
        <v>45625</v>
      </c>
      <c r="O457" s="254"/>
      <c r="P457" s="255"/>
      <c r="Q457" s="248"/>
      <c r="R457" s="248"/>
      <c r="S457" s="248"/>
      <c r="T457" s="248"/>
      <c r="U457" s="248"/>
      <c r="V457" s="248"/>
      <c r="W457" s="248"/>
      <c r="X457" s="248"/>
      <c r="Y457" s="248"/>
      <c r="Z457" s="248"/>
      <c r="AA457" s="248"/>
      <c r="AB457" s="248"/>
      <c r="AC457" s="248"/>
      <c r="AD457" s="248"/>
      <c r="AE457" s="248"/>
    </row>
    <row r="458" s="245" customFormat="1" ht="15.95" customHeight="1" spans="1:31">
      <c r="A458" s="42" t="s">
        <v>864</v>
      </c>
      <c r="B458" s="42" t="s">
        <v>17</v>
      </c>
      <c r="C458" s="23" t="s">
        <v>18</v>
      </c>
      <c r="D458" s="23" t="s">
        <v>29</v>
      </c>
      <c r="E458" s="23" t="s">
        <v>20</v>
      </c>
      <c r="F458" s="23" t="s">
        <v>862</v>
      </c>
      <c r="G458" s="23" t="s">
        <v>865</v>
      </c>
      <c r="H458" s="23" t="s">
        <v>31</v>
      </c>
      <c r="I458" s="23">
        <v>120.97514</v>
      </c>
      <c r="J458" s="23">
        <v>31.79012</v>
      </c>
      <c r="K458" s="23" t="s">
        <v>25</v>
      </c>
      <c r="L458" s="23" t="s">
        <v>584</v>
      </c>
      <c r="M458" s="23" t="s">
        <v>27</v>
      </c>
      <c r="N458" s="253">
        <v>44622</v>
      </c>
      <c r="O458" s="254"/>
      <c r="P458" s="255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  <c r="AA458" s="248"/>
      <c r="AB458" s="248"/>
      <c r="AC458" s="248"/>
      <c r="AD458" s="248"/>
      <c r="AE458" s="248"/>
    </row>
    <row r="459" s="245" customFormat="1" ht="15.95" customHeight="1" spans="1:31">
      <c r="A459" s="42" t="s">
        <v>866</v>
      </c>
      <c r="B459" s="42" t="s">
        <v>17</v>
      </c>
      <c r="C459" s="23" t="s">
        <v>18</v>
      </c>
      <c r="D459" s="23" t="s">
        <v>29</v>
      </c>
      <c r="E459" s="23" t="s">
        <v>33</v>
      </c>
      <c r="F459" s="23" t="s">
        <v>862</v>
      </c>
      <c r="G459" s="23" t="s">
        <v>867</v>
      </c>
      <c r="H459" s="23" t="s">
        <v>31</v>
      </c>
      <c r="I459" s="23" t="s">
        <v>868</v>
      </c>
      <c r="J459" s="23">
        <v>31.79532</v>
      </c>
      <c r="K459" s="23" t="s">
        <v>25</v>
      </c>
      <c r="L459" s="23" t="s">
        <v>584</v>
      </c>
      <c r="M459" s="23" t="s">
        <v>27</v>
      </c>
      <c r="N459" s="253">
        <v>44622</v>
      </c>
      <c r="O459" s="254"/>
      <c r="P459" s="255"/>
      <c r="Q459" s="248"/>
      <c r="R459" s="248"/>
      <c r="S459" s="248"/>
      <c r="T459" s="248"/>
      <c r="U459" s="248"/>
      <c r="V459" s="248"/>
      <c r="W459" s="248"/>
      <c r="X459" s="248"/>
      <c r="Y459" s="248"/>
      <c r="Z459" s="248"/>
      <c r="AA459" s="248"/>
      <c r="AB459" s="248"/>
      <c r="AC459" s="248"/>
      <c r="AD459" s="248"/>
      <c r="AE459" s="248"/>
    </row>
    <row r="460" s="245" customFormat="1" ht="15.95" customHeight="1" spans="1:31">
      <c r="A460" s="42" t="s">
        <v>869</v>
      </c>
      <c r="B460" s="42" t="s">
        <v>17</v>
      </c>
      <c r="C460" s="23" t="s">
        <v>18</v>
      </c>
      <c r="D460" s="23" t="s">
        <v>19</v>
      </c>
      <c r="E460" s="23" t="s">
        <v>33</v>
      </c>
      <c r="F460" s="23" t="s">
        <v>862</v>
      </c>
      <c r="G460" s="23" t="s">
        <v>870</v>
      </c>
      <c r="H460" s="23" t="s">
        <v>23</v>
      </c>
      <c r="I460" s="23">
        <v>120.96358</v>
      </c>
      <c r="J460" s="23">
        <v>31.79238</v>
      </c>
      <c r="K460" s="23" t="s">
        <v>25</v>
      </c>
      <c r="L460" s="23" t="s">
        <v>584</v>
      </c>
      <c r="M460" s="23" t="s">
        <v>27</v>
      </c>
      <c r="N460" s="253">
        <v>45625</v>
      </c>
      <c r="O460" s="254"/>
      <c r="P460" s="255"/>
      <c r="Q460" s="248"/>
      <c r="R460" s="248"/>
      <c r="S460" s="248"/>
      <c r="T460" s="248"/>
      <c r="U460" s="248"/>
      <c r="V460" s="248"/>
      <c r="W460" s="248"/>
      <c r="X460" s="248"/>
      <c r="Y460" s="248"/>
      <c r="Z460" s="248"/>
      <c r="AA460" s="248"/>
      <c r="AB460" s="248"/>
      <c r="AC460" s="248"/>
      <c r="AD460" s="248"/>
      <c r="AE460" s="248"/>
    </row>
    <row r="461" s="245" customFormat="1" ht="15.95" customHeight="1" spans="1:31">
      <c r="A461" s="42" t="s">
        <v>871</v>
      </c>
      <c r="B461" s="42" t="s">
        <v>17</v>
      </c>
      <c r="C461" s="23" t="s">
        <v>18</v>
      </c>
      <c r="D461" s="23" t="s">
        <v>19</v>
      </c>
      <c r="E461" s="23" t="s">
        <v>20</v>
      </c>
      <c r="F461" s="23" t="s">
        <v>862</v>
      </c>
      <c r="G461" s="23" t="s">
        <v>872</v>
      </c>
      <c r="H461" s="23" t="s">
        <v>23</v>
      </c>
      <c r="I461" s="23">
        <v>120.95164</v>
      </c>
      <c r="J461" s="23">
        <v>31.80072</v>
      </c>
      <c r="K461" s="23" t="s">
        <v>25</v>
      </c>
      <c r="L461" s="23" t="s">
        <v>584</v>
      </c>
      <c r="M461" s="23" t="s">
        <v>27</v>
      </c>
      <c r="N461" s="253">
        <v>45623</v>
      </c>
      <c r="O461" s="254"/>
      <c r="P461" s="255"/>
      <c r="Q461" s="248"/>
      <c r="R461" s="248"/>
      <c r="S461" s="248"/>
      <c r="T461" s="248"/>
      <c r="U461" s="248"/>
      <c r="V461" s="248"/>
      <c r="W461" s="248"/>
      <c r="X461" s="248"/>
      <c r="Y461" s="248"/>
      <c r="Z461" s="248"/>
      <c r="AA461" s="248"/>
      <c r="AB461" s="248"/>
      <c r="AC461" s="248"/>
      <c r="AD461" s="248"/>
      <c r="AE461" s="248"/>
    </row>
    <row r="462" s="245" customFormat="1" ht="15.95" customHeight="1" spans="1:31">
      <c r="A462" s="42" t="s">
        <v>873</v>
      </c>
      <c r="B462" s="42" t="s">
        <v>17</v>
      </c>
      <c r="C462" s="23" t="s">
        <v>18</v>
      </c>
      <c r="D462" s="23" t="s">
        <v>54</v>
      </c>
      <c r="E462" s="23" t="s">
        <v>20</v>
      </c>
      <c r="F462" s="23" t="s">
        <v>862</v>
      </c>
      <c r="G462" s="23" t="s">
        <v>874</v>
      </c>
      <c r="H462" s="23" t="s">
        <v>31</v>
      </c>
      <c r="I462" s="23">
        <v>120.95476</v>
      </c>
      <c r="J462" s="23">
        <v>31.80237</v>
      </c>
      <c r="K462" s="23" t="s">
        <v>25</v>
      </c>
      <c r="L462" s="23" t="s">
        <v>584</v>
      </c>
      <c r="M462" s="23" t="s">
        <v>27</v>
      </c>
      <c r="N462" s="253">
        <v>45625</v>
      </c>
      <c r="O462" s="254"/>
      <c r="P462" s="255"/>
      <c r="Q462" s="248"/>
      <c r="R462" s="248"/>
      <c r="S462" s="248"/>
      <c r="T462" s="248"/>
      <c r="U462" s="248"/>
      <c r="V462" s="248"/>
      <c r="W462" s="248"/>
      <c r="X462" s="248"/>
      <c r="Y462" s="248"/>
      <c r="Z462" s="248"/>
      <c r="AA462" s="248"/>
      <c r="AB462" s="248"/>
      <c r="AC462" s="248"/>
      <c r="AD462" s="248"/>
      <c r="AE462" s="248"/>
    </row>
    <row r="463" s="245" customFormat="1" ht="15.95" customHeight="1" spans="1:31">
      <c r="A463" s="42" t="s">
        <v>875</v>
      </c>
      <c r="B463" s="42" t="s">
        <v>17</v>
      </c>
      <c r="C463" s="23" t="s">
        <v>18</v>
      </c>
      <c r="D463" s="23" t="s">
        <v>19</v>
      </c>
      <c r="E463" s="23" t="s">
        <v>33</v>
      </c>
      <c r="F463" s="23" t="s">
        <v>862</v>
      </c>
      <c r="G463" s="23" t="s">
        <v>876</v>
      </c>
      <c r="H463" s="23" t="s">
        <v>23</v>
      </c>
      <c r="I463" s="23">
        <v>120.94366</v>
      </c>
      <c r="J463" s="23">
        <v>31.80738</v>
      </c>
      <c r="K463" s="23" t="s">
        <v>25</v>
      </c>
      <c r="L463" s="23" t="s">
        <v>584</v>
      </c>
      <c r="M463" s="23" t="s">
        <v>27</v>
      </c>
      <c r="N463" s="253">
        <v>45625</v>
      </c>
      <c r="O463" s="254"/>
      <c r="P463" s="255"/>
      <c r="Q463" s="248"/>
      <c r="R463" s="248"/>
      <c r="S463" s="248"/>
      <c r="T463" s="248"/>
      <c r="U463" s="248"/>
      <c r="V463" s="248"/>
      <c r="W463" s="248"/>
      <c r="X463" s="248"/>
      <c r="Y463" s="248"/>
      <c r="Z463" s="248"/>
      <c r="AA463" s="248"/>
      <c r="AB463" s="248"/>
      <c r="AC463" s="248"/>
      <c r="AD463" s="248"/>
      <c r="AE463" s="248"/>
    </row>
    <row r="464" s="245" customFormat="1" ht="15.95" customHeight="1" spans="1:31">
      <c r="A464" s="42" t="s">
        <v>877</v>
      </c>
      <c r="B464" s="42" t="s">
        <v>62</v>
      </c>
      <c r="C464" s="23" t="s">
        <v>236</v>
      </c>
      <c r="D464" s="23" t="s">
        <v>29</v>
      </c>
      <c r="E464" s="23" t="s">
        <v>404</v>
      </c>
      <c r="F464" s="23" t="s">
        <v>862</v>
      </c>
      <c r="G464" s="23" t="s">
        <v>878</v>
      </c>
      <c r="H464" s="23" t="s">
        <v>31</v>
      </c>
      <c r="I464" s="23">
        <v>120.94904</v>
      </c>
      <c r="J464" s="23">
        <v>31.81079</v>
      </c>
      <c r="K464" s="23" t="s">
        <v>25</v>
      </c>
      <c r="L464" s="23" t="s">
        <v>584</v>
      </c>
      <c r="M464" s="23" t="s">
        <v>27</v>
      </c>
      <c r="N464" s="253">
        <v>45108</v>
      </c>
      <c r="O464" s="254"/>
      <c r="P464" s="255"/>
      <c r="Q464" s="248"/>
      <c r="R464" s="248"/>
      <c r="S464" s="248"/>
      <c r="T464" s="248"/>
      <c r="U464" s="248"/>
      <c r="V464" s="248"/>
      <c r="W464" s="248"/>
      <c r="X464" s="248"/>
      <c r="Y464" s="248"/>
      <c r="Z464" s="248"/>
      <c r="AA464" s="248"/>
      <c r="AB464" s="248"/>
      <c r="AC464" s="248"/>
      <c r="AD464" s="248"/>
      <c r="AE464" s="248"/>
    </row>
    <row r="465" s="245" customFormat="1" ht="15.95" customHeight="1" spans="1:31">
      <c r="A465" s="42" t="s">
        <v>879</v>
      </c>
      <c r="B465" s="42" t="s">
        <v>17</v>
      </c>
      <c r="C465" s="23" t="s">
        <v>18</v>
      </c>
      <c r="D465" s="23" t="s">
        <v>19</v>
      </c>
      <c r="E465" s="23" t="s">
        <v>33</v>
      </c>
      <c r="F465" s="23" t="s">
        <v>862</v>
      </c>
      <c r="G465" s="23" t="s">
        <v>719</v>
      </c>
      <c r="H465" s="23" t="s">
        <v>23</v>
      </c>
      <c r="I465" s="23">
        <v>120.93897</v>
      </c>
      <c r="J465" s="23">
        <v>31.81471</v>
      </c>
      <c r="K465" s="23" t="s">
        <v>25</v>
      </c>
      <c r="L465" s="23" t="s">
        <v>584</v>
      </c>
      <c r="M465" s="23" t="s">
        <v>27</v>
      </c>
      <c r="N465" s="253">
        <v>45625</v>
      </c>
      <c r="O465" s="254"/>
      <c r="P465" s="255"/>
      <c r="Q465" s="248"/>
      <c r="R465" s="248"/>
      <c r="S465" s="248"/>
      <c r="T465" s="248"/>
      <c r="U465" s="248"/>
      <c r="V465" s="248"/>
      <c r="W465" s="248"/>
      <c r="X465" s="248"/>
      <c r="Y465" s="248"/>
      <c r="Z465" s="248"/>
      <c r="AA465" s="248"/>
      <c r="AB465" s="248"/>
      <c r="AC465" s="248"/>
      <c r="AD465" s="248"/>
      <c r="AE465" s="248"/>
    </row>
    <row r="466" s="245" customFormat="1" ht="15.95" customHeight="1" spans="1:31">
      <c r="A466" s="42" t="s">
        <v>880</v>
      </c>
      <c r="B466" s="42" t="s">
        <v>17</v>
      </c>
      <c r="C466" s="23" t="s">
        <v>18</v>
      </c>
      <c r="D466" s="23" t="s">
        <v>19</v>
      </c>
      <c r="E466" s="23" t="s">
        <v>20</v>
      </c>
      <c r="F466" s="23" t="s">
        <v>862</v>
      </c>
      <c r="G466" s="23" t="s">
        <v>881</v>
      </c>
      <c r="H466" s="23" t="s">
        <v>23</v>
      </c>
      <c r="I466" s="23">
        <v>120.93607</v>
      </c>
      <c r="J466" s="23">
        <v>31.82558</v>
      </c>
      <c r="K466" s="23" t="s">
        <v>25</v>
      </c>
      <c r="L466" s="23" t="s">
        <v>584</v>
      </c>
      <c r="M466" s="23" t="s">
        <v>27</v>
      </c>
      <c r="N466" s="253">
        <v>45625</v>
      </c>
      <c r="O466" s="254"/>
      <c r="P466" s="255"/>
      <c r="Q466" s="248"/>
      <c r="R466" s="248"/>
      <c r="S466" s="248"/>
      <c r="T466" s="248"/>
      <c r="U466" s="248"/>
      <c r="V466" s="248"/>
      <c r="W466" s="248"/>
      <c r="X466" s="248"/>
      <c r="Y466" s="248"/>
      <c r="Z466" s="248"/>
      <c r="AA466" s="248"/>
      <c r="AB466" s="248"/>
      <c r="AC466" s="248"/>
      <c r="AD466" s="248"/>
      <c r="AE466" s="248"/>
    </row>
    <row r="467" s="245" customFormat="1" ht="15.95" customHeight="1" spans="1:31">
      <c r="A467" s="42" t="s">
        <v>882</v>
      </c>
      <c r="B467" s="42" t="s">
        <v>17</v>
      </c>
      <c r="C467" s="23" t="s">
        <v>18</v>
      </c>
      <c r="D467" s="23" t="s">
        <v>19</v>
      </c>
      <c r="E467" s="23" t="s">
        <v>33</v>
      </c>
      <c r="F467" s="23" t="s">
        <v>862</v>
      </c>
      <c r="G467" s="23" t="s">
        <v>740</v>
      </c>
      <c r="H467" s="23" t="s">
        <v>23</v>
      </c>
      <c r="I467" s="23">
        <v>120.93387</v>
      </c>
      <c r="J467" s="23">
        <v>31.83356</v>
      </c>
      <c r="K467" s="23" t="s">
        <v>25</v>
      </c>
      <c r="L467" s="23" t="s">
        <v>584</v>
      </c>
      <c r="M467" s="23" t="s">
        <v>27</v>
      </c>
      <c r="N467" s="253"/>
      <c r="O467" s="254"/>
      <c r="P467" s="255"/>
      <c r="Q467" s="248"/>
      <c r="R467" s="248"/>
      <c r="S467" s="248"/>
      <c r="T467" s="248"/>
      <c r="U467" s="248"/>
      <c r="V467" s="248"/>
      <c r="W467" s="248"/>
      <c r="X467" s="248"/>
      <c r="Y467" s="248"/>
      <c r="Z467" s="248"/>
      <c r="AA467" s="248"/>
      <c r="AB467" s="248"/>
      <c r="AC467" s="248"/>
      <c r="AD467" s="248"/>
      <c r="AE467" s="248"/>
    </row>
    <row r="468" s="245" customFormat="1" ht="15.95" customHeight="1" spans="1:31">
      <c r="A468" s="42" t="s">
        <v>883</v>
      </c>
      <c r="B468" s="42" t="s">
        <v>17</v>
      </c>
      <c r="C468" s="23" t="s">
        <v>18</v>
      </c>
      <c r="D468" s="23" t="s">
        <v>29</v>
      </c>
      <c r="E468" s="23" t="s">
        <v>33</v>
      </c>
      <c r="F468" s="23" t="s">
        <v>862</v>
      </c>
      <c r="G468" s="23" t="s">
        <v>884</v>
      </c>
      <c r="H468" s="23" t="s">
        <v>31</v>
      </c>
      <c r="I468" s="23">
        <v>120.93585</v>
      </c>
      <c r="J468" s="23">
        <v>31.84083</v>
      </c>
      <c r="K468" s="23" t="s">
        <v>25</v>
      </c>
      <c r="L468" s="23" t="s">
        <v>584</v>
      </c>
      <c r="M468" s="23" t="s">
        <v>27</v>
      </c>
      <c r="N468" s="253"/>
      <c r="O468" s="254"/>
      <c r="P468" s="255"/>
      <c r="Q468" s="248"/>
      <c r="R468" s="248"/>
      <c r="S468" s="248"/>
      <c r="T468" s="248"/>
      <c r="U468" s="248"/>
      <c r="V468" s="248"/>
      <c r="W468" s="248"/>
      <c r="X468" s="248"/>
      <c r="Y468" s="248"/>
      <c r="Z468" s="248"/>
      <c r="AA468" s="248"/>
      <c r="AB468" s="248"/>
      <c r="AC468" s="248"/>
      <c r="AD468" s="248"/>
      <c r="AE468" s="248"/>
    </row>
    <row r="469" s="245" customFormat="1" ht="15.95" customHeight="1" spans="1:31">
      <c r="A469" s="42" t="s">
        <v>885</v>
      </c>
      <c r="B469" s="42" t="s">
        <v>17</v>
      </c>
      <c r="C469" s="23" t="s">
        <v>18</v>
      </c>
      <c r="D469" s="23" t="s">
        <v>19</v>
      </c>
      <c r="E469" s="23" t="s">
        <v>20</v>
      </c>
      <c r="F469" s="23" t="s">
        <v>862</v>
      </c>
      <c r="G469" s="23" t="s">
        <v>886</v>
      </c>
      <c r="H469" s="23" t="s">
        <v>23</v>
      </c>
      <c r="I469" s="23">
        <v>120.93119</v>
      </c>
      <c r="J469" s="23">
        <v>31.84634</v>
      </c>
      <c r="K469" s="23" t="s">
        <v>25</v>
      </c>
      <c r="L469" s="23" t="s">
        <v>584</v>
      </c>
      <c r="M469" s="23" t="s">
        <v>27</v>
      </c>
      <c r="N469" s="253"/>
      <c r="O469" s="254"/>
      <c r="P469" s="255"/>
      <c r="Q469" s="248"/>
      <c r="R469" s="248"/>
      <c r="S469" s="248"/>
      <c r="T469" s="248"/>
      <c r="U469" s="248"/>
      <c r="V469" s="248"/>
      <c r="W469" s="248"/>
      <c r="X469" s="248"/>
      <c r="Y469" s="248"/>
      <c r="Z469" s="248"/>
      <c r="AA469" s="248"/>
      <c r="AB469" s="248"/>
      <c r="AC469" s="248"/>
      <c r="AD469" s="248"/>
      <c r="AE469" s="248"/>
    </row>
    <row r="470" s="245" customFormat="1" ht="15.95" customHeight="1" spans="1:31">
      <c r="A470" s="42" t="s">
        <v>887</v>
      </c>
      <c r="B470" s="42" t="s">
        <v>17</v>
      </c>
      <c r="C470" s="23" t="s">
        <v>18</v>
      </c>
      <c r="D470" s="23" t="s">
        <v>19</v>
      </c>
      <c r="E470" s="23" t="s">
        <v>20</v>
      </c>
      <c r="F470" s="23" t="s">
        <v>862</v>
      </c>
      <c r="G470" s="23" t="s">
        <v>888</v>
      </c>
      <c r="H470" s="23" t="s">
        <v>23</v>
      </c>
      <c r="I470" s="23">
        <v>120.93002</v>
      </c>
      <c r="J470" s="23">
        <v>31.85376</v>
      </c>
      <c r="K470" s="23" t="s">
        <v>25</v>
      </c>
      <c r="L470" s="23" t="s">
        <v>584</v>
      </c>
      <c r="M470" s="23" t="s">
        <v>27</v>
      </c>
      <c r="N470" s="253"/>
      <c r="O470" s="254"/>
      <c r="P470" s="255"/>
      <c r="Q470" s="248"/>
      <c r="R470" s="248"/>
      <c r="S470" s="248"/>
      <c r="T470" s="248"/>
      <c r="U470" s="248"/>
      <c r="V470" s="248"/>
      <c r="W470" s="248"/>
      <c r="X470" s="248"/>
      <c r="Y470" s="248"/>
      <c r="Z470" s="248"/>
      <c r="AA470" s="248"/>
      <c r="AB470" s="248"/>
      <c r="AC470" s="248"/>
      <c r="AD470" s="248"/>
      <c r="AE470" s="248"/>
    </row>
    <row r="471" s="245" customFormat="1" ht="15.95" customHeight="1" spans="1:31">
      <c r="A471" s="42" t="s">
        <v>889</v>
      </c>
      <c r="B471" s="42" t="s">
        <v>62</v>
      </c>
      <c r="C471" s="23" t="s">
        <v>236</v>
      </c>
      <c r="D471" s="23" t="s">
        <v>29</v>
      </c>
      <c r="E471" s="23" t="s">
        <v>404</v>
      </c>
      <c r="F471" s="23" t="s">
        <v>862</v>
      </c>
      <c r="G471" s="23" t="s">
        <v>888</v>
      </c>
      <c r="H471" s="23" t="s">
        <v>31</v>
      </c>
      <c r="I471" s="23">
        <v>120.93245</v>
      </c>
      <c r="J471" s="23">
        <v>31.85755</v>
      </c>
      <c r="K471" s="23" t="s">
        <v>25</v>
      </c>
      <c r="L471" s="23" t="s">
        <v>584</v>
      </c>
      <c r="M471" s="23" t="s">
        <v>27</v>
      </c>
      <c r="N471" s="253"/>
      <c r="O471" s="254"/>
      <c r="P471" s="255"/>
      <c r="Q471" s="248"/>
      <c r="R471" s="248"/>
      <c r="S471" s="248"/>
      <c r="T471" s="248"/>
      <c r="U471" s="248"/>
      <c r="V471" s="248"/>
      <c r="W471" s="248"/>
      <c r="X471" s="248"/>
      <c r="Y471" s="248"/>
      <c r="Z471" s="248"/>
      <c r="AA471" s="248"/>
      <c r="AB471" s="248"/>
      <c r="AC471" s="248"/>
      <c r="AD471" s="248"/>
      <c r="AE471" s="248"/>
    </row>
    <row r="472" s="245" customFormat="1" ht="15.95" customHeight="1" spans="1:31">
      <c r="A472" s="42" t="s">
        <v>890</v>
      </c>
      <c r="B472" s="42" t="s">
        <v>17</v>
      </c>
      <c r="C472" s="23" t="s">
        <v>18</v>
      </c>
      <c r="D472" s="23" t="s">
        <v>19</v>
      </c>
      <c r="E472" s="23" t="s">
        <v>33</v>
      </c>
      <c r="F472" s="23" t="s">
        <v>862</v>
      </c>
      <c r="G472" s="23" t="s">
        <v>891</v>
      </c>
      <c r="H472" s="23" t="s">
        <v>23</v>
      </c>
      <c r="I472" s="23">
        <v>120.92944</v>
      </c>
      <c r="J472" s="23" t="s">
        <v>892</v>
      </c>
      <c r="K472" s="23" t="s">
        <v>25</v>
      </c>
      <c r="L472" s="23" t="s">
        <v>584</v>
      </c>
      <c r="M472" s="23" t="s">
        <v>27</v>
      </c>
      <c r="N472" s="253"/>
      <c r="O472" s="254"/>
      <c r="P472" s="255"/>
      <c r="Q472" s="248"/>
      <c r="R472" s="248"/>
      <c r="S472" s="248"/>
      <c r="T472" s="248"/>
      <c r="U472" s="248"/>
      <c r="V472" s="248"/>
      <c r="W472" s="248"/>
      <c r="X472" s="248"/>
      <c r="Y472" s="248"/>
      <c r="Z472" s="248"/>
      <c r="AA472" s="248"/>
      <c r="AB472" s="248"/>
      <c r="AC472" s="248"/>
      <c r="AD472" s="248"/>
      <c r="AE472" s="248"/>
    </row>
    <row r="473" s="245" customFormat="1" ht="15.95" customHeight="1" spans="1:31">
      <c r="A473" s="42" t="s">
        <v>893</v>
      </c>
      <c r="B473" s="42" t="s">
        <v>17</v>
      </c>
      <c r="C473" s="23" t="s">
        <v>18</v>
      </c>
      <c r="D473" s="23" t="s">
        <v>19</v>
      </c>
      <c r="E473" s="23" t="s">
        <v>33</v>
      </c>
      <c r="F473" s="23" t="s">
        <v>862</v>
      </c>
      <c r="G473" s="23" t="s">
        <v>753</v>
      </c>
      <c r="H473" s="23" t="s">
        <v>23</v>
      </c>
      <c r="I473" s="23">
        <v>120.92784</v>
      </c>
      <c r="J473" s="23">
        <v>31.86925</v>
      </c>
      <c r="K473" s="23" t="s">
        <v>25</v>
      </c>
      <c r="L473" s="23" t="s">
        <v>584</v>
      </c>
      <c r="M473" s="23" t="s">
        <v>27</v>
      </c>
      <c r="N473" s="253"/>
      <c r="O473" s="254"/>
      <c r="P473" s="255"/>
      <c r="Q473" s="248"/>
      <c r="R473" s="248"/>
      <c r="S473" s="248"/>
      <c r="T473" s="248"/>
      <c r="U473" s="248"/>
      <c r="V473" s="248"/>
      <c r="W473" s="248"/>
      <c r="X473" s="248"/>
      <c r="Y473" s="248"/>
      <c r="Z473" s="248"/>
      <c r="AA473" s="248"/>
      <c r="AB473" s="248"/>
      <c r="AC473" s="248"/>
      <c r="AD473" s="248"/>
      <c r="AE473" s="248"/>
    </row>
    <row r="474" s="245" customFormat="1" ht="15.95" customHeight="1" spans="1:31">
      <c r="A474" s="42" t="s">
        <v>894</v>
      </c>
      <c r="B474" s="42" t="s">
        <v>17</v>
      </c>
      <c r="C474" s="23" t="s">
        <v>18</v>
      </c>
      <c r="D474" s="23" t="s">
        <v>19</v>
      </c>
      <c r="E474" s="23" t="s">
        <v>20</v>
      </c>
      <c r="F474" s="23" t="s">
        <v>862</v>
      </c>
      <c r="G474" s="23" t="s">
        <v>895</v>
      </c>
      <c r="H474" s="23" t="s">
        <v>23</v>
      </c>
      <c r="I474" s="23" t="s">
        <v>896</v>
      </c>
      <c r="J474" s="23">
        <v>31.87505</v>
      </c>
      <c r="K474" s="23" t="s">
        <v>25</v>
      </c>
      <c r="L474" s="23" t="s">
        <v>584</v>
      </c>
      <c r="M474" s="23" t="s">
        <v>27</v>
      </c>
      <c r="N474" s="253"/>
      <c r="O474" s="254"/>
      <c r="P474" s="255"/>
      <c r="Q474" s="248"/>
      <c r="R474" s="248"/>
      <c r="S474" s="248"/>
      <c r="T474" s="248"/>
      <c r="U474" s="248"/>
      <c r="V474" s="248"/>
      <c r="W474" s="248"/>
      <c r="X474" s="248"/>
      <c r="Y474" s="248"/>
      <c r="Z474" s="248"/>
      <c r="AA474" s="248"/>
      <c r="AB474" s="248"/>
      <c r="AC474" s="248"/>
      <c r="AD474" s="248"/>
      <c r="AE474" s="248"/>
    </row>
    <row r="475" s="245" customFormat="1" ht="15.95" customHeight="1" spans="1:31">
      <c r="A475" s="42" t="s">
        <v>897</v>
      </c>
      <c r="B475" s="42" t="s">
        <v>17</v>
      </c>
      <c r="C475" s="23" t="s">
        <v>18</v>
      </c>
      <c r="D475" s="23" t="s">
        <v>19</v>
      </c>
      <c r="E475" s="23" t="s">
        <v>33</v>
      </c>
      <c r="F475" s="23" t="s">
        <v>862</v>
      </c>
      <c r="G475" s="23" t="s">
        <v>898</v>
      </c>
      <c r="H475" s="23" t="s">
        <v>23</v>
      </c>
      <c r="I475" s="23">
        <v>120.92122</v>
      </c>
      <c r="J475" s="23">
        <v>31.88859</v>
      </c>
      <c r="K475" s="23" t="s">
        <v>25</v>
      </c>
      <c r="L475" s="23" t="s">
        <v>773</v>
      </c>
      <c r="M475" s="23" t="s">
        <v>27</v>
      </c>
      <c r="N475" s="253"/>
      <c r="O475" s="254"/>
      <c r="P475" s="255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</row>
    <row r="476" s="245" customFormat="1" ht="15.95" customHeight="1" spans="1:31">
      <c r="A476" s="42" t="s">
        <v>899</v>
      </c>
      <c r="B476" s="42" t="s">
        <v>62</v>
      </c>
      <c r="C476" s="23" t="s">
        <v>236</v>
      </c>
      <c r="D476" s="23" t="s">
        <v>29</v>
      </c>
      <c r="E476" s="23" t="s">
        <v>404</v>
      </c>
      <c r="F476" s="23" t="s">
        <v>862</v>
      </c>
      <c r="G476" s="23" t="s">
        <v>898</v>
      </c>
      <c r="H476" s="23" t="s">
        <v>31</v>
      </c>
      <c r="I476" s="23">
        <v>120.92248</v>
      </c>
      <c r="J476" s="23">
        <v>31.88976</v>
      </c>
      <c r="K476" s="23" t="s">
        <v>25</v>
      </c>
      <c r="L476" s="23" t="s">
        <v>773</v>
      </c>
      <c r="M476" s="23" t="s">
        <v>27</v>
      </c>
      <c r="N476" s="253">
        <v>45108</v>
      </c>
      <c r="O476" s="254"/>
      <c r="P476" s="255"/>
      <c r="Q476" s="248"/>
      <c r="R476" s="248"/>
      <c r="S476" s="248"/>
      <c r="T476" s="248"/>
      <c r="U476" s="248"/>
      <c r="V476" s="248"/>
      <c r="W476" s="248"/>
      <c r="X476" s="248"/>
      <c r="Y476" s="248"/>
      <c r="Z476" s="248"/>
      <c r="AA476" s="248"/>
      <c r="AB476" s="248"/>
      <c r="AC476" s="248"/>
      <c r="AD476" s="248"/>
      <c r="AE476" s="248"/>
    </row>
    <row r="477" s="245" customFormat="1" ht="15.95" customHeight="1" spans="1:31">
      <c r="A477" s="42" t="s">
        <v>900</v>
      </c>
      <c r="B477" s="42" t="s">
        <v>17</v>
      </c>
      <c r="C477" s="23" t="s">
        <v>18</v>
      </c>
      <c r="D477" s="23" t="s">
        <v>19</v>
      </c>
      <c r="E477" s="23" t="s">
        <v>20</v>
      </c>
      <c r="F477" s="23" t="s">
        <v>862</v>
      </c>
      <c r="G477" s="23" t="s">
        <v>901</v>
      </c>
      <c r="H477" s="23" t="s">
        <v>23</v>
      </c>
      <c r="I477" s="23">
        <v>120.91409</v>
      </c>
      <c r="J477" s="23">
        <v>31.90332</v>
      </c>
      <c r="K477" s="23" t="s">
        <v>25</v>
      </c>
      <c r="L477" s="23" t="s">
        <v>773</v>
      </c>
      <c r="M477" s="23" t="s">
        <v>27</v>
      </c>
      <c r="N477" s="253"/>
      <c r="O477" s="254"/>
      <c r="P477" s="255"/>
      <c r="Q477" s="248"/>
      <c r="R477" s="248"/>
      <c r="S477" s="248"/>
      <c r="T477" s="248"/>
      <c r="U477" s="248"/>
      <c r="V477" s="248"/>
      <c r="W477" s="248"/>
      <c r="X477" s="248"/>
      <c r="Y477" s="248"/>
      <c r="Z477" s="248"/>
      <c r="AA477" s="248"/>
      <c r="AB477" s="248"/>
      <c r="AC477" s="248"/>
      <c r="AD477" s="248"/>
      <c r="AE477" s="248"/>
    </row>
    <row r="478" s="245" customFormat="1" ht="15.95" customHeight="1" spans="1:31">
      <c r="A478" s="42" t="s">
        <v>902</v>
      </c>
      <c r="B478" s="42" t="s">
        <v>82</v>
      </c>
      <c r="C478" s="23" t="s">
        <v>83</v>
      </c>
      <c r="D478" s="23" t="s">
        <v>54</v>
      </c>
      <c r="E478" s="23" t="s">
        <v>84</v>
      </c>
      <c r="F478" s="23" t="s">
        <v>862</v>
      </c>
      <c r="G478" s="23" t="s">
        <v>903</v>
      </c>
      <c r="H478" s="23" t="s">
        <v>45</v>
      </c>
      <c r="I478" s="23">
        <v>120.96414</v>
      </c>
      <c r="J478" s="23">
        <v>31.80708</v>
      </c>
      <c r="K478" s="23" t="s">
        <v>46</v>
      </c>
      <c r="L478" s="23" t="s">
        <v>584</v>
      </c>
      <c r="M478" s="23" t="s">
        <v>27</v>
      </c>
      <c r="N478" s="253"/>
      <c r="O478" s="254"/>
      <c r="P478" s="255"/>
      <c r="Q478" s="248"/>
      <c r="R478" s="248"/>
      <c r="S478" s="248"/>
      <c r="T478" s="248"/>
      <c r="U478" s="248"/>
      <c r="V478" s="248"/>
      <c r="W478" s="248"/>
      <c r="X478" s="248"/>
      <c r="Y478" s="248"/>
      <c r="Z478" s="248"/>
      <c r="AA478" s="248"/>
      <c r="AB478" s="248"/>
      <c r="AC478" s="248"/>
      <c r="AD478" s="248"/>
      <c r="AE478" s="248"/>
    </row>
    <row r="479" s="245" customFormat="1" ht="15.95" customHeight="1" spans="1:31">
      <c r="A479" s="42" t="s">
        <v>904</v>
      </c>
      <c r="B479" s="42" t="s">
        <v>17</v>
      </c>
      <c r="C479" s="23" t="s">
        <v>42</v>
      </c>
      <c r="D479" s="23" t="s">
        <v>43</v>
      </c>
      <c r="E479" s="23" t="s">
        <v>20</v>
      </c>
      <c r="F479" s="23" t="s">
        <v>862</v>
      </c>
      <c r="G479" s="23" t="s">
        <v>903</v>
      </c>
      <c r="H479" s="23" t="s">
        <v>45</v>
      </c>
      <c r="I479" s="23">
        <v>120.96163</v>
      </c>
      <c r="J479" s="23">
        <v>31.80286</v>
      </c>
      <c r="K479" s="23" t="s">
        <v>46</v>
      </c>
      <c r="L479" s="23" t="s">
        <v>584</v>
      </c>
      <c r="M479" s="23" t="s">
        <v>27</v>
      </c>
      <c r="N479" s="253"/>
      <c r="O479" s="254"/>
      <c r="P479" s="255"/>
      <c r="Q479" s="248"/>
      <c r="R479" s="248"/>
      <c r="S479" s="248"/>
      <c r="T479" s="248"/>
      <c r="U479" s="248"/>
      <c r="V479" s="248"/>
      <c r="W479" s="248"/>
      <c r="X479" s="248"/>
      <c r="Y479" s="248"/>
      <c r="Z479" s="248"/>
      <c r="AA479" s="248"/>
      <c r="AB479" s="248"/>
      <c r="AC479" s="248"/>
      <c r="AD479" s="248"/>
      <c r="AE479" s="248"/>
    </row>
    <row r="480" s="245" customFormat="1" ht="15.95" customHeight="1" spans="1:31">
      <c r="A480" s="42" t="s">
        <v>905</v>
      </c>
      <c r="B480" s="42" t="s">
        <v>17</v>
      </c>
      <c r="C480" s="23" t="s">
        <v>42</v>
      </c>
      <c r="D480" s="23" t="s">
        <v>43</v>
      </c>
      <c r="E480" s="23" t="s">
        <v>33</v>
      </c>
      <c r="F480" s="23" t="s">
        <v>862</v>
      </c>
      <c r="G480" s="23" t="s">
        <v>906</v>
      </c>
      <c r="H480" s="23" t="s">
        <v>45</v>
      </c>
      <c r="I480" s="23">
        <v>120.95999</v>
      </c>
      <c r="J480" s="23">
        <v>31.80262</v>
      </c>
      <c r="K480" s="23" t="s">
        <v>46</v>
      </c>
      <c r="L480" s="23" t="s">
        <v>584</v>
      </c>
      <c r="M480" s="23" t="s">
        <v>27</v>
      </c>
      <c r="N480" s="253"/>
      <c r="O480" s="254"/>
      <c r="P480" s="255"/>
      <c r="Q480" s="248"/>
      <c r="R480" s="248"/>
      <c r="S480" s="248"/>
      <c r="T480" s="248"/>
      <c r="U480" s="248"/>
      <c r="V480" s="248"/>
      <c r="W480" s="248"/>
      <c r="X480" s="248"/>
      <c r="Y480" s="248"/>
      <c r="Z480" s="248"/>
      <c r="AA480" s="248"/>
      <c r="AB480" s="248"/>
      <c r="AC480" s="248"/>
      <c r="AD480" s="248"/>
      <c r="AE480" s="248"/>
    </row>
    <row r="481" s="245" customFormat="1" ht="15.95" customHeight="1" spans="1:31">
      <c r="A481" s="42" t="s">
        <v>907</v>
      </c>
      <c r="B481" s="42" t="s">
        <v>62</v>
      </c>
      <c r="C481" s="23" t="s">
        <v>42</v>
      </c>
      <c r="D481" s="23" t="s">
        <v>43</v>
      </c>
      <c r="E481" s="23" t="s">
        <v>178</v>
      </c>
      <c r="F481" s="23" t="s">
        <v>862</v>
      </c>
      <c r="G481" s="23" t="s">
        <v>906</v>
      </c>
      <c r="H481" s="23" t="s">
        <v>45</v>
      </c>
      <c r="I481" s="23">
        <v>120.96043</v>
      </c>
      <c r="J481" s="23">
        <v>31.80374</v>
      </c>
      <c r="K481" s="23" t="s">
        <v>46</v>
      </c>
      <c r="L481" s="23" t="s">
        <v>584</v>
      </c>
      <c r="M481" s="23" t="s">
        <v>27</v>
      </c>
      <c r="N481" s="253"/>
      <c r="O481" s="254"/>
      <c r="P481" s="255"/>
      <c r="Q481" s="248"/>
      <c r="R481" s="248"/>
      <c r="S481" s="248"/>
      <c r="T481" s="248"/>
      <c r="U481" s="248"/>
      <c r="V481" s="248"/>
      <c r="W481" s="248"/>
      <c r="X481" s="248"/>
      <c r="Y481" s="248"/>
      <c r="Z481" s="248"/>
      <c r="AA481" s="248"/>
      <c r="AB481" s="248"/>
      <c r="AC481" s="248"/>
      <c r="AD481" s="248"/>
      <c r="AE481" s="248"/>
    </row>
    <row r="482" s="245" customFormat="1" ht="15.95" customHeight="1" spans="1:31">
      <c r="A482" s="42" t="s">
        <v>908</v>
      </c>
      <c r="B482" s="42" t="s">
        <v>62</v>
      </c>
      <c r="C482" s="23" t="s">
        <v>42</v>
      </c>
      <c r="D482" s="23" t="s">
        <v>43</v>
      </c>
      <c r="E482" s="23" t="s">
        <v>178</v>
      </c>
      <c r="F482" s="23" t="s">
        <v>862</v>
      </c>
      <c r="G482" s="23" t="s">
        <v>872</v>
      </c>
      <c r="H482" s="23" t="s">
        <v>45</v>
      </c>
      <c r="I482" s="23">
        <v>120.96018</v>
      </c>
      <c r="J482" s="23">
        <v>31.80331</v>
      </c>
      <c r="K482" s="23" t="s">
        <v>46</v>
      </c>
      <c r="L482" s="23" t="s">
        <v>584</v>
      </c>
      <c r="M482" s="23" t="s">
        <v>27</v>
      </c>
      <c r="N482" s="253"/>
      <c r="O482" s="254"/>
      <c r="P482" s="255"/>
      <c r="Q482" s="248"/>
      <c r="R482" s="248"/>
      <c r="S482" s="248"/>
      <c r="T482" s="248"/>
      <c r="U482" s="248"/>
      <c r="V482" s="248"/>
      <c r="W482" s="248"/>
      <c r="X482" s="248"/>
      <c r="Y482" s="248"/>
      <c r="Z482" s="248"/>
      <c r="AA482" s="248"/>
      <c r="AB482" s="248"/>
      <c r="AC482" s="248"/>
      <c r="AD482" s="248"/>
      <c r="AE482" s="248"/>
    </row>
    <row r="483" s="245" customFormat="1" ht="15.95" customHeight="1" spans="1:31">
      <c r="A483" s="42" t="s">
        <v>909</v>
      </c>
      <c r="B483" s="42" t="s">
        <v>62</v>
      </c>
      <c r="C483" s="23" t="s">
        <v>42</v>
      </c>
      <c r="D483" s="23" t="s">
        <v>43</v>
      </c>
      <c r="E483" s="23" t="s">
        <v>178</v>
      </c>
      <c r="F483" s="23" t="s">
        <v>862</v>
      </c>
      <c r="G483" s="23" t="s">
        <v>872</v>
      </c>
      <c r="H483" s="23" t="s">
        <v>45</v>
      </c>
      <c r="I483" s="23" t="s">
        <v>910</v>
      </c>
      <c r="J483" s="23">
        <v>31.80352</v>
      </c>
      <c r="K483" s="23" t="s">
        <v>46</v>
      </c>
      <c r="L483" s="23" t="s">
        <v>584</v>
      </c>
      <c r="M483" s="23" t="s">
        <v>27</v>
      </c>
      <c r="N483" s="253"/>
      <c r="O483" s="254"/>
      <c r="P483" s="255"/>
      <c r="Q483" s="248"/>
      <c r="R483" s="248"/>
      <c r="S483" s="248"/>
      <c r="T483" s="248"/>
      <c r="U483" s="248"/>
      <c r="V483" s="248"/>
      <c r="W483" s="248"/>
      <c r="X483" s="248"/>
      <c r="Y483" s="248"/>
      <c r="Z483" s="248"/>
      <c r="AA483" s="248"/>
      <c r="AB483" s="248"/>
      <c r="AC483" s="248"/>
      <c r="AD483" s="248"/>
      <c r="AE483" s="248"/>
    </row>
    <row r="484" s="245" customFormat="1" ht="15.95" customHeight="1" spans="1:31">
      <c r="A484" s="42" t="s">
        <v>911</v>
      </c>
      <c r="B484" s="42" t="s">
        <v>62</v>
      </c>
      <c r="C484" s="23" t="s">
        <v>42</v>
      </c>
      <c r="D484" s="23" t="s">
        <v>43</v>
      </c>
      <c r="E484" s="23" t="s">
        <v>178</v>
      </c>
      <c r="F484" s="23" t="s">
        <v>862</v>
      </c>
      <c r="G484" s="23" t="s">
        <v>872</v>
      </c>
      <c r="H484" s="23" t="s">
        <v>45</v>
      </c>
      <c r="I484" s="23">
        <v>120.96039</v>
      </c>
      <c r="J484" s="23">
        <v>31.80377</v>
      </c>
      <c r="K484" s="23" t="s">
        <v>46</v>
      </c>
      <c r="L484" s="23" t="s">
        <v>584</v>
      </c>
      <c r="M484" s="23" t="s">
        <v>27</v>
      </c>
      <c r="N484" s="253"/>
      <c r="O484" s="254"/>
      <c r="P484" s="255"/>
      <c r="Q484" s="248"/>
      <c r="R484" s="248"/>
      <c r="S484" s="248"/>
      <c r="T484" s="248"/>
      <c r="U484" s="248"/>
      <c r="V484" s="248"/>
      <c r="W484" s="248"/>
      <c r="X484" s="248"/>
      <c r="Y484" s="248"/>
      <c r="Z484" s="248"/>
      <c r="AA484" s="248"/>
      <c r="AB484" s="248"/>
      <c r="AC484" s="248"/>
      <c r="AD484" s="248"/>
      <c r="AE484" s="248"/>
    </row>
    <row r="485" s="245" customFormat="1" ht="15.95" customHeight="1" spans="1:31">
      <c r="A485" s="42" t="s">
        <v>912</v>
      </c>
      <c r="B485" s="42" t="s">
        <v>62</v>
      </c>
      <c r="C485" s="23" t="s">
        <v>42</v>
      </c>
      <c r="D485" s="23" t="s">
        <v>43</v>
      </c>
      <c r="E485" s="23" t="s">
        <v>178</v>
      </c>
      <c r="F485" s="23" t="s">
        <v>862</v>
      </c>
      <c r="G485" s="23" t="s">
        <v>872</v>
      </c>
      <c r="H485" s="23" t="s">
        <v>45</v>
      </c>
      <c r="I485" s="23">
        <v>120.96026</v>
      </c>
      <c r="J485" s="23">
        <v>31.80355</v>
      </c>
      <c r="K485" s="23" t="s">
        <v>46</v>
      </c>
      <c r="L485" s="23" t="s">
        <v>584</v>
      </c>
      <c r="M485" s="23" t="s">
        <v>27</v>
      </c>
      <c r="N485" s="253"/>
      <c r="O485" s="254"/>
      <c r="P485" s="255"/>
      <c r="Q485" s="248"/>
      <c r="R485" s="248"/>
      <c r="S485" s="248"/>
      <c r="T485" s="248"/>
      <c r="U485" s="248"/>
      <c r="V485" s="248"/>
      <c r="W485" s="248"/>
      <c r="X485" s="248"/>
      <c r="Y485" s="248"/>
      <c r="Z485" s="248"/>
      <c r="AA485" s="248"/>
      <c r="AB485" s="248"/>
      <c r="AC485" s="248"/>
      <c r="AD485" s="248"/>
      <c r="AE485" s="248"/>
    </row>
    <row r="486" s="245" customFormat="1" ht="15.95" customHeight="1" spans="1:31">
      <c r="A486" s="42" t="s">
        <v>913</v>
      </c>
      <c r="B486" s="42" t="s">
        <v>62</v>
      </c>
      <c r="C486" s="23" t="s">
        <v>42</v>
      </c>
      <c r="D486" s="23" t="s">
        <v>43</v>
      </c>
      <c r="E486" s="23" t="s">
        <v>178</v>
      </c>
      <c r="F486" s="23" t="s">
        <v>862</v>
      </c>
      <c r="G486" s="23" t="s">
        <v>872</v>
      </c>
      <c r="H486" s="23" t="s">
        <v>45</v>
      </c>
      <c r="I486" s="23">
        <v>120.96014</v>
      </c>
      <c r="J486" s="23">
        <v>31.80334</v>
      </c>
      <c r="K486" s="23" t="s">
        <v>46</v>
      </c>
      <c r="L486" s="23" t="s">
        <v>584</v>
      </c>
      <c r="M486" s="23" t="s">
        <v>27</v>
      </c>
      <c r="N486" s="253"/>
      <c r="O486" s="254"/>
      <c r="P486" s="255"/>
      <c r="Q486" s="248"/>
      <c r="R486" s="248"/>
      <c r="S486" s="248"/>
      <c r="T486" s="248"/>
      <c r="U486" s="248"/>
      <c r="V486" s="248"/>
      <c r="W486" s="248"/>
      <c r="X486" s="248"/>
      <c r="Y486" s="248"/>
      <c r="Z486" s="248"/>
      <c r="AA486" s="248"/>
      <c r="AB486" s="248"/>
      <c r="AC486" s="248"/>
      <c r="AD486" s="248"/>
      <c r="AE486" s="248"/>
    </row>
    <row r="487" s="245" customFormat="1" ht="15.95" customHeight="1" spans="1:31">
      <c r="A487" s="42" t="s">
        <v>914</v>
      </c>
      <c r="B487" s="42" t="s">
        <v>82</v>
      </c>
      <c r="C487" s="23" t="s">
        <v>83</v>
      </c>
      <c r="D487" s="23" t="s">
        <v>54</v>
      </c>
      <c r="E487" s="23" t="s">
        <v>84</v>
      </c>
      <c r="F487" s="23" t="s">
        <v>862</v>
      </c>
      <c r="G487" s="23" t="s">
        <v>872</v>
      </c>
      <c r="H487" s="23" t="s">
        <v>45</v>
      </c>
      <c r="I487" s="23">
        <v>120.96176</v>
      </c>
      <c r="J487" s="23">
        <v>31.80821</v>
      </c>
      <c r="K487" s="23" t="s">
        <v>46</v>
      </c>
      <c r="L487" s="23" t="s">
        <v>584</v>
      </c>
      <c r="M487" s="23" t="s">
        <v>27</v>
      </c>
      <c r="N487" s="253"/>
      <c r="O487" s="254"/>
      <c r="P487" s="255"/>
      <c r="Q487" s="248"/>
      <c r="R487" s="248"/>
      <c r="S487" s="248"/>
      <c r="T487" s="248"/>
      <c r="U487" s="248"/>
      <c r="V487" s="248"/>
      <c r="W487" s="248"/>
      <c r="X487" s="248"/>
      <c r="Y487" s="248"/>
      <c r="Z487" s="248"/>
      <c r="AA487" s="248"/>
      <c r="AB487" s="248"/>
      <c r="AC487" s="248"/>
      <c r="AD487" s="248"/>
      <c r="AE487" s="248"/>
    </row>
    <row r="488" s="245" customFormat="1" ht="15.95" customHeight="1" spans="1:31">
      <c r="A488" s="42" t="s">
        <v>915</v>
      </c>
      <c r="B488" s="42" t="s">
        <v>17</v>
      </c>
      <c r="C488" s="23" t="s">
        <v>42</v>
      </c>
      <c r="D488" s="23" t="s">
        <v>43</v>
      </c>
      <c r="E488" s="23" t="s">
        <v>20</v>
      </c>
      <c r="F488" s="23" t="s">
        <v>862</v>
      </c>
      <c r="G488" s="23" t="s">
        <v>916</v>
      </c>
      <c r="H488" s="23" t="s">
        <v>45</v>
      </c>
      <c r="I488" s="23">
        <v>120.95912</v>
      </c>
      <c r="J488" s="23">
        <v>31.80383</v>
      </c>
      <c r="K488" s="23" t="s">
        <v>46</v>
      </c>
      <c r="L488" s="23" t="s">
        <v>584</v>
      </c>
      <c r="M488" s="23" t="s">
        <v>27</v>
      </c>
      <c r="N488" s="253"/>
      <c r="O488" s="254"/>
      <c r="P488" s="255"/>
      <c r="Q488" s="248"/>
      <c r="R488" s="248"/>
      <c r="S488" s="248"/>
      <c r="T488" s="248"/>
      <c r="U488" s="248"/>
      <c r="V488" s="248"/>
      <c r="W488" s="248"/>
      <c r="X488" s="248"/>
      <c r="Y488" s="248"/>
      <c r="Z488" s="248"/>
      <c r="AA488" s="248"/>
      <c r="AB488" s="248"/>
      <c r="AC488" s="248"/>
      <c r="AD488" s="248"/>
      <c r="AE488" s="248"/>
    </row>
    <row r="489" s="245" customFormat="1" ht="15.95" customHeight="1" spans="1:31">
      <c r="A489" s="42" t="s">
        <v>917</v>
      </c>
      <c r="B489" s="42" t="s">
        <v>17</v>
      </c>
      <c r="C489" s="23" t="s">
        <v>42</v>
      </c>
      <c r="D489" s="23" t="s">
        <v>43</v>
      </c>
      <c r="E489" s="23" t="s">
        <v>20</v>
      </c>
      <c r="F489" s="23" t="s">
        <v>862</v>
      </c>
      <c r="G489" s="23" t="s">
        <v>712</v>
      </c>
      <c r="H489" s="23" t="s">
        <v>45</v>
      </c>
      <c r="I489" s="23">
        <v>120.94496</v>
      </c>
      <c r="J489" s="23">
        <v>31.81821</v>
      </c>
      <c r="K489" s="23" t="s">
        <v>46</v>
      </c>
      <c r="L489" s="23" t="s">
        <v>584</v>
      </c>
      <c r="M489" s="23" t="s">
        <v>27</v>
      </c>
      <c r="N489" s="253">
        <v>45837</v>
      </c>
      <c r="O489" s="254"/>
      <c r="P489" s="255"/>
      <c r="Q489" s="248"/>
      <c r="R489" s="248"/>
      <c r="S489" s="248"/>
      <c r="T489" s="248"/>
      <c r="U489" s="248"/>
      <c r="V489" s="248"/>
      <c r="W489" s="248"/>
      <c r="X489" s="248"/>
      <c r="Y489" s="248"/>
      <c r="Z489" s="248"/>
      <c r="AA489" s="248"/>
      <c r="AB489" s="248"/>
      <c r="AC489" s="248"/>
      <c r="AD489" s="248"/>
      <c r="AE489" s="248"/>
    </row>
    <row r="490" s="245" customFormat="1" ht="15.95" customHeight="1" spans="1:31">
      <c r="A490" s="42" t="s">
        <v>918</v>
      </c>
      <c r="B490" s="42" t="s">
        <v>17</v>
      </c>
      <c r="C490" s="23" t="s">
        <v>42</v>
      </c>
      <c r="D490" s="23" t="s">
        <v>43</v>
      </c>
      <c r="E490" s="23" t="s">
        <v>33</v>
      </c>
      <c r="F490" s="23" t="s">
        <v>862</v>
      </c>
      <c r="G490" s="23" t="s">
        <v>716</v>
      </c>
      <c r="H490" s="23" t="s">
        <v>45</v>
      </c>
      <c r="I490" s="23">
        <v>120.94448</v>
      </c>
      <c r="J490" s="23">
        <v>31.81905</v>
      </c>
      <c r="K490" s="23" t="s">
        <v>46</v>
      </c>
      <c r="L490" s="23" t="s">
        <v>584</v>
      </c>
      <c r="M490" s="23" t="s">
        <v>27</v>
      </c>
      <c r="N490" s="253">
        <v>45837</v>
      </c>
      <c r="O490" s="254"/>
      <c r="P490" s="255"/>
      <c r="Q490" s="248"/>
      <c r="R490" s="248"/>
      <c r="S490" s="248"/>
      <c r="T490" s="248"/>
      <c r="U490" s="248"/>
      <c r="V490" s="248"/>
      <c r="W490" s="248"/>
      <c r="X490" s="248"/>
      <c r="Y490" s="248"/>
      <c r="Z490" s="248"/>
      <c r="AA490" s="248"/>
      <c r="AB490" s="248"/>
      <c r="AC490" s="248"/>
      <c r="AD490" s="248"/>
      <c r="AE490" s="248"/>
    </row>
    <row r="491" s="245" customFormat="1" ht="15.95" customHeight="1" spans="1:31">
      <c r="A491" s="42" t="s">
        <v>919</v>
      </c>
      <c r="B491" s="42" t="s">
        <v>62</v>
      </c>
      <c r="C491" s="23" t="s">
        <v>42</v>
      </c>
      <c r="D491" s="23" t="s">
        <v>43</v>
      </c>
      <c r="E491" s="23" t="s">
        <v>20</v>
      </c>
      <c r="F491" s="23" t="s">
        <v>862</v>
      </c>
      <c r="G491" s="23" t="s">
        <v>716</v>
      </c>
      <c r="H491" s="23" t="s">
        <v>45</v>
      </c>
      <c r="I491" s="23">
        <v>120.94423</v>
      </c>
      <c r="J491" s="23">
        <v>31.81845</v>
      </c>
      <c r="K491" s="23" t="s">
        <v>46</v>
      </c>
      <c r="L491" s="23" t="s">
        <v>584</v>
      </c>
      <c r="M491" s="23" t="s">
        <v>27</v>
      </c>
      <c r="N491" s="253">
        <v>45837</v>
      </c>
      <c r="O491" s="254"/>
      <c r="P491" s="255"/>
      <c r="Q491" s="248"/>
      <c r="R491" s="248"/>
      <c r="S491" s="248"/>
      <c r="T491" s="248"/>
      <c r="U491" s="248"/>
      <c r="V491" s="248"/>
      <c r="W491" s="248"/>
      <c r="X491" s="248"/>
      <c r="Y491" s="248"/>
      <c r="Z491" s="248"/>
      <c r="AA491" s="248"/>
      <c r="AB491" s="248"/>
      <c r="AC491" s="248"/>
      <c r="AD491" s="248"/>
      <c r="AE491" s="248"/>
    </row>
    <row r="492" s="245" customFormat="1" ht="15.95" customHeight="1" spans="1:31">
      <c r="A492" s="42" t="s">
        <v>920</v>
      </c>
      <c r="B492" s="42" t="s">
        <v>62</v>
      </c>
      <c r="C492" s="23" t="s">
        <v>42</v>
      </c>
      <c r="D492" s="23" t="s">
        <v>43</v>
      </c>
      <c r="E492" s="23" t="s">
        <v>20</v>
      </c>
      <c r="F492" s="23" t="s">
        <v>862</v>
      </c>
      <c r="G492" s="23" t="s">
        <v>755</v>
      </c>
      <c r="H492" s="23" t="s">
        <v>45</v>
      </c>
      <c r="I492" s="23">
        <v>120.92939</v>
      </c>
      <c r="J492" s="23">
        <v>31.87572</v>
      </c>
      <c r="K492" s="23" t="s">
        <v>46</v>
      </c>
      <c r="L492" s="23" t="s">
        <v>584</v>
      </c>
      <c r="M492" s="23" t="s">
        <v>27</v>
      </c>
      <c r="N492" s="253">
        <v>45837</v>
      </c>
      <c r="O492" s="254"/>
      <c r="P492" s="255"/>
      <c r="Q492" s="248"/>
      <c r="R492" s="248"/>
      <c r="S492" s="248"/>
      <c r="T492" s="248"/>
      <c r="U492" s="248"/>
      <c r="V492" s="248"/>
      <c r="W492" s="248"/>
      <c r="X492" s="248"/>
      <c r="Y492" s="248"/>
      <c r="Z492" s="248"/>
      <c r="AA492" s="248"/>
      <c r="AB492" s="248"/>
      <c r="AC492" s="248"/>
      <c r="AD492" s="248"/>
      <c r="AE492" s="248"/>
    </row>
    <row r="493" s="245" customFormat="1" ht="15.95" customHeight="1" spans="1:31">
      <c r="A493" s="42" t="s">
        <v>921</v>
      </c>
      <c r="B493" s="42" t="s">
        <v>17</v>
      </c>
      <c r="C493" s="23" t="s">
        <v>42</v>
      </c>
      <c r="D493" s="23" t="s">
        <v>43</v>
      </c>
      <c r="E493" s="23" t="s">
        <v>20</v>
      </c>
      <c r="F493" s="23" t="s">
        <v>862</v>
      </c>
      <c r="G493" s="23" t="s">
        <v>922</v>
      </c>
      <c r="H493" s="23" t="s">
        <v>45</v>
      </c>
      <c r="I493" s="23">
        <v>120.92763</v>
      </c>
      <c r="J493" s="23">
        <v>31.87902</v>
      </c>
      <c r="K493" s="23" t="s">
        <v>46</v>
      </c>
      <c r="L493" s="23" t="s">
        <v>584</v>
      </c>
      <c r="M493" s="23" t="s">
        <v>27</v>
      </c>
      <c r="N493" s="253"/>
      <c r="O493" s="254"/>
      <c r="P493" s="255"/>
      <c r="Q493" s="248"/>
      <c r="R493" s="248"/>
      <c r="S493" s="248"/>
      <c r="T493" s="248"/>
      <c r="U493" s="248"/>
      <c r="V493" s="248"/>
      <c r="W493" s="248"/>
      <c r="X493" s="248"/>
      <c r="Y493" s="248"/>
      <c r="Z493" s="248"/>
      <c r="AA493" s="248"/>
      <c r="AB493" s="248"/>
      <c r="AC493" s="248"/>
      <c r="AD493" s="248"/>
      <c r="AE493" s="248"/>
    </row>
    <row r="494" s="245" customFormat="1" ht="15.95" customHeight="1" spans="1:31">
      <c r="A494" s="42" t="s">
        <v>923</v>
      </c>
      <c r="B494" s="42" t="s">
        <v>17</v>
      </c>
      <c r="C494" s="23" t="s">
        <v>42</v>
      </c>
      <c r="D494" s="23" t="s">
        <v>43</v>
      </c>
      <c r="E494" s="23" t="s">
        <v>33</v>
      </c>
      <c r="F494" s="23" t="s">
        <v>862</v>
      </c>
      <c r="G494" s="23" t="s">
        <v>924</v>
      </c>
      <c r="H494" s="23" t="s">
        <v>45</v>
      </c>
      <c r="I494" s="23">
        <v>120.92649</v>
      </c>
      <c r="J494" s="23">
        <v>31.88074</v>
      </c>
      <c r="K494" s="23" t="s">
        <v>46</v>
      </c>
      <c r="L494" s="23" t="s">
        <v>584</v>
      </c>
      <c r="M494" s="23" t="s">
        <v>27</v>
      </c>
      <c r="N494" s="253"/>
      <c r="O494" s="254"/>
      <c r="P494" s="255"/>
      <c r="Q494" s="248"/>
      <c r="R494" s="248"/>
      <c r="S494" s="248"/>
      <c r="T494" s="248"/>
      <c r="U494" s="248"/>
      <c r="V494" s="248"/>
      <c r="W494" s="248"/>
      <c r="X494" s="248"/>
      <c r="Y494" s="248"/>
      <c r="Z494" s="248"/>
      <c r="AA494" s="248"/>
      <c r="AB494" s="248"/>
      <c r="AC494" s="248"/>
      <c r="AD494" s="248"/>
      <c r="AE494" s="248"/>
    </row>
    <row r="495" s="245" customFormat="1" ht="15.95" customHeight="1" spans="1:31">
      <c r="A495" s="42" t="s">
        <v>925</v>
      </c>
      <c r="B495" s="42" t="s">
        <v>17</v>
      </c>
      <c r="C495" s="23" t="s">
        <v>18</v>
      </c>
      <c r="D495" s="23" t="s">
        <v>19</v>
      </c>
      <c r="E495" s="23" t="s">
        <v>20</v>
      </c>
      <c r="F495" s="23" t="s">
        <v>926</v>
      </c>
      <c r="G495" s="23" t="s">
        <v>927</v>
      </c>
      <c r="H495" s="23" t="s">
        <v>23</v>
      </c>
      <c r="I495" s="23">
        <v>120.93547</v>
      </c>
      <c r="J495" s="23">
        <v>31.77747</v>
      </c>
      <c r="K495" s="23" t="s">
        <v>25</v>
      </c>
      <c r="L495" s="23" t="s">
        <v>584</v>
      </c>
      <c r="M495" s="23" t="s">
        <v>27</v>
      </c>
      <c r="N495" s="253"/>
      <c r="O495" s="254"/>
      <c r="P495" s="255"/>
      <c r="Q495" s="248"/>
      <c r="R495" s="248"/>
      <c r="S495" s="248"/>
      <c r="T495" s="248"/>
      <c r="U495" s="248"/>
      <c r="V495" s="248"/>
      <c r="W495" s="248"/>
      <c r="X495" s="248"/>
      <c r="Y495" s="248"/>
      <c r="Z495" s="248"/>
      <c r="AA495" s="248"/>
      <c r="AB495" s="248"/>
      <c r="AC495" s="248"/>
      <c r="AD495" s="248"/>
      <c r="AE495" s="248"/>
    </row>
    <row r="496" s="245" customFormat="1" ht="15.95" customHeight="1" spans="1:31">
      <c r="A496" s="42" t="s">
        <v>928</v>
      </c>
      <c r="B496" s="42" t="s">
        <v>17</v>
      </c>
      <c r="C496" s="23" t="s">
        <v>18</v>
      </c>
      <c r="D496" s="23" t="s">
        <v>29</v>
      </c>
      <c r="E496" s="23" t="s">
        <v>20</v>
      </c>
      <c r="F496" s="23" t="s">
        <v>926</v>
      </c>
      <c r="G496" s="23" t="s">
        <v>876</v>
      </c>
      <c r="H496" s="23" t="s">
        <v>31</v>
      </c>
      <c r="I496" s="23" t="s">
        <v>929</v>
      </c>
      <c r="J496" s="23">
        <v>31.77978</v>
      </c>
      <c r="K496" s="23" t="s">
        <v>25</v>
      </c>
      <c r="L496" s="23" t="s">
        <v>584</v>
      </c>
      <c r="M496" s="23" t="s">
        <v>27</v>
      </c>
      <c r="N496" s="253"/>
      <c r="O496" s="254"/>
      <c r="P496" s="255"/>
      <c r="Q496" s="248"/>
      <c r="R496" s="248"/>
      <c r="S496" s="248"/>
      <c r="T496" s="248"/>
      <c r="U496" s="248"/>
      <c r="V496" s="248"/>
      <c r="W496" s="248"/>
      <c r="X496" s="248"/>
      <c r="Y496" s="248"/>
      <c r="Z496" s="248"/>
      <c r="AA496" s="248"/>
      <c r="AB496" s="248"/>
      <c r="AC496" s="248"/>
      <c r="AD496" s="248"/>
      <c r="AE496" s="248"/>
    </row>
    <row r="497" s="245" customFormat="1" ht="15.95" customHeight="1" spans="1:31">
      <c r="A497" s="42" t="s">
        <v>930</v>
      </c>
      <c r="B497" s="42" t="s">
        <v>17</v>
      </c>
      <c r="C497" s="23" t="s">
        <v>18</v>
      </c>
      <c r="D497" s="23" t="s">
        <v>29</v>
      </c>
      <c r="E497" s="23" t="s">
        <v>33</v>
      </c>
      <c r="F497" s="23" t="s">
        <v>926</v>
      </c>
      <c r="G497" s="23" t="s">
        <v>719</v>
      </c>
      <c r="H497" s="23" t="s">
        <v>31</v>
      </c>
      <c r="I497" s="23">
        <v>120.91985</v>
      </c>
      <c r="J497" s="23" t="s">
        <v>931</v>
      </c>
      <c r="K497" s="23" t="s">
        <v>25</v>
      </c>
      <c r="L497" s="23" t="s">
        <v>584</v>
      </c>
      <c r="M497" s="23" t="s">
        <v>27</v>
      </c>
      <c r="N497" s="253"/>
      <c r="O497" s="254"/>
      <c r="P497" s="255"/>
      <c r="Q497" s="248"/>
      <c r="R497" s="248"/>
      <c r="S497" s="248"/>
      <c r="T497" s="248"/>
      <c r="U497" s="248"/>
      <c r="V497" s="248"/>
      <c r="W497" s="248"/>
      <c r="X497" s="248"/>
      <c r="Y497" s="248"/>
      <c r="Z497" s="248"/>
      <c r="AA497" s="248"/>
      <c r="AB497" s="248"/>
      <c r="AC497" s="248"/>
      <c r="AD497" s="248"/>
      <c r="AE497" s="248"/>
    </row>
    <row r="498" s="245" customFormat="1" ht="15.95" customHeight="1" spans="1:31">
      <c r="A498" s="42" t="s">
        <v>932</v>
      </c>
      <c r="B498" s="42" t="s">
        <v>17</v>
      </c>
      <c r="C498" s="23" t="s">
        <v>18</v>
      </c>
      <c r="D498" s="23" t="s">
        <v>29</v>
      </c>
      <c r="E498" s="23" t="s">
        <v>20</v>
      </c>
      <c r="F498" s="23" t="s">
        <v>926</v>
      </c>
      <c r="G498" s="23" t="s">
        <v>737</v>
      </c>
      <c r="H498" s="23" t="s">
        <v>31</v>
      </c>
      <c r="I498" s="23">
        <v>120.90194</v>
      </c>
      <c r="J498" s="23">
        <v>31.78726</v>
      </c>
      <c r="K498" s="23" t="s">
        <v>25</v>
      </c>
      <c r="L498" s="23" t="s">
        <v>584</v>
      </c>
      <c r="M498" s="23" t="s">
        <v>27</v>
      </c>
      <c r="N498" s="253"/>
      <c r="O498" s="254"/>
      <c r="P498" s="255"/>
      <c r="Q498" s="248"/>
      <c r="R498" s="248"/>
      <c r="S498" s="248"/>
      <c r="T498" s="248"/>
      <c r="U498" s="248"/>
      <c r="V498" s="248"/>
      <c r="W498" s="248"/>
      <c r="X498" s="248"/>
      <c r="Y498" s="248"/>
      <c r="Z498" s="248"/>
      <c r="AA498" s="248"/>
      <c r="AB498" s="248"/>
      <c r="AC498" s="248"/>
      <c r="AD498" s="248"/>
      <c r="AE498" s="248"/>
    </row>
    <row r="499" s="245" customFormat="1" ht="15.95" customHeight="1" spans="1:31">
      <c r="A499" s="42" t="s">
        <v>933</v>
      </c>
      <c r="B499" s="42" t="s">
        <v>17</v>
      </c>
      <c r="C499" s="23" t="s">
        <v>18</v>
      </c>
      <c r="D499" s="23" t="s">
        <v>29</v>
      </c>
      <c r="E499" s="23" t="s">
        <v>33</v>
      </c>
      <c r="F499" s="23" t="s">
        <v>926</v>
      </c>
      <c r="G499" s="23" t="s">
        <v>934</v>
      </c>
      <c r="H499" s="23" t="s">
        <v>31</v>
      </c>
      <c r="I499" s="23">
        <v>120.88669</v>
      </c>
      <c r="J499" s="23">
        <v>31.79255</v>
      </c>
      <c r="K499" s="23" t="s">
        <v>25</v>
      </c>
      <c r="L499" s="23" t="s">
        <v>584</v>
      </c>
      <c r="M499" s="23" t="s">
        <v>27</v>
      </c>
      <c r="N499" s="253">
        <v>44691</v>
      </c>
      <c r="O499" s="254"/>
      <c r="P499" s="255"/>
      <c r="Q499" s="248"/>
      <c r="R499" s="248"/>
      <c r="S499" s="248"/>
      <c r="T499" s="248"/>
      <c r="U499" s="248"/>
      <c r="V499" s="248"/>
      <c r="W499" s="248"/>
      <c r="X499" s="248"/>
      <c r="Y499" s="248"/>
      <c r="Z499" s="248"/>
      <c r="AA499" s="248"/>
      <c r="AB499" s="248"/>
      <c r="AC499" s="248"/>
      <c r="AD499" s="248"/>
      <c r="AE499" s="248"/>
    </row>
    <row r="500" s="245" customFormat="1" ht="15.95" customHeight="1" spans="1:31">
      <c r="A500" s="42" t="s">
        <v>935</v>
      </c>
      <c r="B500" s="42" t="s">
        <v>17</v>
      </c>
      <c r="C500" s="23" t="s">
        <v>18</v>
      </c>
      <c r="D500" s="23" t="s">
        <v>19</v>
      </c>
      <c r="E500" s="23" t="s">
        <v>33</v>
      </c>
      <c r="F500" s="23" t="s">
        <v>926</v>
      </c>
      <c r="G500" s="23" t="s">
        <v>936</v>
      </c>
      <c r="H500" s="23" t="s">
        <v>23</v>
      </c>
      <c r="I500" s="23">
        <v>120.88184</v>
      </c>
      <c r="J500" s="23">
        <v>31.79065</v>
      </c>
      <c r="K500" s="23" t="s">
        <v>25</v>
      </c>
      <c r="L500" s="23" t="s">
        <v>584</v>
      </c>
      <c r="M500" s="23" t="s">
        <v>27</v>
      </c>
      <c r="N500" s="253"/>
      <c r="O500" s="254"/>
      <c r="P500" s="255"/>
      <c r="Q500" s="248"/>
      <c r="R500" s="248"/>
      <c r="S500" s="248"/>
      <c r="T500" s="248"/>
      <c r="U500" s="248"/>
      <c r="V500" s="248"/>
      <c r="W500" s="248"/>
      <c r="X500" s="248"/>
      <c r="Y500" s="248"/>
      <c r="Z500" s="248"/>
      <c r="AA500" s="248"/>
      <c r="AB500" s="248"/>
      <c r="AC500" s="248"/>
      <c r="AD500" s="248"/>
      <c r="AE500" s="248"/>
    </row>
    <row r="501" s="245" customFormat="1" ht="15.95" customHeight="1" spans="1:31">
      <c r="A501" s="42" t="s">
        <v>937</v>
      </c>
      <c r="B501" s="42" t="s">
        <v>17</v>
      </c>
      <c r="C501" s="23" t="s">
        <v>18</v>
      </c>
      <c r="D501" s="23" t="s">
        <v>29</v>
      </c>
      <c r="E501" s="23" t="s">
        <v>20</v>
      </c>
      <c r="F501" s="23" t="s">
        <v>926</v>
      </c>
      <c r="G501" s="23" t="s">
        <v>938</v>
      </c>
      <c r="H501" s="23" t="s">
        <v>31</v>
      </c>
      <c r="I501" s="23">
        <v>120.87355</v>
      </c>
      <c r="J501" s="23">
        <v>31.80275</v>
      </c>
      <c r="K501" s="23" t="s">
        <v>25</v>
      </c>
      <c r="L501" s="23" t="s">
        <v>584</v>
      </c>
      <c r="M501" s="23" t="s">
        <v>27</v>
      </c>
      <c r="N501" s="253"/>
      <c r="O501" s="254"/>
      <c r="P501" s="255"/>
      <c r="Q501" s="248"/>
      <c r="R501" s="248"/>
      <c r="S501" s="248"/>
      <c r="T501" s="248"/>
      <c r="U501" s="248"/>
      <c r="V501" s="248"/>
      <c r="W501" s="248"/>
      <c r="X501" s="248"/>
      <c r="Y501" s="248"/>
      <c r="Z501" s="248"/>
      <c r="AA501" s="248"/>
      <c r="AB501" s="248"/>
      <c r="AC501" s="248"/>
      <c r="AD501" s="248"/>
      <c r="AE501" s="248"/>
    </row>
    <row r="502" s="245" customFormat="1" ht="15.95" customHeight="1" spans="1:31">
      <c r="A502" s="42" t="s">
        <v>939</v>
      </c>
      <c r="B502" s="42" t="s">
        <v>17</v>
      </c>
      <c r="C502" s="23" t="s">
        <v>18</v>
      </c>
      <c r="D502" s="23" t="s">
        <v>19</v>
      </c>
      <c r="E502" s="23" t="s">
        <v>20</v>
      </c>
      <c r="F502" s="23" t="s">
        <v>926</v>
      </c>
      <c r="G502" s="23" t="s">
        <v>938</v>
      </c>
      <c r="H502" s="23" t="s">
        <v>23</v>
      </c>
      <c r="I502" s="23">
        <v>120.87105</v>
      </c>
      <c r="J502" s="23">
        <v>31.80049</v>
      </c>
      <c r="K502" s="23" t="s">
        <v>25</v>
      </c>
      <c r="L502" s="23" t="s">
        <v>584</v>
      </c>
      <c r="M502" s="23" t="s">
        <v>27</v>
      </c>
      <c r="N502" s="253"/>
      <c r="O502" s="254"/>
      <c r="P502" s="255"/>
      <c r="Q502" s="248"/>
      <c r="R502" s="248"/>
      <c r="S502" s="248"/>
      <c r="T502" s="248"/>
      <c r="U502" s="248"/>
      <c r="V502" s="248"/>
      <c r="W502" s="248"/>
      <c r="X502" s="248"/>
      <c r="Y502" s="248"/>
      <c r="Z502" s="248"/>
      <c r="AA502" s="248"/>
      <c r="AB502" s="248"/>
      <c r="AC502" s="248"/>
      <c r="AD502" s="248"/>
      <c r="AE502" s="248"/>
    </row>
    <row r="503" s="245" customFormat="1" ht="15.95" customHeight="1" spans="1:31">
      <c r="A503" s="42" t="s">
        <v>940</v>
      </c>
      <c r="B503" s="42" t="s">
        <v>17</v>
      </c>
      <c r="C503" s="23" t="s">
        <v>18</v>
      </c>
      <c r="D503" s="23" t="s">
        <v>29</v>
      </c>
      <c r="E503" s="23" t="s">
        <v>33</v>
      </c>
      <c r="F503" s="23" t="s">
        <v>926</v>
      </c>
      <c r="G503" s="23" t="s">
        <v>941</v>
      </c>
      <c r="H503" s="23" t="s">
        <v>31</v>
      </c>
      <c r="I503" s="23">
        <v>120.86211</v>
      </c>
      <c r="J503" s="23">
        <v>31.81411</v>
      </c>
      <c r="K503" s="23" t="s">
        <v>25</v>
      </c>
      <c r="L503" s="23" t="s">
        <v>584</v>
      </c>
      <c r="M503" s="23" t="s">
        <v>27</v>
      </c>
      <c r="N503" s="253"/>
      <c r="O503" s="254"/>
      <c r="P503" s="255"/>
      <c r="Q503" s="248"/>
      <c r="R503" s="248"/>
      <c r="S503" s="248"/>
      <c r="T503" s="248"/>
      <c r="U503" s="248"/>
      <c r="V503" s="248"/>
      <c r="W503" s="248"/>
      <c r="X503" s="248"/>
      <c r="Y503" s="248"/>
      <c r="Z503" s="248"/>
      <c r="AA503" s="248"/>
      <c r="AB503" s="248"/>
      <c r="AC503" s="248"/>
      <c r="AD503" s="248"/>
      <c r="AE503" s="248"/>
    </row>
    <row r="504" s="245" customFormat="1" ht="15.95" customHeight="1" spans="1:31">
      <c r="A504" s="42" t="s">
        <v>942</v>
      </c>
      <c r="B504" s="42" t="s">
        <v>17</v>
      </c>
      <c r="C504" s="23" t="s">
        <v>18</v>
      </c>
      <c r="D504" s="23" t="s">
        <v>19</v>
      </c>
      <c r="E504" s="23" t="s">
        <v>33</v>
      </c>
      <c r="F504" s="23" t="s">
        <v>926</v>
      </c>
      <c r="G504" s="23" t="s">
        <v>941</v>
      </c>
      <c r="H504" s="23" t="s">
        <v>23</v>
      </c>
      <c r="I504" s="23">
        <v>120.85946</v>
      </c>
      <c r="J504" s="23">
        <v>31.81216</v>
      </c>
      <c r="K504" s="23" t="s">
        <v>25</v>
      </c>
      <c r="L504" s="23" t="s">
        <v>584</v>
      </c>
      <c r="M504" s="23" t="s">
        <v>27</v>
      </c>
      <c r="N504" s="253"/>
      <c r="O504" s="254"/>
      <c r="P504" s="255"/>
      <c r="Q504" s="248"/>
      <c r="R504" s="248"/>
      <c r="S504" s="248"/>
      <c r="T504" s="248"/>
      <c r="U504" s="248"/>
      <c r="V504" s="248"/>
      <c r="W504" s="248"/>
      <c r="X504" s="248"/>
      <c r="Y504" s="248"/>
      <c r="Z504" s="248"/>
      <c r="AA504" s="248"/>
      <c r="AB504" s="248"/>
      <c r="AC504" s="248"/>
      <c r="AD504" s="248"/>
      <c r="AE504" s="248"/>
    </row>
    <row r="505" s="245" customFormat="1" ht="15.95" customHeight="1" spans="1:31">
      <c r="A505" s="42" t="s">
        <v>943</v>
      </c>
      <c r="B505" s="42" t="s">
        <v>17</v>
      </c>
      <c r="C505" s="23" t="s">
        <v>18</v>
      </c>
      <c r="D505" s="23" t="s">
        <v>29</v>
      </c>
      <c r="E505" s="23" t="s">
        <v>20</v>
      </c>
      <c r="F505" s="23" t="s">
        <v>926</v>
      </c>
      <c r="G505" s="23" t="s">
        <v>944</v>
      </c>
      <c r="H505" s="23" t="s">
        <v>31</v>
      </c>
      <c r="I505" s="23">
        <v>120.85263</v>
      </c>
      <c r="J505" s="23" t="s">
        <v>945</v>
      </c>
      <c r="K505" s="23" t="s">
        <v>25</v>
      </c>
      <c r="L505" s="23" t="s">
        <v>584</v>
      </c>
      <c r="M505" s="23" t="s">
        <v>27</v>
      </c>
      <c r="N505" s="253"/>
      <c r="O505" s="254"/>
      <c r="P505" s="255"/>
      <c r="Q505" s="248"/>
      <c r="R505" s="248"/>
      <c r="S505" s="248"/>
      <c r="T505" s="248"/>
      <c r="U505" s="248"/>
      <c r="V505" s="248"/>
      <c r="W505" s="248"/>
      <c r="X505" s="248"/>
      <c r="Y505" s="248"/>
      <c r="Z505" s="248"/>
      <c r="AA505" s="248"/>
      <c r="AB505" s="248"/>
      <c r="AC505" s="248"/>
      <c r="AD505" s="248"/>
      <c r="AE505" s="248"/>
    </row>
    <row r="506" s="245" customFormat="1" ht="15.95" customHeight="1" spans="1:31">
      <c r="A506" s="42" t="s">
        <v>946</v>
      </c>
      <c r="B506" s="42" t="s">
        <v>17</v>
      </c>
      <c r="C506" s="23" t="s">
        <v>18</v>
      </c>
      <c r="D506" s="23" t="s">
        <v>19</v>
      </c>
      <c r="E506" s="23" t="s">
        <v>20</v>
      </c>
      <c r="F506" s="23" t="s">
        <v>926</v>
      </c>
      <c r="G506" s="23" t="s">
        <v>947</v>
      </c>
      <c r="H506" s="23" t="s">
        <v>23</v>
      </c>
      <c r="I506" s="23">
        <v>120.84993</v>
      </c>
      <c r="J506" s="23">
        <v>31.82368</v>
      </c>
      <c r="K506" s="23" t="s">
        <v>25</v>
      </c>
      <c r="L506" s="23" t="s">
        <v>584</v>
      </c>
      <c r="M506" s="23" t="s">
        <v>27</v>
      </c>
      <c r="N506" s="253"/>
      <c r="O506" s="254"/>
      <c r="P506" s="255"/>
      <c r="Q506" s="248"/>
      <c r="R506" s="248"/>
      <c r="S506" s="248"/>
      <c r="T506" s="248"/>
      <c r="U506" s="248"/>
      <c r="V506" s="248"/>
      <c r="W506" s="248"/>
      <c r="X506" s="248"/>
      <c r="Y506" s="248"/>
      <c r="Z506" s="248"/>
      <c r="AA506" s="248"/>
      <c r="AB506" s="248"/>
      <c r="AC506" s="248"/>
      <c r="AD506" s="248"/>
      <c r="AE506" s="248"/>
    </row>
    <row r="507" s="245" customFormat="1" ht="15.95" customHeight="1" spans="1:31">
      <c r="A507" s="42" t="s">
        <v>948</v>
      </c>
      <c r="B507" s="42" t="s">
        <v>17</v>
      </c>
      <c r="C507" s="23" t="s">
        <v>18</v>
      </c>
      <c r="D507" s="23" t="s">
        <v>29</v>
      </c>
      <c r="E507" s="23" t="s">
        <v>33</v>
      </c>
      <c r="F507" s="23" t="s">
        <v>926</v>
      </c>
      <c r="G507" s="23" t="s">
        <v>844</v>
      </c>
      <c r="H507" s="23" t="s">
        <v>31</v>
      </c>
      <c r="I507" s="23">
        <v>120.84602</v>
      </c>
      <c r="J507" s="23">
        <v>31.83693</v>
      </c>
      <c r="K507" s="23" t="s">
        <v>25</v>
      </c>
      <c r="L507" s="23" t="s">
        <v>584</v>
      </c>
      <c r="M507" s="23" t="s">
        <v>27</v>
      </c>
      <c r="N507" s="253"/>
      <c r="O507" s="254"/>
      <c r="P507" s="255"/>
      <c r="Q507" s="248"/>
      <c r="R507" s="248"/>
      <c r="S507" s="248"/>
      <c r="T507" s="248"/>
      <c r="U507" s="248"/>
      <c r="V507" s="248"/>
      <c r="W507" s="248"/>
      <c r="X507" s="248"/>
      <c r="Y507" s="248"/>
      <c r="Z507" s="248"/>
      <c r="AA507" s="248"/>
      <c r="AB507" s="248"/>
      <c r="AC507" s="248"/>
      <c r="AD507" s="248"/>
      <c r="AE507" s="248"/>
    </row>
    <row r="508" s="245" customFormat="1" ht="15.95" customHeight="1" spans="1:31">
      <c r="A508" s="42" t="s">
        <v>949</v>
      </c>
      <c r="B508" s="42" t="s">
        <v>17</v>
      </c>
      <c r="C508" s="23" t="s">
        <v>18</v>
      </c>
      <c r="D508" s="23" t="s">
        <v>29</v>
      </c>
      <c r="E508" s="23" t="s">
        <v>20</v>
      </c>
      <c r="F508" s="23" t="s">
        <v>926</v>
      </c>
      <c r="G508" s="23" t="s">
        <v>770</v>
      </c>
      <c r="H508" s="23" t="s">
        <v>31</v>
      </c>
      <c r="I508" s="23">
        <v>120.83954</v>
      </c>
      <c r="J508" s="23">
        <v>31.84864</v>
      </c>
      <c r="K508" s="23" t="s">
        <v>25</v>
      </c>
      <c r="L508" s="23" t="s">
        <v>584</v>
      </c>
      <c r="M508" s="23" t="s">
        <v>27</v>
      </c>
      <c r="N508" s="253">
        <v>44691</v>
      </c>
      <c r="O508" s="254"/>
      <c r="P508" s="255"/>
      <c r="Q508" s="248"/>
      <c r="R508" s="248"/>
      <c r="S508" s="248"/>
      <c r="T508" s="248"/>
      <c r="U508" s="248"/>
      <c r="V508" s="248"/>
      <c r="W508" s="248"/>
      <c r="X508" s="248"/>
      <c r="Y508" s="248"/>
      <c r="Z508" s="248"/>
      <c r="AA508" s="248"/>
      <c r="AB508" s="248"/>
      <c r="AC508" s="248"/>
      <c r="AD508" s="248"/>
      <c r="AE508" s="248"/>
    </row>
    <row r="509" s="245" customFormat="1" ht="15.95" customHeight="1" spans="1:31">
      <c r="A509" s="42" t="s">
        <v>950</v>
      </c>
      <c r="B509" s="42" t="s">
        <v>17</v>
      </c>
      <c r="C509" s="23" t="s">
        <v>18</v>
      </c>
      <c r="D509" s="23" t="s">
        <v>19</v>
      </c>
      <c r="E509" s="23" t="s">
        <v>20</v>
      </c>
      <c r="F509" s="23" t="s">
        <v>926</v>
      </c>
      <c r="G509" s="23" t="s">
        <v>951</v>
      </c>
      <c r="H509" s="23" t="s">
        <v>23</v>
      </c>
      <c r="I509" s="23">
        <v>120.83729</v>
      </c>
      <c r="J509" s="23">
        <v>31.84762</v>
      </c>
      <c r="K509" s="23" t="s">
        <v>25</v>
      </c>
      <c r="L509" s="23" t="s">
        <v>584</v>
      </c>
      <c r="M509" s="23" t="s">
        <v>27</v>
      </c>
      <c r="N509" s="253">
        <v>44658</v>
      </c>
      <c r="O509" s="254"/>
      <c r="P509" s="255"/>
      <c r="Q509" s="248"/>
      <c r="R509" s="248"/>
      <c r="S509" s="248"/>
      <c r="T509" s="248"/>
      <c r="U509" s="248"/>
      <c r="V509" s="248"/>
      <c r="W509" s="248"/>
      <c r="X509" s="248"/>
      <c r="Y509" s="248"/>
      <c r="Z509" s="248"/>
      <c r="AA509" s="248"/>
      <c r="AB509" s="248"/>
      <c r="AC509" s="248"/>
      <c r="AD509" s="248"/>
      <c r="AE509" s="248"/>
    </row>
    <row r="510" s="245" customFormat="1" ht="15.95" customHeight="1" spans="1:31">
      <c r="A510" s="42" t="s">
        <v>952</v>
      </c>
      <c r="B510" s="42" t="s">
        <v>17</v>
      </c>
      <c r="C510" s="23" t="s">
        <v>42</v>
      </c>
      <c r="D510" s="23" t="s">
        <v>43</v>
      </c>
      <c r="E510" s="23" t="s">
        <v>20</v>
      </c>
      <c r="F510" s="23" t="s">
        <v>926</v>
      </c>
      <c r="G510" s="23" t="s">
        <v>693</v>
      </c>
      <c r="H510" s="23" t="s">
        <v>45</v>
      </c>
      <c r="I510" s="23">
        <v>120.92719</v>
      </c>
      <c r="J510" s="23">
        <v>31.77132</v>
      </c>
      <c r="K510" s="23" t="s">
        <v>46</v>
      </c>
      <c r="L510" s="23" t="s">
        <v>584</v>
      </c>
      <c r="M510" s="23" t="s">
        <v>27</v>
      </c>
      <c r="N510" s="253"/>
      <c r="O510" s="254"/>
      <c r="P510" s="255"/>
      <c r="Q510" s="248"/>
      <c r="R510" s="248"/>
      <c r="S510" s="248"/>
      <c r="T510" s="248"/>
      <c r="U510" s="248"/>
      <c r="V510" s="248"/>
      <c r="W510" s="248"/>
      <c r="X510" s="248"/>
      <c r="Y510" s="248"/>
      <c r="Z510" s="248"/>
      <c r="AA510" s="248"/>
      <c r="AB510" s="248"/>
      <c r="AC510" s="248"/>
      <c r="AD510" s="248"/>
      <c r="AE510" s="248"/>
    </row>
    <row r="511" s="245" customFormat="1" ht="15.95" customHeight="1" spans="1:31">
      <c r="A511" s="42" t="s">
        <v>953</v>
      </c>
      <c r="B511" s="42" t="s">
        <v>17</v>
      </c>
      <c r="C511" s="23" t="s">
        <v>42</v>
      </c>
      <c r="D511" s="23" t="s">
        <v>43</v>
      </c>
      <c r="E511" s="23" t="s">
        <v>33</v>
      </c>
      <c r="F511" s="23" t="s">
        <v>926</v>
      </c>
      <c r="G511" s="23" t="s">
        <v>878</v>
      </c>
      <c r="H511" s="23" t="s">
        <v>45</v>
      </c>
      <c r="I511" s="23">
        <v>120.91435</v>
      </c>
      <c r="J511" s="23">
        <v>31.78292</v>
      </c>
      <c r="K511" s="23" t="s">
        <v>46</v>
      </c>
      <c r="L511" s="23" t="s">
        <v>584</v>
      </c>
      <c r="M511" s="23" t="s">
        <v>27</v>
      </c>
      <c r="N511" s="253"/>
      <c r="O511" s="254"/>
      <c r="P511" s="255"/>
      <c r="Q511" s="248"/>
      <c r="R511" s="248"/>
      <c r="S511" s="248"/>
      <c r="T511" s="248"/>
      <c r="U511" s="248"/>
      <c r="V511" s="248"/>
      <c r="W511" s="248"/>
      <c r="X511" s="248"/>
      <c r="Y511" s="248"/>
      <c r="Z511" s="248"/>
      <c r="AA511" s="248"/>
      <c r="AB511" s="248"/>
      <c r="AC511" s="248"/>
      <c r="AD511" s="248"/>
      <c r="AE511" s="248"/>
    </row>
    <row r="512" s="245" customFormat="1" ht="15.95" customHeight="1" spans="1:31">
      <c r="A512" s="42" t="s">
        <v>954</v>
      </c>
      <c r="B512" s="42" t="s">
        <v>17</v>
      </c>
      <c r="C512" s="23" t="s">
        <v>42</v>
      </c>
      <c r="D512" s="23" t="s">
        <v>43</v>
      </c>
      <c r="E512" s="23" t="s">
        <v>20</v>
      </c>
      <c r="F512" s="23" t="s">
        <v>926</v>
      </c>
      <c r="G512" s="23" t="s">
        <v>719</v>
      </c>
      <c r="H512" s="23" t="s">
        <v>45</v>
      </c>
      <c r="I512" s="23" t="s">
        <v>955</v>
      </c>
      <c r="J512" s="23">
        <v>31.77526</v>
      </c>
      <c r="K512" s="23" t="s">
        <v>46</v>
      </c>
      <c r="L512" s="23" t="s">
        <v>584</v>
      </c>
      <c r="M512" s="23" t="s">
        <v>27</v>
      </c>
      <c r="N512" s="253"/>
      <c r="O512" s="254"/>
      <c r="P512" s="255"/>
      <c r="Q512" s="248"/>
      <c r="R512" s="248"/>
      <c r="S512" s="248"/>
      <c r="T512" s="248"/>
      <c r="U512" s="248"/>
      <c r="V512" s="248"/>
      <c r="W512" s="248"/>
      <c r="X512" s="248"/>
      <c r="Y512" s="248"/>
      <c r="Z512" s="248"/>
      <c r="AA512" s="248"/>
      <c r="AB512" s="248"/>
      <c r="AC512" s="248"/>
      <c r="AD512" s="248"/>
      <c r="AE512" s="248"/>
    </row>
    <row r="513" s="245" customFormat="1" ht="15.95" customHeight="1" spans="1:31">
      <c r="A513" s="42" t="s">
        <v>956</v>
      </c>
      <c r="B513" s="42" t="s">
        <v>62</v>
      </c>
      <c r="C513" s="23" t="s">
        <v>42</v>
      </c>
      <c r="D513" s="23" t="s">
        <v>43</v>
      </c>
      <c r="E513" s="23" t="s">
        <v>178</v>
      </c>
      <c r="F513" s="23" t="s">
        <v>926</v>
      </c>
      <c r="G513" s="23" t="s">
        <v>737</v>
      </c>
      <c r="H513" s="23" t="s">
        <v>45</v>
      </c>
      <c r="I513" s="23">
        <v>120.89265</v>
      </c>
      <c r="J513" s="23" t="s">
        <v>957</v>
      </c>
      <c r="K513" s="23" t="s">
        <v>46</v>
      </c>
      <c r="L513" s="23" t="s">
        <v>584</v>
      </c>
      <c r="M513" s="23" t="s">
        <v>27</v>
      </c>
      <c r="N513" s="253"/>
      <c r="O513" s="254"/>
      <c r="P513" s="255"/>
      <c r="Q513" s="248"/>
      <c r="R513" s="248"/>
      <c r="S513" s="248"/>
      <c r="T513" s="248"/>
      <c r="U513" s="248"/>
      <c r="V513" s="248"/>
      <c r="W513" s="248"/>
      <c r="X513" s="248"/>
      <c r="Y513" s="248"/>
      <c r="Z513" s="248"/>
      <c r="AA513" s="248"/>
      <c r="AB513" s="248"/>
      <c r="AC513" s="248"/>
      <c r="AD513" s="248"/>
      <c r="AE513" s="248"/>
    </row>
    <row r="514" s="245" customFormat="1" ht="15.95" customHeight="1" spans="1:31">
      <c r="A514" s="42" t="s">
        <v>958</v>
      </c>
      <c r="B514" s="42" t="s">
        <v>17</v>
      </c>
      <c r="C514" s="23" t="s">
        <v>42</v>
      </c>
      <c r="D514" s="23" t="s">
        <v>43</v>
      </c>
      <c r="E514" s="23" t="s">
        <v>20</v>
      </c>
      <c r="F514" s="23" t="s">
        <v>926</v>
      </c>
      <c r="G514" s="23" t="s">
        <v>737</v>
      </c>
      <c r="H514" s="23" t="s">
        <v>45</v>
      </c>
      <c r="I514" s="23">
        <v>120.88929</v>
      </c>
      <c r="J514" s="23">
        <v>31.77442</v>
      </c>
      <c r="K514" s="23" t="s">
        <v>46</v>
      </c>
      <c r="L514" s="23" t="s">
        <v>584</v>
      </c>
      <c r="M514" s="23" t="s">
        <v>27</v>
      </c>
      <c r="N514" s="253">
        <v>45837</v>
      </c>
      <c r="O514" s="254"/>
      <c r="P514" s="255"/>
      <c r="Q514" s="248"/>
      <c r="R514" s="248"/>
      <c r="S514" s="248"/>
      <c r="T514" s="248"/>
      <c r="U514" s="248"/>
      <c r="V514" s="248"/>
      <c r="W514" s="248"/>
      <c r="X514" s="248"/>
      <c r="Y514" s="248"/>
      <c r="Z514" s="248"/>
      <c r="AA514" s="248"/>
      <c r="AB514" s="248"/>
      <c r="AC514" s="248"/>
      <c r="AD514" s="248"/>
      <c r="AE514" s="248"/>
    </row>
    <row r="515" s="245" customFormat="1" ht="15.95" customHeight="1" spans="1:31">
      <c r="A515" s="42" t="s">
        <v>959</v>
      </c>
      <c r="B515" s="42" t="s">
        <v>17</v>
      </c>
      <c r="C515" s="23" t="s">
        <v>42</v>
      </c>
      <c r="D515" s="23" t="s">
        <v>43</v>
      </c>
      <c r="E515" s="23" t="s">
        <v>33</v>
      </c>
      <c r="F515" s="23" t="s">
        <v>926</v>
      </c>
      <c r="G515" s="23" t="s">
        <v>960</v>
      </c>
      <c r="H515" s="23" t="s">
        <v>45</v>
      </c>
      <c r="I515" s="23">
        <v>120.89042</v>
      </c>
      <c r="J515" s="23">
        <v>31.77768</v>
      </c>
      <c r="K515" s="23" t="s">
        <v>46</v>
      </c>
      <c r="L515" s="23" t="s">
        <v>584</v>
      </c>
      <c r="M515" s="23" t="s">
        <v>27</v>
      </c>
      <c r="N515" s="253">
        <v>45837</v>
      </c>
      <c r="O515" s="254"/>
      <c r="P515" s="255"/>
      <c r="Q515" s="248"/>
      <c r="R515" s="248"/>
      <c r="S515" s="248"/>
      <c r="T515" s="248"/>
      <c r="U515" s="248"/>
      <c r="V515" s="248"/>
      <c r="W515" s="248"/>
      <c r="X515" s="248"/>
      <c r="Y515" s="248"/>
      <c r="Z515" s="248"/>
      <c r="AA515" s="248"/>
      <c r="AB515" s="248"/>
      <c r="AC515" s="248"/>
      <c r="AD515" s="248"/>
      <c r="AE515" s="248"/>
    </row>
    <row r="516" s="245" customFormat="1" ht="15.95" customHeight="1" spans="1:31">
      <c r="A516" s="42" t="s">
        <v>961</v>
      </c>
      <c r="B516" s="42" t="s">
        <v>17</v>
      </c>
      <c r="C516" s="23" t="s">
        <v>42</v>
      </c>
      <c r="D516" s="23" t="s">
        <v>43</v>
      </c>
      <c r="E516" s="23" t="s">
        <v>178</v>
      </c>
      <c r="F516" s="23" t="s">
        <v>926</v>
      </c>
      <c r="G516" s="23" t="s">
        <v>962</v>
      </c>
      <c r="H516" s="23" t="s">
        <v>45</v>
      </c>
      <c r="I516" s="23">
        <v>120.88915</v>
      </c>
      <c r="J516" s="23">
        <v>31.78077</v>
      </c>
      <c r="K516" s="23" t="s">
        <v>46</v>
      </c>
      <c r="L516" s="23" t="s">
        <v>584</v>
      </c>
      <c r="M516" s="23" t="s">
        <v>27</v>
      </c>
      <c r="N516" s="253"/>
      <c r="O516" s="254"/>
      <c r="P516" s="255"/>
      <c r="Q516" s="248"/>
      <c r="R516" s="248"/>
      <c r="S516" s="248"/>
      <c r="T516" s="248"/>
      <c r="U516" s="248"/>
      <c r="V516" s="248"/>
      <c r="W516" s="248"/>
      <c r="X516" s="248"/>
      <c r="Y516" s="248"/>
      <c r="Z516" s="248"/>
      <c r="AA516" s="248"/>
      <c r="AB516" s="248"/>
      <c r="AC516" s="248"/>
      <c r="AD516" s="248"/>
      <c r="AE516" s="248"/>
    </row>
    <row r="517" s="245" customFormat="1" ht="15.95" customHeight="1" spans="1:31">
      <c r="A517" s="42" t="s">
        <v>963</v>
      </c>
      <c r="B517" s="42" t="s">
        <v>17</v>
      </c>
      <c r="C517" s="23" t="s">
        <v>42</v>
      </c>
      <c r="D517" s="23" t="s">
        <v>43</v>
      </c>
      <c r="E517" s="23" t="s">
        <v>33</v>
      </c>
      <c r="F517" s="23" t="s">
        <v>926</v>
      </c>
      <c r="G517" s="23" t="s">
        <v>740</v>
      </c>
      <c r="H517" s="23" t="s">
        <v>45</v>
      </c>
      <c r="I517" s="23" t="s">
        <v>964</v>
      </c>
      <c r="J517" s="23">
        <v>31.78899</v>
      </c>
      <c r="K517" s="23" t="s">
        <v>46</v>
      </c>
      <c r="L517" s="23" t="s">
        <v>584</v>
      </c>
      <c r="M517" s="23" t="s">
        <v>27</v>
      </c>
      <c r="N517" s="253"/>
      <c r="O517" s="254"/>
      <c r="P517" s="255"/>
      <c r="Q517" s="248"/>
      <c r="R517" s="248"/>
      <c r="S517" s="248"/>
      <c r="T517" s="248"/>
      <c r="U517" s="248"/>
      <c r="V517" s="248"/>
      <c r="W517" s="248"/>
      <c r="X517" s="248"/>
      <c r="Y517" s="248"/>
      <c r="Z517" s="248"/>
      <c r="AA517" s="248"/>
      <c r="AB517" s="248"/>
      <c r="AC517" s="248"/>
      <c r="AD517" s="248"/>
      <c r="AE517" s="248"/>
    </row>
    <row r="518" s="245" customFormat="1" ht="15.95" customHeight="1" spans="1:31">
      <c r="A518" s="42" t="s">
        <v>965</v>
      </c>
      <c r="B518" s="42" t="s">
        <v>17</v>
      </c>
      <c r="C518" s="23" t="s">
        <v>42</v>
      </c>
      <c r="D518" s="23" t="s">
        <v>43</v>
      </c>
      <c r="E518" s="23" t="s">
        <v>20</v>
      </c>
      <c r="F518" s="23" t="s">
        <v>926</v>
      </c>
      <c r="G518" s="23" t="s">
        <v>740</v>
      </c>
      <c r="H518" s="23" t="s">
        <v>45</v>
      </c>
      <c r="I518" s="23">
        <v>120.88697</v>
      </c>
      <c r="J518" s="23">
        <v>31.78385</v>
      </c>
      <c r="K518" s="23" t="s">
        <v>46</v>
      </c>
      <c r="L518" s="23" t="s">
        <v>584</v>
      </c>
      <c r="M518" s="23" t="s">
        <v>27</v>
      </c>
      <c r="N518" s="253"/>
      <c r="O518" s="254"/>
      <c r="P518" s="255"/>
      <c r="Q518" s="248"/>
      <c r="R518" s="248"/>
      <c r="S518" s="248"/>
      <c r="T518" s="248"/>
      <c r="U518" s="248"/>
      <c r="V518" s="248"/>
      <c r="W518" s="248"/>
      <c r="X518" s="248"/>
      <c r="Y518" s="248"/>
      <c r="Z518" s="248"/>
      <c r="AA518" s="248"/>
      <c r="AB518" s="248"/>
      <c r="AC518" s="248"/>
      <c r="AD518" s="248"/>
      <c r="AE518" s="248"/>
    </row>
    <row r="519" s="245" customFormat="1" ht="15.95" customHeight="1" spans="1:31">
      <c r="A519" s="42" t="s">
        <v>966</v>
      </c>
      <c r="B519" s="42" t="s">
        <v>17</v>
      </c>
      <c r="C519" s="23" t="s">
        <v>42</v>
      </c>
      <c r="D519" s="23" t="s">
        <v>43</v>
      </c>
      <c r="E519" s="23" t="s">
        <v>33</v>
      </c>
      <c r="F519" s="23" t="s">
        <v>926</v>
      </c>
      <c r="G519" s="23" t="s">
        <v>934</v>
      </c>
      <c r="H519" s="23" t="s">
        <v>45</v>
      </c>
      <c r="I519" s="23">
        <v>120.88211</v>
      </c>
      <c r="J519" s="23">
        <v>31.78612</v>
      </c>
      <c r="K519" s="23" t="s">
        <v>46</v>
      </c>
      <c r="L519" s="23" t="s">
        <v>584</v>
      </c>
      <c r="M519" s="23" t="s">
        <v>27</v>
      </c>
      <c r="N519" s="253">
        <v>45837</v>
      </c>
      <c r="O519" s="254"/>
      <c r="P519" s="255"/>
      <c r="Q519" s="248"/>
      <c r="R519" s="248"/>
      <c r="S519" s="248"/>
      <c r="T519" s="248"/>
      <c r="U519" s="248"/>
      <c r="V519" s="248"/>
      <c r="W519" s="248"/>
      <c r="X519" s="248"/>
      <c r="Y519" s="248"/>
      <c r="Z519" s="248"/>
      <c r="AA519" s="248"/>
      <c r="AB519" s="248"/>
      <c r="AC519" s="248"/>
      <c r="AD519" s="248"/>
      <c r="AE519" s="248"/>
    </row>
    <row r="520" s="245" customFormat="1" ht="15.95" customHeight="1" spans="1:31">
      <c r="A520" s="42" t="s">
        <v>967</v>
      </c>
      <c r="B520" s="42" t="s">
        <v>17</v>
      </c>
      <c r="C520" s="23" t="s">
        <v>42</v>
      </c>
      <c r="D520" s="23" t="s">
        <v>43</v>
      </c>
      <c r="E520" s="23" t="s">
        <v>20</v>
      </c>
      <c r="F520" s="23" t="s">
        <v>926</v>
      </c>
      <c r="G520" s="23" t="s">
        <v>968</v>
      </c>
      <c r="H520" s="23" t="s">
        <v>45</v>
      </c>
      <c r="I520" s="23">
        <v>120.87774</v>
      </c>
      <c r="J520" s="23">
        <v>31.78983</v>
      </c>
      <c r="K520" s="23" t="s">
        <v>46</v>
      </c>
      <c r="L520" s="23" t="s">
        <v>584</v>
      </c>
      <c r="M520" s="23" t="s">
        <v>27</v>
      </c>
      <c r="N520" s="253">
        <v>45837</v>
      </c>
      <c r="O520" s="254"/>
      <c r="P520" s="255"/>
      <c r="Q520" s="248"/>
      <c r="R520" s="248"/>
      <c r="S520" s="248"/>
      <c r="T520" s="248"/>
      <c r="U520" s="248"/>
      <c r="V520" s="248"/>
      <c r="W520" s="248"/>
      <c r="X520" s="248"/>
      <c r="Y520" s="248"/>
      <c r="Z520" s="248"/>
      <c r="AA520" s="248"/>
      <c r="AB520" s="248"/>
      <c r="AC520" s="248"/>
      <c r="AD520" s="248"/>
      <c r="AE520" s="248"/>
    </row>
    <row r="521" s="245" customFormat="1" ht="15.95" customHeight="1" spans="1:31">
      <c r="A521" s="42" t="s">
        <v>969</v>
      </c>
      <c r="B521" s="42" t="s">
        <v>17</v>
      </c>
      <c r="C521" s="23" t="s">
        <v>42</v>
      </c>
      <c r="D521" s="23" t="s">
        <v>43</v>
      </c>
      <c r="E521" s="23" t="s">
        <v>33</v>
      </c>
      <c r="F521" s="23" t="s">
        <v>926</v>
      </c>
      <c r="G521" s="23" t="s">
        <v>970</v>
      </c>
      <c r="H521" s="23" t="s">
        <v>45</v>
      </c>
      <c r="I521" s="23">
        <v>120.87367</v>
      </c>
      <c r="J521" s="23">
        <v>31.79373</v>
      </c>
      <c r="K521" s="23" t="s">
        <v>46</v>
      </c>
      <c r="L521" s="23" t="s">
        <v>584</v>
      </c>
      <c r="M521" s="23" t="s">
        <v>27</v>
      </c>
      <c r="N521" s="253">
        <v>45837</v>
      </c>
      <c r="O521" s="254"/>
      <c r="P521" s="255"/>
      <c r="Q521" s="248"/>
      <c r="R521" s="248"/>
      <c r="S521" s="248"/>
      <c r="T521" s="248"/>
      <c r="U521" s="248"/>
      <c r="V521" s="248"/>
      <c r="W521" s="248"/>
      <c r="X521" s="248"/>
      <c r="Y521" s="248"/>
      <c r="Z521" s="248"/>
      <c r="AA521" s="248"/>
      <c r="AB521" s="248"/>
      <c r="AC521" s="248"/>
      <c r="AD521" s="248"/>
      <c r="AE521" s="248"/>
    </row>
    <row r="522" s="245" customFormat="1" ht="15.95" customHeight="1" spans="1:31">
      <c r="A522" s="42" t="s">
        <v>971</v>
      </c>
      <c r="B522" s="42" t="s">
        <v>17</v>
      </c>
      <c r="C522" s="23" t="s">
        <v>42</v>
      </c>
      <c r="D522" s="23" t="s">
        <v>43</v>
      </c>
      <c r="E522" s="23" t="s">
        <v>20</v>
      </c>
      <c r="F522" s="23" t="s">
        <v>926</v>
      </c>
      <c r="G522" s="23" t="s">
        <v>891</v>
      </c>
      <c r="H522" s="23" t="s">
        <v>45</v>
      </c>
      <c r="I522" s="23">
        <v>120.86995</v>
      </c>
      <c r="J522" s="23">
        <v>31.79777</v>
      </c>
      <c r="K522" s="23" t="s">
        <v>46</v>
      </c>
      <c r="L522" s="23" t="s">
        <v>584</v>
      </c>
      <c r="M522" s="23" t="s">
        <v>27</v>
      </c>
      <c r="N522" s="253">
        <v>45837</v>
      </c>
      <c r="O522" s="254"/>
      <c r="P522" s="255"/>
      <c r="Q522" s="248"/>
      <c r="R522" s="248"/>
      <c r="S522" s="248"/>
      <c r="T522" s="248"/>
      <c r="U522" s="248"/>
      <c r="V522" s="248"/>
      <c r="W522" s="248"/>
      <c r="X522" s="248"/>
      <c r="Y522" s="248"/>
      <c r="Z522" s="248"/>
      <c r="AA522" s="248"/>
      <c r="AB522" s="248"/>
      <c r="AC522" s="248"/>
      <c r="AD522" s="248"/>
      <c r="AE522" s="248"/>
    </row>
    <row r="523" s="245" customFormat="1" ht="15.95" customHeight="1" spans="1:31">
      <c r="A523" s="42" t="s">
        <v>972</v>
      </c>
      <c r="B523" s="42" t="s">
        <v>17</v>
      </c>
      <c r="C523" s="23" t="s">
        <v>42</v>
      </c>
      <c r="D523" s="23" t="s">
        <v>43</v>
      </c>
      <c r="E523" s="23" t="s">
        <v>33</v>
      </c>
      <c r="F523" s="23" t="s">
        <v>926</v>
      </c>
      <c r="G523" s="23" t="s">
        <v>840</v>
      </c>
      <c r="H523" s="23" t="s">
        <v>45</v>
      </c>
      <c r="I523" s="23" t="s">
        <v>973</v>
      </c>
      <c r="J523" s="23">
        <v>31.82682</v>
      </c>
      <c r="K523" s="23" t="s">
        <v>46</v>
      </c>
      <c r="L523" s="23" t="s">
        <v>584</v>
      </c>
      <c r="M523" s="23" t="s">
        <v>27</v>
      </c>
      <c r="N523" s="253"/>
      <c r="O523" s="254"/>
      <c r="P523" s="255"/>
      <c r="Q523" s="248"/>
      <c r="R523" s="248"/>
      <c r="S523" s="248"/>
      <c r="T523" s="248"/>
      <c r="U523" s="248"/>
      <c r="V523" s="248"/>
      <c r="W523" s="248"/>
      <c r="X523" s="248"/>
      <c r="Y523" s="248"/>
      <c r="Z523" s="248"/>
      <c r="AA523" s="248"/>
      <c r="AB523" s="248"/>
      <c r="AC523" s="248"/>
      <c r="AD523" s="248"/>
      <c r="AE523" s="248"/>
    </row>
    <row r="524" s="245" customFormat="1" ht="15.95" customHeight="1" spans="1:31">
      <c r="A524" s="42" t="s">
        <v>974</v>
      </c>
      <c r="B524" s="42" t="s">
        <v>17</v>
      </c>
      <c r="C524" s="23" t="s">
        <v>160</v>
      </c>
      <c r="D524" s="23" t="s">
        <v>43</v>
      </c>
      <c r="E524" s="23" t="s">
        <v>178</v>
      </c>
      <c r="F524" s="23" t="s">
        <v>926</v>
      </c>
      <c r="G524" s="23" t="s">
        <v>849</v>
      </c>
      <c r="H524" s="23" t="s">
        <v>45</v>
      </c>
      <c r="I524" s="23">
        <v>120.81928</v>
      </c>
      <c r="J524" s="23">
        <v>31.89354</v>
      </c>
      <c r="K524" s="23" t="s">
        <v>46</v>
      </c>
      <c r="L524" s="23" t="s">
        <v>584</v>
      </c>
      <c r="M524" s="23" t="s">
        <v>27</v>
      </c>
      <c r="N524" s="253">
        <v>45425</v>
      </c>
      <c r="O524" s="254"/>
      <c r="P524" s="255"/>
      <c r="Q524" s="248"/>
      <c r="R524" s="248"/>
      <c r="S524" s="248"/>
      <c r="T524" s="248"/>
      <c r="U524" s="248"/>
      <c r="V524" s="248"/>
      <c r="W524" s="248"/>
      <c r="X524" s="248"/>
      <c r="Y524" s="248"/>
      <c r="Z524" s="248"/>
      <c r="AA524" s="248"/>
      <c r="AB524" s="248"/>
      <c r="AC524" s="248"/>
      <c r="AD524" s="248"/>
      <c r="AE524" s="248"/>
    </row>
    <row r="525" s="245" customFormat="1" ht="15.95" customHeight="1" spans="1:31">
      <c r="A525" s="42" t="s">
        <v>975</v>
      </c>
      <c r="B525" s="42" t="s">
        <v>17</v>
      </c>
      <c r="C525" s="23" t="s">
        <v>42</v>
      </c>
      <c r="D525" s="23" t="s">
        <v>29</v>
      </c>
      <c r="E525" s="23" t="s">
        <v>20</v>
      </c>
      <c r="F525" s="23" t="s">
        <v>926</v>
      </c>
      <c r="G525" s="23" t="s">
        <v>976</v>
      </c>
      <c r="H525" s="23" t="s">
        <v>31</v>
      </c>
      <c r="I525" s="23">
        <v>120.81879</v>
      </c>
      <c r="J525" s="23">
        <v>31.89623</v>
      </c>
      <c r="K525" s="23" t="s">
        <v>46</v>
      </c>
      <c r="L525" s="23" t="s">
        <v>584</v>
      </c>
      <c r="M525" s="23" t="s">
        <v>27</v>
      </c>
      <c r="N525" s="253">
        <v>45425</v>
      </c>
      <c r="O525" s="254"/>
      <c r="P525" s="255"/>
      <c r="Q525" s="248"/>
      <c r="R525" s="248"/>
      <c r="S525" s="248"/>
      <c r="T525" s="248"/>
      <c r="U525" s="248"/>
      <c r="V525" s="248"/>
      <c r="W525" s="248"/>
      <c r="X525" s="248"/>
      <c r="Y525" s="248"/>
      <c r="Z525" s="248"/>
      <c r="AA525" s="248"/>
      <c r="AB525" s="248"/>
      <c r="AC525" s="248"/>
      <c r="AD525" s="248"/>
      <c r="AE525" s="248"/>
    </row>
    <row r="526" s="245" customFormat="1" ht="15.95" customHeight="1" spans="1:31">
      <c r="A526" s="42" t="s">
        <v>977</v>
      </c>
      <c r="B526" s="42" t="s">
        <v>17</v>
      </c>
      <c r="C526" s="23" t="s">
        <v>42</v>
      </c>
      <c r="D526" s="23" t="s">
        <v>29</v>
      </c>
      <c r="E526" s="23" t="s">
        <v>33</v>
      </c>
      <c r="F526" s="23" t="s">
        <v>926</v>
      </c>
      <c r="G526" s="23" t="s">
        <v>976</v>
      </c>
      <c r="H526" s="23" t="s">
        <v>31</v>
      </c>
      <c r="I526" s="23">
        <v>120.81696</v>
      </c>
      <c r="J526" s="23">
        <v>31.89921</v>
      </c>
      <c r="K526" s="23" t="s">
        <v>46</v>
      </c>
      <c r="L526" s="23" t="s">
        <v>584</v>
      </c>
      <c r="M526" s="23" t="s">
        <v>27</v>
      </c>
      <c r="N526" s="253">
        <v>45425</v>
      </c>
      <c r="O526" s="254"/>
      <c r="P526" s="255"/>
      <c r="Q526" s="248"/>
      <c r="R526" s="248"/>
      <c r="S526" s="248"/>
      <c r="T526" s="248"/>
      <c r="U526" s="248"/>
      <c r="V526" s="248"/>
      <c r="W526" s="248"/>
      <c r="X526" s="248"/>
      <c r="Y526" s="248"/>
      <c r="Z526" s="248"/>
      <c r="AA526" s="248"/>
      <c r="AB526" s="248"/>
      <c r="AC526" s="248"/>
      <c r="AD526" s="248"/>
      <c r="AE526" s="248"/>
    </row>
    <row r="527" s="245" customFormat="1" ht="15.95" customHeight="1" spans="1:31">
      <c r="A527" s="42" t="s">
        <v>978</v>
      </c>
      <c r="B527" s="42" t="s">
        <v>17</v>
      </c>
      <c r="C527" s="23" t="s">
        <v>42</v>
      </c>
      <c r="D527" s="23" t="s">
        <v>19</v>
      </c>
      <c r="E527" s="23" t="s">
        <v>20</v>
      </c>
      <c r="F527" s="23" t="s">
        <v>926</v>
      </c>
      <c r="G527" s="23" t="s">
        <v>976</v>
      </c>
      <c r="H527" s="23" t="s">
        <v>23</v>
      </c>
      <c r="I527" s="23">
        <v>120.81381</v>
      </c>
      <c r="J527" s="23">
        <v>31.89239</v>
      </c>
      <c r="K527" s="23" t="s">
        <v>46</v>
      </c>
      <c r="L527" s="23" t="s">
        <v>584</v>
      </c>
      <c r="M527" s="23" t="s">
        <v>27</v>
      </c>
      <c r="N527" s="253">
        <v>45425</v>
      </c>
      <c r="O527" s="254"/>
      <c r="P527" s="255"/>
      <c r="Q527" s="248"/>
      <c r="R527" s="248"/>
      <c r="S527" s="248"/>
      <c r="T527" s="248"/>
      <c r="U527" s="248"/>
      <c r="V527" s="248"/>
      <c r="W527" s="248"/>
      <c r="X527" s="248"/>
      <c r="Y527" s="248"/>
      <c r="Z527" s="248"/>
      <c r="AA527" s="248"/>
      <c r="AB527" s="248"/>
      <c r="AC527" s="248"/>
      <c r="AD527" s="248"/>
      <c r="AE527" s="248"/>
    </row>
    <row r="528" s="245" customFormat="1" ht="15.95" customHeight="1" spans="1:31">
      <c r="A528" s="42" t="s">
        <v>979</v>
      </c>
      <c r="B528" s="42" t="s">
        <v>17</v>
      </c>
      <c r="C528" s="23" t="s">
        <v>42</v>
      </c>
      <c r="D528" s="23" t="s">
        <v>19</v>
      </c>
      <c r="E528" s="23" t="s">
        <v>33</v>
      </c>
      <c r="F528" s="23" t="s">
        <v>926</v>
      </c>
      <c r="G528" s="23" t="s">
        <v>980</v>
      </c>
      <c r="H528" s="23" t="s">
        <v>23</v>
      </c>
      <c r="I528" s="23">
        <v>120.81095</v>
      </c>
      <c r="J528" s="23">
        <v>31.89651</v>
      </c>
      <c r="K528" s="23" t="s">
        <v>46</v>
      </c>
      <c r="L528" s="23" t="s">
        <v>584</v>
      </c>
      <c r="M528" s="23" t="s">
        <v>27</v>
      </c>
      <c r="N528" s="253">
        <v>45425</v>
      </c>
      <c r="O528" s="254"/>
      <c r="P528" s="255"/>
      <c r="Q528" s="248"/>
      <c r="R528" s="248"/>
      <c r="S528" s="248"/>
      <c r="T528" s="248"/>
      <c r="U528" s="248"/>
      <c r="V528" s="248"/>
      <c r="W528" s="248"/>
      <c r="X528" s="248"/>
      <c r="Y528" s="248"/>
      <c r="Z528" s="248"/>
      <c r="AA528" s="248"/>
      <c r="AB528" s="248"/>
      <c r="AC528" s="248"/>
      <c r="AD528" s="248"/>
      <c r="AE528" s="248"/>
    </row>
    <row r="529" s="245" customFormat="1" ht="15.95" customHeight="1" spans="1:31">
      <c r="A529" s="42" t="s">
        <v>981</v>
      </c>
      <c r="B529" s="42" t="s">
        <v>17</v>
      </c>
      <c r="C529" s="23" t="s">
        <v>160</v>
      </c>
      <c r="D529" s="23" t="s">
        <v>43</v>
      </c>
      <c r="E529" s="23" t="s">
        <v>178</v>
      </c>
      <c r="F529" s="23" t="s">
        <v>926</v>
      </c>
      <c r="G529" s="23" t="s">
        <v>980</v>
      </c>
      <c r="H529" s="23" t="s">
        <v>45</v>
      </c>
      <c r="I529" s="23">
        <v>120.80894</v>
      </c>
      <c r="J529" s="23">
        <v>31.89861</v>
      </c>
      <c r="K529" s="23" t="s">
        <v>46</v>
      </c>
      <c r="L529" s="23" t="s">
        <v>584</v>
      </c>
      <c r="M529" s="23" t="s">
        <v>27</v>
      </c>
      <c r="N529" s="253">
        <v>45425</v>
      </c>
      <c r="O529" s="254"/>
      <c r="P529" s="255"/>
      <c r="Q529" s="248"/>
      <c r="R529" s="248"/>
      <c r="S529" s="248"/>
      <c r="T529" s="248"/>
      <c r="U529" s="248"/>
      <c r="V529" s="248"/>
      <c r="W529" s="248"/>
      <c r="X529" s="248"/>
      <c r="Y529" s="248"/>
      <c r="Z529" s="248"/>
      <c r="AA529" s="248"/>
      <c r="AB529" s="248"/>
      <c r="AC529" s="248"/>
      <c r="AD529" s="248"/>
      <c r="AE529" s="248"/>
    </row>
    <row r="530" s="245" customFormat="1" ht="15.95" customHeight="1" spans="1:31">
      <c r="A530" s="42" t="s">
        <v>982</v>
      </c>
      <c r="B530" s="42" t="s">
        <v>17</v>
      </c>
      <c r="C530" s="23" t="s">
        <v>18</v>
      </c>
      <c r="D530" s="23" t="s">
        <v>29</v>
      </c>
      <c r="E530" s="23" t="s">
        <v>20</v>
      </c>
      <c r="F530" s="23" t="s">
        <v>983</v>
      </c>
      <c r="G530" s="23" t="s">
        <v>857</v>
      </c>
      <c r="H530" s="23" t="s">
        <v>31</v>
      </c>
      <c r="I530" s="23">
        <v>120.86492</v>
      </c>
      <c r="J530" s="23">
        <v>31.94868</v>
      </c>
      <c r="K530" s="23" t="s">
        <v>25</v>
      </c>
      <c r="L530" s="23" t="s">
        <v>773</v>
      </c>
      <c r="M530" s="23" t="s">
        <v>27</v>
      </c>
      <c r="N530" s="253"/>
      <c r="O530" s="254"/>
      <c r="P530" s="255"/>
      <c r="Q530" s="248"/>
      <c r="R530" s="248"/>
      <c r="S530" s="248"/>
      <c r="T530" s="248"/>
      <c r="U530" s="248"/>
      <c r="V530" s="248"/>
      <c r="W530" s="248"/>
      <c r="X530" s="248"/>
      <c r="Y530" s="248"/>
      <c r="Z530" s="248"/>
      <c r="AA530" s="248"/>
      <c r="AB530" s="248"/>
      <c r="AC530" s="248"/>
      <c r="AD530" s="248"/>
      <c r="AE530" s="248"/>
    </row>
    <row r="531" s="245" customFormat="1" ht="15.95" customHeight="1" spans="1:31">
      <c r="A531" s="42" t="s">
        <v>984</v>
      </c>
      <c r="B531" s="42" t="s">
        <v>17</v>
      </c>
      <c r="C531" s="23" t="s">
        <v>18</v>
      </c>
      <c r="D531" s="23" t="s">
        <v>19</v>
      </c>
      <c r="E531" s="23" t="s">
        <v>20</v>
      </c>
      <c r="F531" s="23" t="s">
        <v>983</v>
      </c>
      <c r="G531" s="23" t="s">
        <v>985</v>
      </c>
      <c r="H531" s="23" t="s">
        <v>23</v>
      </c>
      <c r="I531" s="23">
        <v>120.85891</v>
      </c>
      <c r="J531" s="23">
        <v>31.94866</v>
      </c>
      <c r="K531" s="23" t="s">
        <v>25</v>
      </c>
      <c r="L531" s="23" t="s">
        <v>773</v>
      </c>
      <c r="M531" s="23" t="s">
        <v>27</v>
      </c>
      <c r="N531" s="253"/>
      <c r="O531" s="254"/>
      <c r="P531" s="255"/>
      <c r="Q531" s="248"/>
      <c r="R531" s="248"/>
      <c r="S531" s="248"/>
      <c r="T531" s="248"/>
      <c r="U531" s="248"/>
      <c r="V531" s="248"/>
      <c r="W531" s="248"/>
      <c r="X531" s="248"/>
      <c r="Y531" s="248"/>
      <c r="Z531" s="248"/>
      <c r="AA531" s="248"/>
      <c r="AB531" s="248"/>
      <c r="AC531" s="248"/>
      <c r="AD531" s="248"/>
      <c r="AE531" s="248"/>
    </row>
    <row r="532" s="245" customFormat="1" ht="15.95" customHeight="1" spans="1:31">
      <c r="A532" s="42" t="s">
        <v>986</v>
      </c>
      <c r="B532" s="42" t="s">
        <v>62</v>
      </c>
      <c r="C532" s="23" t="s">
        <v>236</v>
      </c>
      <c r="D532" s="23" t="s">
        <v>29</v>
      </c>
      <c r="E532" s="23" t="s">
        <v>404</v>
      </c>
      <c r="F532" s="23" t="s">
        <v>983</v>
      </c>
      <c r="G532" s="23" t="s">
        <v>987</v>
      </c>
      <c r="H532" s="23" t="s">
        <v>31</v>
      </c>
      <c r="I532" s="23">
        <v>120.86511</v>
      </c>
      <c r="J532" s="23">
        <v>31.95597</v>
      </c>
      <c r="K532" s="23" t="s">
        <v>25</v>
      </c>
      <c r="L532" s="23" t="s">
        <v>773</v>
      </c>
      <c r="M532" s="23" t="s">
        <v>27</v>
      </c>
      <c r="N532" s="253"/>
      <c r="O532" s="254"/>
      <c r="P532" s="255"/>
      <c r="Q532" s="248"/>
      <c r="R532" s="248"/>
      <c r="S532" s="248"/>
      <c r="T532" s="248"/>
      <c r="U532" s="248"/>
      <c r="V532" s="248"/>
      <c r="W532" s="248"/>
      <c r="X532" s="248"/>
      <c r="Y532" s="248"/>
      <c r="Z532" s="248"/>
      <c r="AA532" s="248"/>
      <c r="AB532" s="248"/>
      <c r="AC532" s="248"/>
      <c r="AD532" s="248"/>
      <c r="AE532" s="248"/>
    </row>
    <row r="533" s="245" customFormat="1" ht="15.95" customHeight="1" spans="1:31">
      <c r="A533" s="42" t="s">
        <v>988</v>
      </c>
      <c r="B533" s="42" t="s">
        <v>17</v>
      </c>
      <c r="C533" s="23" t="s">
        <v>160</v>
      </c>
      <c r="D533" s="23" t="s">
        <v>43</v>
      </c>
      <c r="E533" s="23" t="s">
        <v>178</v>
      </c>
      <c r="F533" s="23" t="s">
        <v>983</v>
      </c>
      <c r="G533" s="23" t="s">
        <v>980</v>
      </c>
      <c r="H533" s="23" t="s">
        <v>45</v>
      </c>
      <c r="I533" s="23">
        <v>120.86316</v>
      </c>
      <c r="J533" s="23">
        <v>31.95992</v>
      </c>
      <c r="K533" s="23" t="s">
        <v>46</v>
      </c>
      <c r="L533" s="23" t="s">
        <v>773</v>
      </c>
      <c r="M533" s="23" t="s">
        <v>27</v>
      </c>
      <c r="N533" s="253"/>
      <c r="O533" s="254"/>
      <c r="P533" s="255"/>
      <c r="Q533" s="248"/>
      <c r="R533" s="248"/>
      <c r="S533" s="248"/>
      <c r="T533" s="248"/>
      <c r="U533" s="248"/>
      <c r="V533" s="248"/>
      <c r="W533" s="248"/>
      <c r="X533" s="248"/>
      <c r="Y533" s="248"/>
      <c r="Z533" s="248"/>
      <c r="AA533" s="248"/>
      <c r="AB533" s="248"/>
      <c r="AC533" s="248"/>
      <c r="AD533" s="248"/>
      <c r="AE533" s="248"/>
    </row>
    <row r="534" s="245" customFormat="1" ht="15.95" customHeight="1" spans="1:31">
      <c r="A534" s="42" t="s">
        <v>989</v>
      </c>
      <c r="B534" s="42" t="s">
        <v>17</v>
      </c>
      <c r="C534" s="23" t="s">
        <v>18</v>
      </c>
      <c r="D534" s="23" t="s">
        <v>29</v>
      </c>
      <c r="E534" s="23" t="s">
        <v>33</v>
      </c>
      <c r="F534" s="23" t="s">
        <v>983</v>
      </c>
      <c r="G534" s="23" t="s">
        <v>990</v>
      </c>
      <c r="H534" s="23" t="s">
        <v>31</v>
      </c>
      <c r="I534" s="23" t="s">
        <v>991</v>
      </c>
      <c r="J534" s="23">
        <v>31.96244</v>
      </c>
      <c r="K534" s="23" t="s">
        <v>25</v>
      </c>
      <c r="L534" s="23" t="s">
        <v>773</v>
      </c>
      <c r="M534" s="23" t="s">
        <v>27</v>
      </c>
      <c r="N534" s="253"/>
      <c r="O534" s="254"/>
      <c r="P534" s="255"/>
      <c r="Q534" s="248"/>
      <c r="R534" s="248"/>
      <c r="S534" s="248"/>
      <c r="T534" s="248"/>
      <c r="U534" s="248"/>
      <c r="V534" s="248"/>
      <c r="W534" s="248"/>
      <c r="X534" s="248"/>
      <c r="Y534" s="248"/>
      <c r="Z534" s="248"/>
      <c r="AA534" s="248"/>
      <c r="AB534" s="248"/>
      <c r="AC534" s="248"/>
      <c r="AD534" s="248"/>
      <c r="AE534" s="248"/>
    </row>
    <row r="535" s="245" customFormat="1" ht="15.95" customHeight="1" spans="1:31">
      <c r="A535" s="42" t="s">
        <v>992</v>
      </c>
      <c r="B535" s="42" t="s">
        <v>17</v>
      </c>
      <c r="C535" s="23" t="s">
        <v>18</v>
      </c>
      <c r="D535" s="23" t="s">
        <v>19</v>
      </c>
      <c r="E535" s="23" t="s">
        <v>33</v>
      </c>
      <c r="F535" s="23" t="s">
        <v>983</v>
      </c>
      <c r="G535" s="23" t="s">
        <v>993</v>
      </c>
      <c r="H535" s="23" t="s">
        <v>23</v>
      </c>
      <c r="I535" s="23">
        <v>120.84949</v>
      </c>
      <c r="J535" s="23">
        <v>31.96453</v>
      </c>
      <c r="K535" s="23" t="s">
        <v>25</v>
      </c>
      <c r="L535" s="23" t="s">
        <v>773</v>
      </c>
      <c r="M535" s="23" t="s">
        <v>27</v>
      </c>
      <c r="N535" s="253"/>
      <c r="O535" s="254"/>
      <c r="P535" s="255"/>
      <c r="Q535" s="248"/>
      <c r="R535" s="248"/>
      <c r="S535" s="248"/>
      <c r="T535" s="248"/>
      <c r="U535" s="248"/>
      <c r="V535" s="248"/>
      <c r="W535" s="248"/>
      <c r="X535" s="248"/>
      <c r="Y535" s="248"/>
      <c r="Z535" s="248"/>
      <c r="AA535" s="248"/>
      <c r="AB535" s="248"/>
      <c r="AC535" s="248"/>
      <c r="AD535" s="248"/>
      <c r="AE535" s="248"/>
    </row>
    <row r="536" s="245" customFormat="1" ht="15.95" customHeight="1" spans="1:31">
      <c r="A536" s="42" t="s">
        <v>994</v>
      </c>
      <c r="B536" s="42" t="s">
        <v>17</v>
      </c>
      <c r="C536" s="23" t="s">
        <v>18</v>
      </c>
      <c r="D536" s="23" t="s">
        <v>29</v>
      </c>
      <c r="E536" s="23" t="s">
        <v>33</v>
      </c>
      <c r="F536" s="23" t="s">
        <v>983</v>
      </c>
      <c r="G536" s="23" t="s">
        <v>995</v>
      </c>
      <c r="H536" s="23" t="s">
        <v>31</v>
      </c>
      <c r="I536" s="23">
        <v>120.84141</v>
      </c>
      <c r="J536" s="23" t="s">
        <v>996</v>
      </c>
      <c r="K536" s="23" t="s">
        <v>25</v>
      </c>
      <c r="L536" s="23" t="s">
        <v>773</v>
      </c>
      <c r="M536" s="23" t="s">
        <v>27</v>
      </c>
      <c r="N536" s="253"/>
      <c r="O536" s="254"/>
      <c r="P536" s="255"/>
      <c r="Q536" s="248"/>
      <c r="R536" s="248"/>
      <c r="S536" s="248"/>
      <c r="T536" s="248"/>
      <c r="U536" s="248"/>
      <c r="V536" s="248"/>
      <c r="W536" s="248"/>
      <c r="X536" s="248"/>
      <c r="Y536" s="248"/>
      <c r="Z536" s="248"/>
      <c r="AA536" s="248"/>
      <c r="AB536" s="248"/>
      <c r="AC536" s="248"/>
      <c r="AD536" s="248"/>
      <c r="AE536" s="248"/>
    </row>
    <row r="537" s="245" customFormat="1" ht="15.95" customHeight="1" spans="1:31">
      <c r="A537" s="42" t="s">
        <v>997</v>
      </c>
      <c r="B537" s="42" t="s">
        <v>17</v>
      </c>
      <c r="C537" s="23" t="s">
        <v>18</v>
      </c>
      <c r="D537" s="23" t="s">
        <v>19</v>
      </c>
      <c r="E537" s="23" t="s">
        <v>33</v>
      </c>
      <c r="F537" s="23" t="s">
        <v>983</v>
      </c>
      <c r="G537" s="23" t="s">
        <v>998</v>
      </c>
      <c r="H537" s="23" t="s">
        <v>23</v>
      </c>
      <c r="I537" s="23">
        <v>120.83493</v>
      </c>
      <c r="J537" s="23">
        <v>31.98204</v>
      </c>
      <c r="K537" s="23" t="s">
        <v>25</v>
      </c>
      <c r="L537" s="23" t="s">
        <v>773</v>
      </c>
      <c r="M537" s="23" t="s">
        <v>27</v>
      </c>
      <c r="N537" s="253">
        <v>45805</v>
      </c>
      <c r="O537" s="254"/>
      <c r="P537" s="255"/>
      <c r="Q537" s="248"/>
      <c r="R537" s="248"/>
      <c r="S537" s="248"/>
      <c r="T537" s="248"/>
      <c r="U537" s="248"/>
      <c r="V537" s="248"/>
      <c r="W537" s="248"/>
      <c r="X537" s="248"/>
      <c r="Y537" s="248"/>
      <c r="Z537" s="248"/>
      <c r="AA537" s="248"/>
      <c r="AB537" s="248"/>
      <c r="AC537" s="248"/>
      <c r="AD537" s="248"/>
      <c r="AE537" s="248"/>
    </row>
    <row r="538" s="245" customFormat="1" ht="15.95" customHeight="1" spans="1:31">
      <c r="A538" s="42" t="s">
        <v>999</v>
      </c>
      <c r="B538" s="42" t="s">
        <v>17</v>
      </c>
      <c r="C538" s="23" t="s">
        <v>18</v>
      </c>
      <c r="D538" s="23" t="s">
        <v>29</v>
      </c>
      <c r="E538" s="23" t="s">
        <v>20</v>
      </c>
      <c r="F538" s="23" t="s">
        <v>983</v>
      </c>
      <c r="G538" s="23" t="s">
        <v>1000</v>
      </c>
      <c r="H538" s="23" t="s">
        <v>31</v>
      </c>
      <c r="I538" s="23">
        <v>120.82585</v>
      </c>
      <c r="J538" s="23">
        <v>31.99581</v>
      </c>
      <c r="K538" s="23" t="s">
        <v>25</v>
      </c>
      <c r="L538" s="23" t="s">
        <v>773</v>
      </c>
      <c r="M538" s="23" t="s">
        <v>27</v>
      </c>
      <c r="N538" s="253"/>
      <c r="O538" s="254"/>
      <c r="P538" s="255"/>
      <c r="Q538" s="248"/>
      <c r="R538" s="248"/>
      <c r="S538" s="248"/>
      <c r="T538" s="248"/>
      <c r="U538" s="248"/>
      <c r="V538" s="248"/>
      <c r="W538" s="248"/>
      <c r="X538" s="248"/>
      <c r="Y538" s="248"/>
      <c r="Z538" s="248"/>
      <c r="AA538" s="248"/>
      <c r="AB538" s="248"/>
      <c r="AC538" s="248"/>
      <c r="AD538" s="248"/>
      <c r="AE538" s="248"/>
    </row>
    <row r="539" s="245" customFormat="1" ht="15.95" customHeight="1" spans="1:31">
      <c r="A539" s="42" t="s">
        <v>1001</v>
      </c>
      <c r="B539" s="42" t="s">
        <v>17</v>
      </c>
      <c r="C539" s="23" t="s">
        <v>18</v>
      </c>
      <c r="D539" s="23" t="s">
        <v>19</v>
      </c>
      <c r="E539" s="23" t="s">
        <v>20</v>
      </c>
      <c r="F539" s="23" t="s">
        <v>983</v>
      </c>
      <c r="G539" s="23" t="s">
        <v>1002</v>
      </c>
      <c r="H539" s="23" t="s">
        <v>23</v>
      </c>
      <c r="I539" s="23">
        <v>120.8213</v>
      </c>
      <c r="J539" s="23">
        <v>31.99359</v>
      </c>
      <c r="K539" s="23" t="s">
        <v>25</v>
      </c>
      <c r="L539" s="23" t="s">
        <v>773</v>
      </c>
      <c r="M539" s="23" t="s">
        <v>27</v>
      </c>
      <c r="N539" s="253">
        <v>45440</v>
      </c>
      <c r="O539" s="254"/>
      <c r="P539" s="255"/>
      <c r="Q539" s="248"/>
      <c r="R539" s="248"/>
      <c r="S539" s="248"/>
      <c r="T539" s="248"/>
      <c r="U539" s="248"/>
      <c r="V539" s="248"/>
      <c r="W539" s="248"/>
      <c r="X539" s="248"/>
      <c r="Y539" s="248"/>
      <c r="Z539" s="248"/>
      <c r="AA539" s="248"/>
      <c r="AB539" s="248"/>
      <c r="AC539" s="248"/>
      <c r="AD539" s="248"/>
      <c r="AE539" s="248"/>
    </row>
    <row r="540" s="245" customFormat="1" ht="15.95" customHeight="1" spans="1:31">
      <c r="A540" s="42" t="s">
        <v>1003</v>
      </c>
      <c r="B540" s="42" t="s">
        <v>17</v>
      </c>
      <c r="C540" s="23" t="s">
        <v>18</v>
      </c>
      <c r="D540" s="23" t="s">
        <v>19</v>
      </c>
      <c r="E540" s="23" t="s">
        <v>33</v>
      </c>
      <c r="F540" s="23" t="s">
        <v>983</v>
      </c>
      <c r="G540" s="23" t="s">
        <v>1004</v>
      </c>
      <c r="H540" s="23" t="s">
        <v>23</v>
      </c>
      <c r="I540" s="23">
        <v>120.80844</v>
      </c>
      <c r="J540" s="23">
        <v>32.00181</v>
      </c>
      <c r="K540" s="23" t="s">
        <v>25</v>
      </c>
      <c r="L540" s="23" t="s">
        <v>773</v>
      </c>
      <c r="M540" s="23" t="s">
        <v>27</v>
      </c>
      <c r="N540" s="253"/>
      <c r="O540" s="254"/>
      <c r="P540" s="255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  <c r="AA540" s="248"/>
      <c r="AB540" s="248"/>
      <c r="AC540" s="248"/>
      <c r="AD540" s="248"/>
      <c r="AE540" s="248"/>
    </row>
    <row r="541" s="245" customFormat="1" ht="15.95" customHeight="1" spans="1:31">
      <c r="A541" s="42" t="s">
        <v>1005</v>
      </c>
      <c r="B541" s="42" t="s">
        <v>17</v>
      </c>
      <c r="C541" s="23" t="s">
        <v>53</v>
      </c>
      <c r="D541" s="23" t="s">
        <v>54</v>
      </c>
      <c r="E541" s="23" t="s">
        <v>55</v>
      </c>
      <c r="F541" s="23" t="s">
        <v>983</v>
      </c>
      <c r="G541" s="23" t="s">
        <v>1004</v>
      </c>
      <c r="H541" s="23" t="s">
        <v>45</v>
      </c>
      <c r="I541" s="23">
        <v>120.80818</v>
      </c>
      <c r="J541" s="23">
        <v>32.00781</v>
      </c>
      <c r="K541" s="23" t="s">
        <v>25</v>
      </c>
      <c r="L541" s="23" t="s">
        <v>773</v>
      </c>
      <c r="M541" s="23" t="s">
        <v>27</v>
      </c>
      <c r="N541" s="253"/>
      <c r="O541" s="254"/>
      <c r="P541" s="255"/>
      <c r="Q541" s="248"/>
      <c r="R541" s="248"/>
      <c r="S541" s="248"/>
      <c r="T541" s="248"/>
      <c r="U541" s="248"/>
      <c r="V541" s="248"/>
      <c r="W541" s="248"/>
      <c r="X541" s="248"/>
      <c r="Y541" s="248"/>
      <c r="Z541" s="248"/>
      <c r="AA541" s="248"/>
      <c r="AB541" s="248"/>
      <c r="AC541" s="248"/>
      <c r="AD541" s="248"/>
      <c r="AE541" s="248"/>
    </row>
    <row r="542" s="245" customFormat="1" ht="15.95" customHeight="1" spans="1:31">
      <c r="A542" s="42" t="s">
        <v>1006</v>
      </c>
      <c r="B542" s="42" t="s">
        <v>17</v>
      </c>
      <c r="C542" s="23" t="s">
        <v>18</v>
      </c>
      <c r="D542" s="23" t="s">
        <v>19</v>
      </c>
      <c r="E542" s="23" t="s">
        <v>20</v>
      </c>
      <c r="F542" s="23" t="s">
        <v>983</v>
      </c>
      <c r="G542" s="23" t="s">
        <v>1007</v>
      </c>
      <c r="H542" s="23" t="s">
        <v>23</v>
      </c>
      <c r="I542" s="23">
        <v>120.78743</v>
      </c>
      <c r="J542" s="23">
        <v>32.00707</v>
      </c>
      <c r="K542" s="23" t="s">
        <v>25</v>
      </c>
      <c r="L542" s="23" t="s">
        <v>773</v>
      </c>
      <c r="M542" s="23" t="s">
        <v>27</v>
      </c>
      <c r="N542" s="253"/>
      <c r="O542" s="254"/>
      <c r="P542" s="255"/>
      <c r="Q542" s="248"/>
      <c r="R542" s="248"/>
      <c r="S542" s="248"/>
      <c r="T542" s="248"/>
      <c r="U542" s="248"/>
      <c r="V542" s="248"/>
      <c r="W542" s="248"/>
      <c r="X542" s="248"/>
      <c r="Y542" s="248"/>
      <c r="Z542" s="248"/>
      <c r="AA542" s="248"/>
      <c r="AB542" s="248"/>
      <c r="AC542" s="248"/>
      <c r="AD542" s="248"/>
      <c r="AE542" s="248"/>
    </row>
    <row r="543" s="245" customFormat="1" ht="15.95" customHeight="1" spans="1:31">
      <c r="A543" s="42" t="s">
        <v>1008</v>
      </c>
      <c r="B543" s="42" t="s">
        <v>17</v>
      </c>
      <c r="C543" s="23" t="s">
        <v>18</v>
      </c>
      <c r="D543" s="23" t="s">
        <v>29</v>
      </c>
      <c r="E543" s="23" t="s">
        <v>20</v>
      </c>
      <c r="F543" s="23" t="s">
        <v>983</v>
      </c>
      <c r="G543" s="23" t="s">
        <v>1009</v>
      </c>
      <c r="H543" s="23" t="s">
        <v>31</v>
      </c>
      <c r="I543" s="23">
        <v>120.78764</v>
      </c>
      <c r="J543" s="23">
        <v>32.01377</v>
      </c>
      <c r="K543" s="23" t="s">
        <v>25</v>
      </c>
      <c r="L543" s="23" t="s">
        <v>773</v>
      </c>
      <c r="M543" s="23" t="s">
        <v>27</v>
      </c>
      <c r="N543" s="253"/>
      <c r="O543" s="254"/>
      <c r="P543" s="255"/>
      <c r="Q543" s="248"/>
      <c r="R543" s="248"/>
      <c r="S543" s="248"/>
      <c r="T543" s="248"/>
      <c r="U543" s="248"/>
      <c r="V543" s="248"/>
      <c r="W543" s="248"/>
      <c r="X543" s="248"/>
      <c r="Y543" s="248"/>
      <c r="Z543" s="248"/>
      <c r="AA543" s="248"/>
      <c r="AB543" s="248"/>
      <c r="AC543" s="248"/>
      <c r="AD543" s="248"/>
      <c r="AE543" s="248"/>
    </row>
    <row r="544" s="245" customFormat="1" ht="15.95" customHeight="1" spans="1:31">
      <c r="A544" s="42" t="s">
        <v>1010</v>
      </c>
      <c r="B544" s="42" t="s">
        <v>17</v>
      </c>
      <c r="C544" s="23" t="s">
        <v>18</v>
      </c>
      <c r="D544" s="23" t="s">
        <v>19</v>
      </c>
      <c r="E544" s="23" t="s">
        <v>33</v>
      </c>
      <c r="F544" s="23" t="s">
        <v>983</v>
      </c>
      <c r="G544" s="23" t="s">
        <v>1011</v>
      </c>
      <c r="H544" s="23" t="s">
        <v>23</v>
      </c>
      <c r="I544" s="23">
        <v>120.76403</v>
      </c>
      <c r="J544" s="23">
        <v>32.00863</v>
      </c>
      <c r="K544" s="23" t="s">
        <v>25</v>
      </c>
      <c r="L544" s="23" t="s">
        <v>1012</v>
      </c>
      <c r="M544" s="23" t="s">
        <v>27</v>
      </c>
      <c r="N544" s="253"/>
      <c r="O544" s="254"/>
      <c r="P544" s="255"/>
      <c r="Q544" s="248"/>
      <c r="R544" s="248"/>
      <c r="S544" s="248"/>
      <c r="T544" s="248"/>
      <c r="U544" s="248"/>
      <c r="V544" s="248"/>
      <c r="W544" s="248"/>
      <c r="X544" s="248"/>
      <c r="Y544" s="248"/>
      <c r="Z544" s="248"/>
      <c r="AA544" s="248"/>
      <c r="AB544" s="248"/>
      <c r="AC544" s="248"/>
      <c r="AD544" s="248"/>
      <c r="AE544" s="248"/>
    </row>
    <row r="545" s="245" customFormat="1" ht="15.95" customHeight="1" spans="1:31">
      <c r="A545" s="42" t="s">
        <v>1013</v>
      </c>
      <c r="B545" s="42" t="s">
        <v>17</v>
      </c>
      <c r="C545" s="23" t="s">
        <v>18</v>
      </c>
      <c r="D545" s="23" t="s">
        <v>29</v>
      </c>
      <c r="E545" s="23" t="s">
        <v>33</v>
      </c>
      <c r="F545" s="23" t="s">
        <v>983</v>
      </c>
      <c r="G545" s="23" t="s">
        <v>1014</v>
      </c>
      <c r="H545" s="23" t="s">
        <v>31</v>
      </c>
      <c r="I545" s="23">
        <v>120.7592</v>
      </c>
      <c r="J545" s="23">
        <v>32.01428</v>
      </c>
      <c r="K545" s="23" t="s">
        <v>25</v>
      </c>
      <c r="L545" s="23" t="s">
        <v>1012</v>
      </c>
      <c r="M545" s="23" t="s">
        <v>27</v>
      </c>
      <c r="N545" s="253">
        <v>45985</v>
      </c>
      <c r="O545" s="254"/>
      <c r="P545" s="255"/>
      <c r="Q545" s="248"/>
      <c r="R545" s="248"/>
      <c r="S545" s="248"/>
      <c r="T545" s="248"/>
      <c r="U545" s="248"/>
      <c r="V545" s="248"/>
      <c r="W545" s="248"/>
      <c r="X545" s="248"/>
      <c r="Y545" s="248"/>
      <c r="Z545" s="248"/>
      <c r="AA545" s="248"/>
      <c r="AB545" s="248"/>
      <c r="AC545" s="248"/>
      <c r="AD545" s="248"/>
      <c r="AE545" s="248"/>
    </row>
    <row r="546" s="245" customFormat="1" ht="15.95" customHeight="1" spans="1:31">
      <c r="A546" s="42" t="s">
        <v>1015</v>
      </c>
      <c r="B546" s="42" t="s">
        <v>17</v>
      </c>
      <c r="C546" s="23" t="s">
        <v>18</v>
      </c>
      <c r="D546" s="23" t="s">
        <v>19</v>
      </c>
      <c r="E546" s="23" t="s">
        <v>20</v>
      </c>
      <c r="F546" s="23" t="s">
        <v>983</v>
      </c>
      <c r="G546" s="23" t="s">
        <v>1016</v>
      </c>
      <c r="H546" s="23" t="s">
        <v>23</v>
      </c>
      <c r="I546" s="23">
        <v>120.74192</v>
      </c>
      <c r="J546" s="23">
        <v>32.00583</v>
      </c>
      <c r="K546" s="23" t="s">
        <v>25</v>
      </c>
      <c r="L546" s="23" t="s">
        <v>1012</v>
      </c>
      <c r="M546" s="23" t="s">
        <v>27</v>
      </c>
      <c r="N546" s="253"/>
      <c r="O546" s="254"/>
      <c r="P546" s="255"/>
      <c r="Q546" s="248"/>
      <c r="R546" s="248"/>
      <c r="S546" s="248"/>
      <c r="T546" s="248"/>
      <c r="U546" s="248"/>
      <c r="V546" s="248"/>
      <c r="W546" s="248"/>
      <c r="X546" s="248"/>
      <c r="Y546" s="248"/>
      <c r="Z546" s="248"/>
      <c r="AA546" s="248"/>
      <c r="AB546" s="248"/>
      <c r="AC546" s="248"/>
      <c r="AD546" s="248"/>
      <c r="AE546" s="248"/>
    </row>
    <row r="547" s="245" customFormat="1" ht="15.95" customHeight="1" spans="1:31">
      <c r="A547" s="42" t="s">
        <v>1017</v>
      </c>
      <c r="B547" s="42" t="s">
        <v>17</v>
      </c>
      <c r="C547" s="23" t="s">
        <v>18</v>
      </c>
      <c r="D547" s="23" t="s">
        <v>29</v>
      </c>
      <c r="E547" s="23" t="s">
        <v>20</v>
      </c>
      <c r="F547" s="23" t="s">
        <v>983</v>
      </c>
      <c r="G547" s="23" t="s">
        <v>1018</v>
      </c>
      <c r="H547" s="23" t="s">
        <v>31</v>
      </c>
      <c r="I547" s="23">
        <v>120.74145</v>
      </c>
      <c r="J547" s="23">
        <v>32.01217</v>
      </c>
      <c r="K547" s="23" t="s">
        <v>25</v>
      </c>
      <c r="L547" s="23" t="s">
        <v>1012</v>
      </c>
      <c r="M547" s="23" t="s">
        <v>27</v>
      </c>
      <c r="N547" s="253"/>
      <c r="O547" s="254"/>
      <c r="P547" s="255"/>
      <c r="Q547" s="248"/>
      <c r="R547" s="248"/>
      <c r="S547" s="248"/>
      <c r="T547" s="248"/>
      <c r="U547" s="248"/>
      <c r="V547" s="248"/>
      <c r="W547" s="248"/>
      <c r="X547" s="248"/>
      <c r="Y547" s="248"/>
      <c r="Z547" s="248"/>
      <c r="AA547" s="248"/>
      <c r="AB547" s="248"/>
      <c r="AC547" s="248"/>
      <c r="AD547" s="248"/>
      <c r="AE547" s="248"/>
    </row>
    <row r="548" s="245" customFormat="1" ht="15.95" customHeight="1" spans="1:31">
      <c r="A548" s="42" t="s">
        <v>1019</v>
      </c>
      <c r="B548" s="42" t="s">
        <v>17</v>
      </c>
      <c r="C548" s="23" t="s">
        <v>18</v>
      </c>
      <c r="D548" s="23" t="s">
        <v>29</v>
      </c>
      <c r="E548" s="23" t="s">
        <v>33</v>
      </c>
      <c r="F548" s="23" t="s">
        <v>983</v>
      </c>
      <c r="G548" s="23" t="s">
        <v>1020</v>
      </c>
      <c r="H548" s="23" t="s">
        <v>31</v>
      </c>
      <c r="I548" s="23">
        <v>120.72271</v>
      </c>
      <c r="J548" s="23">
        <v>32.00985</v>
      </c>
      <c r="K548" s="23" t="s">
        <v>25</v>
      </c>
      <c r="L548" s="23" t="s">
        <v>1012</v>
      </c>
      <c r="M548" s="23" t="s">
        <v>27</v>
      </c>
      <c r="N548" s="253"/>
      <c r="O548" s="254"/>
      <c r="P548" s="255"/>
      <c r="Q548" s="248"/>
      <c r="R548" s="248"/>
      <c r="S548" s="248"/>
      <c r="T548" s="248"/>
      <c r="U548" s="248"/>
      <c r="V548" s="248"/>
      <c r="W548" s="248"/>
      <c r="X548" s="248"/>
      <c r="Y548" s="248"/>
      <c r="Z548" s="248"/>
      <c r="AA548" s="248"/>
      <c r="AB548" s="248"/>
      <c r="AC548" s="248"/>
      <c r="AD548" s="248"/>
      <c r="AE548" s="248"/>
    </row>
    <row r="549" s="245" customFormat="1" ht="15.95" customHeight="1" spans="1:31">
      <c r="A549" s="42" t="s">
        <v>1021</v>
      </c>
      <c r="B549" s="42" t="s">
        <v>17</v>
      </c>
      <c r="C549" s="23" t="s">
        <v>18</v>
      </c>
      <c r="D549" s="23" t="s">
        <v>19</v>
      </c>
      <c r="E549" s="23" t="s">
        <v>33</v>
      </c>
      <c r="F549" s="23" t="s">
        <v>983</v>
      </c>
      <c r="G549" s="23" t="s">
        <v>1020</v>
      </c>
      <c r="H549" s="23" t="s">
        <v>23</v>
      </c>
      <c r="I549" s="23">
        <v>120.72435</v>
      </c>
      <c r="J549" s="23">
        <v>32.00364</v>
      </c>
      <c r="K549" s="23" t="s">
        <v>25</v>
      </c>
      <c r="L549" s="23" t="s">
        <v>1012</v>
      </c>
      <c r="M549" s="23" t="s">
        <v>27</v>
      </c>
      <c r="N549" s="253"/>
      <c r="O549" s="254"/>
      <c r="P549" s="255"/>
      <c r="Q549" s="248"/>
      <c r="R549" s="248"/>
      <c r="S549" s="248"/>
      <c r="T549" s="248"/>
      <c r="U549" s="248"/>
      <c r="V549" s="248"/>
      <c r="W549" s="248"/>
      <c r="X549" s="248"/>
      <c r="Y549" s="248"/>
      <c r="Z549" s="248"/>
      <c r="AA549" s="248"/>
      <c r="AB549" s="248"/>
      <c r="AC549" s="248"/>
      <c r="AD549" s="248"/>
      <c r="AE549" s="248"/>
    </row>
    <row r="550" s="246" customFormat="1" ht="15.95" customHeight="1" spans="1:31">
      <c r="A550" s="42" t="s">
        <v>1022</v>
      </c>
      <c r="B550" s="42" t="s">
        <v>17</v>
      </c>
      <c r="C550" s="23" t="s">
        <v>18</v>
      </c>
      <c r="D550" s="23" t="s">
        <v>19</v>
      </c>
      <c r="E550" s="23" t="s">
        <v>20</v>
      </c>
      <c r="F550" s="23" t="s">
        <v>983</v>
      </c>
      <c r="G550" s="23" t="s">
        <v>1023</v>
      </c>
      <c r="H550" s="23" t="s">
        <v>23</v>
      </c>
      <c r="I550" s="23">
        <v>120.70627</v>
      </c>
      <c r="J550" s="23">
        <v>32.00149</v>
      </c>
      <c r="K550" s="23" t="s">
        <v>25</v>
      </c>
      <c r="L550" s="23" t="s">
        <v>1012</v>
      </c>
      <c r="M550" s="23" t="s">
        <v>27</v>
      </c>
      <c r="N550" s="253"/>
      <c r="O550" s="254"/>
      <c r="P550" s="257"/>
      <c r="Q550" s="258"/>
      <c r="R550" s="258"/>
      <c r="S550" s="258"/>
      <c r="T550" s="258"/>
      <c r="U550" s="258"/>
      <c r="V550" s="258"/>
      <c r="W550" s="258"/>
      <c r="X550" s="258"/>
      <c r="Y550" s="258"/>
      <c r="Z550" s="258"/>
      <c r="AA550" s="258"/>
      <c r="AB550" s="258"/>
      <c r="AC550" s="258"/>
      <c r="AD550" s="258"/>
      <c r="AE550" s="258"/>
    </row>
    <row r="551" s="245" customFormat="1" ht="15.95" customHeight="1" spans="1:31">
      <c r="A551" s="42" t="s">
        <v>1024</v>
      </c>
      <c r="B551" s="42" t="s">
        <v>17</v>
      </c>
      <c r="C551" s="23" t="s">
        <v>42</v>
      </c>
      <c r="D551" s="23" t="s">
        <v>43</v>
      </c>
      <c r="E551" s="23" t="s">
        <v>20</v>
      </c>
      <c r="F551" s="23" t="s">
        <v>983</v>
      </c>
      <c r="G551" s="23" t="s">
        <v>1025</v>
      </c>
      <c r="H551" s="23" t="s">
        <v>45</v>
      </c>
      <c r="I551" s="23" t="s">
        <v>1026</v>
      </c>
      <c r="J551" s="23">
        <v>32.01391</v>
      </c>
      <c r="K551" s="23" t="s">
        <v>25</v>
      </c>
      <c r="L551" s="23" t="s">
        <v>1012</v>
      </c>
      <c r="M551" s="23" t="s">
        <v>27</v>
      </c>
      <c r="N551" s="253"/>
      <c r="O551" s="254"/>
      <c r="P551" s="255"/>
      <c r="Q551" s="248"/>
      <c r="R551" s="248"/>
      <c r="S551" s="248"/>
      <c r="T551" s="248"/>
      <c r="U551" s="248"/>
      <c r="V551" s="248"/>
      <c r="W551" s="248"/>
      <c r="X551" s="248"/>
      <c r="Y551" s="248"/>
      <c r="Z551" s="248"/>
      <c r="AA551" s="248"/>
      <c r="AB551" s="248"/>
      <c r="AC551" s="248"/>
      <c r="AD551" s="248"/>
      <c r="AE551" s="248"/>
    </row>
    <row r="552" s="245" customFormat="1" ht="15.95" customHeight="1" spans="1:31">
      <c r="A552" s="42" t="s">
        <v>1027</v>
      </c>
      <c r="B552" s="42" t="s">
        <v>17</v>
      </c>
      <c r="C552" s="23" t="s">
        <v>42</v>
      </c>
      <c r="D552" s="23" t="s">
        <v>43</v>
      </c>
      <c r="E552" s="23" t="s">
        <v>33</v>
      </c>
      <c r="F552" s="23" t="s">
        <v>983</v>
      </c>
      <c r="G552" s="23" t="s">
        <v>1025</v>
      </c>
      <c r="H552" s="23" t="s">
        <v>45</v>
      </c>
      <c r="I552" s="23">
        <v>120.71619</v>
      </c>
      <c r="J552" s="23">
        <v>32.01017</v>
      </c>
      <c r="K552" s="23" t="s">
        <v>25</v>
      </c>
      <c r="L552" s="23" t="s">
        <v>1012</v>
      </c>
      <c r="M552" s="23" t="s">
        <v>27</v>
      </c>
      <c r="N552" s="253"/>
      <c r="O552" s="254"/>
      <c r="P552" s="255"/>
      <c r="Q552" s="248"/>
      <c r="R552" s="248"/>
      <c r="S552" s="248"/>
      <c r="T552" s="248"/>
      <c r="U552" s="248"/>
      <c r="V552" s="248"/>
      <c r="W552" s="248"/>
      <c r="X552" s="248"/>
      <c r="Y552" s="248"/>
      <c r="Z552" s="248"/>
      <c r="AA552" s="248"/>
      <c r="AB552" s="248"/>
      <c r="AC552" s="248"/>
      <c r="AD552" s="248"/>
      <c r="AE552" s="248"/>
    </row>
    <row r="553" s="245" customFormat="1" ht="15.95" customHeight="1" spans="1:31">
      <c r="A553" s="42" t="s">
        <v>1028</v>
      </c>
      <c r="B553" s="42" t="s">
        <v>17</v>
      </c>
      <c r="C553" s="23" t="s">
        <v>42</v>
      </c>
      <c r="D553" s="23" t="s">
        <v>43</v>
      </c>
      <c r="E553" s="23" t="s">
        <v>20</v>
      </c>
      <c r="F553" s="23" t="s">
        <v>983</v>
      </c>
      <c r="G553" s="23" t="s">
        <v>1029</v>
      </c>
      <c r="H553" s="23" t="s">
        <v>45</v>
      </c>
      <c r="I553" s="23" t="s">
        <v>1030</v>
      </c>
      <c r="J553" s="23">
        <v>31.99926</v>
      </c>
      <c r="K553" s="23" t="s">
        <v>25</v>
      </c>
      <c r="L553" s="23" t="s">
        <v>1012</v>
      </c>
      <c r="M553" s="23" t="s">
        <v>27</v>
      </c>
      <c r="N553" s="253"/>
      <c r="O553" s="254"/>
      <c r="P553" s="255"/>
      <c r="Q553" s="248"/>
      <c r="R553" s="248"/>
      <c r="S553" s="248"/>
      <c r="T553" s="248"/>
      <c r="U553" s="248"/>
      <c r="V553" s="248"/>
      <c r="W553" s="248"/>
      <c r="X553" s="248"/>
      <c r="Y553" s="248"/>
      <c r="Z553" s="248"/>
      <c r="AA553" s="248"/>
      <c r="AB553" s="248"/>
      <c r="AC553" s="248"/>
      <c r="AD553" s="248"/>
      <c r="AE553" s="248"/>
    </row>
    <row r="554" s="245" customFormat="1" ht="15.95" customHeight="1" spans="1:31">
      <c r="A554" s="42" t="s">
        <v>1031</v>
      </c>
      <c r="B554" s="42" t="s">
        <v>17</v>
      </c>
      <c r="C554" s="23" t="s">
        <v>18</v>
      </c>
      <c r="D554" s="23" t="s">
        <v>29</v>
      </c>
      <c r="E554" s="23" t="s">
        <v>20</v>
      </c>
      <c r="F554" s="23" t="s">
        <v>983</v>
      </c>
      <c r="G554" s="23" t="s">
        <v>1032</v>
      </c>
      <c r="H554" s="23" t="s">
        <v>31</v>
      </c>
      <c r="I554" s="23">
        <v>120.70555</v>
      </c>
      <c r="J554" s="23">
        <v>32.00761</v>
      </c>
      <c r="K554" s="23" t="s">
        <v>25</v>
      </c>
      <c r="L554" s="23" t="s">
        <v>1012</v>
      </c>
      <c r="M554" s="23" t="s">
        <v>27</v>
      </c>
      <c r="N554" s="253"/>
      <c r="O554" s="254"/>
      <c r="P554" s="255"/>
      <c r="Q554" s="248"/>
      <c r="R554" s="248"/>
      <c r="S554" s="248"/>
      <c r="T554" s="248"/>
      <c r="U554" s="248"/>
      <c r="V554" s="248"/>
      <c r="W554" s="248"/>
      <c r="X554" s="248"/>
      <c r="Y554" s="248"/>
      <c r="Z554" s="248"/>
      <c r="AA554" s="248"/>
      <c r="AB554" s="248"/>
      <c r="AC554" s="248"/>
      <c r="AD554" s="248"/>
      <c r="AE554" s="248"/>
    </row>
    <row r="555" s="245" customFormat="1" ht="15.95" customHeight="1" spans="1:31">
      <c r="A555" s="42" t="s">
        <v>1033</v>
      </c>
      <c r="B555" s="42" t="s">
        <v>17</v>
      </c>
      <c r="C555" s="23" t="s">
        <v>18</v>
      </c>
      <c r="D555" s="23" t="s">
        <v>29</v>
      </c>
      <c r="E555" s="23" t="s">
        <v>33</v>
      </c>
      <c r="F555" s="23" t="s">
        <v>983</v>
      </c>
      <c r="G555" s="23" t="s">
        <v>1034</v>
      </c>
      <c r="H555" s="23" t="s">
        <v>31</v>
      </c>
      <c r="I555" s="23">
        <v>120.68982</v>
      </c>
      <c r="J555" s="23">
        <v>32.00469</v>
      </c>
      <c r="K555" s="23" t="s">
        <v>25</v>
      </c>
      <c r="L555" s="23" t="s">
        <v>1012</v>
      </c>
      <c r="M555" s="23" t="s">
        <v>27</v>
      </c>
      <c r="N555" s="253"/>
      <c r="O555" s="254"/>
      <c r="P555" s="255"/>
      <c r="Q555" s="248"/>
      <c r="R555" s="248"/>
      <c r="S555" s="248"/>
      <c r="T555" s="248"/>
      <c r="U555" s="248"/>
      <c r="V555" s="248"/>
      <c r="W555" s="248"/>
      <c r="X555" s="248"/>
      <c r="Y555" s="248"/>
      <c r="Z555" s="248"/>
      <c r="AA555" s="248"/>
      <c r="AB555" s="248"/>
      <c r="AC555" s="248"/>
      <c r="AD555" s="248"/>
      <c r="AE555" s="248"/>
    </row>
    <row r="556" s="245" customFormat="1" ht="15.95" customHeight="1" spans="1:31">
      <c r="A556" s="42" t="s">
        <v>1035</v>
      </c>
      <c r="B556" s="42" t="s">
        <v>17</v>
      </c>
      <c r="C556" s="23" t="s">
        <v>18</v>
      </c>
      <c r="D556" s="23" t="s">
        <v>19</v>
      </c>
      <c r="E556" s="23" t="s">
        <v>33</v>
      </c>
      <c r="F556" s="23" t="s">
        <v>983</v>
      </c>
      <c r="G556" s="23" t="s">
        <v>1034</v>
      </c>
      <c r="H556" s="23" t="s">
        <v>23</v>
      </c>
      <c r="I556" s="23" t="s">
        <v>1036</v>
      </c>
      <c r="J556" s="23">
        <v>31.99977</v>
      </c>
      <c r="K556" s="23" t="s">
        <v>25</v>
      </c>
      <c r="L556" s="23" t="s">
        <v>1012</v>
      </c>
      <c r="M556" s="23" t="s">
        <v>27</v>
      </c>
      <c r="N556" s="253"/>
      <c r="O556" s="254"/>
      <c r="P556" s="255"/>
      <c r="Q556" s="248"/>
      <c r="R556" s="248"/>
      <c r="S556" s="248"/>
      <c r="T556" s="248"/>
      <c r="U556" s="248"/>
      <c r="V556" s="248"/>
      <c r="W556" s="248"/>
      <c r="X556" s="248"/>
      <c r="Y556" s="248"/>
      <c r="Z556" s="248"/>
      <c r="AA556" s="248"/>
      <c r="AB556" s="248"/>
      <c r="AC556" s="248"/>
      <c r="AD556" s="248"/>
      <c r="AE556" s="248"/>
    </row>
    <row r="557" s="245" customFormat="1" ht="15.95" customHeight="1" spans="1:31">
      <c r="A557" s="42" t="s">
        <v>1037</v>
      </c>
      <c r="B557" s="42" t="s">
        <v>17</v>
      </c>
      <c r="C557" s="23" t="s">
        <v>42</v>
      </c>
      <c r="D557" s="23" t="s">
        <v>43</v>
      </c>
      <c r="E557" s="23" t="s">
        <v>20</v>
      </c>
      <c r="F557" s="23" t="s">
        <v>983</v>
      </c>
      <c r="G557" s="23" t="s">
        <v>995</v>
      </c>
      <c r="H557" s="23" t="s">
        <v>45</v>
      </c>
      <c r="I557" s="23">
        <v>120.82951</v>
      </c>
      <c r="J557" s="23">
        <v>31.96851</v>
      </c>
      <c r="K557" s="23" t="s">
        <v>46</v>
      </c>
      <c r="L557" s="23" t="s">
        <v>773</v>
      </c>
      <c r="M557" s="23" t="s">
        <v>27</v>
      </c>
      <c r="N557" s="253">
        <v>45806</v>
      </c>
      <c r="O557" s="254"/>
      <c r="P557" s="255"/>
      <c r="Q557" s="248"/>
      <c r="R557" s="248"/>
      <c r="S557" s="248"/>
      <c r="T557" s="248"/>
      <c r="U557" s="248"/>
      <c r="V557" s="248"/>
      <c r="W557" s="248"/>
      <c r="X557" s="248"/>
      <c r="Y557" s="248"/>
      <c r="Z557" s="248"/>
      <c r="AA557" s="248"/>
      <c r="AB557" s="248"/>
      <c r="AC557" s="248"/>
      <c r="AD557" s="248"/>
      <c r="AE557" s="248"/>
    </row>
    <row r="558" s="245" customFormat="1" ht="15.95" customHeight="1" spans="1:31">
      <c r="A558" s="42" t="s">
        <v>1038</v>
      </c>
      <c r="B558" s="42" t="s">
        <v>17</v>
      </c>
      <c r="C558" s="23" t="s">
        <v>42</v>
      </c>
      <c r="D558" s="23" t="s">
        <v>43</v>
      </c>
      <c r="E558" s="23" t="s">
        <v>33</v>
      </c>
      <c r="F558" s="23" t="s">
        <v>983</v>
      </c>
      <c r="G558" s="23" t="s">
        <v>1039</v>
      </c>
      <c r="H558" s="23" t="s">
        <v>45</v>
      </c>
      <c r="I558" s="23">
        <v>120.82062</v>
      </c>
      <c r="J558" s="23">
        <v>31.97498</v>
      </c>
      <c r="K558" s="23" t="s">
        <v>46</v>
      </c>
      <c r="L558" s="23" t="s">
        <v>773</v>
      </c>
      <c r="M558" s="23" t="s">
        <v>27</v>
      </c>
      <c r="N558" s="253">
        <v>45802</v>
      </c>
      <c r="O558" s="254"/>
      <c r="P558" s="255"/>
      <c r="Q558" s="248"/>
      <c r="R558" s="248"/>
      <c r="S558" s="248"/>
      <c r="T558" s="248"/>
      <c r="U558" s="248"/>
      <c r="V558" s="248"/>
      <c r="W558" s="248"/>
      <c r="X558" s="248"/>
      <c r="Y558" s="248"/>
      <c r="Z558" s="248"/>
      <c r="AA558" s="248"/>
      <c r="AB558" s="248"/>
      <c r="AC558" s="248"/>
      <c r="AD558" s="248"/>
      <c r="AE558" s="248"/>
    </row>
    <row r="559" s="245" customFormat="1" ht="15.95" customHeight="1" spans="1:31">
      <c r="A559" s="42" t="s">
        <v>1040</v>
      </c>
      <c r="B559" s="42" t="s">
        <v>17</v>
      </c>
      <c r="C559" s="23" t="s">
        <v>42</v>
      </c>
      <c r="D559" s="23" t="s">
        <v>43</v>
      </c>
      <c r="E559" s="23" t="s">
        <v>20</v>
      </c>
      <c r="F559" s="23" t="s">
        <v>983</v>
      </c>
      <c r="G559" s="23" t="s">
        <v>1041</v>
      </c>
      <c r="H559" s="23" t="s">
        <v>45</v>
      </c>
      <c r="I559" s="23">
        <v>120.83694</v>
      </c>
      <c r="J559" s="23">
        <v>31.97426</v>
      </c>
      <c r="K559" s="23" t="s">
        <v>46</v>
      </c>
      <c r="L559" s="23" t="s">
        <v>773</v>
      </c>
      <c r="M559" s="23" t="s">
        <v>27</v>
      </c>
      <c r="N559" s="253">
        <v>45857</v>
      </c>
      <c r="O559" s="254"/>
      <c r="P559" s="255"/>
      <c r="Q559" s="248"/>
      <c r="R559" s="248"/>
      <c r="S559" s="248"/>
      <c r="T559" s="248"/>
      <c r="U559" s="248"/>
      <c r="V559" s="248"/>
      <c r="W559" s="248"/>
      <c r="X559" s="248"/>
      <c r="Y559" s="248"/>
      <c r="Z559" s="248"/>
      <c r="AA559" s="248"/>
      <c r="AB559" s="248"/>
      <c r="AC559" s="248"/>
      <c r="AD559" s="248"/>
      <c r="AE559" s="248"/>
    </row>
    <row r="560" s="245" customFormat="1" ht="15.95" customHeight="1" spans="1:31">
      <c r="A560" s="42" t="s">
        <v>1042</v>
      </c>
      <c r="B560" s="42" t="s">
        <v>17</v>
      </c>
      <c r="C560" s="23" t="s">
        <v>42</v>
      </c>
      <c r="D560" s="23" t="s">
        <v>43</v>
      </c>
      <c r="E560" s="23" t="s">
        <v>33</v>
      </c>
      <c r="F560" s="23" t="s">
        <v>983</v>
      </c>
      <c r="G560" s="23" t="s">
        <v>1043</v>
      </c>
      <c r="H560" s="23" t="s">
        <v>45</v>
      </c>
      <c r="I560" s="23">
        <v>120.82016</v>
      </c>
      <c r="J560" s="23">
        <v>31.99075</v>
      </c>
      <c r="K560" s="23" t="s">
        <v>46</v>
      </c>
      <c r="L560" s="23" t="s">
        <v>773</v>
      </c>
      <c r="M560" s="23" t="s">
        <v>27</v>
      </c>
      <c r="N560" s="253">
        <v>45802</v>
      </c>
      <c r="O560" s="254"/>
      <c r="P560" s="255"/>
      <c r="Q560" s="248"/>
      <c r="R560" s="248"/>
      <c r="S560" s="248"/>
      <c r="T560" s="248"/>
      <c r="U560" s="248"/>
      <c r="V560" s="248"/>
      <c r="W560" s="248"/>
      <c r="X560" s="248"/>
      <c r="Y560" s="248"/>
      <c r="Z560" s="248"/>
      <c r="AA560" s="248"/>
      <c r="AB560" s="248"/>
      <c r="AC560" s="248"/>
      <c r="AD560" s="248"/>
      <c r="AE560" s="248"/>
    </row>
    <row r="561" s="245" customFormat="1" ht="15.95" customHeight="1" spans="1:31">
      <c r="A561" s="42" t="s">
        <v>1044</v>
      </c>
      <c r="B561" s="42" t="s">
        <v>17</v>
      </c>
      <c r="C561" s="23" t="s">
        <v>42</v>
      </c>
      <c r="D561" s="23" t="s">
        <v>43</v>
      </c>
      <c r="E561" s="23" t="s">
        <v>20</v>
      </c>
      <c r="F561" s="23" t="s">
        <v>983</v>
      </c>
      <c r="G561" s="23" t="s">
        <v>1045</v>
      </c>
      <c r="H561" s="23" t="s">
        <v>45</v>
      </c>
      <c r="I561" s="23">
        <v>120.79722</v>
      </c>
      <c r="J561" s="23">
        <v>31.98377</v>
      </c>
      <c r="K561" s="23" t="s">
        <v>46</v>
      </c>
      <c r="L561" s="23" t="s">
        <v>773</v>
      </c>
      <c r="M561" s="23" t="s">
        <v>27</v>
      </c>
      <c r="N561" s="253">
        <v>45802</v>
      </c>
      <c r="O561" s="254"/>
      <c r="P561" s="255"/>
      <c r="Q561" s="248"/>
      <c r="R561" s="248"/>
      <c r="S561" s="248"/>
      <c r="T561" s="248"/>
      <c r="U561" s="248"/>
      <c r="V561" s="248"/>
      <c r="W561" s="248"/>
      <c r="X561" s="248"/>
      <c r="Y561" s="248"/>
      <c r="Z561" s="248"/>
      <c r="AA561" s="248"/>
      <c r="AB561" s="248"/>
      <c r="AC561" s="248"/>
      <c r="AD561" s="248"/>
      <c r="AE561" s="248"/>
    </row>
    <row r="562" s="245" customFormat="1" ht="15.95" customHeight="1" spans="1:31">
      <c r="A562" s="42" t="s">
        <v>1046</v>
      </c>
      <c r="B562" s="42" t="s">
        <v>17</v>
      </c>
      <c r="C562" s="23" t="s">
        <v>42</v>
      </c>
      <c r="D562" s="23" t="s">
        <v>43</v>
      </c>
      <c r="E562" s="23" t="s">
        <v>20</v>
      </c>
      <c r="F562" s="23" t="s">
        <v>983</v>
      </c>
      <c r="G562" s="23" t="s">
        <v>1004</v>
      </c>
      <c r="H562" s="23" t="s">
        <v>45</v>
      </c>
      <c r="I562" s="23">
        <v>120.80504</v>
      </c>
      <c r="J562" s="23">
        <v>31.99893</v>
      </c>
      <c r="K562" s="23" t="s">
        <v>46</v>
      </c>
      <c r="L562" s="23" t="s">
        <v>773</v>
      </c>
      <c r="M562" s="23" t="s">
        <v>27</v>
      </c>
      <c r="N562" s="253">
        <v>45802</v>
      </c>
      <c r="O562" s="254"/>
      <c r="P562" s="255"/>
      <c r="Q562" s="248"/>
      <c r="R562" s="248"/>
      <c r="S562" s="248"/>
      <c r="T562" s="248"/>
      <c r="U562" s="248"/>
      <c r="V562" s="248"/>
      <c r="W562" s="248"/>
      <c r="X562" s="248"/>
      <c r="Y562" s="248"/>
      <c r="Z562" s="248"/>
      <c r="AA562" s="248"/>
      <c r="AB562" s="248"/>
      <c r="AC562" s="248"/>
      <c r="AD562" s="248"/>
      <c r="AE562" s="248"/>
    </row>
    <row r="563" s="245" customFormat="1" ht="15.95" customHeight="1" spans="1:31">
      <c r="A563" s="42" t="s">
        <v>1047</v>
      </c>
      <c r="B563" s="42" t="s">
        <v>17</v>
      </c>
      <c r="C563" s="23" t="s">
        <v>42</v>
      </c>
      <c r="D563" s="23" t="s">
        <v>43</v>
      </c>
      <c r="E563" s="23" t="s">
        <v>33</v>
      </c>
      <c r="F563" s="23" t="s">
        <v>983</v>
      </c>
      <c r="G563" s="23" t="s">
        <v>1048</v>
      </c>
      <c r="H563" s="23" t="s">
        <v>45</v>
      </c>
      <c r="I563" s="23">
        <v>120.76659</v>
      </c>
      <c r="J563" s="23">
        <v>31.99528</v>
      </c>
      <c r="K563" s="23" t="s">
        <v>46</v>
      </c>
      <c r="L563" s="23" t="s">
        <v>1012</v>
      </c>
      <c r="M563" s="23" t="s">
        <v>27</v>
      </c>
      <c r="N563" s="253">
        <v>45802</v>
      </c>
      <c r="O563" s="254"/>
      <c r="P563" s="255"/>
      <c r="Q563" s="248"/>
      <c r="R563" s="248"/>
      <c r="S563" s="248"/>
      <c r="T563" s="248"/>
      <c r="U563" s="248"/>
      <c r="V563" s="248"/>
      <c r="W563" s="248"/>
      <c r="X563" s="248"/>
      <c r="Y563" s="248"/>
      <c r="Z563" s="248"/>
      <c r="AA563" s="248"/>
      <c r="AB563" s="248"/>
      <c r="AC563" s="248"/>
      <c r="AD563" s="248"/>
      <c r="AE563" s="248"/>
    </row>
    <row r="564" s="245" customFormat="1" ht="15.95" customHeight="1" spans="1:31">
      <c r="A564" s="42" t="s">
        <v>1049</v>
      </c>
      <c r="B564" s="42" t="s">
        <v>17</v>
      </c>
      <c r="C564" s="23" t="s">
        <v>42</v>
      </c>
      <c r="D564" s="23" t="s">
        <v>43</v>
      </c>
      <c r="E564" s="23" t="s">
        <v>33</v>
      </c>
      <c r="F564" s="23" t="s">
        <v>983</v>
      </c>
      <c r="G564" s="23" t="s">
        <v>1048</v>
      </c>
      <c r="H564" s="23" t="s">
        <v>45</v>
      </c>
      <c r="I564" s="23">
        <v>120.77872</v>
      </c>
      <c r="J564" s="23">
        <v>32.00395</v>
      </c>
      <c r="K564" s="23" t="s">
        <v>46</v>
      </c>
      <c r="L564" s="23" t="s">
        <v>1012</v>
      </c>
      <c r="M564" s="23" t="s">
        <v>27</v>
      </c>
      <c r="N564" s="253">
        <v>45802</v>
      </c>
      <c r="O564" s="254"/>
      <c r="P564" s="255"/>
      <c r="Q564" s="248"/>
      <c r="R564" s="248"/>
      <c r="S564" s="248"/>
      <c r="T564" s="248"/>
      <c r="U564" s="248"/>
      <c r="V564" s="248"/>
      <c r="W564" s="248"/>
      <c r="X564" s="248"/>
      <c r="Y564" s="248"/>
      <c r="Z564" s="248"/>
      <c r="AA564" s="248"/>
      <c r="AB564" s="248"/>
      <c r="AC564" s="248"/>
      <c r="AD564" s="248"/>
      <c r="AE564" s="248"/>
    </row>
    <row r="565" s="245" customFormat="1" ht="15.95" customHeight="1" spans="1:31">
      <c r="A565" s="42" t="s">
        <v>1050</v>
      </c>
      <c r="B565" s="42" t="s">
        <v>17</v>
      </c>
      <c r="C565" s="23" t="s">
        <v>42</v>
      </c>
      <c r="D565" s="23" t="s">
        <v>43</v>
      </c>
      <c r="E565" s="23" t="s">
        <v>20</v>
      </c>
      <c r="F565" s="23" t="s">
        <v>983</v>
      </c>
      <c r="G565" s="23" t="s">
        <v>1051</v>
      </c>
      <c r="H565" s="23" t="s">
        <v>45</v>
      </c>
      <c r="I565" s="23">
        <v>120.77423</v>
      </c>
      <c r="J565" s="23">
        <v>32.01733</v>
      </c>
      <c r="K565" s="23" t="s">
        <v>46</v>
      </c>
      <c r="L565" s="23" t="s">
        <v>1012</v>
      </c>
      <c r="M565" s="23" t="s">
        <v>27</v>
      </c>
      <c r="N565" s="253"/>
      <c r="O565" s="254"/>
      <c r="P565" s="255"/>
      <c r="Q565" s="248"/>
      <c r="R565" s="248"/>
      <c r="S565" s="248"/>
      <c r="T565" s="248"/>
      <c r="U565" s="248"/>
      <c r="V565" s="248"/>
      <c r="W565" s="248"/>
      <c r="X565" s="248"/>
      <c r="Y565" s="248"/>
      <c r="Z565" s="248"/>
      <c r="AA565" s="248"/>
      <c r="AB565" s="248"/>
      <c r="AC565" s="248"/>
      <c r="AD565" s="248"/>
      <c r="AE565" s="248"/>
    </row>
    <row r="566" s="245" customFormat="1" ht="15.95" customHeight="1" spans="1:31">
      <c r="A566" s="42" t="s">
        <v>1052</v>
      </c>
      <c r="B566" s="42" t="s">
        <v>17</v>
      </c>
      <c r="C566" s="23" t="s">
        <v>42</v>
      </c>
      <c r="D566" s="23" t="s">
        <v>43</v>
      </c>
      <c r="E566" s="23" t="s">
        <v>33</v>
      </c>
      <c r="F566" s="23" t="s">
        <v>983</v>
      </c>
      <c r="G566" s="23" t="s">
        <v>1053</v>
      </c>
      <c r="H566" s="23" t="s">
        <v>45</v>
      </c>
      <c r="I566" s="23">
        <v>120.77415</v>
      </c>
      <c r="J566" s="23">
        <v>32.01915</v>
      </c>
      <c r="K566" s="23" t="s">
        <v>46</v>
      </c>
      <c r="L566" s="23" t="s">
        <v>1012</v>
      </c>
      <c r="M566" s="23" t="s">
        <v>27</v>
      </c>
      <c r="N566" s="253">
        <v>45838</v>
      </c>
      <c r="O566" s="254"/>
      <c r="P566" s="255"/>
      <c r="Q566" s="248"/>
      <c r="R566" s="248"/>
      <c r="S566" s="248"/>
      <c r="T566" s="248"/>
      <c r="U566" s="248"/>
      <c r="V566" s="248"/>
      <c r="W566" s="248"/>
      <c r="X566" s="248"/>
      <c r="Y566" s="248"/>
      <c r="Z566" s="248"/>
      <c r="AA566" s="248"/>
      <c r="AB566" s="248"/>
      <c r="AC566" s="248"/>
      <c r="AD566" s="248"/>
      <c r="AE566" s="248"/>
    </row>
    <row r="567" s="245" customFormat="1" ht="15.95" customHeight="1" spans="1:31">
      <c r="A567" s="42" t="s">
        <v>1054</v>
      </c>
      <c r="B567" s="42" t="s">
        <v>17</v>
      </c>
      <c r="C567" s="23" t="s">
        <v>42</v>
      </c>
      <c r="D567" s="23" t="s">
        <v>43</v>
      </c>
      <c r="E567" s="23" t="s">
        <v>33</v>
      </c>
      <c r="F567" s="23" t="s">
        <v>983</v>
      </c>
      <c r="G567" s="23" t="s">
        <v>1055</v>
      </c>
      <c r="H567" s="23" t="s">
        <v>45</v>
      </c>
      <c r="I567" s="23">
        <v>120.77444</v>
      </c>
      <c r="J567" s="23">
        <v>32.02125</v>
      </c>
      <c r="K567" s="23" t="s">
        <v>46</v>
      </c>
      <c r="L567" s="23" t="s">
        <v>1012</v>
      </c>
      <c r="M567" s="23" t="s">
        <v>27</v>
      </c>
      <c r="N567" s="253">
        <v>45838</v>
      </c>
      <c r="O567" s="254"/>
      <c r="P567" s="255"/>
      <c r="Q567" s="248"/>
      <c r="R567" s="248"/>
      <c r="S567" s="248"/>
      <c r="T567" s="248"/>
      <c r="U567" s="248"/>
      <c r="V567" s="248"/>
      <c r="W567" s="248"/>
      <c r="X567" s="248"/>
      <c r="Y567" s="248"/>
      <c r="Z567" s="248"/>
      <c r="AA567" s="248"/>
      <c r="AB567" s="248"/>
      <c r="AC567" s="248"/>
      <c r="AD567" s="248"/>
      <c r="AE567" s="248"/>
    </row>
    <row r="568" s="245" customFormat="1" ht="15.95" customHeight="1" spans="1:31">
      <c r="A568" s="42" t="s">
        <v>1056</v>
      </c>
      <c r="B568" s="42" t="s">
        <v>17</v>
      </c>
      <c r="C568" s="23" t="s">
        <v>42</v>
      </c>
      <c r="D568" s="23" t="s">
        <v>43</v>
      </c>
      <c r="E568" s="23" t="s">
        <v>20</v>
      </c>
      <c r="F568" s="23" t="s">
        <v>983</v>
      </c>
      <c r="G568" s="23" t="s">
        <v>1014</v>
      </c>
      <c r="H568" s="23" t="s">
        <v>45</v>
      </c>
      <c r="I568" s="23">
        <v>120.77464</v>
      </c>
      <c r="J568" s="23">
        <v>32.02356</v>
      </c>
      <c r="K568" s="23" t="s">
        <v>46</v>
      </c>
      <c r="L568" s="23" t="s">
        <v>1012</v>
      </c>
      <c r="M568" s="23" t="s">
        <v>27</v>
      </c>
      <c r="N568" s="253">
        <v>45838</v>
      </c>
      <c r="O568" s="254"/>
      <c r="P568" s="255"/>
      <c r="Q568" s="248"/>
      <c r="R568" s="248"/>
      <c r="S568" s="248"/>
      <c r="T568" s="248"/>
      <c r="U568" s="248"/>
      <c r="V568" s="248"/>
      <c r="W568" s="248"/>
      <c r="X568" s="248"/>
      <c r="Y568" s="248"/>
      <c r="Z568" s="248"/>
      <c r="AA568" s="248"/>
      <c r="AB568" s="248"/>
      <c r="AC568" s="248"/>
      <c r="AD568" s="248"/>
      <c r="AE568" s="248"/>
    </row>
    <row r="569" s="245" customFormat="1" ht="15.95" customHeight="1" spans="1:31">
      <c r="A569" s="42" t="s">
        <v>1057</v>
      </c>
      <c r="B569" s="42" t="s">
        <v>62</v>
      </c>
      <c r="C569" s="23" t="s">
        <v>42</v>
      </c>
      <c r="D569" s="23" t="s">
        <v>43</v>
      </c>
      <c r="E569" s="23" t="s">
        <v>20</v>
      </c>
      <c r="F569" s="23" t="s">
        <v>983</v>
      </c>
      <c r="G569" s="23" t="s">
        <v>1014</v>
      </c>
      <c r="H569" s="23" t="s">
        <v>45</v>
      </c>
      <c r="I569" s="23">
        <v>120.77106</v>
      </c>
      <c r="J569" s="23">
        <v>32.01743</v>
      </c>
      <c r="K569" s="23" t="s">
        <v>46</v>
      </c>
      <c r="L569" s="23" t="s">
        <v>1012</v>
      </c>
      <c r="M569" s="23" t="s">
        <v>27</v>
      </c>
      <c r="N569" s="253">
        <v>45840</v>
      </c>
      <c r="O569" s="254"/>
      <c r="P569" s="255"/>
      <c r="Q569" s="248"/>
      <c r="R569" s="248"/>
      <c r="S569" s="248"/>
      <c r="T569" s="248"/>
      <c r="U569" s="248"/>
      <c r="V569" s="248"/>
      <c r="W569" s="248"/>
      <c r="X569" s="248"/>
      <c r="Y569" s="248"/>
      <c r="Z569" s="248"/>
      <c r="AA569" s="248"/>
      <c r="AB569" s="248"/>
      <c r="AC569" s="248"/>
      <c r="AD569" s="248"/>
      <c r="AE569" s="248"/>
    </row>
    <row r="570" s="245" customFormat="1" ht="15.95" customHeight="1" spans="1:31">
      <c r="A570" s="42" t="s">
        <v>1058</v>
      </c>
      <c r="B570" s="42" t="s">
        <v>62</v>
      </c>
      <c r="C570" s="23" t="s">
        <v>42</v>
      </c>
      <c r="D570" s="23" t="s">
        <v>43</v>
      </c>
      <c r="E570" s="23" t="s">
        <v>33</v>
      </c>
      <c r="F570" s="23" t="s">
        <v>983</v>
      </c>
      <c r="G570" s="23" t="s">
        <v>1014</v>
      </c>
      <c r="H570" s="23" t="s">
        <v>45</v>
      </c>
      <c r="I570" s="23">
        <v>120.77227</v>
      </c>
      <c r="J570" s="23">
        <v>32.02746</v>
      </c>
      <c r="K570" s="23" t="s">
        <v>46</v>
      </c>
      <c r="L570" s="23" t="s">
        <v>1012</v>
      </c>
      <c r="M570" s="23" t="s">
        <v>27</v>
      </c>
      <c r="N570" s="253"/>
      <c r="O570" s="254"/>
      <c r="P570" s="255"/>
      <c r="Q570" s="248"/>
      <c r="R570" s="248"/>
      <c r="S570" s="248"/>
      <c r="T570" s="248"/>
      <c r="U570" s="248"/>
      <c r="V570" s="248"/>
      <c r="W570" s="248"/>
      <c r="X570" s="248"/>
      <c r="Y570" s="248"/>
      <c r="Z570" s="248"/>
      <c r="AA570" s="248"/>
      <c r="AB570" s="248"/>
      <c r="AC570" s="248"/>
      <c r="AD570" s="248"/>
      <c r="AE570" s="248"/>
    </row>
    <row r="571" s="245" customFormat="1" ht="15.95" customHeight="1" spans="1:31">
      <c r="A571" s="42" t="s">
        <v>1059</v>
      </c>
      <c r="B571" s="42" t="s">
        <v>62</v>
      </c>
      <c r="C571" s="23" t="s">
        <v>42</v>
      </c>
      <c r="D571" s="23" t="s">
        <v>43</v>
      </c>
      <c r="E571" s="23" t="s">
        <v>33</v>
      </c>
      <c r="F571" s="23" t="s">
        <v>983</v>
      </c>
      <c r="G571" s="23" t="s">
        <v>1014</v>
      </c>
      <c r="H571" s="23" t="s">
        <v>45</v>
      </c>
      <c r="I571" s="23">
        <v>120.77232</v>
      </c>
      <c r="J571" s="23">
        <v>32.02767</v>
      </c>
      <c r="K571" s="23" t="s">
        <v>46</v>
      </c>
      <c r="L571" s="23" t="s">
        <v>1012</v>
      </c>
      <c r="M571" s="23" t="s">
        <v>27</v>
      </c>
      <c r="N571" s="253"/>
      <c r="O571" s="254"/>
      <c r="P571" s="255"/>
      <c r="Q571" s="248"/>
      <c r="R571" s="248"/>
      <c r="S571" s="248"/>
      <c r="T571" s="248"/>
      <c r="U571" s="248"/>
      <c r="V571" s="248"/>
      <c r="W571" s="248"/>
      <c r="X571" s="248"/>
      <c r="Y571" s="248"/>
      <c r="Z571" s="248"/>
      <c r="AA571" s="248"/>
      <c r="AB571" s="248"/>
      <c r="AC571" s="248"/>
      <c r="AD571" s="248"/>
      <c r="AE571" s="248"/>
    </row>
    <row r="572" s="245" customFormat="1" ht="15.95" customHeight="1" spans="1:31">
      <c r="A572" s="42" t="s">
        <v>1060</v>
      </c>
      <c r="B572" s="42" t="s">
        <v>17</v>
      </c>
      <c r="C572" s="23" t="s">
        <v>42</v>
      </c>
      <c r="D572" s="23" t="s">
        <v>43</v>
      </c>
      <c r="E572" s="23" t="s">
        <v>178</v>
      </c>
      <c r="F572" s="23" t="s">
        <v>983</v>
      </c>
      <c r="G572" s="23" t="s">
        <v>1014</v>
      </c>
      <c r="H572" s="23" t="s">
        <v>31</v>
      </c>
      <c r="I572" s="23">
        <v>120.77422</v>
      </c>
      <c r="J572" s="23">
        <v>32.01628</v>
      </c>
      <c r="K572" s="23" t="s">
        <v>46</v>
      </c>
      <c r="L572" s="23" t="s">
        <v>1012</v>
      </c>
      <c r="M572" s="23" t="s">
        <v>27</v>
      </c>
      <c r="N572" s="253">
        <v>46193</v>
      </c>
      <c r="O572" s="254"/>
      <c r="P572" s="255"/>
      <c r="Q572" s="248"/>
      <c r="R572" s="248"/>
      <c r="S572" s="248"/>
      <c r="T572" s="248"/>
      <c r="U572" s="248"/>
      <c r="V572" s="248"/>
      <c r="W572" s="248"/>
      <c r="X572" s="248"/>
      <c r="Y572" s="248"/>
      <c r="Z572" s="248"/>
      <c r="AA572" s="248"/>
      <c r="AB572" s="248"/>
      <c r="AC572" s="248"/>
      <c r="AD572" s="248"/>
      <c r="AE572" s="248"/>
    </row>
    <row r="573" s="245" customFormat="1" ht="15.95" customHeight="1" spans="1:31">
      <c r="A573" s="42" t="s">
        <v>1061</v>
      </c>
      <c r="B573" s="42" t="s">
        <v>17</v>
      </c>
      <c r="C573" s="23" t="s">
        <v>42</v>
      </c>
      <c r="D573" s="23" t="s">
        <v>43</v>
      </c>
      <c r="E573" s="23" t="s">
        <v>178</v>
      </c>
      <c r="F573" s="23" t="s">
        <v>983</v>
      </c>
      <c r="G573" s="23" t="s">
        <v>1014</v>
      </c>
      <c r="H573" s="23" t="s">
        <v>31</v>
      </c>
      <c r="I573" s="23">
        <v>120.76835</v>
      </c>
      <c r="J573" s="23">
        <v>32.01651</v>
      </c>
      <c r="K573" s="23" t="s">
        <v>46</v>
      </c>
      <c r="L573" s="23" t="s">
        <v>1012</v>
      </c>
      <c r="M573" s="23" t="s">
        <v>27</v>
      </c>
      <c r="N573" s="253">
        <v>46193</v>
      </c>
      <c r="O573" s="254"/>
      <c r="P573" s="255"/>
      <c r="Q573" s="248"/>
      <c r="R573" s="248"/>
      <c r="S573" s="248"/>
      <c r="T573" s="248"/>
      <c r="U573" s="248"/>
      <c r="V573" s="248"/>
      <c r="W573" s="248"/>
      <c r="X573" s="248"/>
      <c r="Y573" s="248"/>
      <c r="Z573" s="248"/>
      <c r="AA573" s="248"/>
      <c r="AB573" s="248"/>
      <c r="AC573" s="248"/>
      <c r="AD573" s="248"/>
      <c r="AE573" s="248"/>
    </row>
    <row r="574" s="245" customFormat="1" ht="15.95" customHeight="1" spans="1:31">
      <c r="A574" s="42" t="s">
        <v>1062</v>
      </c>
      <c r="B574" s="42" t="s">
        <v>17</v>
      </c>
      <c r="C574" s="23" t="s">
        <v>42</v>
      </c>
      <c r="D574" s="23" t="s">
        <v>43</v>
      </c>
      <c r="E574" s="23" t="s">
        <v>20</v>
      </c>
      <c r="F574" s="23" t="s">
        <v>983</v>
      </c>
      <c r="G574" s="23" t="s">
        <v>1011</v>
      </c>
      <c r="H574" s="23" t="s">
        <v>45</v>
      </c>
      <c r="I574" s="23">
        <v>120.76267</v>
      </c>
      <c r="J574" s="23">
        <v>32.00588</v>
      </c>
      <c r="K574" s="23" t="s">
        <v>46</v>
      </c>
      <c r="L574" s="23" t="s">
        <v>1012</v>
      </c>
      <c r="M574" s="23" t="s">
        <v>27</v>
      </c>
      <c r="N574" s="253"/>
      <c r="O574" s="254"/>
      <c r="P574" s="255"/>
      <c r="Q574" s="248"/>
      <c r="R574" s="248"/>
      <c r="S574" s="248"/>
      <c r="T574" s="248"/>
      <c r="U574" s="248"/>
      <c r="V574" s="248"/>
      <c r="W574" s="248"/>
      <c r="X574" s="248"/>
      <c r="Y574" s="248"/>
      <c r="Z574" s="248"/>
      <c r="AA574" s="248"/>
      <c r="AB574" s="248"/>
      <c r="AC574" s="248"/>
      <c r="AD574" s="248"/>
      <c r="AE574" s="248"/>
    </row>
    <row r="575" s="245" customFormat="1" ht="15.95" customHeight="1" spans="1:31">
      <c r="A575" s="42" t="s">
        <v>1063</v>
      </c>
      <c r="B575" s="42" t="s">
        <v>62</v>
      </c>
      <c r="C575" s="23" t="s">
        <v>42</v>
      </c>
      <c r="D575" s="23" t="s">
        <v>43</v>
      </c>
      <c r="E575" s="23" t="s">
        <v>33</v>
      </c>
      <c r="F575" s="23" t="s">
        <v>983</v>
      </c>
      <c r="G575" s="23" t="s">
        <v>1011</v>
      </c>
      <c r="H575" s="23" t="s">
        <v>45</v>
      </c>
      <c r="I575" s="23">
        <v>120.77104</v>
      </c>
      <c r="J575" s="23">
        <v>32.02772</v>
      </c>
      <c r="K575" s="23" t="s">
        <v>46</v>
      </c>
      <c r="L575" s="23" t="s">
        <v>1012</v>
      </c>
      <c r="M575" s="23" t="s">
        <v>27</v>
      </c>
      <c r="N575" s="253"/>
      <c r="O575" s="254"/>
      <c r="P575" s="255"/>
      <c r="Q575" s="248"/>
      <c r="R575" s="248"/>
      <c r="S575" s="248"/>
      <c r="T575" s="248"/>
      <c r="U575" s="248"/>
      <c r="V575" s="248"/>
      <c r="W575" s="248"/>
      <c r="X575" s="248"/>
      <c r="Y575" s="248"/>
      <c r="Z575" s="248"/>
      <c r="AA575" s="248"/>
      <c r="AB575" s="248"/>
      <c r="AC575" s="248"/>
      <c r="AD575" s="248"/>
      <c r="AE575" s="248"/>
    </row>
    <row r="576" s="245" customFormat="1" ht="15.95" customHeight="1" spans="1:31">
      <c r="A576" s="42" t="s">
        <v>1064</v>
      </c>
      <c r="B576" s="42" t="s">
        <v>62</v>
      </c>
      <c r="C576" s="23" t="s">
        <v>42</v>
      </c>
      <c r="D576" s="23" t="s">
        <v>43</v>
      </c>
      <c r="E576" s="23" t="s">
        <v>33</v>
      </c>
      <c r="F576" s="23" t="s">
        <v>983</v>
      </c>
      <c r="G576" s="23" t="s">
        <v>1011</v>
      </c>
      <c r="H576" s="23" t="s">
        <v>45</v>
      </c>
      <c r="I576" s="23">
        <v>120.77111</v>
      </c>
      <c r="J576" s="23">
        <v>32.02793</v>
      </c>
      <c r="K576" s="23" t="s">
        <v>46</v>
      </c>
      <c r="L576" s="23" t="s">
        <v>1012</v>
      </c>
      <c r="M576" s="23" t="s">
        <v>27</v>
      </c>
      <c r="N576" s="253"/>
      <c r="O576" s="254"/>
      <c r="P576" s="255"/>
      <c r="Q576" s="248"/>
      <c r="R576" s="248"/>
      <c r="S576" s="248"/>
      <c r="T576" s="248"/>
      <c r="U576" s="248"/>
      <c r="V576" s="248"/>
      <c r="W576" s="248"/>
      <c r="X576" s="248"/>
      <c r="Y576" s="248"/>
      <c r="Z576" s="248"/>
      <c r="AA576" s="248"/>
      <c r="AB576" s="248"/>
      <c r="AC576" s="248"/>
      <c r="AD576" s="248"/>
      <c r="AE576" s="248"/>
    </row>
    <row r="577" s="245" customFormat="1" ht="15.95" customHeight="1" spans="1:31">
      <c r="A577" s="42" t="s">
        <v>1065</v>
      </c>
      <c r="B577" s="42" t="s">
        <v>17</v>
      </c>
      <c r="C577" s="23" t="s">
        <v>42</v>
      </c>
      <c r="D577" s="23" t="s">
        <v>43</v>
      </c>
      <c r="E577" s="23" t="s">
        <v>33</v>
      </c>
      <c r="F577" s="23" t="s">
        <v>983</v>
      </c>
      <c r="G577" s="23" t="s">
        <v>1066</v>
      </c>
      <c r="H577" s="23" t="s">
        <v>45</v>
      </c>
      <c r="I577" s="23">
        <v>120.75528</v>
      </c>
      <c r="J577" s="23">
        <v>31.99748</v>
      </c>
      <c r="K577" s="23" t="s">
        <v>46</v>
      </c>
      <c r="L577" s="23" t="s">
        <v>1012</v>
      </c>
      <c r="M577" s="23" t="s">
        <v>27</v>
      </c>
      <c r="N577" s="253"/>
      <c r="O577" s="254"/>
      <c r="P577" s="255"/>
      <c r="Q577" s="248"/>
      <c r="R577" s="248"/>
      <c r="S577" s="248"/>
      <c r="T577" s="248"/>
      <c r="U577" s="248"/>
      <c r="V577" s="248"/>
      <c r="W577" s="248"/>
      <c r="X577" s="248"/>
      <c r="Y577" s="248"/>
      <c r="Z577" s="248"/>
      <c r="AA577" s="248"/>
      <c r="AB577" s="248"/>
      <c r="AC577" s="248"/>
      <c r="AD577" s="248"/>
      <c r="AE577" s="248"/>
    </row>
    <row r="578" s="245" customFormat="1" ht="15.95" customHeight="1" spans="1:31">
      <c r="A578" s="42" t="s">
        <v>1067</v>
      </c>
      <c r="B578" s="42" t="s">
        <v>17</v>
      </c>
      <c r="C578" s="23" t="s">
        <v>42</v>
      </c>
      <c r="D578" s="23" t="s">
        <v>43</v>
      </c>
      <c r="E578" s="23" t="s">
        <v>33</v>
      </c>
      <c r="F578" s="23" t="s">
        <v>983</v>
      </c>
      <c r="G578" s="23" t="s">
        <v>1068</v>
      </c>
      <c r="H578" s="23" t="s">
        <v>45</v>
      </c>
      <c r="I578" s="23">
        <v>120.75822</v>
      </c>
      <c r="J578" s="23">
        <v>32.01946</v>
      </c>
      <c r="K578" s="23" t="s">
        <v>46</v>
      </c>
      <c r="L578" s="23" t="s">
        <v>1012</v>
      </c>
      <c r="M578" s="23" t="s">
        <v>27</v>
      </c>
      <c r="N578" s="253">
        <v>45729</v>
      </c>
      <c r="O578" s="254"/>
      <c r="P578" s="255"/>
      <c r="Q578" s="248"/>
      <c r="R578" s="248"/>
      <c r="S578" s="248"/>
      <c r="T578" s="248"/>
      <c r="U578" s="248"/>
      <c r="V578" s="248"/>
      <c r="W578" s="248"/>
      <c r="X578" s="248"/>
      <c r="Y578" s="248"/>
      <c r="Z578" s="248"/>
      <c r="AA578" s="248"/>
      <c r="AB578" s="248"/>
      <c r="AC578" s="248"/>
      <c r="AD578" s="248"/>
      <c r="AE578" s="248"/>
    </row>
    <row r="579" s="245" customFormat="1" ht="15.95" customHeight="1" spans="1:31">
      <c r="A579" s="42" t="s">
        <v>1069</v>
      </c>
      <c r="B579" s="42" t="s">
        <v>17</v>
      </c>
      <c r="C579" s="23" t="s">
        <v>42</v>
      </c>
      <c r="D579" s="23" t="s">
        <v>43</v>
      </c>
      <c r="E579" s="23" t="s">
        <v>33</v>
      </c>
      <c r="F579" s="23" t="s">
        <v>983</v>
      </c>
      <c r="G579" s="23" t="s">
        <v>1068</v>
      </c>
      <c r="H579" s="23" t="s">
        <v>45</v>
      </c>
      <c r="I579" s="23">
        <v>120.75821</v>
      </c>
      <c r="J579" s="23">
        <v>32.0166</v>
      </c>
      <c r="K579" s="23" t="s">
        <v>46</v>
      </c>
      <c r="L579" s="23" t="s">
        <v>1012</v>
      </c>
      <c r="M579" s="23" t="s">
        <v>27</v>
      </c>
      <c r="N579" s="253">
        <v>45729</v>
      </c>
      <c r="O579" s="254"/>
      <c r="P579" s="255"/>
      <c r="Q579" s="248"/>
      <c r="R579" s="248"/>
      <c r="S579" s="248"/>
      <c r="T579" s="248"/>
      <c r="U579" s="248"/>
      <c r="V579" s="248"/>
      <c r="W579" s="248"/>
      <c r="X579" s="248"/>
      <c r="Y579" s="248"/>
      <c r="Z579" s="248"/>
      <c r="AA579" s="248"/>
      <c r="AB579" s="248"/>
      <c r="AC579" s="248"/>
      <c r="AD579" s="248"/>
      <c r="AE579" s="248"/>
    </row>
    <row r="580" s="245" customFormat="1" ht="15.95" customHeight="1" spans="1:31">
      <c r="A580" s="42" t="s">
        <v>1070</v>
      </c>
      <c r="B580" s="42" t="s">
        <v>17</v>
      </c>
      <c r="C580" s="23" t="s">
        <v>42</v>
      </c>
      <c r="D580" s="23" t="s">
        <v>43</v>
      </c>
      <c r="E580" s="23" t="s">
        <v>33</v>
      </c>
      <c r="F580" s="23" t="s">
        <v>983</v>
      </c>
      <c r="G580" s="23" t="s">
        <v>1068</v>
      </c>
      <c r="H580" s="23" t="s">
        <v>45</v>
      </c>
      <c r="I580" s="23">
        <v>120.75753</v>
      </c>
      <c r="J580" s="23">
        <v>32.02204</v>
      </c>
      <c r="K580" s="23" t="s">
        <v>46</v>
      </c>
      <c r="L580" s="23" t="s">
        <v>1012</v>
      </c>
      <c r="M580" s="23" t="s">
        <v>27</v>
      </c>
      <c r="N580" s="253">
        <v>45838</v>
      </c>
      <c r="O580" s="254"/>
      <c r="P580" s="255"/>
      <c r="Q580" s="248"/>
      <c r="R580" s="248"/>
      <c r="S580" s="248"/>
      <c r="T580" s="248"/>
      <c r="U580" s="248"/>
      <c r="V580" s="248"/>
      <c r="W580" s="248"/>
      <c r="X580" s="248"/>
      <c r="Y580" s="248"/>
      <c r="Z580" s="248"/>
      <c r="AA580" s="248"/>
      <c r="AB580" s="248"/>
      <c r="AC580" s="248"/>
      <c r="AD580" s="248"/>
      <c r="AE580" s="248"/>
    </row>
    <row r="581" s="245" customFormat="1" ht="15.95" customHeight="1" spans="1:31">
      <c r="A581" s="42" t="s">
        <v>1071</v>
      </c>
      <c r="B581" s="42" t="s">
        <v>17</v>
      </c>
      <c r="C581" s="23" t="s">
        <v>42</v>
      </c>
      <c r="D581" s="23" t="s">
        <v>43</v>
      </c>
      <c r="E581" s="23" t="s">
        <v>33</v>
      </c>
      <c r="F581" s="23" t="s">
        <v>983</v>
      </c>
      <c r="G581" s="23" t="s">
        <v>1068</v>
      </c>
      <c r="H581" s="23" t="s">
        <v>45</v>
      </c>
      <c r="I581" s="23">
        <v>120.75703</v>
      </c>
      <c r="J581" s="23">
        <v>32.01795</v>
      </c>
      <c r="K581" s="23" t="s">
        <v>46</v>
      </c>
      <c r="L581" s="23" t="s">
        <v>1012</v>
      </c>
      <c r="M581" s="23" t="s">
        <v>27</v>
      </c>
      <c r="N581" s="253">
        <v>45838</v>
      </c>
      <c r="O581" s="254"/>
      <c r="P581" s="255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  <c r="AC581" s="248"/>
      <c r="AD581" s="248"/>
      <c r="AE581" s="248"/>
    </row>
    <row r="582" s="245" customFormat="1" ht="15.95" customHeight="1" spans="1:31">
      <c r="A582" s="42" t="s">
        <v>1072</v>
      </c>
      <c r="B582" s="42" t="s">
        <v>17</v>
      </c>
      <c r="C582" s="23" t="s">
        <v>42</v>
      </c>
      <c r="D582" s="23" t="s">
        <v>43</v>
      </c>
      <c r="E582" s="23" t="s">
        <v>20</v>
      </c>
      <c r="F582" s="23" t="s">
        <v>983</v>
      </c>
      <c r="G582" s="23" t="s">
        <v>1068</v>
      </c>
      <c r="H582" s="23" t="s">
        <v>45</v>
      </c>
      <c r="I582" s="23">
        <v>120.74741</v>
      </c>
      <c r="J582" s="23">
        <v>31.99202</v>
      </c>
      <c r="K582" s="23" t="s">
        <v>46</v>
      </c>
      <c r="L582" s="23" t="s">
        <v>1012</v>
      </c>
      <c r="M582" s="23" t="s">
        <v>27</v>
      </c>
      <c r="N582" s="253"/>
      <c r="O582" s="254"/>
      <c r="P582" s="255"/>
      <c r="Q582" s="248"/>
      <c r="R582" s="248"/>
      <c r="S582" s="248"/>
      <c r="T582" s="248"/>
      <c r="U582" s="248"/>
      <c r="V582" s="248"/>
      <c r="W582" s="248"/>
      <c r="X582" s="248"/>
      <c r="Y582" s="248"/>
      <c r="Z582" s="248"/>
      <c r="AA582" s="248"/>
      <c r="AB582" s="248"/>
      <c r="AC582" s="248"/>
      <c r="AD582" s="248"/>
      <c r="AE582" s="248"/>
    </row>
    <row r="583" s="245" customFormat="1" ht="15.95" customHeight="1" spans="1:31">
      <c r="A583" s="42" t="s">
        <v>1073</v>
      </c>
      <c r="B583" s="42" t="s">
        <v>17</v>
      </c>
      <c r="C583" s="23" t="s">
        <v>42</v>
      </c>
      <c r="D583" s="23" t="s">
        <v>43</v>
      </c>
      <c r="E583" s="23" t="s">
        <v>20</v>
      </c>
      <c r="F583" s="23" t="s">
        <v>983</v>
      </c>
      <c r="G583" s="23" t="s">
        <v>1016</v>
      </c>
      <c r="H583" s="23" t="s">
        <v>45</v>
      </c>
      <c r="I583" s="23">
        <v>120.73446</v>
      </c>
      <c r="J583" s="23">
        <v>31.99205</v>
      </c>
      <c r="K583" s="23" t="s">
        <v>46</v>
      </c>
      <c r="L583" s="23" t="s">
        <v>1012</v>
      </c>
      <c r="M583" s="23" t="s">
        <v>27</v>
      </c>
      <c r="N583" s="253">
        <v>45870</v>
      </c>
      <c r="O583" s="254"/>
      <c r="P583" s="255"/>
      <c r="Q583" s="248"/>
      <c r="R583" s="248"/>
      <c r="S583" s="248"/>
      <c r="T583" s="248"/>
      <c r="U583" s="248"/>
      <c r="V583" s="248"/>
      <c r="W583" s="248"/>
      <c r="X583" s="248"/>
      <c r="Y583" s="248"/>
      <c r="Z583" s="248"/>
      <c r="AA583" s="248"/>
      <c r="AB583" s="248"/>
      <c r="AC583" s="248"/>
      <c r="AD583" s="248"/>
      <c r="AE583" s="248"/>
    </row>
    <row r="584" s="245" customFormat="1" ht="15.95" customHeight="1" spans="1:31">
      <c r="A584" s="42" t="s">
        <v>1074</v>
      </c>
      <c r="B584" s="42" t="s">
        <v>17</v>
      </c>
      <c r="C584" s="23" t="s">
        <v>42</v>
      </c>
      <c r="D584" s="23" t="s">
        <v>43</v>
      </c>
      <c r="E584" s="23" t="s">
        <v>20</v>
      </c>
      <c r="F584" s="23" t="s">
        <v>983</v>
      </c>
      <c r="G584" s="23" t="s">
        <v>1075</v>
      </c>
      <c r="H584" s="23" t="s">
        <v>45</v>
      </c>
      <c r="I584" s="23">
        <v>120.75818</v>
      </c>
      <c r="J584" s="23">
        <v>32.02667</v>
      </c>
      <c r="K584" s="23" t="s">
        <v>46</v>
      </c>
      <c r="L584" s="23" t="s">
        <v>1012</v>
      </c>
      <c r="M584" s="23" t="s">
        <v>27</v>
      </c>
      <c r="N584" s="253">
        <v>45838</v>
      </c>
      <c r="O584" s="254"/>
      <c r="P584" s="255"/>
      <c r="Q584" s="248"/>
      <c r="R584" s="248"/>
      <c r="S584" s="248"/>
      <c r="T584" s="248"/>
      <c r="U584" s="248"/>
      <c r="V584" s="248"/>
      <c r="W584" s="248"/>
      <c r="X584" s="248"/>
      <c r="Y584" s="248"/>
      <c r="Z584" s="248"/>
      <c r="AA584" s="248"/>
      <c r="AB584" s="248"/>
      <c r="AC584" s="248"/>
      <c r="AD584" s="248"/>
      <c r="AE584" s="248"/>
    </row>
    <row r="585" s="245" customFormat="1" ht="15.95" customHeight="1" spans="1:31">
      <c r="A585" s="42" t="s">
        <v>1076</v>
      </c>
      <c r="B585" s="42" t="s">
        <v>17</v>
      </c>
      <c r="C585" s="23" t="s">
        <v>42</v>
      </c>
      <c r="D585" s="23" t="s">
        <v>43</v>
      </c>
      <c r="E585" s="23" t="s">
        <v>20</v>
      </c>
      <c r="F585" s="23" t="s">
        <v>983</v>
      </c>
      <c r="G585" s="23" t="s">
        <v>1077</v>
      </c>
      <c r="H585" s="23" t="s">
        <v>45</v>
      </c>
      <c r="I585" s="23">
        <v>120.73376</v>
      </c>
      <c r="J585" s="23">
        <v>31.99362</v>
      </c>
      <c r="K585" s="23" t="s">
        <v>46</v>
      </c>
      <c r="L585" s="23" t="s">
        <v>1012</v>
      </c>
      <c r="M585" s="23" t="s">
        <v>27</v>
      </c>
      <c r="N585" s="253"/>
      <c r="O585" s="254"/>
      <c r="P585" s="255"/>
      <c r="Q585" s="248"/>
      <c r="R585" s="248"/>
      <c r="S585" s="248"/>
      <c r="T585" s="248"/>
      <c r="U585" s="248"/>
      <c r="V585" s="248"/>
      <c r="W585" s="248"/>
      <c r="X585" s="248"/>
      <c r="Y585" s="248"/>
      <c r="Z585" s="248"/>
      <c r="AA585" s="248"/>
      <c r="AB585" s="248"/>
      <c r="AC585" s="248"/>
      <c r="AD585" s="248"/>
      <c r="AE585" s="248"/>
    </row>
    <row r="586" s="245" customFormat="1" ht="15.95" customHeight="1" spans="1:31">
      <c r="A586" s="42" t="s">
        <v>1078</v>
      </c>
      <c r="B586" s="42" t="s">
        <v>17</v>
      </c>
      <c r="C586" s="23" t="s">
        <v>42</v>
      </c>
      <c r="D586" s="23" t="s">
        <v>43</v>
      </c>
      <c r="E586" s="23" t="s">
        <v>33</v>
      </c>
      <c r="F586" s="23" t="s">
        <v>983</v>
      </c>
      <c r="G586" s="23" t="s">
        <v>1079</v>
      </c>
      <c r="H586" s="23" t="s">
        <v>45</v>
      </c>
      <c r="I586" s="23">
        <v>120.73214</v>
      </c>
      <c r="J586" s="23">
        <v>32.00157</v>
      </c>
      <c r="K586" s="23" t="s">
        <v>46</v>
      </c>
      <c r="L586" s="23" t="s">
        <v>1012</v>
      </c>
      <c r="M586" s="23" t="s">
        <v>27</v>
      </c>
      <c r="N586" s="253"/>
      <c r="O586" s="254"/>
      <c r="P586" s="255"/>
      <c r="Q586" s="248"/>
      <c r="R586" s="248"/>
      <c r="S586" s="248"/>
      <c r="T586" s="248"/>
      <c r="U586" s="248"/>
      <c r="V586" s="248"/>
      <c r="W586" s="248"/>
      <c r="X586" s="248"/>
      <c r="Y586" s="248"/>
      <c r="Z586" s="248"/>
      <c r="AA586" s="248"/>
      <c r="AB586" s="248"/>
      <c r="AC586" s="248"/>
      <c r="AD586" s="248"/>
      <c r="AE586" s="248"/>
    </row>
    <row r="587" s="245" customFormat="1" ht="15.95" customHeight="1" spans="1:31">
      <c r="A587" s="42" t="s">
        <v>1080</v>
      </c>
      <c r="B587" s="42" t="s">
        <v>17</v>
      </c>
      <c r="C587" s="23" t="s">
        <v>42</v>
      </c>
      <c r="D587" s="23" t="s">
        <v>43</v>
      </c>
      <c r="E587" s="23" t="s">
        <v>178</v>
      </c>
      <c r="F587" s="23" t="s">
        <v>983</v>
      </c>
      <c r="G587" s="23" t="s">
        <v>1081</v>
      </c>
      <c r="H587" s="23" t="s">
        <v>45</v>
      </c>
      <c r="I587" s="23">
        <v>120.69584</v>
      </c>
      <c r="J587" s="23">
        <v>32.01089</v>
      </c>
      <c r="K587" s="23" t="s">
        <v>46</v>
      </c>
      <c r="L587" s="23" t="s">
        <v>1012</v>
      </c>
      <c r="M587" s="23" t="s">
        <v>27</v>
      </c>
      <c r="N587" s="253">
        <v>45806</v>
      </c>
      <c r="O587" s="254"/>
      <c r="P587" s="255"/>
      <c r="Q587" s="248"/>
      <c r="R587" s="248"/>
      <c r="S587" s="248"/>
      <c r="T587" s="248"/>
      <c r="U587" s="248"/>
      <c r="V587" s="248"/>
      <c r="W587" s="248"/>
      <c r="X587" s="248"/>
      <c r="Y587" s="248"/>
      <c r="Z587" s="248"/>
      <c r="AA587" s="248"/>
      <c r="AB587" s="248"/>
      <c r="AC587" s="248"/>
      <c r="AD587" s="248"/>
      <c r="AE587" s="248"/>
    </row>
    <row r="588" s="245" customFormat="1" ht="15.95" customHeight="1" spans="1:31">
      <c r="A588" s="42" t="s">
        <v>1082</v>
      </c>
      <c r="B588" s="42" t="s">
        <v>17</v>
      </c>
      <c r="C588" s="23" t="s">
        <v>18</v>
      </c>
      <c r="D588" s="23" t="s">
        <v>29</v>
      </c>
      <c r="E588" s="23" t="s">
        <v>20</v>
      </c>
      <c r="F588" s="23" t="s">
        <v>1083</v>
      </c>
      <c r="G588" s="23" t="s">
        <v>1004</v>
      </c>
      <c r="H588" s="23" t="s">
        <v>31</v>
      </c>
      <c r="I588" s="23">
        <v>120.81065</v>
      </c>
      <c r="J588" s="23">
        <v>32.01086</v>
      </c>
      <c r="K588" s="23" t="s">
        <v>25</v>
      </c>
      <c r="L588" s="23" t="s">
        <v>773</v>
      </c>
      <c r="M588" s="23" t="s">
        <v>27</v>
      </c>
      <c r="N588" s="253">
        <v>45707</v>
      </c>
      <c r="O588" s="254"/>
      <c r="P588" s="255"/>
      <c r="Q588" s="248"/>
      <c r="R588" s="248"/>
      <c r="S588" s="248"/>
      <c r="T588" s="248"/>
      <c r="U588" s="248"/>
      <c r="V588" s="248"/>
      <c r="W588" s="248"/>
      <c r="X588" s="248"/>
      <c r="Y588" s="248"/>
      <c r="Z588" s="248"/>
      <c r="AA588" s="248"/>
      <c r="AB588" s="248"/>
      <c r="AC588" s="248"/>
      <c r="AD588" s="248"/>
      <c r="AE588" s="248"/>
    </row>
    <row r="589" s="245" customFormat="1" ht="15.95" customHeight="1" spans="1:31">
      <c r="A589" s="42" t="s">
        <v>1084</v>
      </c>
      <c r="B589" s="42" t="s">
        <v>17</v>
      </c>
      <c r="C589" s="23" t="s">
        <v>18</v>
      </c>
      <c r="D589" s="23" t="s">
        <v>19</v>
      </c>
      <c r="E589" s="23" t="s">
        <v>33</v>
      </c>
      <c r="F589" s="23" t="s">
        <v>1083</v>
      </c>
      <c r="G589" s="23" t="s">
        <v>1085</v>
      </c>
      <c r="H589" s="23" t="s">
        <v>23</v>
      </c>
      <c r="I589" s="23">
        <v>120.79965</v>
      </c>
      <c r="J589" s="23">
        <v>32.01615</v>
      </c>
      <c r="K589" s="23" t="s">
        <v>25</v>
      </c>
      <c r="L589" s="23" t="s">
        <v>773</v>
      </c>
      <c r="M589" s="23" t="s">
        <v>27</v>
      </c>
      <c r="N589" s="253"/>
      <c r="O589" s="254"/>
      <c r="P589" s="255"/>
      <c r="Q589" s="248"/>
      <c r="R589" s="248"/>
      <c r="S589" s="248"/>
      <c r="T589" s="248"/>
      <c r="U589" s="248"/>
      <c r="V589" s="248"/>
      <c r="W589" s="248"/>
      <c r="X589" s="248"/>
      <c r="Y589" s="248"/>
      <c r="Z589" s="248"/>
      <c r="AA589" s="248"/>
      <c r="AB589" s="248"/>
      <c r="AC589" s="248"/>
      <c r="AD589" s="248"/>
      <c r="AE589" s="248"/>
    </row>
    <row r="590" s="245" customFormat="1" ht="15.95" customHeight="1" spans="1:31">
      <c r="A590" s="42" t="s">
        <v>1086</v>
      </c>
      <c r="B590" s="42" t="s">
        <v>17</v>
      </c>
      <c r="C590" s="23" t="s">
        <v>18</v>
      </c>
      <c r="D590" s="23" t="s">
        <v>19</v>
      </c>
      <c r="E590" s="23" t="s">
        <v>20</v>
      </c>
      <c r="F590" s="23" t="s">
        <v>1083</v>
      </c>
      <c r="G590" s="23" t="s">
        <v>1087</v>
      </c>
      <c r="H590" s="23" t="s">
        <v>23</v>
      </c>
      <c r="I590" s="23" t="s">
        <v>1088</v>
      </c>
      <c r="J590" s="23">
        <v>32.02094</v>
      </c>
      <c r="K590" s="23" t="s">
        <v>25</v>
      </c>
      <c r="L590" s="23" t="s">
        <v>773</v>
      </c>
      <c r="M590" s="23" t="s">
        <v>27</v>
      </c>
      <c r="N590" s="253"/>
      <c r="O590" s="254"/>
      <c r="P590" s="255"/>
      <c r="Q590" s="248"/>
      <c r="R590" s="248"/>
      <c r="S590" s="248"/>
      <c r="T590" s="248"/>
      <c r="U590" s="248"/>
      <c r="V590" s="248"/>
      <c r="W590" s="248"/>
      <c r="X590" s="248"/>
      <c r="Y590" s="248"/>
      <c r="Z590" s="248"/>
      <c r="AA590" s="248"/>
      <c r="AB590" s="248"/>
      <c r="AC590" s="248"/>
      <c r="AD590" s="248"/>
      <c r="AE590" s="248"/>
    </row>
    <row r="591" s="245" customFormat="1" ht="15.95" customHeight="1" spans="1:31">
      <c r="A591" s="42" t="s">
        <v>1089</v>
      </c>
      <c r="B591" s="42" t="s">
        <v>17</v>
      </c>
      <c r="C591" s="23" t="s">
        <v>18</v>
      </c>
      <c r="D591" s="23" t="s">
        <v>19</v>
      </c>
      <c r="E591" s="23" t="s">
        <v>33</v>
      </c>
      <c r="F591" s="23" t="s">
        <v>1083</v>
      </c>
      <c r="G591" s="23" t="s">
        <v>1090</v>
      </c>
      <c r="H591" s="23" t="s">
        <v>23</v>
      </c>
      <c r="I591" s="23">
        <v>120.77992</v>
      </c>
      <c r="J591" s="23">
        <v>32.02316</v>
      </c>
      <c r="K591" s="23" t="s">
        <v>25</v>
      </c>
      <c r="L591" s="23" t="s">
        <v>773</v>
      </c>
      <c r="M591" s="23" t="s">
        <v>27</v>
      </c>
      <c r="N591" s="253"/>
      <c r="O591" s="254"/>
      <c r="P591" s="255"/>
      <c r="Q591" s="248"/>
      <c r="R591" s="248"/>
      <c r="S591" s="248"/>
      <c r="T591" s="248"/>
      <c r="U591" s="248"/>
      <c r="V591" s="248"/>
      <c r="W591" s="248"/>
      <c r="X591" s="248"/>
      <c r="Y591" s="248"/>
      <c r="Z591" s="248"/>
      <c r="AA591" s="248"/>
      <c r="AB591" s="248"/>
      <c r="AC591" s="248"/>
      <c r="AD591" s="248"/>
      <c r="AE591" s="248"/>
    </row>
    <row r="592" s="245" customFormat="1" ht="15.95" customHeight="1" spans="1:31">
      <c r="A592" s="42" t="s">
        <v>1091</v>
      </c>
      <c r="B592" s="42" t="s">
        <v>17</v>
      </c>
      <c r="C592" s="23" t="s">
        <v>18</v>
      </c>
      <c r="D592" s="23" t="s">
        <v>29</v>
      </c>
      <c r="E592" s="23" t="s">
        <v>20</v>
      </c>
      <c r="F592" s="23" t="s">
        <v>1083</v>
      </c>
      <c r="G592" s="23" t="s">
        <v>1014</v>
      </c>
      <c r="H592" s="23" t="s">
        <v>31</v>
      </c>
      <c r="I592" s="23">
        <v>120.77169</v>
      </c>
      <c r="J592" s="23">
        <v>32.02705</v>
      </c>
      <c r="K592" s="23" t="s">
        <v>25</v>
      </c>
      <c r="L592" s="23" t="s">
        <v>773</v>
      </c>
      <c r="M592" s="23" t="s">
        <v>27</v>
      </c>
      <c r="N592" s="253">
        <v>45707</v>
      </c>
      <c r="O592" s="254"/>
      <c r="P592" s="255"/>
      <c r="Q592" s="248"/>
      <c r="R592" s="248"/>
      <c r="S592" s="248"/>
      <c r="T592" s="248"/>
      <c r="U592" s="248"/>
      <c r="V592" s="248"/>
      <c r="W592" s="248"/>
      <c r="X592" s="248"/>
      <c r="Y592" s="248"/>
      <c r="Z592" s="248"/>
      <c r="AA592" s="248"/>
      <c r="AB592" s="248"/>
      <c r="AC592" s="248"/>
      <c r="AD592" s="248"/>
      <c r="AE592" s="248"/>
    </row>
    <row r="593" s="245" customFormat="1" ht="15.95" customHeight="1" spans="1:31">
      <c r="A593" s="42" t="s">
        <v>1092</v>
      </c>
      <c r="B593" s="42" t="s">
        <v>17</v>
      </c>
      <c r="C593" s="23" t="s">
        <v>53</v>
      </c>
      <c r="D593" s="23" t="s">
        <v>54</v>
      </c>
      <c r="E593" s="23" t="s">
        <v>55</v>
      </c>
      <c r="F593" s="23" t="s">
        <v>1083</v>
      </c>
      <c r="G593" s="23" t="s">
        <v>1093</v>
      </c>
      <c r="H593" s="23" t="s">
        <v>45</v>
      </c>
      <c r="I593" s="23">
        <v>120.76974</v>
      </c>
      <c r="J593" s="23">
        <v>32.02627</v>
      </c>
      <c r="K593" s="23" t="s">
        <v>25</v>
      </c>
      <c r="L593" s="23" t="s">
        <v>773</v>
      </c>
      <c r="M593" s="23" t="s">
        <v>27</v>
      </c>
      <c r="N593" s="253"/>
      <c r="O593" s="254"/>
      <c r="P593" s="255"/>
      <c r="Q593" s="248"/>
      <c r="R593" s="248"/>
      <c r="S593" s="248"/>
      <c r="T593" s="248"/>
      <c r="U593" s="248"/>
      <c r="V593" s="248"/>
      <c r="W593" s="248"/>
      <c r="X593" s="248"/>
      <c r="Y593" s="248"/>
      <c r="Z593" s="248"/>
      <c r="AA593" s="248"/>
      <c r="AB593" s="248"/>
      <c r="AC593" s="248"/>
      <c r="AD593" s="248"/>
      <c r="AE593" s="248"/>
    </row>
    <row r="594" s="245" customFormat="1" ht="15.95" customHeight="1" spans="1:31">
      <c r="A594" s="42" t="s">
        <v>1094</v>
      </c>
      <c r="B594" s="42" t="s">
        <v>17</v>
      </c>
      <c r="C594" s="23" t="s">
        <v>18</v>
      </c>
      <c r="D594" s="23" t="s">
        <v>19</v>
      </c>
      <c r="E594" s="23" t="s">
        <v>20</v>
      </c>
      <c r="F594" s="23" t="s">
        <v>1083</v>
      </c>
      <c r="G594" s="23" t="s">
        <v>1095</v>
      </c>
      <c r="H594" s="23" t="s">
        <v>23</v>
      </c>
      <c r="I594" s="23">
        <v>120.76726</v>
      </c>
      <c r="J594" s="23">
        <v>32.02693</v>
      </c>
      <c r="K594" s="23" t="s">
        <v>46</v>
      </c>
      <c r="L594" s="23" t="s">
        <v>1012</v>
      </c>
      <c r="M594" s="23" t="s">
        <v>27</v>
      </c>
      <c r="N594" s="253">
        <v>45729</v>
      </c>
      <c r="O594" s="254"/>
      <c r="P594" s="255"/>
      <c r="Q594" s="248"/>
      <c r="R594" s="248"/>
      <c r="S594" s="248"/>
      <c r="T594" s="248"/>
      <c r="U594" s="248"/>
      <c r="V594" s="248"/>
      <c r="W594" s="248"/>
      <c r="X594" s="248"/>
      <c r="Y594" s="248"/>
      <c r="Z594" s="248"/>
      <c r="AA594" s="248"/>
      <c r="AB594" s="248"/>
      <c r="AC594" s="248"/>
      <c r="AD594" s="248"/>
      <c r="AE594" s="248"/>
    </row>
    <row r="595" s="245" customFormat="1" ht="15.95" customHeight="1" spans="1:31">
      <c r="A595" s="42" t="s">
        <v>1096</v>
      </c>
      <c r="B595" s="42" t="s">
        <v>17</v>
      </c>
      <c r="C595" s="23" t="s">
        <v>18</v>
      </c>
      <c r="D595" s="23" t="s">
        <v>19</v>
      </c>
      <c r="E595" s="23" t="s">
        <v>20</v>
      </c>
      <c r="F595" s="23" t="s">
        <v>1083</v>
      </c>
      <c r="G595" s="23" t="s">
        <v>1095</v>
      </c>
      <c r="H595" s="23" t="s">
        <v>23</v>
      </c>
      <c r="I595" s="23">
        <v>120.76712</v>
      </c>
      <c r="J595" s="23">
        <v>32.02579</v>
      </c>
      <c r="K595" s="23" t="s">
        <v>46</v>
      </c>
      <c r="L595" s="23" t="s">
        <v>1012</v>
      </c>
      <c r="M595" s="23" t="s">
        <v>27</v>
      </c>
      <c r="N595" s="253">
        <v>45729</v>
      </c>
      <c r="O595" s="254"/>
      <c r="P595" s="255"/>
      <c r="Q595" s="248"/>
      <c r="R595" s="248"/>
      <c r="S595" s="248"/>
      <c r="T595" s="248"/>
      <c r="U595" s="248"/>
      <c r="V595" s="248"/>
      <c r="W595" s="248"/>
      <c r="X595" s="248"/>
      <c r="Y595" s="248"/>
      <c r="Z595" s="248"/>
      <c r="AA595" s="248"/>
      <c r="AB595" s="248"/>
      <c r="AC595" s="248"/>
      <c r="AD595" s="248"/>
      <c r="AE595" s="248"/>
    </row>
    <row r="596" s="245" customFormat="1" ht="15.95" customHeight="1" spans="1:31">
      <c r="A596" s="42" t="s">
        <v>1097</v>
      </c>
      <c r="B596" s="42" t="s">
        <v>17</v>
      </c>
      <c r="C596" s="23" t="s">
        <v>18</v>
      </c>
      <c r="D596" s="23" t="s">
        <v>29</v>
      </c>
      <c r="E596" s="23" t="s">
        <v>20</v>
      </c>
      <c r="F596" s="23" t="s">
        <v>1083</v>
      </c>
      <c r="G596" s="23" t="s">
        <v>1095</v>
      </c>
      <c r="H596" s="23" t="s">
        <v>31</v>
      </c>
      <c r="I596" s="23">
        <v>120.76737</v>
      </c>
      <c r="J596" s="23">
        <v>32.02778</v>
      </c>
      <c r="K596" s="23" t="s">
        <v>46</v>
      </c>
      <c r="L596" s="23" t="s">
        <v>1012</v>
      </c>
      <c r="M596" s="23" t="s">
        <v>27</v>
      </c>
      <c r="N596" s="253">
        <v>45729</v>
      </c>
      <c r="O596" s="254"/>
      <c r="P596" s="255"/>
      <c r="Q596" s="248"/>
      <c r="R596" s="248"/>
      <c r="S596" s="248"/>
      <c r="T596" s="248"/>
      <c r="U596" s="248"/>
      <c r="V596" s="248"/>
      <c r="W596" s="248"/>
      <c r="X596" s="248"/>
      <c r="Y596" s="248"/>
      <c r="Z596" s="248"/>
      <c r="AA596" s="248"/>
      <c r="AB596" s="248"/>
      <c r="AC596" s="248"/>
      <c r="AD596" s="248"/>
      <c r="AE596" s="248"/>
    </row>
    <row r="597" s="245" customFormat="1" ht="15.95" customHeight="1" spans="1:31">
      <c r="A597" s="42" t="s">
        <v>1098</v>
      </c>
      <c r="B597" s="42" t="s">
        <v>17</v>
      </c>
      <c r="C597" s="23" t="s">
        <v>160</v>
      </c>
      <c r="D597" s="23" t="s">
        <v>43</v>
      </c>
      <c r="E597" s="23" t="s">
        <v>178</v>
      </c>
      <c r="F597" s="23" t="s">
        <v>1083</v>
      </c>
      <c r="G597" s="23" t="s">
        <v>1095</v>
      </c>
      <c r="H597" s="23" t="s">
        <v>45</v>
      </c>
      <c r="I597" s="23">
        <v>120.76794</v>
      </c>
      <c r="J597" s="23">
        <v>32.0281</v>
      </c>
      <c r="K597" s="23" t="s">
        <v>46</v>
      </c>
      <c r="L597" s="23" t="s">
        <v>1012</v>
      </c>
      <c r="M597" s="23" t="s">
        <v>27</v>
      </c>
      <c r="N597" s="253">
        <v>45729</v>
      </c>
      <c r="O597" s="254"/>
      <c r="P597" s="255"/>
      <c r="Q597" s="248"/>
      <c r="R597" s="248"/>
      <c r="S597" s="248"/>
      <c r="T597" s="248"/>
      <c r="U597" s="248"/>
      <c r="V597" s="248"/>
      <c r="W597" s="248"/>
      <c r="X597" s="248"/>
      <c r="Y597" s="248"/>
      <c r="Z597" s="248"/>
      <c r="AA597" s="248"/>
      <c r="AB597" s="248"/>
      <c r="AC597" s="248"/>
      <c r="AD597" s="248"/>
      <c r="AE597" s="248"/>
    </row>
    <row r="598" s="245" customFormat="1" ht="15.95" customHeight="1" spans="1:31">
      <c r="A598" s="42" t="s">
        <v>1099</v>
      </c>
      <c r="B598" s="42" t="s">
        <v>17</v>
      </c>
      <c r="C598" s="23" t="s">
        <v>18</v>
      </c>
      <c r="D598" s="23" t="s">
        <v>29</v>
      </c>
      <c r="E598" s="23" t="s">
        <v>33</v>
      </c>
      <c r="F598" s="23" t="s">
        <v>1083</v>
      </c>
      <c r="G598" s="23" t="s">
        <v>1066</v>
      </c>
      <c r="H598" s="23" t="s">
        <v>31</v>
      </c>
      <c r="I598" s="23">
        <v>120.76452</v>
      </c>
      <c r="J598" s="23">
        <v>32.0269</v>
      </c>
      <c r="K598" s="23" t="s">
        <v>46</v>
      </c>
      <c r="L598" s="23" t="s">
        <v>1012</v>
      </c>
      <c r="M598" s="23" t="s">
        <v>27</v>
      </c>
      <c r="N598" s="253">
        <v>45729</v>
      </c>
      <c r="O598" s="254"/>
      <c r="P598" s="255"/>
      <c r="Q598" s="248"/>
      <c r="R598" s="248"/>
      <c r="S598" s="248"/>
      <c r="T598" s="248"/>
      <c r="U598" s="248"/>
      <c r="V598" s="248"/>
      <c r="W598" s="248"/>
      <c r="X598" s="248"/>
      <c r="Y598" s="248"/>
      <c r="Z598" s="248"/>
      <c r="AA598" s="248"/>
      <c r="AB598" s="248"/>
      <c r="AC598" s="248"/>
      <c r="AD598" s="248"/>
      <c r="AE598" s="248"/>
    </row>
    <row r="599" s="245" customFormat="1" ht="15.95" customHeight="1" spans="1:31">
      <c r="A599" s="42" t="s">
        <v>1100</v>
      </c>
      <c r="B599" s="42" t="s">
        <v>17</v>
      </c>
      <c r="C599" s="23" t="s">
        <v>18</v>
      </c>
      <c r="D599" s="23" t="s">
        <v>19</v>
      </c>
      <c r="E599" s="23" t="s">
        <v>33</v>
      </c>
      <c r="F599" s="23" t="s">
        <v>1083</v>
      </c>
      <c r="G599" s="23" t="s">
        <v>1068</v>
      </c>
      <c r="H599" s="23" t="s">
        <v>23</v>
      </c>
      <c r="I599" s="23">
        <v>120.76461</v>
      </c>
      <c r="J599" s="23">
        <v>32.02607</v>
      </c>
      <c r="K599" s="23" t="s">
        <v>46</v>
      </c>
      <c r="L599" s="23" t="s">
        <v>1012</v>
      </c>
      <c r="M599" s="23" t="s">
        <v>27</v>
      </c>
      <c r="N599" s="253">
        <v>45897</v>
      </c>
      <c r="O599" s="254"/>
      <c r="P599" s="255"/>
      <c r="Q599" s="248"/>
      <c r="R599" s="248"/>
      <c r="S599" s="248"/>
      <c r="T599" s="248"/>
      <c r="U599" s="248"/>
      <c r="V599" s="248"/>
      <c r="W599" s="248"/>
      <c r="X599" s="248"/>
      <c r="Y599" s="248"/>
      <c r="Z599" s="248"/>
      <c r="AA599" s="248"/>
      <c r="AB599" s="248"/>
      <c r="AC599" s="248"/>
      <c r="AD599" s="248"/>
      <c r="AE599" s="248"/>
    </row>
    <row r="600" s="245" customFormat="1" ht="15.95" customHeight="1" spans="1:31">
      <c r="A600" s="42" t="s">
        <v>1101</v>
      </c>
      <c r="B600" s="42" t="s">
        <v>17</v>
      </c>
      <c r="C600" s="23" t="s">
        <v>160</v>
      </c>
      <c r="D600" s="23" t="s">
        <v>43</v>
      </c>
      <c r="E600" s="23" t="s">
        <v>178</v>
      </c>
      <c r="F600" s="23" t="s">
        <v>1083</v>
      </c>
      <c r="G600" s="23" t="s">
        <v>1066</v>
      </c>
      <c r="H600" s="23" t="s">
        <v>45</v>
      </c>
      <c r="I600" s="23">
        <v>120.76203</v>
      </c>
      <c r="J600" s="23">
        <v>32.02621</v>
      </c>
      <c r="K600" s="23" t="s">
        <v>46</v>
      </c>
      <c r="L600" s="23" t="s">
        <v>1012</v>
      </c>
      <c r="M600" s="23" t="s">
        <v>27</v>
      </c>
      <c r="N600" s="253">
        <v>45729</v>
      </c>
      <c r="O600" s="254"/>
      <c r="P600" s="255"/>
      <c r="Q600" s="248"/>
      <c r="R600" s="248"/>
      <c r="S600" s="248"/>
      <c r="T600" s="248"/>
      <c r="U600" s="248"/>
      <c r="V600" s="248"/>
      <c r="W600" s="248"/>
      <c r="X600" s="248"/>
      <c r="Y600" s="248"/>
      <c r="Z600" s="248"/>
      <c r="AA600" s="248"/>
      <c r="AB600" s="248"/>
      <c r="AC600" s="248"/>
      <c r="AD600" s="248"/>
      <c r="AE600" s="248"/>
    </row>
    <row r="601" s="245" customFormat="1" ht="15.95" customHeight="1" spans="1:31">
      <c r="A601" s="42" t="s">
        <v>1102</v>
      </c>
      <c r="B601" s="42" t="s">
        <v>17</v>
      </c>
      <c r="C601" s="23" t="s">
        <v>18</v>
      </c>
      <c r="D601" s="23" t="s">
        <v>29</v>
      </c>
      <c r="E601" s="23" t="s">
        <v>33</v>
      </c>
      <c r="F601" s="23" t="s">
        <v>1083</v>
      </c>
      <c r="G601" s="23" t="s">
        <v>1066</v>
      </c>
      <c r="H601" s="23" t="s">
        <v>31</v>
      </c>
      <c r="I601" s="23">
        <v>120.76538</v>
      </c>
      <c r="J601" s="23">
        <v>32.02791</v>
      </c>
      <c r="K601" s="23" t="s">
        <v>46</v>
      </c>
      <c r="L601" s="23" t="s">
        <v>1012</v>
      </c>
      <c r="M601" s="23" t="s">
        <v>27</v>
      </c>
      <c r="N601" s="253">
        <v>45729</v>
      </c>
      <c r="O601" s="254"/>
      <c r="P601" s="255"/>
      <c r="Q601" s="248"/>
      <c r="R601" s="248"/>
      <c r="S601" s="248"/>
      <c r="T601" s="248"/>
      <c r="U601" s="248"/>
      <c r="V601" s="248"/>
      <c r="W601" s="248"/>
      <c r="X601" s="248"/>
      <c r="Y601" s="248"/>
      <c r="Z601" s="248"/>
      <c r="AA601" s="248"/>
      <c r="AB601" s="248"/>
      <c r="AC601" s="248"/>
      <c r="AD601" s="248"/>
      <c r="AE601" s="248"/>
    </row>
    <row r="602" s="245" customFormat="1" ht="15.95" customHeight="1" spans="1:31">
      <c r="A602" s="42" t="s">
        <v>1103</v>
      </c>
      <c r="B602" s="42" t="s">
        <v>17</v>
      </c>
      <c r="C602" s="23" t="s">
        <v>18</v>
      </c>
      <c r="D602" s="23" t="s">
        <v>29</v>
      </c>
      <c r="E602" s="23" t="s">
        <v>33</v>
      </c>
      <c r="F602" s="23" t="s">
        <v>1083</v>
      </c>
      <c r="G602" s="23" t="s">
        <v>1104</v>
      </c>
      <c r="H602" s="23" t="s">
        <v>31</v>
      </c>
      <c r="I602" s="23">
        <v>120.76365</v>
      </c>
      <c r="J602" s="23">
        <v>32.02835</v>
      </c>
      <c r="K602" s="23" t="s">
        <v>25</v>
      </c>
      <c r="L602" s="23" t="s">
        <v>1012</v>
      </c>
      <c r="M602" s="23" t="s">
        <v>27</v>
      </c>
      <c r="N602" s="253">
        <v>45707</v>
      </c>
      <c r="O602" s="254"/>
      <c r="P602" s="255"/>
      <c r="Q602" s="248"/>
      <c r="R602" s="248"/>
      <c r="S602" s="248"/>
      <c r="T602" s="248"/>
      <c r="U602" s="248"/>
      <c r="V602" s="248"/>
      <c r="W602" s="248"/>
      <c r="X602" s="248"/>
      <c r="Y602" s="248"/>
      <c r="Z602" s="248"/>
      <c r="AA602" s="248"/>
      <c r="AB602" s="248"/>
      <c r="AC602" s="248"/>
      <c r="AD602" s="248"/>
      <c r="AE602" s="248"/>
    </row>
    <row r="603" s="245" customFormat="1" ht="15.95" customHeight="1" spans="1:31">
      <c r="A603" s="42" t="s">
        <v>1105</v>
      </c>
      <c r="B603" s="42" t="s">
        <v>17</v>
      </c>
      <c r="C603" s="23" t="s">
        <v>18</v>
      </c>
      <c r="D603" s="23" t="s">
        <v>19</v>
      </c>
      <c r="E603" s="23" t="s">
        <v>33</v>
      </c>
      <c r="F603" s="23" t="s">
        <v>1083</v>
      </c>
      <c r="G603" s="23" t="s">
        <v>1104</v>
      </c>
      <c r="H603" s="23" t="s">
        <v>23</v>
      </c>
      <c r="I603" s="23">
        <v>120.76336</v>
      </c>
      <c r="J603" s="23">
        <v>32.02623</v>
      </c>
      <c r="K603" s="23" t="s">
        <v>25</v>
      </c>
      <c r="L603" s="23" t="s">
        <v>1012</v>
      </c>
      <c r="M603" s="23" t="s">
        <v>27</v>
      </c>
      <c r="N603" s="253"/>
      <c r="O603" s="254"/>
      <c r="P603" s="255"/>
      <c r="Q603" s="248"/>
      <c r="R603" s="248"/>
      <c r="S603" s="248"/>
      <c r="T603" s="248"/>
      <c r="U603" s="248"/>
      <c r="V603" s="248"/>
      <c r="W603" s="248"/>
      <c r="X603" s="248"/>
      <c r="Y603" s="248"/>
      <c r="Z603" s="248"/>
      <c r="AA603" s="248"/>
      <c r="AB603" s="248"/>
      <c r="AC603" s="248"/>
      <c r="AD603" s="248"/>
      <c r="AE603" s="248"/>
    </row>
    <row r="604" s="245" customFormat="1" ht="15.95" customHeight="1" spans="1:31">
      <c r="A604" s="42" t="s">
        <v>1106</v>
      </c>
      <c r="B604" s="42" t="s">
        <v>17</v>
      </c>
      <c r="C604" s="23" t="s">
        <v>53</v>
      </c>
      <c r="D604" s="23" t="s">
        <v>54</v>
      </c>
      <c r="E604" s="23" t="s">
        <v>55</v>
      </c>
      <c r="F604" s="23" t="s">
        <v>1083</v>
      </c>
      <c r="G604" s="23" t="s">
        <v>1104</v>
      </c>
      <c r="H604" s="23" t="s">
        <v>45</v>
      </c>
      <c r="I604" s="23" t="s">
        <v>1107</v>
      </c>
      <c r="J604" s="23">
        <v>32.02729</v>
      </c>
      <c r="K604" s="23" t="s">
        <v>25</v>
      </c>
      <c r="L604" s="23" t="s">
        <v>1012</v>
      </c>
      <c r="M604" s="23" t="s">
        <v>27</v>
      </c>
      <c r="N604" s="253"/>
      <c r="O604" s="254"/>
      <c r="P604" s="255"/>
      <c r="Q604" s="248"/>
      <c r="R604" s="248"/>
      <c r="S604" s="248"/>
      <c r="T604" s="248"/>
      <c r="U604" s="248"/>
      <c r="V604" s="248"/>
      <c r="W604" s="248"/>
      <c r="X604" s="248"/>
      <c r="Y604" s="248"/>
      <c r="Z604" s="248"/>
      <c r="AA604" s="248"/>
      <c r="AB604" s="248"/>
      <c r="AC604" s="248"/>
      <c r="AD604" s="248"/>
      <c r="AE604" s="248"/>
    </row>
    <row r="605" s="245" customFormat="1" ht="15.95" customHeight="1" spans="1:31">
      <c r="A605" s="42" t="s">
        <v>1108</v>
      </c>
      <c r="B605" s="42" t="s">
        <v>17</v>
      </c>
      <c r="C605" s="23" t="s">
        <v>18</v>
      </c>
      <c r="D605" s="23" t="s">
        <v>29</v>
      </c>
      <c r="E605" s="23" t="s">
        <v>20</v>
      </c>
      <c r="F605" s="23" t="s">
        <v>1083</v>
      </c>
      <c r="G605" s="23" t="s">
        <v>1109</v>
      </c>
      <c r="H605" s="23" t="s">
        <v>31</v>
      </c>
      <c r="I605" s="23">
        <v>120.75355</v>
      </c>
      <c r="J605" s="23">
        <v>32.03007</v>
      </c>
      <c r="K605" s="23" t="s">
        <v>25</v>
      </c>
      <c r="L605" s="23" t="s">
        <v>1012</v>
      </c>
      <c r="M605" s="23" t="s">
        <v>27</v>
      </c>
      <c r="N605" s="253">
        <v>45707</v>
      </c>
      <c r="O605" s="254"/>
      <c r="P605" s="255"/>
      <c r="Q605" s="248"/>
      <c r="R605" s="248"/>
      <c r="S605" s="248"/>
      <c r="T605" s="248"/>
      <c r="U605" s="248"/>
      <c r="V605" s="248"/>
      <c r="W605" s="248"/>
      <c r="X605" s="248"/>
      <c r="Y605" s="248"/>
      <c r="Z605" s="248"/>
      <c r="AA605" s="248"/>
      <c r="AB605" s="248"/>
      <c r="AC605" s="248"/>
      <c r="AD605" s="248"/>
      <c r="AE605" s="248"/>
    </row>
    <row r="606" s="245" customFormat="1" ht="15.95" customHeight="1" spans="1:31">
      <c r="A606" s="42" t="s">
        <v>1110</v>
      </c>
      <c r="B606" s="42" t="s">
        <v>17</v>
      </c>
      <c r="C606" s="23" t="s">
        <v>18</v>
      </c>
      <c r="D606" s="23" t="s">
        <v>19</v>
      </c>
      <c r="E606" s="23" t="s">
        <v>20</v>
      </c>
      <c r="F606" s="23" t="s">
        <v>1083</v>
      </c>
      <c r="G606" s="23" t="s">
        <v>1109</v>
      </c>
      <c r="H606" s="23" t="s">
        <v>23</v>
      </c>
      <c r="I606" s="23">
        <v>120.75323</v>
      </c>
      <c r="J606" s="23">
        <v>32.02878</v>
      </c>
      <c r="K606" s="23" t="s">
        <v>25</v>
      </c>
      <c r="L606" s="23" t="s">
        <v>1012</v>
      </c>
      <c r="M606" s="23" t="s">
        <v>27</v>
      </c>
      <c r="N606" s="253"/>
      <c r="O606" s="254"/>
      <c r="P606" s="255"/>
      <c r="Q606" s="248"/>
      <c r="R606" s="248"/>
      <c r="S606" s="248"/>
      <c r="T606" s="248"/>
      <c r="U606" s="248"/>
      <c r="V606" s="248"/>
      <c r="W606" s="248"/>
      <c r="X606" s="248"/>
      <c r="Y606" s="248"/>
      <c r="Z606" s="248"/>
      <c r="AA606" s="248"/>
      <c r="AB606" s="248"/>
      <c r="AC606" s="248"/>
      <c r="AD606" s="248"/>
      <c r="AE606" s="248"/>
    </row>
    <row r="607" s="245" customFormat="1" ht="15.95" customHeight="1" spans="1:31">
      <c r="A607" s="42" t="s">
        <v>1111</v>
      </c>
      <c r="B607" s="42" t="s">
        <v>17</v>
      </c>
      <c r="C607" s="23" t="s">
        <v>18</v>
      </c>
      <c r="D607" s="23" t="s">
        <v>29</v>
      </c>
      <c r="E607" s="23" t="s">
        <v>20</v>
      </c>
      <c r="F607" s="23" t="s">
        <v>1083</v>
      </c>
      <c r="G607" s="23" t="s">
        <v>1112</v>
      </c>
      <c r="H607" s="23" t="s">
        <v>31</v>
      </c>
      <c r="I607" s="23">
        <v>120.73635</v>
      </c>
      <c r="J607" s="23">
        <v>32.03541</v>
      </c>
      <c r="K607" s="23" t="s">
        <v>25</v>
      </c>
      <c r="L607" s="23" t="s">
        <v>1012</v>
      </c>
      <c r="M607" s="23" t="s">
        <v>27</v>
      </c>
      <c r="N607" s="253"/>
      <c r="O607" s="254"/>
      <c r="P607" s="255"/>
      <c r="Q607" s="248"/>
      <c r="R607" s="248"/>
      <c r="S607" s="248"/>
      <c r="T607" s="248"/>
      <c r="U607" s="248"/>
      <c r="V607" s="248"/>
      <c r="W607" s="248"/>
      <c r="X607" s="248"/>
      <c r="Y607" s="248"/>
      <c r="Z607" s="248"/>
      <c r="AA607" s="248"/>
      <c r="AB607" s="248"/>
      <c r="AC607" s="248"/>
      <c r="AD607" s="248"/>
      <c r="AE607" s="248"/>
    </row>
    <row r="608" s="245" customFormat="1" ht="15.95" customHeight="1" spans="1:31">
      <c r="A608" s="42" t="s">
        <v>1113</v>
      </c>
      <c r="B608" s="42" t="s">
        <v>17</v>
      </c>
      <c r="C608" s="23" t="s">
        <v>18</v>
      </c>
      <c r="D608" s="23" t="s">
        <v>19</v>
      </c>
      <c r="E608" s="23" t="s">
        <v>20</v>
      </c>
      <c r="F608" s="23" t="s">
        <v>1083</v>
      </c>
      <c r="G608" s="23" t="s">
        <v>1112</v>
      </c>
      <c r="H608" s="23" t="s">
        <v>23</v>
      </c>
      <c r="I608" s="23">
        <v>120.73591</v>
      </c>
      <c r="J608" s="23">
        <v>32.03322</v>
      </c>
      <c r="K608" s="23" t="s">
        <v>25</v>
      </c>
      <c r="L608" s="23" t="s">
        <v>1012</v>
      </c>
      <c r="M608" s="23" t="s">
        <v>27</v>
      </c>
      <c r="N608" s="253"/>
      <c r="O608" s="254"/>
      <c r="P608" s="255"/>
      <c r="Q608" s="248"/>
      <c r="R608" s="248"/>
      <c r="S608" s="248"/>
      <c r="T608" s="248"/>
      <c r="U608" s="248"/>
      <c r="V608" s="248"/>
      <c r="W608" s="248"/>
      <c r="X608" s="248"/>
      <c r="Y608" s="248"/>
      <c r="Z608" s="248"/>
      <c r="AA608" s="248"/>
      <c r="AB608" s="248"/>
      <c r="AC608" s="248"/>
      <c r="AD608" s="248"/>
      <c r="AE608" s="248"/>
    </row>
    <row r="609" s="245" customFormat="1" ht="15.95" customHeight="1" spans="1:31">
      <c r="A609" s="42" t="s">
        <v>1114</v>
      </c>
      <c r="B609" s="42" t="s">
        <v>17</v>
      </c>
      <c r="C609" s="23" t="s">
        <v>18</v>
      </c>
      <c r="D609" s="23" t="s">
        <v>29</v>
      </c>
      <c r="E609" s="23" t="s">
        <v>33</v>
      </c>
      <c r="F609" s="23" t="s">
        <v>1083</v>
      </c>
      <c r="G609" s="23" t="s">
        <v>1115</v>
      </c>
      <c r="H609" s="23" t="s">
        <v>31</v>
      </c>
      <c r="I609" s="23">
        <v>120.72648</v>
      </c>
      <c r="J609" s="23">
        <v>32.03753</v>
      </c>
      <c r="K609" s="23" t="s">
        <v>25</v>
      </c>
      <c r="L609" s="23" t="s">
        <v>1012</v>
      </c>
      <c r="M609" s="23" t="s">
        <v>27</v>
      </c>
      <c r="N609" s="253"/>
      <c r="O609" s="254"/>
      <c r="P609" s="255"/>
      <c r="Q609" s="248"/>
      <c r="R609" s="248"/>
      <c r="S609" s="248"/>
      <c r="T609" s="248"/>
      <c r="U609" s="248"/>
      <c r="V609" s="248"/>
      <c r="W609" s="248"/>
      <c r="X609" s="248"/>
      <c r="Y609" s="248"/>
      <c r="Z609" s="248"/>
      <c r="AA609" s="248"/>
      <c r="AB609" s="248"/>
      <c r="AC609" s="248"/>
      <c r="AD609" s="248"/>
      <c r="AE609" s="248"/>
    </row>
    <row r="610" s="245" customFormat="1" ht="15.95" customHeight="1" spans="1:31">
      <c r="A610" s="42" t="s">
        <v>1116</v>
      </c>
      <c r="B610" s="42" t="s">
        <v>17</v>
      </c>
      <c r="C610" s="23" t="s">
        <v>18</v>
      </c>
      <c r="D610" s="23" t="s">
        <v>19</v>
      </c>
      <c r="E610" s="23" t="s">
        <v>33</v>
      </c>
      <c r="F610" s="23" t="s">
        <v>1083</v>
      </c>
      <c r="G610" s="23" t="s">
        <v>1117</v>
      </c>
      <c r="H610" s="23" t="s">
        <v>23</v>
      </c>
      <c r="I610" s="23">
        <v>120.72558</v>
      </c>
      <c r="J610" s="23">
        <v>32.03509</v>
      </c>
      <c r="K610" s="23" t="s">
        <v>25</v>
      </c>
      <c r="L610" s="23" t="s">
        <v>1012</v>
      </c>
      <c r="M610" s="23" t="s">
        <v>27</v>
      </c>
      <c r="N610" s="253"/>
      <c r="O610" s="254"/>
      <c r="P610" s="255"/>
      <c r="Q610" s="248"/>
      <c r="R610" s="248"/>
      <c r="S610" s="248"/>
      <c r="T610" s="248"/>
      <c r="U610" s="248"/>
      <c r="V610" s="248"/>
      <c r="W610" s="248"/>
      <c r="X610" s="248"/>
      <c r="Y610" s="248"/>
      <c r="Z610" s="248"/>
      <c r="AA610" s="248"/>
      <c r="AB610" s="248"/>
      <c r="AC610" s="248"/>
      <c r="AD610" s="248"/>
      <c r="AE610" s="248"/>
    </row>
    <row r="611" s="245" customFormat="1" ht="15.95" customHeight="1" spans="1:31">
      <c r="A611" s="42" t="s">
        <v>1118</v>
      </c>
      <c r="B611" s="42" t="s">
        <v>17</v>
      </c>
      <c r="C611" s="23" t="s">
        <v>18</v>
      </c>
      <c r="D611" s="23" t="s">
        <v>29</v>
      </c>
      <c r="E611" s="23" t="s">
        <v>20</v>
      </c>
      <c r="F611" s="23" t="s">
        <v>1083</v>
      </c>
      <c r="G611" s="23" t="s">
        <v>1119</v>
      </c>
      <c r="H611" s="23" t="s">
        <v>31</v>
      </c>
      <c r="I611" s="23">
        <v>120.71273</v>
      </c>
      <c r="J611" s="23">
        <v>32.04017</v>
      </c>
      <c r="K611" s="23" t="s">
        <v>25</v>
      </c>
      <c r="L611" s="23" t="s">
        <v>1012</v>
      </c>
      <c r="M611" s="23" t="s">
        <v>27</v>
      </c>
      <c r="N611" s="253"/>
      <c r="O611" s="254"/>
      <c r="P611" s="255"/>
      <c r="Q611" s="248"/>
      <c r="R611" s="248"/>
      <c r="S611" s="248"/>
      <c r="T611" s="248"/>
      <c r="U611" s="248"/>
      <c r="V611" s="248"/>
      <c r="W611" s="248"/>
      <c r="X611" s="248"/>
      <c r="Y611" s="248"/>
      <c r="Z611" s="248"/>
      <c r="AA611" s="248"/>
      <c r="AB611" s="248"/>
      <c r="AC611" s="248"/>
      <c r="AD611" s="248"/>
      <c r="AE611" s="248"/>
    </row>
    <row r="612" s="245" customFormat="1" ht="15.95" customHeight="1" spans="1:31">
      <c r="A612" s="42" t="s">
        <v>1120</v>
      </c>
      <c r="B612" s="42" t="s">
        <v>17</v>
      </c>
      <c r="C612" s="23" t="s">
        <v>18</v>
      </c>
      <c r="D612" s="23" t="s">
        <v>19</v>
      </c>
      <c r="E612" s="23" t="s">
        <v>20</v>
      </c>
      <c r="F612" s="23" t="s">
        <v>1083</v>
      </c>
      <c r="G612" s="23" t="s">
        <v>1119</v>
      </c>
      <c r="H612" s="23" t="s">
        <v>23</v>
      </c>
      <c r="I612" s="23">
        <v>120.71188</v>
      </c>
      <c r="J612" s="23">
        <v>32.03811</v>
      </c>
      <c r="K612" s="23" t="s">
        <v>25</v>
      </c>
      <c r="L612" s="23" t="s">
        <v>1012</v>
      </c>
      <c r="M612" s="23" t="s">
        <v>27</v>
      </c>
      <c r="N612" s="253"/>
      <c r="O612" s="254"/>
      <c r="P612" s="255"/>
      <c r="Q612" s="248"/>
      <c r="R612" s="248"/>
      <c r="S612" s="248"/>
      <c r="T612" s="248"/>
      <c r="U612" s="248"/>
      <c r="V612" s="248"/>
      <c r="W612" s="248"/>
      <c r="X612" s="248"/>
      <c r="Y612" s="248"/>
      <c r="Z612" s="248"/>
      <c r="AA612" s="248"/>
      <c r="AB612" s="248"/>
      <c r="AC612" s="248"/>
      <c r="AD612" s="248"/>
      <c r="AE612" s="248"/>
    </row>
    <row r="613" s="245" customFormat="1" ht="15.95" customHeight="1" spans="1:31">
      <c r="A613" s="42" t="s">
        <v>1121</v>
      </c>
      <c r="B613" s="42" t="s">
        <v>62</v>
      </c>
      <c r="C613" s="23" t="s">
        <v>236</v>
      </c>
      <c r="D613" s="23" t="s">
        <v>29</v>
      </c>
      <c r="E613" s="23" t="s">
        <v>404</v>
      </c>
      <c r="F613" s="23" t="s">
        <v>1083</v>
      </c>
      <c r="G613" s="23" t="s">
        <v>1122</v>
      </c>
      <c r="H613" s="23" t="s">
        <v>31</v>
      </c>
      <c r="I613" s="23">
        <v>120.70478</v>
      </c>
      <c r="J613" s="23">
        <v>32.04365</v>
      </c>
      <c r="K613" s="23" t="s">
        <v>25</v>
      </c>
      <c r="L613" s="23" t="s">
        <v>1012</v>
      </c>
      <c r="M613" s="23" t="s">
        <v>27</v>
      </c>
      <c r="N613" s="253"/>
      <c r="O613" s="254"/>
      <c r="P613" s="255"/>
      <c r="Q613" s="248"/>
      <c r="R613" s="248"/>
      <c r="S613" s="248"/>
      <c r="T613" s="248"/>
      <c r="U613" s="248"/>
      <c r="V613" s="248"/>
      <c r="W613" s="248"/>
      <c r="X613" s="248"/>
      <c r="Y613" s="248"/>
      <c r="Z613" s="248"/>
      <c r="AA613" s="248"/>
      <c r="AB613" s="248"/>
      <c r="AC613" s="248"/>
      <c r="AD613" s="248"/>
      <c r="AE613" s="248"/>
    </row>
    <row r="614" s="245" customFormat="1" ht="15.95" customHeight="1" spans="1:31">
      <c r="A614" s="42" t="s">
        <v>1123</v>
      </c>
      <c r="B614" s="42" t="s">
        <v>17</v>
      </c>
      <c r="C614" s="23" t="s">
        <v>18</v>
      </c>
      <c r="D614" s="23" t="s">
        <v>19</v>
      </c>
      <c r="E614" s="23" t="s">
        <v>33</v>
      </c>
      <c r="F614" s="23" t="s">
        <v>1083</v>
      </c>
      <c r="G614" s="23" t="s">
        <v>1124</v>
      </c>
      <c r="H614" s="23" t="s">
        <v>23</v>
      </c>
      <c r="I614" s="23">
        <v>120.69991</v>
      </c>
      <c r="J614" s="23">
        <v>32.04176</v>
      </c>
      <c r="K614" s="23" t="s">
        <v>25</v>
      </c>
      <c r="L614" s="23" t="s">
        <v>1012</v>
      </c>
      <c r="M614" s="23" t="s">
        <v>27</v>
      </c>
      <c r="N614" s="253"/>
      <c r="O614" s="254"/>
      <c r="P614" s="255"/>
      <c r="Q614" s="248"/>
      <c r="R614" s="248"/>
      <c r="S614" s="248"/>
      <c r="T614" s="248"/>
      <c r="U614" s="248"/>
      <c r="V614" s="248"/>
      <c r="W614" s="248"/>
      <c r="X614" s="248"/>
      <c r="Y614" s="248"/>
      <c r="Z614" s="248"/>
      <c r="AA614" s="248"/>
      <c r="AB614" s="248"/>
      <c r="AC614" s="248"/>
      <c r="AD614" s="248"/>
      <c r="AE614" s="248"/>
    </row>
    <row r="615" s="245" customFormat="1" ht="15.95" customHeight="1" spans="1:31">
      <c r="A615" s="42" t="s">
        <v>1125</v>
      </c>
      <c r="B615" s="42" t="s">
        <v>17</v>
      </c>
      <c r="C615" s="23" t="s">
        <v>18</v>
      </c>
      <c r="D615" s="23" t="s">
        <v>19</v>
      </c>
      <c r="E615" s="23" t="s">
        <v>33</v>
      </c>
      <c r="F615" s="23" t="s">
        <v>1083</v>
      </c>
      <c r="G615" s="23" t="s">
        <v>1081</v>
      </c>
      <c r="H615" s="23" t="s">
        <v>23</v>
      </c>
      <c r="I615" s="23">
        <v>120.68608</v>
      </c>
      <c r="J615" s="23">
        <v>32.04732</v>
      </c>
      <c r="K615" s="23" t="s">
        <v>25</v>
      </c>
      <c r="L615" s="23" t="s">
        <v>1012</v>
      </c>
      <c r="M615" s="23" t="s">
        <v>27</v>
      </c>
      <c r="N615" s="253">
        <v>46067</v>
      </c>
      <c r="O615" s="254"/>
      <c r="P615" s="255"/>
      <c r="Q615" s="248"/>
      <c r="R615" s="248"/>
      <c r="S615" s="248"/>
      <c r="T615" s="248"/>
      <c r="U615" s="248"/>
      <c r="V615" s="248"/>
      <c r="W615" s="248"/>
      <c r="X615" s="248"/>
      <c r="Y615" s="248"/>
      <c r="Z615" s="248"/>
      <c r="AA615" s="248"/>
      <c r="AB615" s="248"/>
      <c r="AC615" s="248"/>
      <c r="AD615" s="248"/>
      <c r="AE615" s="248"/>
    </row>
    <row r="616" s="245" customFormat="1" ht="15.95" customHeight="1" spans="1:31">
      <c r="A616" s="42" t="s">
        <v>1126</v>
      </c>
      <c r="B616" s="42" t="s">
        <v>17</v>
      </c>
      <c r="C616" s="23" t="s">
        <v>18</v>
      </c>
      <c r="D616" s="23" t="s">
        <v>29</v>
      </c>
      <c r="E616" s="23" t="s">
        <v>20</v>
      </c>
      <c r="F616" s="23" t="s">
        <v>1083</v>
      </c>
      <c r="G616" s="23" t="s">
        <v>1127</v>
      </c>
      <c r="H616" s="23" t="s">
        <v>31</v>
      </c>
      <c r="I616" s="23">
        <v>120.67699</v>
      </c>
      <c r="J616" s="23">
        <v>32.05187</v>
      </c>
      <c r="K616" s="23" t="s">
        <v>25</v>
      </c>
      <c r="L616" s="23" t="s">
        <v>1012</v>
      </c>
      <c r="M616" s="23" t="s">
        <v>27</v>
      </c>
      <c r="N616" s="253"/>
      <c r="O616" s="254"/>
      <c r="P616" s="255"/>
      <c r="Q616" s="248"/>
      <c r="R616" s="248"/>
      <c r="S616" s="248"/>
      <c r="T616" s="248"/>
      <c r="U616" s="248"/>
      <c r="V616" s="248"/>
      <c r="W616" s="248"/>
      <c r="X616" s="248"/>
      <c r="Y616" s="248"/>
      <c r="Z616" s="248"/>
      <c r="AA616" s="248"/>
      <c r="AB616" s="248"/>
      <c r="AC616" s="248"/>
      <c r="AD616" s="248"/>
      <c r="AE616" s="248"/>
    </row>
    <row r="617" s="245" customFormat="1" ht="15.95" customHeight="1" spans="1:31">
      <c r="A617" s="42" t="s">
        <v>1128</v>
      </c>
      <c r="B617" s="42" t="s">
        <v>17</v>
      </c>
      <c r="C617" s="23" t="s">
        <v>18</v>
      </c>
      <c r="D617" s="23" t="s">
        <v>19</v>
      </c>
      <c r="E617" s="23" t="s">
        <v>20</v>
      </c>
      <c r="F617" s="23" t="s">
        <v>1083</v>
      </c>
      <c r="G617" s="23" t="s">
        <v>1127</v>
      </c>
      <c r="H617" s="23" t="s">
        <v>23</v>
      </c>
      <c r="I617" s="23">
        <v>120.67644</v>
      </c>
      <c r="J617" s="23">
        <v>32.04991</v>
      </c>
      <c r="K617" s="23" t="s">
        <v>25</v>
      </c>
      <c r="L617" s="23" t="s">
        <v>1012</v>
      </c>
      <c r="M617" s="23" t="s">
        <v>27</v>
      </c>
      <c r="N617" s="253"/>
      <c r="O617" s="254"/>
      <c r="P617" s="255"/>
      <c r="Q617" s="248"/>
      <c r="R617" s="248"/>
      <c r="S617" s="248"/>
      <c r="T617" s="248"/>
      <c r="U617" s="248"/>
      <c r="V617" s="248"/>
      <c r="W617" s="248"/>
      <c r="X617" s="248"/>
      <c r="Y617" s="248"/>
      <c r="Z617" s="248"/>
      <c r="AA617" s="248"/>
      <c r="AB617" s="248"/>
      <c r="AC617" s="248"/>
      <c r="AD617" s="248"/>
      <c r="AE617" s="248"/>
    </row>
    <row r="618" s="245" customFormat="1" ht="15.95" customHeight="1" spans="1:31">
      <c r="A618" s="42" t="s">
        <v>1129</v>
      </c>
      <c r="B618" s="42" t="s">
        <v>17</v>
      </c>
      <c r="C618" s="23" t="s">
        <v>18</v>
      </c>
      <c r="D618" s="23" t="s">
        <v>29</v>
      </c>
      <c r="E618" s="23" t="s">
        <v>33</v>
      </c>
      <c r="F618" s="23" t="s">
        <v>1083</v>
      </c>
      <c r="G618" s="23" t="s">
        <v>1130</v>
      </c>
      <c r="H618" s="23" t="s">
        <v>31</v>
      </c>
      <c r="I618" s="23">
        <v>120.67048</v>
      </c>
      <c r="J618" s="23">
        <v>32.05297</v>
      </c>
      <c r="K618" s="23" t="s">
        <v>25</v>
      </c>
      <c r="L618" s="23" t="s">
        <v>1012</v>
      </c>
      <c r="M618" s="23" t="s">
        <v>27</v>
      </c>
      <c r="N618" s="253"/>
      <c r="O618" s="254"/>
      <c r="P618" s="255"/>
      <c r="Q618" s="248"/>
      <c r="R618" s="248"/>
      <c r="S618" s="248"/>
      <c r="T618" s="248"/>
      <c r="U618" s="248"/>
      <c r="V618" s="248"/>
      <c r="W618" s="248"/>
      <c r="X618" s="248"/>
      <c r="Y618" s="248"/>
      <c r="Z618" s="248"/>
      <c r="AA618" s="248"/>
      <c r="AB618" s="248"/>
      <c r="AC618" s="248"/>
      <c r="AD618" s="248"/>
      <c r="AE618" s="248"/>
    </row>
    <row r="619" s="245" customFormat="1" ht="15.95" customHeight="1" spans="1:31">
      <c r="A619" s="42" t="s">
        <v>1131</v>
      </c>
      <c r="B619" s="42" t="s">
        <v>17</v>
      </c>
      <c r="C619" s="23" t="s">
        <v>18</v>
      </c>
      <c r="D619" s="23" t="s">
        <v>19</v>
      </c>
      <c r="E619" s="23" t="s">
        <v>33</v>
      </c>
      <c r="F619" s="23" t="s">
        <v>1083</v>
      </c>
      <c r="G619" s="23" t="s">
        <v>1130</v>
      </c>
      <c r="H619" s="23" t="s">
        <v>23</v>
      </c>
      <c r="I619" s="23">
        <v>120.67006</v>
      </c>
      <c r="J619" s="23">
        <v>32.05168</v>
      </c>
      <c r="K619" s="23" t="s">
        <v>25</v>
      </c>
      <c r="L619" s="23" t="s">
        <v>1012</v>
      </c>
      <c r="M619" s="23" t="s">
        <v>27</v>
      </c>
      <c r="N619" s="253"/>
      <c r="O619" s="254"/>
      <c r="P619" s="255"/>
      <c r="Q619" s="248"/>
      <c r="R619" s="248"/>
      <c r="S619" s="248"/>
      <c r="T619" s="248"/>
      <c r="U619" s="248"/>
      <c r="V619" s="248"/>
      <c r="W619" s="248"/>
      <c r="X619" s="248"/>
      <c r="Y619" s="248"/>
      <c r="Z619" s="248"/>
      <c r="AA619" s="248"/>
      <c r="AB619" s="248"/>
      <c r="AC619" s="248"/>
      <c r="AD619" s="248"/>
      <c r="AE619" s="248"/>
    </row>
    <row r="620" s="245" customFormat="1" ht="15.95" customHeight="1" spans="1:31">
      <c r="A620" s="42" t="s">
        <v>1132</v>
      </c>
      <c r="B620" s="42" t="s">
        <v>62</v>
      </c>
      <c r="C620" s="23" t="s">
        <v>42</v>
      </c>
      <c r="D620" s="23" t="s">
        <v>43</v>
      </c>
      <c r="E620" s="23" t="s">
        <v>33</v>
      </c>
      <c r="F620" s="23" t="s">
        <v>1083</v>
      </c>
      <c r="G620" s="23" t="s">
        <v>1133</v>
      </c>
      <c r="H620" s="23" t="s">
        <v>45</v>
      </c>
      <c r="I620" s="23">
        <v>120.79794</v>
      </c>
      <c r="J620" s="23">
        <v>32.01912</v>
      </c>
      <c r="K620" s="23" t="s">
        <v>46</v>
      </c>
      <c r="L620" s="23" t="s">
        <v>773</v>
      </c>
      <c r="M620" s="23" t="s">
        <v>27</v>
      </c>
      <c r="N620" s="253"/>
      <c r="O620" s="254"/>
      <c r="P620" s="255"/>
      <c r="Q620" s="248"/>
      <c r="R620" s="248"/>
      <c r="S620" s="248"/>
      <c r="T620" s="248"/>
      <c r="U620" s="248"/>
      <c r="V620" s="248"/>
      <c r="W620" s="248"/>
      <c r="X620" s="248"/>
      <c r="Y620" s="248"/>
      <c r="Z620" s="248"/>
      <c r="AA620" s="248"/>
      <c r="AB620" s="248"/>
      <c r="AC620" s="248"/>
      <c r="AD620" s="248"/>
      <c r="AE620" s="248"/>
    </row>
    <row r="621" s="245" customFormat="1" ht="15.95" customHeight="1" spans="1:31">
      <c r="A621" s="42" t="s">
        <v>1134</v>
      </c>
      <c r="B621" s="42" t="s">
        <v>17</v>
      </c>
      <c r="C621" s="23" t="s">
        <v>42</v>
      </c>
      <c r="D621" s="23" t="s">
        <v>43</v>
      </c>
      <c r="E621" s="23" t="s">
        <v>20</v>
      </c>
      <c r="F621" s="23" t="s">
        <v>1083</v>
      </c>
      <c r="G621" s="23" t="s">
        <v>1135</v>
      </c>
      <c r="H621" s="23" t="s">
        <v>45</v>
      </c>
      <c r="I621" s="23">
        <v>120.75158</v>
      </c>
      <c r="J621" s="23" t="s">
        <v>1136</v>
      </c>
      <c r="K621" s="23" t="s">
        <v>46</v>
      </c>
      <c r="L621" s="23" t="s">
        <v>1012</v>
      </c>
      <c r="M621" s="23" t="s">
        <v>27</v>
      </c>
      <c r="N621" s="253"/>
      <c r="O621" s="254"/>
      <c r="P621" s="255"/>
      <c r="Q621" s="248"/>
      <c r="R621" s="248"/>
      <c r="S621" s="248"/>
      <c r="T621" s="248"/>
      <c r="U621" s="248"/>
      <c r="V621" s="248"/>
      <c r="W621" s="248"/>
      <c r="X621" s="248"/>
      <c r="Y621" s="248"/>
      <c r="Z621" s="248"/>
      <c r="AA621" s="248"/>
      <c r="AB621" s="248"/>
      <c r="AC621" s="248"/>
      <c r="AD621" s="248"/>
      <c r="AE621" s="248"/>
    </row>
    <row r="622" s="245" customFormat="1" ht="15.95" customHeight="1" spans="1:31">
      <c r="A622" s="42" t="s">
        <v>1137</v>
      </c>
      <c r="B622" s="42" t="s">
        <v>17</v>
      </c>
      <c r="C622" s="23" t="s">
        <v>42</v>
      </c>
      <c r="D622" s="23" t="s">
        <v>43</v>
      </c>
      <c r="E622" s="23" t="s">
        <v>33</v>
      </c>
      <c r="F622" s="23" t="s">
        <v>1083</v>
      </c>
      <c r="G622" s="23" t="s">
        <v>1138</v>
      </c>
      <c r="H622" s="23" t="s">
        <v>45</v>
      </c>
      <c r="I622" s="23">
        <v>120.75066</v>
      </c>
      <c r="J622" s="23">
        <v>32.03159</v>
      </c>
      <c r="K622" s="23" t="s">
        <v>46</v>
      </c>
      <c r="L622" s="23" t="s">
        <v>1012</v>
      </c>
      <c r="M622" s="23" t="s">
        <v>27</v>
      </c>
      <c r="N622" s="253"/>
      <c r="O622" s="254"/>
      <c r="P622" s="255"/>
      <c r="Q622" s="248"/>
      <c r="R622" s="248"/>
      <c r="S622" s="248"/>
      <c r="T622" s="248"/>
      <c r="U622" s="248"/>
      <c r="V622" s="248"/>
      <c r="W622" s="248"/>
      <c r="X622" s="248"/>
      <c r="Y622" s="248"/>
      <c r="Z622" s="248"/>
      <c r="AA622" s="248"/>
      <c r="AB622" s="248"/>
      <c r="AC622" s="248"/>
      <c r="AD622" s="248"/>
      <c r="AE622" s="248"/>
    </row>
    <row r="623" s="245" customFormat="1" ht="15.95" customHeight="1" spans="1:31">
      <c r="A623" s="42" t="s">
        <v>1139</v>
      </c>
      <c r="B623" s="42" t="s">
        <v>17</v>
      </c>
      <c r="C623" s="23" t="s">
        <v>42</v>
      </c>
      <c r="D623" s="23" t="s">
        <v>43</v>
      </c>
      <c r="E623" s="23" t="s">
        <v>20</v>
      </c>
      <c r="F623" s="23" t="s">
        <v>1083</v>
      </c>
      <c r="G623" s="23" t="s">
        <v>1138</v>
      </c>
      <c r="H623" s="23" t="s">
        <v>45</v>
      </c>
      <c r="I623" s="23">
        <v>120.75072</v>
      </c>
      <c r="J623" s="23">
        <v>32.03248</v>
      </c>
      <c r="K623" s="23" t="s">
        <v>46</v>
      </c>
      <c r="L623" s="23" t="s">
        <v>1012</v>
      </c>
      <c r="M623" s="23" t="s">
        <v>27</v>
      </c>
      <c r="N623" s="253"/>
      <c r="O623" s="254"/>
      <c r="P623" s="255"/>
      <c r="Q623" s="248"/>
      <c r="R623" s="248"/>
      <c r="S623" s="248"/>
      <c r="T623" s="248"/>
      <c r="U623" s="248"/>
      <c r="V623" s="248"/>
      <c r="W623" s="248"/>
      <c r="X623" s="248"/>
      <c r="Y623" s="248"/>
      <c r="Z623" s="248"/>
      <c r="AA623" s="248"/>
      <c r="AB623" s="248"/>
      <c r="AC623" s="248"/>
      <c r="AD623" s="248"/>
      <c r="AE623" s="248"/>
    </row>
    <row r="624" s="245" customFormat="1" ht="15.95" customHeight="1" spans="1:31">
      <c r="A624" s="42" t="s">
        <v>1140</v>
      </c>
      <c r="B624" s="42" t="s">
        <v>82</v>
      </c>
      <c r="C624" s="23" t="s">
        <v>83</v>
      </c>
      <c r="D624" s="23" t="s">
        <v>54</v>
      </c>
      <c r="E624" s="23" t="s">
        <v>84</v>
      </c>
      <c r="F624" s="23" t="s">
        <v>1083</v>
      </c>
      <c r="G624" s="23" t="s">
        <v>1135</v>
      </c>
      <c r="H624" s="23" t="s">
        <v>45</v>
      </c>
      <c r="I624" s="23">
        <v>120.75147</v>
      </c>
      <c r="J624" s="23">
        <v>32.03292</v>
      </c>
      <c r="K624" s="23" t="s">
        <v>46</v>
      </c>
      <c r="L624" s="23" t="s">
        <v>1012</v>
      </c>
      <c r="M624" s="23" t="s">
        <v>27</v>
      </c>
      <c r="N624" s="253"/>
      <c r="O624" s="254"/>
      <c r="P624" s="255"/>
      <c r="Q624" s="248"/>
      <c r="R624" s="248"/>
      <c r="S624" s="248"/>
      <c r="T624" s="248"/>
      <c r="U624" s="248"/>
      <c r="V624" s="248"/>
      <c r="W624" s="248"/>
      <c r="X624" s="248"/>
      <c r="Y624" s="248"/>
      <c r="Z624" s="248"/>
      <c r="AA624" s="248"/>
      <c r="AB624" s="248"/>
      <c r="AC624" s="248"/>
      <c r="AD624" s="248"/>
      <c r="AE624" s="248"/>
    </row>
    <row r="625" s="245" customFormat="1" ht="15.95" customHeight="1" spans="1:31">
      <c r="A625" s="42" t="s">
        <v>1141</v>
      </c>
      <c r="B625" s="42" t="s">
        <v>82</v>
      </c>
      <c r="C625" s="23" t="s">
        <v>83</v>
      </c>
      <c r="D625" s="23" t="s">
        <v>54</v>
      </c>
      <c r="E625" s="23" t="s">
        <v>84</v>
      </c>
      <c r="F625" s="23" t="s">
        <v>1083</v>
      </c>
      <c r="G625" s="23" t="s">
        <v>1135</v>
      </c>
      <c r="H625" s="23" t="s">
        <v>45</v>
      </c>
      <c r="I625" s="23">
        <v>120.75222</v>
      </c>
      <c r="J625" s="23">
        <v>32.03291</v>
      </c>
      <c r="K625" s="23" t="s">
        <v>46</v>
      </c>
      <c r="L625" s="23" t="s">
        <v>1012</v>
      </c>
      <c r="M625" s="23" t="s">
        <v>27</v>
      </c>
      <c r="N625" s="253"/>
      <c r="O625" s="254"/>
      <c r="P625" s="255"/>
      <c r="Q625" s="248"/>
      <c r="R625" s="248"/>
      <c r="S625" s="248"/>
      <c r="T625" s="248"/>
      <c r="U625" s="248"/>
      <c r="V625" s="248"/>
      <c r="W625" s="248"/>
      <c r="X625" s="248"/>
      <c r="Y625" s="248"/>
      <c r="Z625" s="248"/>
      <c r="AA625" s="248"/>
      <c r="AB625" s="248"/>
      <c r="AC625" s="248"/>
      <c r="AD625" s="248"/>
      <c r="AE625" s="248"/>
    </row>
    <row r="626" s="244" customFormat="1" ht="15.95" customHeight="1" spans="1:31">
      <c r="A626" s="42" t="s">
        <v>1142</v>
      </c>
      <c r="B626" s="42" t="s">
        <v>62</v>
      </c>
      <c r="C626" s="23" t="s">
        <v>42</v>
      </c>
      <c r="D626" s="23" t="s">
        <v>43</v>
      </c>
      <c r="E626" s="23" t="s">
        <v>20</v>
      </c>
      <c r="F626" s="23" t="s">
        <v>1083</v>
      </c>
      <c r="G626" s="23" t="s">
        <v>1135</v>
      </c>
      <c r="H626" s="23" t="s">
        <v>45</v>
      </c>
      <c r="I626" s="23">
        <v>120.75001</v>
      </c>
      <c r="J626" s="23">
        <v>32.02862</v>
      </c>
      <c r="K626" s="23" t="s">
        <v>46</v>
      </c>
      <c r="L626" s="23" t="s">
        <v>1012</v>
      </c>
      <c r="M626" s="23" t="s">
        <v>27</v>
      </c>
      <c r="N626" s="253"/>
      <c r="O626" s="254"/>
      <c r="P626" s="255"/>
      <c r="Q626" s="248"/>
      <c r="R626" s="248"/>
      <c r="S626" s="248"/>
      <c r="T626" s="248"/>
      <c r="U626" s="248"/>
      <c r="V626" s="248"/>
      <c r="W626" s="248"/>
      <c r="X626" s="248"/>
      <c r="Y626" s="248"/>
      <c r="Z626" s="248"/>
      <c r="AA626" s="248"/>
      <c r="AB626" s="248"/>
      <c r="AC626" s="248"/>
      <c r="AD626" s="248"/>
      <c r="AE626" s="248"/>
    </row>
    <row r="627" s="245" customFormat="1" ht="15.95" customHeight="1" spans="1:31">
      <c r="A627" s="42" t="s">
        <v>1143</v>
      </c>
      <c r="B627" s="42" t="s">
        <v>62</v>
      </c>
      <c r="C627" s="23" t="s">
        <v>42</v>
      </c>
      <c r="D627" s="23" t="s">
        <v>43</v>
      </c>
      <c r="E627" s="23" t="s">
        <v>33</v>
      </c>
      <c r="F627" s="23" t="s">
        <v>1083</v>
      </c>
      <c r="G627" s="23" t="s">
        <v>1138</v>
      </c>
      <c r="H627" s="23" t="s">
        <v>45</v>
      </c>
      <c r="I627" s="23">
        <v>120.74938</v>
      </c>
      <c r="J627" s="23">
        <v>32.02866</v>
      </c>
      <c r="K627" s="23" t="s">
        <v>46</v>
      </c>
      <c r="L627" s="23" t="s">
        <v>1012</v>
      </c>
      <c r="M627" s="23" t="s">
        <v>27</v>
      </c>
      <c r="N627" s="253"/>
      <c r="O627" s="254"/>
      <c r="P627" s="255"/>
      <c r="Q627" s="248"/>
      <c r="R627" s="248"/>
      <c r="S627" s="248"/>
      <c r="T627" s="248"/>
      <c r="U627" s="248"/>
      <c r="V627" s="248"/>
      <c r="W627" s="248"/>
      <c r="X627" s="248"/>
      <c r="Y627" s="248"/>
      <c r="Z627" s="248"/>
      <c r="AA627" s="248"/>
      <c r="AB627" s="248"/>
      <c r="AC627" s="248"/>
      <c r="AD627" s="248"/>
      <c r="AE627" s="248"/>
    </row>
    <row r="628" s="245" customFormat="1" ht="15.95" customHeight="1" spans="1:31">
      <c r="A628" s="42" t="s">
        <v>1144</v>
      </c>
      <c r="B628" s="42" t="s">
        <v>62</v>
      </c>
      <c r="C628" s="23" t="s">
        <v>1145</v>
      </c>
      <c r="D628" s="23" t="s">
        <v>19</v>
      </c>
      <c r="E628" s="23" t="s">
        <v>178</v>
      </c>
      <c r="F628" s="23" t="s">
        <v>1083</v>
      </c>
      <c r="G628" s="23" t="s">
        <v>1146</v>
      </c>
      <c r="H628" s="23" t="s">
        <v>45</v>
      </c>
      <c r="I628" s="23">
        <v>120.68006</v>
      </c>
      <c r="J628" s="23">
        <v>32.04475</v>
      </c>
      <c r="K628" s="23" t="s">
        <v>46</v>
      </c>
      <c r="L628" s="23" t="s">
        <v>1012</v>
      </c>
      <c r="M628" s="23" t="s">
        <v>27</v>
      </c>
      <c r="N628" s="253"/>
      <c r="O628" s="254"/>
      <c r="P628" s="255"/>
      <c r="Q628" s="248"/>
      <c r="R628" s="248"/>
      <c r="S628" s="248"/>
      <c r="T628" s="248"/>
      <c r="U628" s="248"/>
      <c r="V628" s="248"/>
      <c r="W628" s="248"/>
      <c r="X628" s="248"/>
      <c r="Y628" s="248"/>
      <c r="Z628" s="248"/>
      <c r="AA628" s="248"/>
      <c r="AB628" s="248"/>
      <c r="AC628" s="248"/>
      <c r="AD628" s="248"/>
      <c r="AE628" s="248"/>
    </row>
    <row r="629" s="245" customFormat="1" ht="15.95" customHeight="1" spans="1:31">
      <c r="A629" s="42" t="s">
        <v>1147</v>
      </c>
      <c r="B629" s="42" t="s">
        <v>62</v>
      </c>
      <c r="C629" s="23" t="s">
        <v>1145</v>
      </c>
      <c r="D629" s="23" t="s">
        <v>19</v>
      </c>
      <c r="E629" s="23" t="s">
        <v>178</v>
      </c>
      <c r="F629" s="23" t="s">
        <v>1083</v>
      </c>
      <c r="G629" s="23" t="s">
        <v>1148</v>
      </c>
      <c r="H629" s="23" t="s">
        <v>45</v>
      </c>
      <c r="I629" s="23">
        <v>120.68296</v>
      </c>
      <c r="J629" s="23">
        <v>32.05644</v>
      </c>
      <c r="K629" s="23" t="s">
        <v>46</v>
      </c>
      <c r="L629" s="23" t="s">
        <v>1012</v>
      </c>
      <c r="M629" s="23" t="s">
        <v>27</v>
      </c>
      <c r="N629" s="253"/>
      <c r="O629" s="254"/>
      <c r="P629" s="255"/>
      <c r="Q629" s="248"/>
      <c r="R629" s="248"/>
      <c r="S629" s="248"/>
      <c r="T629" s="248"/>
      <c r="U629" s="248"/>
      <c r="V629" s="248"/>
      <c r="W629" s="248"/>
      <c r="X629" s="248"/>
      <c r="Y629" s="248"/>
      <c r="Z629" s="248"/>
      <c r="AA629" s="248"/>
      <c r="AB629" s="248"/>
      <c r="AC629" s="248"/>
      <c r="AD629" s="248"/>
      <c r="AE629" s="248"/>
    </row>
    <row r="630" s="245" customFormat="1" ht="15.95" customHeight="1" spans="1:31">
      <c r="A630" s="42" t="s">
        <v>1149</v>
      </c>
      <c r="B630" s="42" t="s">
        <v>62</v>
      </c>
      <c r="C630" s="23" t="s">
        <v>1145</v>
      </c>
      <c r="D630" s="23" t="s">
        <v>19</v>
      </c>
      <c r="E630" s="23" t="s">
        <v>178</v>
      </c>
      <c r="F630" s="23" t="s">
        <v>1083</v>
      </c>
      <c r="G630" s="23" t="s">
        <v>1150</v>
      </c>
      <c r="H630" s="23" t="s">
        <v>45</v>
      </c>
      <c r="I630" s="23">
        <v>120.66747</v>
      </c>
      <c r="J630" s="23">
        <v>32.06042</v>
      </c>
      <c r="K630" s="23" t="s">
        <v>46</v>
      </c>
      <c r="L630" s="23" t="s">
        <v>1012</v>
      </c>
      <c r="M630" s="23" t="s">
        <v>27</v>
      </c>
      <c r="N630" s="253"/>
      <c r="O630" s="254"/>
      <c r="P630" s="255"/>
      <c r="Q630" s="248"/>
      <c r="R630" s="248"/>
      <c r="S630" s="248"/>
      <c r="T630" s="248"/>
      <c r="U630" s="248"/>
      <c r="V630" s="248"/>
      <c r="W630" s="248"/>
      <c r="X630" s="248"/>
      <c r="Y630" s="248"/>
      <c r="Z630" s="248"/>
      <c r="AA630" s="248"/>
      <c r="AB630" s="248"/>
      <c r="AC630" s="248"/>
      <c r="AD630" s="248"/>
      <c r="AE630" s="248"/>
    </row>
    <row r="631" s="245" customFormat="1" ht="15.95" customHeight="1" spans="1:31">
      <c r="A631" s="42" t="s">
        <v>1151</v>
      </c>
      <c r="B631" s="42" t="s">
        <v>62</v>
      </c>
      <c r="C631" s="23" t="s">
        <v>1145</v>
      </c>
      <c r="D631" s="23" t="s">
        <v>19</v>
      </c>
      <c r="E631" s="23" t="s">
        <v>178</v>
      </c>
      <c r="F631" s="23" t="s">
        <v>1083</v>
      </c>
      <c r="G631" s="23" t="s">
        <v>1152</v>
      </c>
      <c r="H631" s="23" t="s">
        <v>45</v>
      </c>
      <c r="I631" s="23">
        <v>120.65935</v>
      </c>
      <c r="J631" s="23">
        <v>32.05098</v>
      </c>
      <c r="K631" s="23" t="s">
        <v>46</v>
      </c>
      <c r="L631" s="23" t="s">
        <v>1012</v>
      </c>
      <c r="M631" s="23" t="s">
        <v>27</v>
      </c>
      <c r="N631" s="253"/>
      <c r="O631" s="254"/>
      <c r="P631" s="255"/>
      <c r="Q631" s="248"/>
      <c r="R631" s="248"/>
      <c r="S631" s="248"/>
      <c r="T631" s="248"/>
      <c r="U631" s="248"/>
      <c r="V631" s="248"/>
      <c r="W631" s="248"/>
      <c r="X631" s="248"/>
      <c r="Y631" s="248"/>
      <c r="Z631" s="248"/>
      <c r="AA631" s="248"/>
      <c r="AB631" s="248"/>
      <c r="AC631" s="248"/>
      <c r="AD631" s="248"/>
      <c r="AE631" s="248"/>
    </row>
    <row r="632" s="245" customFormat="1" ht="15.95" customHeight="1" spans="1:31">
      <c r="A632" s="42" t="s">
        <v>1153</v>
      </c>
      <c r="B632" s="42" t="s">
        <v>17</v>
      </c>
      <c r="C632" s="23" t="s">
        <v>18</v>
      </c>
      <c r="D632" s="23" t="s">
        <v>29</v>
      </c>
      <c r="E632" s="23" t="s">
        <v>20</v>
      </c>
      <c r="F632" s="23" t="s">
        <v>1154</v>
      </c>
      <c r="G632" s="23" t="s">
        <v>1155</v>
      </c>
      <c r="H632" s="23" t="s">
        <v>31</v>
      </c>
      <c r="I632" s="23">
        <v>120.66841</v>
      </c>
      <c r="J632" s="23" t="s">
        <v>1156</v>
      </c>
      <c r="K632" s="23" t="s">
        <v>1157</v>
      </c>
      <c r="L632" s="23" t="s">
        <v>1012</v>
      </c>
      <c r="M632" s="23" t="s">
        <v>27</v>
      </c>
      <c r="N632" s="253"/>
      <c r="O632" s="254"/>
      <c r="P632" s="255"/>
      <c r="Q632" s="248"/>
      <c r="R632" s="248"/>
      <c r="S632" s="248"/>
      <c r="T632" s="248"/>
      <c r="U632" s="248"/>
      <c r="V632" s="248"/>
      <c r="W632" s="248"/>
      <c r="X632" s="248"/>
      <c r="Y632" s="248"/>
      <c r="Z632" s="248"/>
      <c r="AA632" s="248"/>
      <c r="AB632" s="248"/>
      <c r="AC632" s="248"/>
      <c r="AD632" s="248"/>
      <c r="AE632" s="248"/>
    </row>
    <row r="633" s="245" customFormat="1" ht="15.95" customHeight="1" spans="1:31">
      <c r="A633" s="42" t="s">
        <v>1158</v>
      </c>
      <c r="B633" s="42" t="s">
        <v>17</v>
      </c>
      <c r="C633" s="23" t="s">
        <v>18</v>
      </c>
      <c r="D633" s="23" t="s">
        <v>19</v>
      </c>
      <c r="E633" s="23" t="s">
        <v>33</v>
      </c>
      <c r="F633" s="23" t="s">
        <v>1154</v>
      </c>
      <c r="G633" s="23" t="s">
        <v>1159</v>
      </c>
      <c r="H633" s="23" t="s">
        <v>23</v>
      </c>
      <c r="I633" s="23">
        <v>120.66166</v>
      </c>
      <c r="J633" s="23">
        <v>31.99532</v>
      </c>
      <c r="K633" s="23" t="s">
        <v>1157</v>
      </c>
      <c r="L633" s="23" t="s">
        <v>1012</v>
      </c>
      <c r="M633" s="23" t="s">
        <v>27</v>
      </c>
      <c r="N633" s="253"/>
      <c r="O633" s="254"/>
      <c r="P633" s="255"/>
      <c r="Q633" s="248"/>
      <c r="R633" s="248"/>
      <c r="S633" s="248"/>
      <c r="T633" s="248"/>
      <c r="U633" s="248"/>
      <c r="V633" s="248"/>
      <c r="W633" s="248"/>
      <c r="X633" s="248"/>
      <c r="Y633" s="248"/>
      <c r="Z633" s="248"/>
      <c r="AA633" s="248"/>
      <c r="AB633" s="248"/>
      <c r="AC633" s="248"/>
      <c r="AD633" s="248"/>
      <c r="AE633" s="248"/>
    </row>
    <row r="634" s="245" customFormat="1" ht="15.95" customHeight="1" spans="1:31">
      <c r="A634" s="42" t="s">
        <v>1160</v>
      </c>
      <c r="B634" s="42" t="s">
        <v>17</v>
      </c>
      <c r="C634" s="23" t="s">
        <v>18</v>
      </c>
      <c r="D634" s="23" t="s">
        <v>29</v>
      </c>
      <c r="E634" s="23" t="s">
        <v>33</v>
      </c>
      <c r="F634" s="23" t="s">
        <v>1154</v>
      </c>
      <c r="G634" s="23" t="s">
        <v>1161</v>
      </c>
      <c r="H634" s="23" t="s">
        <v>31</v>
      </c>
      <c r="I634" s="23">
        <v>120.65083</v>
      </c>
      <c r="J634" s="23">
        <v>31.99965</v>
      </c>
      <c r="K634" s="23" t="s">
        <v>1157</v>
      </c>
      <c r="L634" s="23" t="s">
        <v>1012</v>
      </c>
      <c r="M634" s="23" t="s">
        <v>27</v>
      </c>
      <c r="N634" s="253"/>
      <c r="O634" s="254"/>
      <c r="P634" s="255"/>
      <c r="Q634" s="248"/>
      <c r="R634" s="248"/>
      <c r="S634" s="248"/>
      <c r="T634" s="248"/>
      <c r="U634" s="248"/>
      <c r="V634" s="248"/>
      <c r="W634" s="248"/>
      <c r="X634" s="248"/>
      <c r="Y634" s="248"/>
      <c r="Z634" s="248"/>
      <c r="AA634" s="248"/>
      <c r="AB634" s="248"/>
      <c r="AC634" s="248"/>
      <c r="AD634" s="248"/>
      <c r="AE634" s="248"/>
    </row>
    <row r="635" s="245" customFormat="1" ht="15.95" customHeight="1" spans="1:31">
      <c r="A635" s="42" t="s">
        <v>1162</v>
      </c>
      <c r="B635" s="42" t="s">
        <v>17</v>
      </c>
      <c r="C635" s="23" t="s">
        <v>18</v>
      </c>
      <c r="D635" s="23" t="s">
        <v>19</v>
      </c>
      <c r="E635" s="23" t="s">
        <v>20</v>
      </c>
      <c r="F635" s="23" t="s">
        <v>1154</v>
      </c>
      <c r="G635" s="23" t="s">
        <v>1163</v>
      </c>
      <c r="H635" s="23" t="s">
        <v>23</v>
      </c>
      <c r="I635" s="23">
        <v>120.63553</v>
      </c>
      <c r="J635" s="23">
        <v>31.99373</v>
      </c>
      <c r="K635" s="23" t="s">
        <v>1157</v>
      </c>
      <c r="L635" s="23" t="s">
        <v>1012</v>
      </c>
      <c r="M635" s="23" t="s">
        <v>27</v>
      </c>
      <c r="N635" s="253"/>
      <c r="O635" s="254"/>
      <c r="P635" s="255"/>
      <c r="Q635" s="248"/>
      <c r="R635" s="248"/>
      <c r="S635" s="248"/>
      <c r="T635" s="248"/>
      <c r="U635" s="248"/>
      <c r="V635" s="248"/>
      <c r="W635" s="248"/>
      <c r="X635" s="248"/>
      <c r="Y635" s="248"/>
      <c r="Z635" s="248"/>
      <c r="AA635" s="248"/>
      <c r="AB635" s="248"/>
      <c r="AC635" s="248"/>
      <c r="AD635" s="248"/>
      <c r="AE635" s="248"/>
    </row>
    <row r="636" s="245" customFormat="1" ht="15.95" customHeight="1" spans="1:31">
      <c r="A636" s="42" t="s">
        <v>1164</v>
      </c>
      <c r="B636" s="42" t="s">
        <v>17</v>
      </c>
      <c r="C636" s="23" t="s">
        <v>18</v>
      </c>
      <c r="D636" s="23" t="s">
        <v>29</v>
      </c>
      <c r="E636" s="23" t="s">
        <v>20</v>
      </c>
      <c r="F636" s="23" t="s">
        <v>1154</v>
      </c>
      <c r="G636" s="23" t="s">
        <v>1165</v>
      </c>
      <c r="H636" s="23" t="s">
        <v>31</v>
      </c>
      <c r="I636" s="23">
        <v>120.63428</v>
      </c>
      <c r="J636" s="23">
        <v>31.99948</v>
      </c>
      <c r="K636" s="23" t="s">
        <v>1157</v>
      </c>
      <c r="L636" s="23" t="s">
        <v>1012</v>
      </c>
      <c r="M636" s="23" t="s">
        <v>27</v>
      </c>
      <c r="N636" s="253"/>
      <c r="O636" s="254"/>
      <c r="P636" s="255"/>
      <c r="Q636" s="248"/>
      <c r="R636" s="248"/>
      <c r="S636" s="248"/>
      <c r="T636" s="248"/>
      <c r="U636" s="248"/>
      <c r="V636" s="248"/>
      <c r="W636" s="248"/>
      <c r="X636" s="248"/>
      <c r="Y636" s="248"/>
      <c r="Z636" s="248"/>
      <c r="AA636" s="248"/>
      <c r="AB636" s="248"/>
      <c r="AC636" s="248"/>
      <c r="AD636" s="248"/>
      <c r="AE636" s="248"/>
    </row>
    <row r="637" s="245" customFormat="1" ht="15.95" customHeight="1" spans="1:31">
      <c r="A637" s="42" t="s">
        <v>1166</v>
      </c>
      <c r="B637" s="42" t="s">
        <v>17</v>
      </c>
      <c r="C637" s="23" t="s">
        <v>53</v>
      </c>
      <c r="D637" s="23" t="s">
        <v>54</v>
      </c>
      <c r="E637" s="23" t="s">
        <v>55</v>
      </c>
      <c r="F637" s="23" t="s">
        <v>1154</v>
      </c>
      <c r="G637" s="23" t="s">
        <v>1167</v>
      </c>
      <c r="H637" s="23" t="s">
        <v>45</v>
      </c>
      <c r="I637" s="23">
        <v>120.61213</v>
      </c>
      <c r="J637" s="23" t="s">
        <v>1168</v>
      </c>
      <c r="K637" s="23" t="s">
        <v>1157</v>
      </c>
      <c r="L637" s="23" t="s">
        <v>1012</v>
      </c>
      <c r="M637" s="23" t="s">
        <v>27</v>
      </c>
      <c r="N637" s="253"/>
      <c r="O637" s="254"/>
      <c r="P637" s="255"/>
      <c r="Q637" s="248"/>
      <c r="R637" s="248"/>
      <c r="S637" s="248"/>
      <c r="T637" s="248"/>
      <c r="U637" s="248"/>
      <c r="V637" s="248"/>
      <c r="W637" s="248"/>
      <c r="X637" s="248"/>
      <c r="Y637" s="248"/>
      <c r="Z637" s="248"/>
      <c r="AA637" s="248"/>
      <c r="AB637" s="248"/>
      <c r="AC637" s="248"/>
      <c r="AD637" s="248"/>
      <c r="AE637" s="248"/>
    </row>
    <row r="638" s="245" customFormat="1" ht="15.95" customHeight="1" spans="1:31">
      <c r="A638" s="42" t="s">
        <v>1169</v>
      </c>
      <c r="B638" s="42" t="s">
        <v>17</v>
      </c>
      <c r="C638" s="23" t="s">
        <v>53</v>
      </c>
      <c r="D638" s="23" t="s">
        <v>54</v>
      </c>
      <c r="E638" s="23" t="s">
        <v>55</v>
      </c>
      <c r="F638" s="23" t="s">
        <v>1154</v>
      </c>
      <c r="G638" s="23" t="s">
        <v>1170</v>
      </c>
      <c r="H638" s="23" t="s">
        <v>45</v>
      </c>
      <c r="I638" s="23">
        <v>120.61</v>
      </c>
      <c r="J638" s="23">
        <v>31.99472</v>
      </c>
      <c r="K638" s="23" t="s">
        <v>1157</v>
      </c>
      <c r="L638" s="23" t="s">
        <v>1012</v>
      </c>
      <c r="M638" s="23" t="s">
        <v>27</v>
      </c>
      <c r="N638" s="253">
        <v>45556</v>
      </c>
      <c r="O638" s="254"/>
      <c r="P638" s="255"/>
      <c r="Q638" s="248"/>
      <c r="R638" s="248"/>
      <c r="S638" s="248"/>
      <c r="T638" s="248"/>
      <c r="U638" s="248"/>
      <c r="V638" s="248"/>
      <c r="W638" s="248"/>
      <c r="X638" s="248"/>
      <c r="Y638" s="248"/>
      <c r="Z638" s="248"/>
      <c r="AA638" s="248"/>
      <c r="AB638" s="248"/>
      <c r="AC638" s="248"/>
      <c r="AD638" s="248"/>
      <c r="AE638" s="248"/>
    </row>
    <row r="639" s="245" customFormat="1" ht="15.95" customHeight="1" spans="1:31">
      <c r="A639" s="42" t="s">
        <v>1171</v>
      </c>
      <c r="B639" s="42" t="s">
        <v>17</v>
      </c>
      <c r="C639" s="23" t="s">
        <v>18</v>
      </c>
      <c r="D639" s="23" t="s">
        <v>29</v>
      </c>
      <c r="E639" s="23" t="s">
        <v>20</v>
      </c>
      <c r="F639" s="23" t="s">
        <v>1154</v>
      </c>
      <c r="G639" s="23" t="s">
        <v>1172</v>
      </c>
      <c r="H639" s="23" t="s">
        <v>31</v>
      </c>
      <c r="I639" s="23">
        <v>120.58728</v>
      </c>
      <c r="J639" s="23">
        <v>32.00605</v>
      </c>
      <c r="K639" s="23" t="s">
        <v>1157</v>
      </c>
      <c r="L639" s="23" t="s">
        <v>1173</v>
      </c>
      <c r="M639" s="23" t="s">
        <v>27</v>
      </c>
      <c r="N639" s="253"/>
      <c r="O639" s="254"/>
      <c r="P639" s="255"/>
      <c r="Q639" s="248"/>
      <c r="R639" s="248"/>
      <c r="S639" s="248"/>
      <c r="T639" s="248"/>
      <c r="U639" s="248"/>
      <c r="V639" s="248"/>
      <c r="W639" s="248"/>
      <c r="X639" s="248"/>
      <c r="Y639" s="248"/>
      <c r="Z639" s="248"/>
      <c r="AA639" s="248"/>
      <c r="AB639" s="248"/>
      <c r="AC639" s="248"/>
      <c r="AD639" s="248"/>
      <c r="AE639" s="248"/>
    </row>
    <row r="640" s="245" customFormat="1" ht="15.95" customHeight="1" spans="1:31">
      <c r="A640" s="42" t="s">
        <v>1174</v>
      </c>
      <c r="B640" s="42" t="s">
        <v>17</v>
      </c>
      <c r="C640" s="23" t="s">
        <v>18</v>
      </c>
      <c r="D640" s="23" t="s">
        <v>19</v>
      </c>
      <c r="E640" s="23" t="s">
        <v>20</v>
      </c>
      <c r="F640" s="23" t="s">
        <v>1154</v>
      </c>
      <c r="G640" s="23" t="s">
        <v>1175</v>
      </c>
      <c r="H640" s="23" t="s">
        <v>23</v>
      </c>
      <c r="I640" s="23">
        <v>120.58464</v>
      </c>
      <c r="J640" s="23">
        <v>32.00115</v>
      </c>
      <c r="K640" s="23" t="s">
        <v>1157</v>
      </c>
      <c r="L640" s="23" t="s">
        <v>1173</v>
      </c>
      <c r="M640" s="23" t="s">
        <v>27</v>
      </c>
      <c r="N640" s="253"/>
      <c r="O640" s="254"/>
      <c r="P640" s="255"/>
      <c r="Q640" s="248"/>
      <c r="R640" s="248"/>
      <c r="S640" s="248"/>
      <c r="T640" s="248"/>
      <c r="U640" s="248"/>
      <c r="V640" s="248"/>
      <c r="W640" s="248"/>
      <c r="X640" s="248"/>
      <c r="Y640" s="248"/>
      <c r="Z640" s="248"/>
      <c r="AA640" s="248"/>
      <c r="AB640" s="248"/>
      <c r="AC640" s="248"/>
      <c r="AD640" s="248"/>
      <c r="AE640" s="248"/>
    </row>
    <row r="641" s="245" customFormat="1" ht="15.95" customHeight="1" spans="1:31">
      <c r="A641" s="42" t="s">
        <v>1176</v>
      </c>
      <c r="B641" s="42" t="s">
        <v>17</v>
      </c>
      <c r="C641" s="23" t="s">
        <v>18</v>
      </c>
      <c r="D641" s="23" t="s">
        <v>29</v>
      </c>
      <c r="E641" s="23" t="s">
        <v>33</v>
      </c>
      <c r="F641" s="23" t="s">
        <v>1154</v>
      </c>
      <c r="G641" s="23" t="s">
        <v>1177</v>
      </c>
      <c r="H641" s="23" t="s">
        <v>31</v>
      </c>
      <c r="I641" s="23">
        <v>120.56154</v>
      </c>
      <c r="J641" s="23">
        <v>32.01429</v>
      </c>
      <c r="K641" s="23" t="s">
        <v>1157</v>
      </c>
      <c r="L641" s="23" t="s">
        <v>1173</v>
      </c>
      <c r="M641" s="23" t="s">
        <v>27</v>
      </c>
      <c r="N641" s="253"/>
      <c r="O641" s="254"/>
      <c r="P641" s="255"/>
      <c r="Q641" s="248"/>
      <c r="R641" s="248"/>
      <c r="S641" s="248"/>
      <c r="T641" s="248"/>
      <c r="U641" s="248"/>
      <c r="V641" s="248"/>
      <c r="W641" s="248"/>
      <c r="X641" s="248"/>
      <c r="Y641" s="248"/>
      <c r="Z641" s="248"/>
      <c r="AA641" s="248"/>
      <c r="AB641" s="248"/>
      <c r="AC641" s="248"/>
      <c r="AD641" s="248"/>
      <c r="AE641" s="248"/>
    </row>
    <row r="642" s="245" customFormat="1" ht="15.95" customHeight="1" spans="1:31">
      <c r="A642" s="42" t="s">
        <v>1178</v>
      </c>
      <c r="B642" s="42" t="s">
        <v>17</v>
      </c>
      <c r="C642" s="23" t="s">
        <v>18</v>
      </c>
      <c r="D642" s="23" t="s">
        <v>19</v>
      </c>
      <c r="E642" s="23" t="s">
        <v>33</v>
      </c>
      <c r="F642" s="23" t="s">
        <v>1154</v>
      </c>
      <c r="G642" s="23" t="s">
        <v>1179</v>
      </c>
      <c r="H642" s="23" t="s">
        <v>23</v>
      </c>
      <c r="I642" s="23">
        <v>120.55927</v>
      </c>
      <c r="J642" s="23">
        <v>32.01022</v>
      </c>
      <c r="K642" s="23" t="s">
        <v>1157</v>
      </c>
      <c r="L642" s="23" t="s">
        <v>1173</v>
      </c>
      <c r="M642" s="23" t="s">
        <v>27</v>
      </c>
      <c r="N642" s="253"/>
      <c r="O642" s="254"/>
      <c r="P642" s="255"/>
      <c r="Q642" s="248"/>
      <c r="R642" s="248"/>
      <c r="S642" s="248"/>
      <c r="T642" s="248"/>
      <c r="U642" s="248"/>
      <c r="V642" s="248"/>
      <c r="W642" s="248"/>
      <c r="X642" s="248"/>
      <c r="Y642" s="248"/>
      <c r="Z642" s="248"/>
      <c r="AA642" s="248"/>
      <c r="AB642" s="248"/>
      <c r="AC642" s="248"/>
      <c r="AD642" s="248"/>
      <c r="AE642" s="248"/>
    </row>
    <row r="643" s="245" customFormat="1" ht="15.95" customHeight="1" spans="1:31">
      <c r="A643" s="42" t="s">
        <v>1180</v>
      </c>
      <c r="B643" s="42" t="s">
        <v>17</v>
      </c>
      <c r="C643" s="23" t="s">
        <v>42</v>
      </c>
      <c r="D643" s="23" t="s">
        <v>43</v>
      </c>
      <c r="E643" s="23" t="s">
        <v>33</v>
      </c>
      <c r="F643" s="23" t="s">
        <v>1154</v>
      </c>
      <c r="G643" s="23" t="s">
        <v>1181</v>
      </c>
      <c r="H643" s="23" t="s">
        <v>45</v>
      </c>
      <c r="I643" s="23">
        <v>120.69677</v>
      </c>
      <c r="J643" s="23">
        <v>32.00978</v>
      </c>
      <c r="K643" s="23" t="s">
        <v>46</v>
      </c>
      <c r="L643" s="23" t="s">
        <v>1012</v>
      </c>
      <c r="M643" s="23" t="s">
        <v>27</v>
      </c>
      <c r="N643" s="253"/>
      <c r="O643" s="254"/>
      <c r="P643" s="255"/>
      <c r="Q643" s="248"/>
      <c r="R643" s="248"/>
      <c r="S643" s="248"/>
      <c r="T643" s="248"/>
      <c r="U643" s="248"/>
      <c r="V643" s="248"/>
      <c r="W643" s="248"/>
      <c r="X643" s="248"/>
      <c r="Y643" s="248"/>
      <c r="Z643" s="248"/>
      <c r="AA643" s="248"/>
      <c r="AB643" s="248"/>
      <c r="AC643" s="248"/>
      <c r="AD643" s="248"/>
      <c r="AE643" s="248"/>
    </row>
    <row r="644" s="245" customFormat="1" ht="15.95" customHeight="1" spans="1:31">
      <c r="A644" s="42" t="s">
        <v>1182</v>
      </c>
      <c r="B644" s="42" t="s">
        <v>17</v>
      </c>
      <c r="C644" s="23" t="s">
        <v>42</v>
      </c>
      <c r="D644" s="23" t="s">
        <v>43</v>
      </c>
      <c r="E644" s="23" t="s">
        <v>33</v>
      </c>
      <c r="F644" s="23" t="s">
        <v>1154</v>
      </c>
      <c r="G644" s="23" t="s">
        <v>1183</v>
      </c>
      <c r="H644" s="23" t="s">
        <v>45</v>
      </c>
      <c r="I644" s="23" t="s">
        <v>1184</v>
      </c>
      <c r="J644" s="23">
        <v>31.99522</v>
      </c>
      <c r="K644" s="23" t="s">
        <v>46</v>
      </c>
      <c r="L644" s="23" t="s">
        <v>1012</v>
      </c>
      <c r="M644" s="23" t="s">
        <v>27</v>
      </c>
      <c r="N644" s="253"/>
      <c r="O644" s="254"/>
      <c r="P644" s="255"/>
      <c r="Q644" s="248"/>
      <c r="R644" s="248"/>
      <c r="S644" s="248"/>
      <c r="T644" s="248"/>
      <c r="U644" s="248"/>
      <c r="V644" s="248"/>
      <c r="W644" s="248"/>
      <c r="X644" s="248"/>
      <c r="Y644" s="248"/>
      <c r="Z644" s="248"/>
      <c r="AA644" s="248"/>
      <c r="AB644" s="248"/>
      <c r="AC644" s="248"/>
      <c r="AD644" s="248"/>
      <c r="AE644" s="248"/>
    </row>
    <row r="645" s="245" customFormat="1" ht="15.95" customHeight="1" spans="1:31">
      <c r="A645" s="42" t="s">
        <v>1185</v>
      </c>
      <c r="B645" s="42" t="s">
        <v>62</v>
      </c>
      <c r="C645" s="23" t="s">
        <v>42</v>
      </c>
      <c r="D645" s="23" t="s">
        <v>43</v>
      </c>
      <c r="E645" s="23" t="s">
        <v>20</v>
      </c>
      <c r="F645" s="23" t="s">
        <v>1154</v>
      </c>
      <c r="G645" s="23" t="s">
        <v>1081</v>
      </c>
      <c r="H645" s="23" t="s">
        <v>45</v>
      </c>
      <c r="I645" s="23">
        <v>120.68872</v>
      </c>
      <c r="J645" s="23">
        <v>32.0083</v>
      </c>
      <c r="K645" s="23" t="s">
        <v>46</v>
      </c>
      <c r="L645" s="23" t="s">
        <v>1012</v>
      </c>
      <c r="M645" s="23" t="s">
        <v>27</v>
      </c>
      <c r="N645" s="253">
        <v>45547</v>
      </c>
      <c r="O645" s="254"/>
      <c r="P645" s="255"/>
      <c r="Q645" s="248"/>
      <c r="R645" s="248"/>
      <c r="S645" s="248"/>
      <c r="T645" s="248"/>
      <c r="U645" s="248"/>
      <c r="V645" s="248"/>
      <c r="W645" s="248"/>
      <c r="X645" s="248"/>
      <c r="Y645" s="248"/>
      <c r="Z645" s="248"/>
      <c r="AA645" s="248"/>
      <c r="AB645" s="248"/>
      <c r="AC645" s="248"/>
      <c r="AD645" s="248"/>
      <c r="AE645" s="248"/>
    </row>
    <row r="646" s="245" customFormat="1" ht="15.95" customHeight="1" spans="1:31">
      <c r="A646" s="42" t="s">
        <v>1186</v>
      </c>
      <c r="B646" s="42" t="s">
        <v>62</v>
      </c>
      <c r="C646" s="23" t="s">
        <v>42</v>
      </c>
      <c r="D646" s="23" t="s">
        <v>43</v>
      </c>
      <c r="E646" s="23" t="s">
        <v>33</v>
      </c>
      <c r="F646" s="23" t="s">
        <v>1154</v>
      </c>
      <c r="G646" s="23" t="s">
        <v>1081</v>
      </c>
      <c r="H646" s="23" t="s">
        <v>45</v>
      </c>
      <c r="I646" s="23">
        <v>120.68844</v>
      </c>
      <c r="J646" s="23">
        <v>32.01131</v>
      </c>
      <c r="K646" s="23" t="s">
        <v>46</v>
      </c>
      <c r="L646" s="23" t="s">
        <v>1012</v>
      </c>
      <c r="M646" s="23" t="s">
        <v>27</v>
      </c>
      <c r="N646" s="253">
        <v>45547</v>
      </c>
      <c r="O646" s="254"/>
      <c r="P646" s="255"/>
      <c r="Q646" s="248"/>
      <c r="R646" s="248"/>
      <c r="S646" s="248"/>
      <c r="T646" s="248"/>
      <c r="U646" s="248"/>
      <c r="V646" s="248"/>
      <c r="W646" s="248"/>
      <c r="X646" s="248"/>
      <c r="Y646" s="248"/>
      <c r="Z646" s="248"/>
      <c r="AA646" s="248"/>
      <c r="AB646" s="248"/>
      <c r="AC646" s="248"/>
      <c r="AD646" s="248"/>
      <c r="AE646" s="248"/>
    </row>
    <row r="647" s="245" customFormat="1" ht="15.95" customHeight="1" spans="1:31">
      <c r="A647" s="42" t="s">
        <v>1187</v>
      </c>
      <c r="B647" s="42" t="s">
        <v>62</v>
      </c>
      <c r="C647" s="23" t="s">
        <v>42</v>
      </c>
      <c r="D647" s="23" t="s">
        <v>43</v>
      </c>
      <c r="E647" s="23" t="s">
        <v>33</v>
      </c>
      <c r="F647" s="23" t="s">
        <v>1154</v>
      </c>
      <c r="G647" s="23" t="s">
        <v>1188</v>
      </c>
      <c r="H647" s="23" t="s">
        <v>45</v>
      </c>
      <c r="I647" s="23">
        <v>120.69042</v>
      </c>
      <c r="J647" s="23">
        <v>31.99437</v>
      </c>
      <c r="K647" s="23" t="s">
        <v>46</v>
      </c>
      <c r="L647" s="23" t="s">
        <v>1012</v>
      </c>
      <c r="M647" s="23" t="s">
        <v>27</v>
      </c>
      <c r="N647" s="253"/>
      <c r="O647" s="254"/>
      <c r="P647" s="255"/>
      <c r="Q647" s="248"/>
      <c r="R647" s="248"/>
      <c r="S647" s="248"/>
      <c r="T647" s="248"/>
      <c r="U647" s="248"/>
      <c r="V647" s="248"/>
      <c r="W647" s="248"/>
      <c r="X647" s="248"/>
      <c r="Y647" s="248"/>
      <c r="Z647" s="248"/>
      <c r="AA647" s="248"/>
      <c r="AB647" s="248"/>
      <c r="AC647" s="248"/>
      <c r="AD647" s="248"/>
      <c r="AE647" s="248"/>
    </row>
    <row r="648" s="245" customFormat="1" ht="15.95" customHeight="1" spans="1:31">
      <c r="A648" s="42" t="s">
        <v>1189</v>
      </c>
      <c r="B648" s="42" t="s">
        <v>62</v>
      </c>
      <c r="C648" s="23" t="s">
        <v>42</v>
      </c>
      <c r="D648" s="23" t="s">
        <v>43</v>
      </c>
      <c r="E648" s="23" t="s">
        <v>33</v>
      </c>
      <c r="F648" s="23" t="s">
        <v>1154</v>
      </c>
      <c r="G648" s="23" t="s">
        <v>1188</v>
      </c>
      <c r="H648" s="23" t="s">
        <v>45</v>
      </c>
      <c r="I648" s="23">
        <v>120.68987</v>
      </c>
      <c r="J648" s="23">
        <v>31.99437</v>
      </c>
      <c r="K648" s="23" t="s">
        <v>46</v>
      </c>
      <c r="L648" s="23" t="s">
        <v>1012</v>
      </c>
      <c r="M648" s="23" t="s">
        <v>27</v>
      </c>
      <c r="N648" s="253"/>
      <c r="O648" s="254"/>
      <c r="P648" s="255"/>
      <c r="Q648" s="248"/>
      <c r="R648" s="248"/>
      <c r="S648" s="248"/>
      <c r="T648" s="248"/>
      <c r="U648" s="248"/>
      <c r="V648" s="248"/>
      <c r="W648" s="248"/>
      <c r="X648" s="248"/>
      <c r="Y648" s="248"/>
      <c r="Z648" s="248"/>
      <c r="AA648" s="248"/>
      <c r="AB648" s="248"/>
      <c r="AC648" s="248"/>
      <c r="AD648" s="248"/>
      <c r="AE648" s="248"/>
    </row>
    <row r="649" s="245" customFormat="1" ht="15.95" customHeight="1" spans="1:31">
      <c r="A649" s="42" t="s">
        <v>1190</v>
      </c>
      <c r="B649" s="42" t="s">
        <v>62</v>
      </c>
      <c r="C649" s="23" t="s">
        <v>42</v>
      </c>
      <c r="D649" s="23" t="s">
        <v>43</v>
      </c>
      <c r="E649" s="23" t="s">
        <v>33</v>
      </c>
      <c r="F649" s="23" t="s">
        <v>1154</v>
      </c>
      <c r="G649" s="23" t="s">
        <v>1191</v>
      </c>
      <c r="H649" s="23" t="s">
        <v>45</v>
      </c>
      <c r="I649" s="23">
        <v>120.68933</v>
      </c>
      <c r="J649" s="23">
        <v>31.99428</v>
      </c>
      <c r="K649" s="23" t="s">
        <v>46</v>
      </c>
      <c r="L649" s="23" t="s">
        <v>1012</v>
      </c>
      <c r="M649" s="23" t="s">
        <v>27</v>
      </c>
      <c r="N649" s="253"/>
      <c r="O649" s="254"/>
      <c r="P649" s="255"/>
      <c r="Q649" s="248"/>
      <c r="R649" s="248"/>
      <c r="S649" s="248"/>
      <c r="T649" s="248"/>
      <c r="U649" s="248"/>
      <c r="V649" s="248"/>
      <c r="W649" s="248"/>
      <c r="X649" s="248"/>
      <c r="Y649" s="248"/>
      <c r="Z649" s="248"/>
      <c r="AA649" s="248"/>
      <c r="AB649" s="248"/>
      <c r="AC649" s="248"/>
      <c r="AD649" s="248"/>
      <c r="AE649" s="248"/>
    </row>
    <row r="650" s="245" customFormat="1" ht="15.95" customHeight="1" spans="1:31">
      <c r="A650" s="42" t="s">
        <v>1192</v>
      </c>
      <c r="B650" s="42" t="s">
        <v>62</v>
      </c>
      <c r="C650" s="23" t="s">
        <v>42</v>
      </c>
      <c r="D650" s="23" t="s">
        <v>43</v>
      </c>
      <c r="E650" s="23" t="s">
        <v>33</v>
      </c>
      <c r="F650" s="23" t="s">
        <v>1154</v>
      </c>
      <c r="G650" s="23" t="s">
        <v>1193</v>
      </c>
      <c r="H650" s="23" t="s">
        <v>45</v>
      </c>
      <c r="I650" s="23">
        <v>120.68849</v>
      </c>
      <c r="J650" s="23" t="s">
        <v>1194</v>
      </c>
      <c r="K650" s="23" t="s">
        <v>46</v>
      </c>
      <c r="L650" s="23" t="s">
        <v>1012</v>
      </c>
      <c r="M650" s="23" t="s">
        <v>27</v>
      </c>
      <c r="N650" s="253"/>
      <c r="O650" s="254"/>
      <c r="P650" s="255"/>
      <c r="Q650" s="248"/>
      <c r="R650" s="248"/>
      <c r="S650" s="248"/>
      <c r="T650" s="248"/>
      <c r="U650" s="248"/>
      <c r="V650" s="248"/>
      <c r="W650" s="248"/>
      <c r="X650" s="248"/>
      <c r="Y650" s="248"/>
      <c r="Z650" s="248"/>
      <c r="AA650" s="248"/>
      <c r="AB650" s="248"/>
      <c r="AC650" s="248"/>
      <c r="AD650" s="248"/>
      <c r="AE650" s="248"/>
    </row>
    <row r="651" s="245" customFormat="1" ht="15.95" customHeight="1" spans="1:31">
      <c r="A651" s="42" t="s">
        <v>1195</v>
      </c>
      <c r="B651" s="42" t="s">
        <v>17</v>
      </c>
      <c r="C651" s="23" t="s">
        <v>42</v>
      </c>
      <c r="D651" s="23" t="s">
        <v>43</v>
      </c>
      <c r="E651" s="23" t="s">
        <v>33</v>
      </c>
      <c r="F651" s="23" t="s">
        <v>1154</v>
      </c>
      <c r="G651" s="23" t="s">
        <v>1196</v>
      </c>
      <c r="H651" s="23" t="s">
        <v>45</v>
      </c>
      <c r="I651" s="23">
        <v>120.69256</v>
      </c>
      <c r="J651" s="23">
        <v>31.99595</v>
      </c>
      <c r="K651" s="23" t="s">
        <v>46</v>
      </c>
      <c r="L651" s="23" t="s">
        <v>1012</v>
      </c>
      <c r="M651" s="23" t="s">
        <v>27</v>
      </c>
      <c r="N651" s="253"/>
      <c r="O651" s="254"/>
      <c r="P651" s="255"/>
      <c r="Q651" s="248"/>
      <c r="R651" s="248"/>
      <c r="S651" s="248"/>
      <c r="T651" s="248"/>
      <c r="U651" s="248"/>
      <c r="V651" s="248"/>
      <c r="W651" s="248"/>
      <c r="X651" s="248"/>
      <c r="Y651" s="248"/>
      <c r="Z651" s="248"/>
      <c r="AA651" s="248"/>
      <c r="AB651" s="248"/>
      <c r="AC651" s="248"/>
      <c r="AD651" s="248"/>
      <c r="AE651" s="248"/>
    </row>
    <row r="652" s="245" customFormat="1" ht="15.95" customHeight="1" spans="1:31">
      <c r="A652" s="42" t="s">
        <v>1197</v>
      </c>
      <c r="B652" s="42" t="s">
        <v>17</v>
      </c>
      <c r="C652" s="23" t="s">
        <v>42</v>
      </c>
      <c r="D652" s="23" t="s">
        <v>43</v>
      </c>
      <c r="E652" s="23" t="s">
        <v>20</v>
      </c>
      <c r="F652" s="23" t="s">
        <v>1154</v>
      </c>
      <c r="G652" s="23" t="s">
        <v>1198</v>
      </c>
      <c r="H652" s="23" t="s">
        <v>45</v>
      </c>
      <c r="I652" s="23">
        <v>120.66816</v>
      </c>
      <c r="J652" s="23">
        <v>32.00395</v>
      </c>
      <c r="K652" s="23" t="s">
        <v>46</v>
      </c>
      <c r="L652" s="23" t="s">
        <v>1012</v>
      </c>
      <c r="M652" s="23" t="s">
        <v>27</v>
      </c>
      <c r="N652" s="253">
        <v>46049</v>
      </c>
      <c r="O652" s="254"/>
      <c r="P652" s="255"/>
      <c r="Q652" s="248"/>
      <c r="R652" s="248"/>
      <c r="S652" s="248"/>
      <c r="T652" s="248"/>
      <c r="U652" s="248"/>
      <c r="V652" s="248"/>
      <c r="W652" s="248"/>
      <c r="X652" s="248"/>
      <c r="Y652" s="248"/>
      <c r="Z652" s="248"/>
      <c r="AA652" s="248"/>
      <c r="AB652" s="248"/>
      <c r="AC652" s="248"/>
      <c r="AD652" s="248"/>
      <c r="AE652" s="248"/>
    </row>
    <row r="653" s="245" customFormat="1" ht="15.95" customHeight="1" spans="1:31">
      <c r="A653" s="42" t="s">
        <v>1199</v>
      </c>
      <c r="B653" s="42" t="s">
        <v>62</v>
      </c>
      <c r="C653" s="23" t="s">
        <v>42</v>
      </c>
      <c r="D653" s="23" t="s">
        <v>43</v>
      </c>
      <c r="E653" s="23" t="s">
        <v>20</v>
      </c>
      <c r="F653" s="23" t="s">
        <v>1154</v>
      </c>
      <c r="G653" s="23" t="s">
        <v>1152</v>
      </c>
      <c r="H653" s="23" t="s">
        <v>45</v>
      </c>
      <c r="I653" s="23">
        <v>120.66934</v>
      </c>
      <c r="J653" s="23">
        <v>31.99276</v>
      </c>
      <c r="K653" s="23" t="s">
        <v>46</v>
      </c>
      <c r="L653" s="23" t="s">
        <v>1012</v>
      </c>
      <c r="M653" s="23" t="s">
        <v>27</v>
      </c>
      <c r="N653" s="253"/>
      <c r="O653" s="254"/>
      <c r="P653" s="255"/>
      <c r="Q653" s="248"/>
      <c r="R653" s="248"/>
      <c r="S653" s="248"/>
      <c r="T653" s="248"/>
      <c r="U653" s="248"/>
      <c r="V653" s="248"/>
      <c r="W653" s="248"/>
      <c r="X653" s="248"/>
      <c r="Y653" s="248"/>
      <c r="Z653" s="248"/>
      <c r="AA653" s="248"/>
      <c r="AB653" s="248"/>
      <c r="AC653" s="248"/>
      <c r="AD653" s="248"/>
      <c r="AE653" s="248"/>
    </row>
    <row r="654" s="245" customFormat="1" ht="15.95" customHeight="1" spans="1:31">
      <c r="A654" s="42" t="s">
        <v>1200</v>
      </c>
      <c r="B654" s="42" t="s">
        <v>62</v>
      </c>
      <c r="C654" s="23" t="s">
        <v>42</v>
      </c>
      <c r="D654" s="23" t="s">
        <v>43</v>
      </c>
      <c r="E654" s="23" t="s">
        <v>20</v>
      </c>
      <c r="F654" s="23" t="s">
        <v>1154</v>
      </c>
      <c r="G654" s="23" t="s">
        <v>1201</v>
      </c>
      <c r="H654" s="23" t="s">
        <v>45</v>
      </c>
      <c r="I654" s="23">
        <v>120.62684</v>
      </c>
      <c r="J654" s="23">
        <v>32.00806</v>
      </c>
      <c r="K654" s="23" t="s">
        <v>46</v>
      </c>
      <c r="L654" s="23" t="s">
        <v>1012</v>
      </c>
      <c r="M654" s="23" t="s">
        <v>27</v>
      </c>
      <c r="N654" s="253"/>
      <c r="O654" s="254"/>
      <c r="P654" s="255"/>
      <c r="Q654" s="248"/>
      <c r="R654" s="248"/>
      <c r="S654" s="248"/>
      <c r="T654" s="248"/>
      <c r="U654" s="248"/>
      <c r="V654" s="248"/>
      <c r="W654" s="248"/>
      <c r="X654" s="248"/>
      <c r="Y654" s="248"/>
      <c r="Z654" s="248"/>
      <c r="AA654" s="248"/>
      <c r="AB654" s="248"/>
      <c r="AC654" s="248"/>
      <c r="AD654" s="248"/>
      <c r="AE654" s="248"/>
    </row>
    <row r="655" s="245" customFormat="1" ht="15.95" customHeight="1" spans="1:31">
      <c r="A655" s="42" t="s">
        <v>1202</v>
      </c>
      <c r="B655" s="42" t="s">
        <v>62</v>
      </c>
      <c r="C655" s="23" t="s">
        <v>42</v>
      </c>
      <c r="D655" s="23" t="s">
        <v>43</v>
      </c>
      <c r="E655" s="23" t="s">
        <v>33</v>
      </c>
      <c r="F655" s="23" t="s">
        <v>1154</v>
      </c>
      <c r="G655" s="23" t="s">
        <v>1203</v>
      </c>
      <c r="H655" s="23" t="s">
        <v>45</v>
      </c>
      <c r="I655" s="23" t="s">
        <v>1204</v>
      </c>
      <c r="J655" s="23">
        <v>32.00892</v>
      </c>
      <c r="K655" s="23" t="s">
        <v>46</v>
      </c>
      <c r="L655" s="23" t="s">
        <v>1012</v>
      </c>
      <c r="M655" s="23" t="s">
        <v>27</v>
      </c>
      <c r="N655" s="253"/>
      <c r="O655" s="254"/>
      <c r="P655" s="255"/>
      <c r="Q655" s="248"/>
      <c r="R655" s="248"/>
      <c r="S655" s="248"/>
      <c r="T655" s="248"/>
      <c r="U655" s="248"/>
      <c r="V655" s="248"/>
      <c r="W655" s="248"/>
      <c r="X655" s="248"/>
      <c r="Y655" s="248"/>
      <c r="Z655" s="248"/>
      <c r="AA655" s="248"/>
      <c r="AB655" s="248"/>
      <c r="AC655" s="248"/>
      <c r="AD655" s="248"/>
      <c r="AE655" s="248"/>
    </row>
    <row r="656" s="245" customFormat="1" ht="15.95" customHeight="1" spans="1:31">
      <c r="A656" s="42" t="s">
        <v>1205</v>
      </c>
      <c r="B656" s="42" t="s">
        <v>17</v>
      </c>
      <c r="C656" s="23" t="s">
        <v>42</v>
      </c>
      <c r="D656" s="23" t="s">
        <v>43</v>
      </c>
      <c r="E656" s="23" t="s">
        <v>20</v>
      </c>
      <c r="F656" s="23" t="s">
        <v>1154</v>
      </c>
      <c r="G656" s="23" t="s">
        <v>1206</v>
      </c>
      <c r="H656" s="23" t="s">
        <v>45</v>
      </c>
      <c r="I656" s="23">
        <v>120.62358</v>
      </c>
      <c r="J656" s="23">
        <v>32.00708</v>
      </c>
      <c r="K656" s="23" t="s">
        <v>46</v>
      </c>
      <c r="L656" s="23" t="s">
        <v>1012</v>
      </c>
      <c r="M656" s="23" t="s">
        <v>27</v>
      </c>
      <c r="N656" s="253"/>
      <c r="O656" s="254"/>
      <c r="P656" s="255"/>
      <c r="Q656" s="248"/>
      <c r="R656" s="248"/>
      <c r="S656" s="248"/>
      <c r="T656" s="248"/>
      <c r="U656" s="248"/>
      <c r="V656" s="248"/>
      <c r="W656" s="248"/>
      <c r="X656" s="248"/>
      <c r="Y656" s="248"/>
      <c r="Z656" s="248"/>
      <c r="AA656" s="248"/>
      <c r="AB656" s="248"/>
      <c r="AC656" s="248"/>
      <c r="AD656" s="248"/>
      <c r="AE656" s="248"/>
    </row>
    <row r="657" s="245" customFormat="1" ht="15.95" customHeight="1" spans="1:31">
      <c r="A657" s="42" t="s">
        <v>1207</v>
      </c>
      <c r="B657" s="42" t="s">
        <v>62</v>
      </c>
      <c r="C657" s="23" t="s">
        <v>42</v>
      </c>
      <c r="D657" s="23" t="s">
        <v>43</v>
      </c>
      <c r="E657" s="23" t="s">
        <v>20</v>
      </c>
      <c r="F657" s="23" t="s">
        <v>1154</v>
      </c>
      <c r="G657" s="23" t="s">
        <v>1208</v>
      </c>
      <c r="H657" s="23" t="s">
        <v>45</v>
      </c>
      <c r="I657" s="23">
        <v>120.62938</v>
      </c>
      <c r="J657" s="23">
        <v>31.99025</v>
      </c>
      <c r="K657" s="23" t="s">
        <v>46</v>
      </c>
      <c r="L657" s="23" t="s">
        <v>1012</v>
      </c>
      <c r="M657" s="23" t="s">
        <v>27</v>
      </c>
      <c r="N657" s="253">
        <v>44650</v>
      </c>
      <c r="O657" s="254"/>
      <c r="P657" s="255"/>
      <c r="Q657" s="248"/>
      <c r="R657" s="248"/>
      <c r="S657" s="248"/>
      <c r="T657" s="248"/>
      <c r="U657" s="248"/>
      <c r="V657" s="248"/>
      <c r="W657" s="248"/>
      <c r="X657" s="248"/>
      <c r="Y657" s="248"/>
      <c r="Z657" s="248"/>
      <c r="AA657" s="248"/>
      <c r="AB657" s="248"/>
      <c r="AC657" s="248"/>
      <c r="AD657" s="248"/>
      <c r="AE657" s="248"/>
    </row>
    <row r="658" s="245" customFormat="1" ht="15.95" customHeight="1" spans="1:31">
      <c r="A658" s="42" t="s">
        <v>1209</v>
      </c>
      <c r="B658" s="42" t="s">
        <v>62</v>
      </c>
      <c r="C658" s="23" t="s">
        <v>42</v>
      </c>
      <c r="D658" s="23" t="s">
        <v>43</v>
      </c>
      <c r="E658" s="23" t="s">
        <v>20</v>
      </c>
      <c r="F658" s="23" t="s">
        <v>1154</v>
      </c>
      <c r="G658" s="23" t="s">
        <v>1208</v>
      </c>
      <c r="H658" s="23" t="s">
        <v>45</v>
      </c>
      <c r="I658" s="23">
        <v>120.61764</v>
      </c>
      <c r="J658" s="23">
        <v>31.99029</v>
      </c>
      <c r="K658" s="23" t="s">
        <v>46</v>
      </c>
      <c r="L658" s="23" t="s">
        <v>1012</v>
      </c>
      <c r="M658" s="23" t="s">
        <v>27</v>
      </c>
      <c r="N658" s="253"/>
      <c r="O658" s="254"/>
      <c r="P658" s="255"/>
      <c r="Q658" s="248"/>
      <c r="R658" s="248"/>
      <c r="S658" s="248"/>
      <c r="T658" s="248"/>
      <c r="U658" s="248"/>
      <c r="V658" s="248"/>
      <c r="W658" s="248"/>
      <c r="X658" s="248"/>
      <c r="Y658" s="248"/>
      <c r="Z658" s="248"/>
      <c r="AA658" s="248"/>
      <c r="AB658" s="248"/>
      <c r="AC658" s="248"/>
      <c r="AD658" s="248"/>
      <c r="AE658" s="248"/>
    </row>
    <row r="659" s="245" customFormat="1" ht="15.95" customHeight="1" spans="1:31">
      <c r="A659" s="42" t="s">
        <v>1210</v>
      </c>
      <c r="B659" s="42" t="s">
        <v>62</v>
      </c>
      <c r="C659" s="23" t="s">
        <v>42</v>
      </c>
      <c r="D659" s="23" t="s">
        <v>43</v>
      </c>
      <c r="E659" s="23" t="s">
        <v>33</v>
      </c>
      <c r="F659" s="23" t="s">
        <v>1154</v>
      </c>
      <c r="G659" s="23" t="s">
        <v>1170</v>
      </c>
      <c r="H659" s="23" t="s">
        <v>45</v>
      </c>
      <c r="I659" s="23">
        <v>120.61085</v>
      </c>
      <c r="J659" s="23">
        <v>31.98885</v>
      </c>
      <c r="K659" s="23" t="s">
        <v>46</v>
      </c>
      <c r="L659" s="23" t="s">
        <v>1012</v>
      </c>
      <c r="M659" s="23" t="s">
        <v>27</v>
      </c>
      <c r="N659" s="253"/>
      <c r="O659" s="254"/>
      <c r="P659" s="255"/>
      <c r="Q659" s="248"/>
      <c r="R659" s="248"/>
      <c r="S659" s="248"/>
      <c r="T659" s="248"/>
      <c r="U659" s="248"/>
      <c r="V659" s="248"/>
      <c r="W659" s="248"/>
      <c r="X659" s="248"/>
      <c r="Y659" s="248"/>
      <c r="Z659" s="248"/>
      <c r="AA659" s="248"/>
      <c r="AB659" s="248"/>
      <c r="AC659" s="248"/>
      <c r="AD659" s="248"/>
      <c r="AE659" s="248"/>
    </row>
    <row r="660" s="245" customFormat="1" ht="15.95" customHeight="1" spans="1:31">
      <c r="A660" s="42" t="s">
        <v>1211</v>
      </c>
      <c r="B660" s="42" t="s">
        <v>62</v>
      </c>
      <c r="C660" s="23" t="s">
        <v>42</v>
      </c>
      <c r="D660" s="23" t="s">
        <v>43</v>
      </c>
      <c r="E660" s="23" t="s">
        <v>20</v>
      </c>
      <c r="F660" s="23" t="s">
        <v>1154</v>
      </c>
      <c r="G660" s="23" t="s">
        <v>1212</v>
      </c>
      <c r="H660" s="23" t="s">
        <v>45</v>
      </c>
      <c r="I660" s="23">
        <v>120.60307</v>
      </c>
      <c r="J660" s="23">
        <v>31.98966</v>
      </c>
      <c r="K660" s="23" t="s">
        <v>46</v>
      </c>
      <c r="L660" s="23" t="s">
        <v>1012</v>
      </c>
      <c r="M660" s="23" t="s">
        <v>27</v>
      </c>
      <c r="N660" s="253"/>
      <c r="O660" s="254"/>
      <c r="P660" s="255"/>
      <c r="Q660" s="248"/>
      <c r="R660" s="248"/>
      <c r="S660" s="248"/>
      <c r="T660" s="248"/>
      <c r="U660" s="248"/>
      <c r="V660" s="248"/>
      <c r="W660" s="248"/>
      <c r="X660" s="248"/>
      <c r="Y660" s="248"/>
      <c r="Z660" s="248"/>
      <c r="AA660" s="248"/>
      <c r="AB660" s="248"/>
      <c r="AC660" s="248"/>
      <c r="AD660" s="248"/>
      <c r="AE660" s="248"/>
    </row>
    <row r="661" s="245" customFormat="1" ht="15.95" customHeight="1" spans="1:31">
      <c r="A661" s="42" t="s">
        <v>1213</v>
      </c>
      <c r="B661" s="42" t="s">
        <v>62</v>
      </c>
      <c r="C661" s="23" t="s">
        <v>42</v>
      </c>
      <c r="D661" s="23" t="s">
        <v>43</v>
      </c>
      <c r="E661" s="23" t="s">
        <v>20</v>
      </c>
      <c r="F661" s="23" t="s">
        <v>1154</v>
      </c>
      <c r="G661" s="23" t="s">
        <v>1212</v>
      </c>
      <c r="H661" s="23" t="s">
        <v>45</v>
      </c>
      <c r="I661" s="23" t="s">
        <v>1214</v>
      </c>
      <c r="J661" s="23">
        <v>31.98993</v>
      </c>
      <c r="K661" s="23" t="s">
        <v>46</v>
      </c>
      <c r="L661" s="23" t="s">
        <v>1012</v>
      </c>
      <c r="M661" s="23" t="s">
        <v>27</v>
      </c>
      <c r="N661" s="253"/>
      <c r="O661" s="254"/>
      <c r="P661" s="255"/>
      <c r="Q661" s="248"/>
      <c r="R661" s="248"/>
      <c r="S661" s="248"/>
      <c r="T661" s="248"/>
      <c r="U661" s="248"/>
      <c r="V661" s="248"/>
      <c r="W661" s="248"/>
      <c r="X661" s="248"/>
      <c r="Y661" s="248"/>
      <c r="Z661" s="248"/>
      <c r="AA661" s="248"/>
      <c r="AB661" s="248"/>
      <c r="AC661" s="248"/>
      <c r="AD661" s="248"/>
      <c r="AE661" s="248"/>
    </row>
    <row r="662" s="245" customFormat="1" ht="15.95" customHeight="1" spans="1:31">
      <c r="A662" s="42" t="s">
        <v>1215</v>
      </c>
      <c r="B662" s="42" t="s">
        <v>62</v>
      </c>
      <c r="C662" s="23" t="s">
        <v>42</v>
      </c>
      <c r="D662" s="23" t="s">
        <v>43</v>
      </c>
      <c r="E662" s="23" t="s">
        <v>20</v>
      </c>
      <c r="F662" s="23" t="s">
        <v>1154</v>
      </c>
      <c r="G662" s="23" t="s">
        <v>1212</v>
      </c>
      <c r="H662" s="23" t="s">
        <v>45</v>
      </c>
      <c r="I662" s="23">
        <v>120.60259</v>
      </c>
      <c r="J662" s="23">
        <v>31.98989</v>
      </c>
      <c r="K662" s="23" t="s">
        <v>46</v>
      </c>
      <c r="L662" s="23" t="s">
        <v>1012</v>
      </c>
      <c r="M662" s="23" t="s">
        <v>27</v>
      </c>
      <c r="N662" s="253"/>
      <c r="O662" s="254"/>
      <c r="P662" s="255"/>
      <c r="Q662" s="248"/>
      <c r="R662" s="248"/>
      <c r="S662" s="248"/>
      <c r="T662" s="248"/>
      <c r="U662" s="248"/>
      <c r="V662" s="248"/>
      <c r="W662" s="248"/>
      <c r="X662" s="248"/>
      <c r="Y662" s="248"/>
      <c r="Z662" s="248"/>
      <c r="AA662" s="248"/>
      <c r="AB662" s="248"/>
      <c r="AC662" s="248"/>
      <c r="AD662" s="248"/>
      <c r="AE662" s="248"/>
    </row>
    <row r="663" s="245" customFormat="1" ht="15.95" customHeight="1" spans="1:31">
      <c r="A663" s="42" t="s">
        <v>1216</v>
      </c>
      <c r="B663" s="42" t="s">
        <v>62</v>
      </c>
      <c r="C663" s="23" t="s">
        <v>42</v>
      </c>
      <c r="D663" s="23" t="s">
        <v>43</v>
      </c>
      <c r="E663" s="23" t="s">
        <v>20</v>
      </c>
      <c r="F663" s="23" t="s">
        <v>1154</v>
      </c>
      <c r="G663" s="23" t="s">
        <v>1217</v>
      </c>
      <c r="H663" s="23" t="s">
        <v>45</v>
      </c>
      <c r="I663" s="23">
        <v>120.60219</v>
      </c>
      <c r="J663" s="23">
        <v>31.98978</v>
      </c>
      <c r="K663" s="23" t="s">
        <v>46</v>
      </c>
      <c r="L663" s="23" t="s">
        <v>1012</v>
      </c>
      <c r="M663" s="23" t="s">
        <v>27</v>
      </c>
      <c r="N663" s="253"/>
      <c r="O663" s="254"/>
      <c r="P663" s="255"/>
      <c r="Q663" s="248"/>
      <c r="R663" s="248"/>
      <c r="S663" s="248"/>
      <c r="T663" s="248"/>
      <c r="U663" s="248"/>
      <c r="V663" s="248"/>
      <c r="W663" s="248"/>
      <c r="X663" s="248"/>
      <c r="Y663" s="248"/>
      <c r="Z663" s="248"/>
      <c r="AA663" s="248"/>
      <c r="AB663" s="248"/>
      <c r="AC663" s="248"/>
      <c r="AD663" s="248"/>
      <c r="AE663" s="248"/>
    </row>
    <row r="664" s="245" customFormat="1" ht="15.95" customHeight="1" spans="1:31">
      <c r="A664" s="42" t="s">
        <v>1218</v>
      </c>
      <c r="B664" s="42" t="s">
        <v>62</v>
      </c>
      <c r="C664" s="23" t="s">
        <v>42</v>
      </c>
      <c r="D664" s="23" t="s">
        <v>43</v>
      </c>
      <c r="E664" s="23" t="s">
        <v>20</v>
      </c>
      <c r="F664" s="23" t="s">
        <v>1154</v>
      </c>
      <c r="G664" s="23" t="s">
        <v>1217</v>
      </c>
      <c r="H664" s="23" t="s">
        <v>45</v>
      </c>
      <c r="I664" s="23">
        <v>120.60179</v>
      </c>
      <c r="J664" s="23">
        <v>31.98968</v>
      </c>
      <c r="K664" s="23" t="s">
        <v>46</v>
      </c>
      <c r="L664" s="23" t="s">
        <v>1012</v>
      </c>
      <c r="M664" s="23" t="s">
        <v>27</v>
      </c>
      <c r="N664" s="253"/>
      <c r="O664" s="254"/>
      <c r="P664" s="255"/>
      <c r="Q664" s="248"/>
      <c r="R664" s="248"/>
      <c r="S664" s="248"/>
      <c r="T664" s="248"/>
      <c r="U664" s="248"/>
      <c r="V664" s="248"/>
      <c r="W664" s="248"/>
      <c r="X664" s="248"/>
      <c r="Y664" s="248"/>
      <c r="Z664" s="248"/>
      <c r="AA664" s="248"/>
      <c r="AB664" s="248"/>
      <c r="AC664" s="248"/>
      <c r="AD664" s="248"/>
      <c r="AE664" s="248"/>
    </row>
    <row r="665" s="245" customFormat="1" ht="15.95" customHeight="1" spans="1:31">
      <c r="A665" s="42" t="s">
        <v>1219</v>
      </c>
      <c r="B665" s="42" t="s">
        <v>17</v>
      </c>
      <c r="C665" s="23" t="s">
        <v>42</v>
      </c>
      <c r="D665" s="23" t="s">
        <v>43</v>
      </c>
      <c r="E665" s="23" t="s">
        <v>20</v>
      </c>
      <c r="F665" s="23" t="s">
        <v>1154</v>
      </c>
      <c r="G665" s="23" t="s">
        <v>1220</v>
      </c>
      <c r="H665" s="23" t="s">
        <v>45</v>
      </c>
      <c r="I665" s="23">
        <v>120.57251</v>
      </c>
      <c r="J665" s="23">
        <v>32.01881</v>
      </c>
      <c r="K665" s="23" t="s">
        <v>46</v>
      </c>
      <c r="L665" s="23" t="s">
        <v>1173</v>
      </c>
      <c r="M665" s="23" t="s">
        <v>27</v>
      </c>
      <c r="N665" s="253"/>
      <c r="O665" s="254"/>
      <c r="P665" s="255"/>
      <c r="Q665" s="248"/>
      <c r="R665" s="248"/>
      <c r="S665" s="248"/>
      <c r="T665" s="248"/>
      <c r="U665" s="248"/>
      <c r="V665" s="248"/>
      <c r="W665" s="248"/>
      <c r="X665" s="248"/>
      <c r="Y665" s="248"/>
      <c r="Z665" s="248"/>
      <c r="AA665" s="248"/>
      <c r="AB665" s="248"/>
      <c r="AC665" s="248"/>
      <c r="AD665" s="248"/>
      <c r="AE665" s="248"/>
    </row>
    <row r="666" s="245" customFormat="1" ht="15.95" customHeight="1" spans="1:31">
      <c r="A666" s="42" t="s">
        <v>1221</v>
      </c>
      <c r="B666" s="42" t="s">
        <v>17</v>
      </c>
      <c r="C666" s="23" t="s">
        <v>42</v>
      </c>
      <c r="D666" s="23" t="s">
        <v>43</v>
      </c>
      <c r="E666" s="23" t="s">
        <v>33</v>
      </c>
      <c r="F666" s="23" t="s">
        <v>1154</v>
      </c>
      <c r="G666" s="23" t="s">
        <v>1222</v>
      </c>
      <c r="H666" s="23" t="s">
        <v>45</v>
      </c>
      <c r="I666" s="23">
        <v>120.57108</v>
      </c>
      <c r="J666" s="23">
        <v>32.01397</v>
      </c>
      <c r="K666" s="23" t="s">
        <v>46</v>
      </c>
      <c r="L666" s="23" t="s">
        <v>1173</v>
      </c>
      <c r="M666" s="23" t="s">
        <v>27</v>
      </c>
      <c r="N666" s="253">
        <v>45670</v>
      </c>
      <c r="O666" s="254"/>
      <c r="P666" s="255"/>
      <c r="Q666" s="248"/>
      <c r="R666" s="248"/>
      <c r="S666" s="248"/>
      <c r="T666" s="248"/>
      <c r="U666" s="248"/>
      <c r="V666" s="248"/>
      <c r="W666" s="248"/>
      <c r="X666" s="248"/>
      <c r="Y666" s="248"/>
      <c r="Z666" s="248"/>
      <c r="AA666" s="248"/>
      <c r="AB666" s="248"/>
      <c r="AC666" s="248"/>
      <c r="AD666" s="248"/>
      <c r="AE666" s="248"/>
    </row>
    <row r="667" s="245" customFormat="1" ht="15.95" customHeight="1" spans="1:31">
      <c r="A667" s="42" t="s">
        <v>1223</v>
      </c>
      <c r="B667" s="42" t="s">
        <v>17</v>
      </c>
      <c r="C667" s="23" t="s">
        <v>160</v>
      </c>
      <c r="D667" s="23" t="s">
        <v>43</v>
      </c>
      <c r="E667" s="23" t="s">
        <v>178</v>
      </c>
      <c r="F667" s="23" t="s">
        <v>1154</v>
      </c>
      <c r="G667" s="23" t="s">
        <v>1224</v>
      </c>
      <c r="H667" s="23" t="s">
        <v>45</v>
      </c>
      <c r="I667" s="23">
        <v>120.56582</v>
      </c>
      <c r="J667" s="23">
        <v>32.00581</v>
      </c>
      <c r="K667" s="23" t="s">
        <v>46</v>
      </c>
      <c r="L667" s="23" t="s">
        <v>1173</v>
      </c>
      <c r="M667" s="23" t="s">
        <v>27</v>
      </c>
      <c r="N667" s="253">
        <v>46169</v>
      </c>
      <c r="O667" s="254"/>
      <c r="P667" s="255"/>
      <c r="Q667" s="248"/>
      <c r="R667" s="248"/>
      <c r="S667" s="248"/>
      <c r="T667" s="248"/>
      <c r="U667" s="248"/>
      <c r="V667" s="248"/>
      <c r="W667" s="248"/>
      <c r="X667" s="248"/>
      <c r="Y667" s="248"/>
      <c r="Z667" s="248"/>
      <c r="AA667" s="248"/>
      <c r="AB667" s="248"/>
      <c r="AC667" s="248"/>
      <c r="AD667" s="248"/>
      <c r="AE667" s="248"/>
    </row>
    <row r="668" s="245" customFormat="1" ht="15.95" customHeight="1" spans="1:31">
      <c r="A668" s="42" t="s">
        <v>1225</v>
      </c>
      <c r="B668" s="42" t="s">
        <v>17</v>
      </c>
      <c r="C668" s="23" t="s">
        <v>160</v>
      </c>
      <c r="D668" s="23" t="s">
        <v>43</v>
      </c>
      <c r="E668" s="23" t="s">
        <v>178</v>
      </c>
      <c r="F668" s="23" t="s">
        <v>1154</v>
      </c>
      <c r="G668" s="23" t="s">
        <v>1226</v>
      </c>
      <c r="H668" s="23" t="s">
        <v>45</v>
      </c>
      <c r="I668" s="23">
        <v>120.55414</v>
      </c>
      <c r="J668" s="23">
        <v>32.00987</v>
      </c>
      <c r="K668" s="23" t="s">
        <v>46</v>
      </c>
      <c r="L668" s="23" t="s">
        <v>1173</v>
      </c>
      <c r="M668" s="23" t="s">
        <v>27</v>
      </c>
      <c r="N668" s="253">
        <v>46169</v>
      </c>
      <c r="O668" s="254"/>
      <c r="P668" s="255"/>
      <c r="Q668" s="248"/>
      <c r="R668" s="248"/>
      <c r="S668" s="248"/>
      <c r="T668" s="248"/>
      <c r="U668" s="248"/>
      <c r="V668" s="248"/>
      <c r="W668" s="248"/>
      <c r="X668" s="248"/>
      <c r="Y668" s="248"/>
      <c r="Z668" s="248"/>
      <c r="AA668" s="248"/>
      <c r="AB668" s="248"/>
      <c r="AC668" s="248"/>
      <c r="AD668" s="248"/>
      <c r="AE668" s="248"/>
    </row>
    <row r="669" s="245" customFormat="1" ht="15.95" customHeight="1" spans="1:31">
      <c r="A669" s="42" t="s">
        <v>1227</v>
      </c>
      <c r="B669" s="42" t="s">
        <v>17</v>
      </c>
      <c r="C669" s="23" t="s">
        <v>42</v>
      </c>
      <c r="D669" s="23" t="s">
        <v>43</v>
      </c>
      <c r="E669" s="23" t="s">
        <v>33</v>
      </c>
      <c r="F669" s="23" t="s">
        <v>1154</v>
      </c>
      <c r="G669" s="23" t="s">
        <v>1228</v>
      </c>
      <c r="H669" s="23" t="s">
        <v>45</v>
      </c>
      <c r="I669" s="23">
        <v>120.53031</v>
      </c>
      <c r="J669" s="23">
        <v>32.0274</v>
      </c>
      <c r="K669" s="23" t="s">
        <v>46</v>
      </c>
      <c r="L669" s="23" t="s">
        <v>1173</v>
      </c>
      <c r="M669" s="23" t="s">
        <v>27</v>
      </c>
      <c r="N669" s="253">
        <v>45670</v>
      </c>
      <c r="O669" s="254"/>
      <c r="P669" s="255"/>
      <c r="Q669" s="248"/>
      <c r="R669" s="248"/>
      <c r="S669" s="248"/>
      <c r="T669" s="248"/>
      <c r="U669" s="248"/>
      <c r="V669" s="248"/>
      <c r="W669" s="248"/>
      <c r="X669" s="248"/>
      <c r="Y669" s="248"/>
      <c r="Z669" s="248"/>
      <c r="AA669" s="248"/>
      <c r="AB669" s="248"/>
      <c r="AC669" s="248"/>
      <c r="AD669" s="248"/>
      <c r="AE669" s="248"/>
    </row>
    <row r="670" s="245" customFormat="1" ht="15.95" customHeight="1" spans="1:31">
      <c r="A670" s="42" t="s">
        <v>1229</v>
      </c>
      <c r="B670" s="42" t="s">
        <v>17</v>
      </c>
      <c r="C670" s="23" t="s">
        <v>42</v>
      </c>
      <c r="D670" s="23" t="s">
        <v>43</v>
      </c>
      <c r="E670" s="23" t="s">
        <v>20</v>
      </c>
      <c r="F670" s="23" t="s">
        <v>1154</v>
      </c>
      <c r="G670" s="23" t="s">
        <v>1230</v>
      </c>
      <c r="H670" s="23" t="s">
        <v>45</v>
      </c>
      <c r="I670" s="23">
        <v>120.53035</v>
      </c>
      <c r="J670" s="23">
        <v>32.03085</v>
      </c>
      <c r="K670" s="23" t="s">
        <v>46</v>
      </c>
      <c r="L670" s="23" t="s">
        <v>1173</v>
      </c>
      <c r="M670" s="23" t="s">
        <v>27</v>
      </c>
      <c r="N670" s="253"/>
      <c r="O670" s="254"/>
      <c r="P670" s="255"/>
      <c r="Q670" s="248"/>
      <c r="R670" s="248"/>
      <c r="S670" s="248"/>
      <c r="T670" s="248"/>
      <c r="U670" s="248"/>
      <c r="V670" s="248"/>
      <c r="W670" s="248"/>
      <c r="X670" s="248"/>
      <c r="Y670" s="248"/>
      <c r="Z670" s="248"/>
      <c r="AA670" s="248"/>
      <c r="AB670" s="248"/>
      <c r="AC670" s="248"/>
      <c r="AD670" s="248"/>
      <c r="AE670" s="248"/>
    </row>
    <row r="671" s="245" customFormat="1" ht="15.95" customHeight="1" spans="1:31">
      <c r="A671" s="42" t="s">
        <v>1231</v>
      </c>
      <c r="B671" s="42" t="s">
        <v>62</v>
      </c>
      <c r="C671" s="23" t="s">
        <v>236</v>
      </c>
      <c r="D671" s="23" t="s">
        <v>19</v>
      </c>
      <c r="E671" s="23" t="s">
        <v>237</v>
      </c>
      <c r="F671" s="23" t="s">
        <v>1232</v>
      </c>
      <c r="G671" s="23" t="s">
        <v>1233</v>
      </c>
      <c r="H671" s="23" t="s">
        <v>23</v>
      </c>
      <c r="I671" s="23">
        <v>120.58596</v>
      </c>
      <c r="J671" s="23">
        <v>31.99346</v>
      </c>
      <c r="K671" s="23" t="s">
        <v>1157</v>
      </c>
      <c r="L671" s="23" t="s">
        <v>1173</v>
      </c>
      <c r="M671" s="23" t="s">
        <v>27</v>
      </c>
      <c r="N671" s="253"/>
      <c r="O671" s="254"/>
      <c r="P671" s="255"/>
      <c r="Q671" s="248"/>
      <c r="R671" s="248"/>
      <c r="S671" s="248"/>
      <c r="T671" s="248"/>
      <c r="U671" s="248"/>
      <c r="V671" s="248"/>
      <c r="W671" s="248"/>
      <c r="X671" s="248"/>
      <c r="Y671" s="248"/>
      <c r="Z671" s="248"/>
      <c r="AA671" s="248"/>
      <c r="AB671" s="248"/>
      <c r="AC671" s="248"/>
      <c r="AD671" s="248"/>
      <c r="AE671" s="248"/>
    </row>
    <row r="672" s="245" customFormat="1" ht="15.95" customHeight="1" spans="1:31">
      <c r="A672" s="42" t="s">
        <v>1234</v>
      </c>
      <c r="B672" s="42" t="s">
        <v>17</v>
      </c>
      <c r="C672" s="23" t="s">
        <v>18</v>
      </c>
      <c r="D672" s="23" t="s">
        <v>54</v>
      </c>
      <c r="E672" s="23" t="s">
        <v>33</v>
      </c>
      <c r="F672" s="23" t="s">
        <v>1232</v>
      </c>
      <c r="G672" s="23" t="s">
        <v>1175</v>
      </c>
      <c r="H672" s="23" t="s">
        <v>31</v>
      </c>
      <c r="I672" s="23">
        <v>120.58557</v>
      </c>
      <c r="J672" s="23">
        <v>31.99661</v>
      </c>
      <c r="K672" s="23" t="s">
        <v>1157</v>
      </c>
      <c r="L672" s="23" t="s">
        <v>1173</v>
      </c>
      <c r="M672" s="23" t="s">
        <v>27</v>
      </c>
      <c r="N672" s="253"/>
      <c r="O672" s="254"/>
      <c r="P672" s="255"/>
      <c r="Q672" s="248"/>
      <c r="R672" s="248"/>
      <c r="S672" s="248"/>
      <c r="T672" s="248"/>
      <c r="U672" s="248"/>
      <c r="V672" s="248"/>
      <c r="W672" s="248"/>
      <c r="X672" s="248"/>
      <c r="Y672" s="248"/>
      <c r="Z672" s="248"/>
      <c r="AA672" s="248"/>
      <c r="AB672" s="248"/>
      <c r="AC672" s="248"/>
      <c r="AD672" s="248"/>
      <c r="AE672" s="248"/>
    </row>
    <row r="673" s="245" customFormat="1" ht="15.95" customHeight="1" spans="1:31">
      <c r="A673" s="42" t="s">
        <v>1235</v>
      </c>
      <c r="B673" s="42" t="s">
        <v>17</v>
      </c>
      <c r="C673" s="23" t="s">
        <v>18</v>
      </c>
      <c r="D673" s="23" t="s">
        <v>54</v>
      </c>
      <c r="E673" s="23" t="s">
        <v>20</v>
      </c>
      <c r="F673" s="23" t="s">
        <v>1232</v>
      </c>
      <c r="G673" s="23" t="s">
        <v>1236</v>
      </c>
      <c r="H673" s="23" t="s">
        <v>31</v>
      </c>
      <c r="I673" s="23" t="s">
        <v>1237</v>
      </c>
      <c r="J673" s="23" t="s">
        <v>1238</v>
      </c>
      <c r="K673" s="23" t="s">
        <v>1157</v>
      </c>
      <c r="L673" s="23" t="s">
        <v>1173</v>
      </c>
      <c r="M673" s="23" t="s">
        <v>27</v>
      </c>
      <c r="N673" s="253"/>
      <c r="O673" s="254"/>
      <c r="P673" s="255"/>
      <c r="Q673" s="248"/>
      <c r="R673" s="248"/>
      <c r="S673" s="248"/>
      <c r="T673" s="248"/>
      <c r="U673" s="248"/>
      <c r="V673" s="248"/>
      <c r="W673" s="248"/>
      <c r="X673" s="248"/>
      <c r="Y673" s="248"/>
      <c r="Z673" s="248"/>
      <c r="AA673" s="248"/>
      <c r="AB673" s="248"/>
      <c r="AC673" s="248"/>
      <c r="AD673" s="248"/>
      <c r="AE673" s="248"/>
    </row>
    <row r="674" s="245" customFormat="1" ht="15.95" customHeight="1" spans="1:31">
      <c r="A674" s="42" t="s">
        <v>1239</v>
      </c>
      <c r="B674" s="42" t="s">
        <v>17</v>
      </c>
      <c r="C674" s="23" t="s">
        <v>18</v>
      </c>
      <c r="D674" s="23" t="s">
        <v>54</v>
      </c>
      <c r="E674" s="23" t="s">
        <v>33</v>
      </c>
      <c r="F674" s="23" t="s">
        <v>1232</v>
      </c>
      <c r="G674" s="23" t="s">
        <v>1224</v>
      </c>
      <c r="H674" s="23" t="s">
        <v>31</v>
      </c>
      <c r="I674" s="23">
        <v>120.56521</v>
      </c>
      <c r="J674" s="23">
        <v>31.99844</v>
      </c>
      <c r="K674" s="23" t="s">
        <v>1157</v>
      </c>
      <c r="L674" s="23" t="s">
        <v>1173</v>
      </c>
      <c r="M674" s="23" t="s">
        <v>27</v>
      </c>
      <c r="N674" s="253"/>
      <c r="O674" s="254"/>
      <c r="P674" s="255"/>
      <c r="Q674" s="248"/>
      <c r="R674" s="248"/>
      <c r="S674" s="248"/>
      <c r="T674" s="248"/>
      <c r="U674" s="248"/>
      <c r="V674" s="248"/>
      <c r="W674" s="248"/>
      <c r="X674" s="248"/>
      <c r="Y674" s="248"/>
      <c r="Z674" s="248"/>
      <c r="AA674" s="248"/>
      <c r="AB674" s="248"/>
      <c r="AC674" s="248"/>
      <c r="AD674" s="248"/>
      <c r="AE674" s="248"/>
    </row>
    <row r="675" s="245" customFormat="1" ht="15.95" customHeight="1" spans="1:31">
      <c r="A675" s="42" t="s">
        <v>1240</v>
      </c>
      <c r="B675" s="42" t="s">
        <v>17</v>
      </c>
      <c r="C675" s="23" t="s">
        <v>18</v>
      </c>
      <c r="D675" s="23" t="s">
        <v>54</v>
      </c>
      <c r="E675" s="23" t="s">
        <v>33</v>
      </c>
      <c r="F675" s="23" t="s">
        <v>1232</v>
      </c>
      <c r="G675" s="23" t="s">
        <v>1177</v>
      </c>
      <c r="H675" s="23" t="s">
        <v>31</v>
      </c>
      <c r="I675" s="23">
        <v>120.55756</v>
      </c>
      <c r="J675" s="23">
        <v>32.00022</v>
      </c>
      <c r="K675" s="23" t="s">
        <v>1157</v>
      </c>
      <c r="L675" s="23" t="s">
        <v>1173</v>
      </c>
      <c r="M675" s="23" t="s">
        <v>27</v>
      </c>
      <c r="N675" s="253"/>
      <c r="O675" s="254"/>
      <c r="P675" s="255"/>
      <c r="Q675" s="248"/>
      <c r="R675" s="248"/>
      <c r="S675" s="248"/>
      <c r="T675" s="248"/>
      <c r="U675" s="248"/>
      <c r="V675" s="248"/>
      <c r="W675" s="248"/>
      <c r="X675" s="248"/>
      <c r="Y675" s="248"/>
      <c r="Z675" s="248"/>
      <c r="AA675" s="248"/>
      <c r="AB675" s="248"/>
      <c r="AC675" s="248"/>
      <c r="AD675" s="248"/>
      <c r="AE675" s="248"/>
    </row>
    <row r="676" s="245" customFormat="1" ht="15.95" customHeight="1" spans="1:31">
      <c r="A676" s="42" t="s">
        <v>1241</v>
      </c>
      <c r="B676" s="42" t="s">
        <v>62</v>
      </c>
      <c r="C676" s="23" t="s">
        <v>236</v>
      </c>
      <c r="D676" s="23" t="s">
        <v>19</v>
      </c>
      <c r="E676" s="23" t="s">
        <v>237</v>
      </c>
      <c r="F676" s="23" t="s">
        <v>1232</v>
      </c>
      <c r="G676" s="23" t="s">
        <v>1242</v>
      </c>
      <c r="H676" s="23" t="s">
        <v>23</v>
      </c>
      <c r="I676" s="23">
        <v>120.54862</v>
      </c>
      <c r="J676" s="23" t="s">
        <v>1243</v>
      </c>
      <c r="K676" s="23" t="s">
        <v>1157</v>
      </c>
      <c r="L676" s="23" t="s">
        <v>1173</v>
      </c>
      <c r="M676" s="23" t="s">
        <v>27</v>
      </c>
      <c r="N676" s="253"/>
      <c r="O676" s="254"/>
      <c r="P676" s="255"/>
      <c r="Q676" s="248"/>
      <c r="R676" s="248"/>
      <c r="S676" s="248"/>
      <c r="T676" s="248"/>
      <c r="U676" s="248"/>
      <c r="V676" s="248"/>
      <c r="W676" s="248"/>
      <c r="X676" s="248"/>
      <c r="Y676" s="248"/>
      <c r="Z676" s="248"/>
      <c r="AA676" s="248"/>
      <c r="AB676" s="248"/>
      <c r="AC676" s="248"/>
      <c r="AD676" s="248"/>
      <c r="AE676" s="248"/>
    </row>
    <row r="677" s="245" customFormat="1" ht="15.95" customHeight="1" spans="1:31">
      <c r="A677" s="42" t="s">
        <v>1244</v>
      </c>
      <c r="B677" s="42" t="s">
        <v>17</v>
      </c>
      <c r="C677" s="23" t="s">
        <v>18</v>
      </c>
      <c r="D677" s="23" t="s">
        <v>54</v>
      </c>
      <c r="E677" s="23" t="s">
        <v>20</v>
      </c>
      <c r="F677" s="23" t="s">
        <v>1232</v>
      </c>
      <c r="G677" s="23" t="s">
        <v>1226</v>
      </c>
      <c r="H677" s="23" t="s">
        <v>31</v>
      </c>
      <c r="I677" s="23">
        <v>120.54937</v>
      </c>
      <c r="J677" s="23">
        <v>32.00263</v>
      </c>
      <c r="K677" s="23" t="s">
        <v>1157</v>
      </c>
      <c r="L677" s="23" t="s">
        <v>1173</v>
      </c>
      <c r="M677" s="23" t="s">
        <v>27</v>
      </c>
      <c r="N677" s="253">
        <v>45916</v>
      </c>
      <c r="O677" s="254"/>
      <c r="P677" s="255"/>
      <c r="Q677" s="248"/>
      <c r="R677" s="248"/>
      <c r="S677" s="248"/>
      <c r="T677" s="248"/>
      <c r="U677" s="248"/>
      <c r="V677" s="248"/>
      <c r="W677" s="248"/>
      <c r="X677" s="248"/>
      <c r="Y677" s="248"/>
      <c r="Z677" s="248"/>
      <c r="AA677" s="248"/>
      <c r="AB677" s="248"/>
      <c r="AC677" s="248"/>
      <c r="AD677" s="248"/>
      <c r="AE677" s="248"/>
    </row>
    <row r="678" s="245" customFormat="1" ht="15.95" customHeight="1" spans="1:31">
      <c r="A678" s="42" t="s">
        <v>1245</v>
      </c>
      <c r="B678" s="42" t="s">
        <v>17</v>
      </c>
      <c r="C678" s="23" t="s">
        <v>42</v>
      </c>
      <c r="D678" s="23" t="s">
        <v>43</v>
      </c>
      <c r="E678" s="23" t="s">
        <v>20</v>
      </c>
      <c r="F678" s="23" t="s">
        <v>1232</v>
      </c>
      <c r="G678" s="23" t="s">
        <v>1179</v>
      </c>
      <c r="H678" s="23" t="s">
        <v>45</v>
      </c>
      <c r="I678" s="23">
        <v>120.55614</v>
      </c>
      <c r="J678" s="23">
        <v>32.00242</v>
      </c>
      <c r="K678" s="23" t="s">
        <v>46</v>
      </c>
      <c r="L678" s="23" t="s">
        <v>1173</v>
      </c>
      <c r="M678" s="23" t="s">
        <v>27</v>
      </c>
      <c r="N678" s="253"/>
      <c r="O678" s="254"/>
      <c r="P678" s="255"/>
      <c r="Q678" s="248"/>
      <c r="R678" s="248"/>
      <c r="S678" s="248"/>
      <c r="T678" s="248"/>
      <c r="U678" s="248"/>
      <c r="V678" s="248"/>
      <c r="W678" s="248"/>
      <c r="X678" s="248"/>
      <c r="Y678" s="248"/>
      <c r="Z678" s="248"/>
      <c r="AA678" s="248"/>
      <c r="AB678" s="248"/>
      <c r="AC678" s="248"/>
      <c r="AD678" s="248"/>
      <c r="AE678" s="248"/>
    </row>
    <row r="679" s="245" customFormat="1" ht="15.95" customHeight="1" spans="1:31">
      <c r="A679" s="42" t="s">
        <v>1246</v>
      </c>
      <c r="B679" s="42" t="s">
        <v>17</v>
      </c>
      <c r="C679" s="23" t="s">
        <v>42</v>
      </c>
      <c r="D679" s="23" t="s">
        <v>43</v>
      </c>
      <c r="E679" s="23" t="s">
        <v>33</v>
      </c>
      <c r="F679" s="23" t="s">
        <v>1232</v>
      </c>
      <c r="G679" s="23" t="s">
        <v>1247</v>
      </c>
      <c r="H679" s="23" t="s">
        <v>45</v>
      </c>
      <c r="I679" s="23">
        <v>120.55104</v>
      </c>
      <c r="J679" s="23">
        <v>32.00372</v>
      </c>
      <c r="K679" s="23" t="s">
        <v>46</v>
      </c>
      <c r="L679" s="23" t="s">
        <v>1173</v>
      </c>
      <c r="M679" s="23" t="s">
        <v>27</v>
      </c>
      <c r="N679" s="253"/>
      <c r="O679" s="254"/>
      <c r="P679" s="255"/>
      <c r="Q679" s="248"/>
      <c r="R679" s="248"/>
      <c r="S679" s="248"/>
      <c r="T679" s="248"/>
      <c r="U679" s="248"/>
      <c r="V679" s="248"/>
      <c r="W679" s="248"/>
      <c r="X679" s="248"/>
      <c r="Y679" s="248"/>
      <c r="Z679" s="248"/>
      <c r="AA679" s="248"/>
      <c r="AB679" s="248"/>
      <c r="AC679" s="248"/>
      <c r="AD679" s="248"/>
      <c r="AE679" s="248"/>
    </row>
    <row r="680" s="245" customFormat="1" ht="15.95" customHeight="1" spans="1:31">
      <c r="A680" s="42" t="s">
        <v>1248</v>
      </c>
      <c r="B680" s="42" t="s">
        <v>17</v>
      </c>
      <c r="C680" s="23" t="s">
        <v>18</v>
      </c>
      <c r="D680" s="23" t="s">
        <v>54</v>
      </c>
      <c r="E680" s="23" t="s">
        <v>33</v>
      </c>
      <c r="F680" s="23" t="s">
        <v>1232</v>
      </c>
      <c r="G680" s="23" t="s">
        <v>1249</v>
      </c>
      <c r="H680" s="23" t="s">
        <v>31</v>
      </c>
      <c r="I680" s="23">
        <v>120.5364</v>
      </c>
      <c r="J680" s="23">
        <v>32.00796</v>
      </c>
      <c r="K680" s="23" t="s">
        <v>1157</v>
      </c>
      <c r="L680" s="23" t="s">
        <v>1173</v>
      </c>
      <c r="M680" s="23" t="s">
        <v>27</v>
      </c>
      <c r="N680" s="253"/>
      <c r="O680" s="254"/>
      <c r="P680" s="255"/>
      <c r="Q680" s="248"/>
      <c r="R680" s="248"/>
      <c r="S680" s="248"/>
      <c r="T680" s="248"/>
      <c r="U680" s="248"/>
      <c r="V680" s="248"/>
      <c r="W680" s="248"/>
      <c r="X680" s="248"/>
      <c r="Y680" s="248"/>
      <c r="Z680" s="248"/>
      <c r="AA680" s="248"/>
      <c r="AB680" s="248"/>
      <c r="AC680" s="248"/>
      <c r="AD680" s="248"/>
      <c r="AE680" s="248"/>
    </row>
    <row r="681" s="245" customFormat="1" ht="15.95" customHeight="1" spans="1:31">
      <c r="A681" s="42" t="s">
        <v>1250</v>
      </c>
      <c r="B681" s="42" t="s">
        <v>62</v>
      </c>
      <c r="C681" s="23" t="s">
        <v>236</v>
      </c>
      <c r="D681" s="23" t="s">
        <v>19</v>
      </c>
      <c r="E681" s="23" t="s">
        <v>237</v>
      </c>
      <c r="F681" s="23" t="s">
        <v>1232</v>
      </c>
      <c r="G681" s="23" t="s">
        <v>1249</v>
      </c>
      <c r="H681" s="23" t="s">
        <v>23</v>
      </c>
      <c r="I681" s="23">
        <v>120.53524</v>
      </c>
      <c r="J681" s="23">
        <v>32.00595</v>
      </c>
      <c r="K681" s="23" t="s">
        <v>1157</v>
      </c>
      <c r="L681" s="23" t="s">
        <v>1173</v>
      </c>
      <c r="M681" s="23" t="s">
        <v>27</v>
      </c>
      <c r="N681" s="253"/>
      <c r="O681" s="254"/>
      <c r="P681" s="255"/>
      <c r="Q681" s="248"/>
      <c r="R681" s="248"/>
      <c r="S681" s="248"/>
      <c r="T681" s="248"/>
      <c r="U681" s="248"/>
      <c r="V681" s="248"/>
      <c r="W681" s="248"/>
      <c r="X681" s="248"/>
      <c r="Y681" s="248"/>
      <c r="Z681" s="248"/>
      <c r="AA681" s="248"/>
      <c r="AB681" s="248"/>
      <c r="AC681" s="248"/>
      <c r="AD681" s="248"/>
      <c r="AE681" s="248"/>
    </row>
    <row r="682" s="245" customFormat="1" ht="15.95" customHeight="1" spans="1:31">
      <c r="A682" s="42" t="s">
        <v>1251</v>
      </c>
      <c r="B682" s="42" t="s">
        <v>17</v>
      </c>
      <c r="C682" s="23" t="s">
        <v>18</v>
      </c>
      <c r="D682" s="23" t="s">
        <v>29</v>
      </c>
      <c r="E682" s="23" t="s">
        <v>20</v>
      </c>
      <c r="F682" s="23" t="s">
        <v>1252</v>
      </c>
      <c r="G682" s="23" t="s">
        <v>1253</v>
      </c>
      <c r="H682" s="23" t="s">
        <v>31</v>
      </c>
      <c r="I682" s="23">
        <v>120.539</v>
      </c>
      <c r="J682" s="23">
        <v>32.02234</v>
      </c>
      <c r="K682" s="23" t="s">
        <v>46</v>
      </c>
      <c r="L682" s="23" t="s">
        <v>1173</v>
      </c>
      <c r="M682" s="23" t="s">
        <v>27</v>
      </c>
      <c r="N682" s="253"/>
      <c r="O682" s="254"/>
      <c r="P682" s="255"/>
      <c r="Q682" s="248"/>
      <c r="R682" s="248"/>
      <c r="S682" s="248"/>
      <c r="T682" s="248"/>
      <c r="U682" s="248"/>
      <c r="V682" s="248"/>
      <c r="W682" s="248"/>
      <c r="X682" s="248"/>
      <c r="Y682" s="248"/>
      <c r="Z682" s="248"/>
      <c r="AA682" s="248"/>
      <c r="AB682" s="248"/>
      <c r="AC682" s="248"/>
      <c r="AD682" s="248"/>
      <c r="AE682" s="248"/>
    </row>
    <row r="683" s="245" customFormat="1" ht="15.95" customHeight="1" spans="1:31">
      <c r="A683" s="259" t="s">
        <v>1254</v>
      </c>
      <c r="B683" s="42" t="s">
        <v>17</v>
      </c>
      <c r="C683" s="23" t="s">
        <v>18</v>
      </c>
      <c r="D683" s="23" t="s">
        <v>19</v>
      </c>
      <c r="E683" s="23" t="s">
        <v>20</v>
      </c>
      <c r="F683" s="23" t="s">
        <v>1252</v>
      </c>
      <c r="G683" s="23" t="s">
        <v>1253</v>
      </c>
      <c r="H683" s="23" t="s">
        <v>23</v>
      </c>
      <c r="I683" s="23">
        <v>120.53695</v>
      </c>
      <c r="J683" s="23">
        <v>32.01814</v>
      </c>
      <c r="K683" s="23" t="s">
        <v>46</v>
      </c>
      <c r="L683" s="23" t="s">
        <v>1173</v>
      </c>
      <c r="M683" s="23" t="s">
        <v>27</v>
      </c>
      <c r="N683" s="253"/>
      <c r="O683" s="254"/>
      <c r="P683" s="255"/>
      <c r="Q683" s="248"/>
      <c r="R683" s="248"/>
      <c r="S683" s="248"/>
      <c r="T683" s="248"/>
      <c r="U683" s="248"/>
      <c r="V683" s="248"/>
      <c r="W683" s="248"/>
      <c r="X683" s="248"/>
      <c r="Y683" s="248"/>
      <c r="Z683" s="248"/>
      <c r="AA683" s="248"/>
      <c r="AB683" s="248"/>
      <c r="AC683" s="248"/>
      <c r="AD683" s="248"/>
      <c r="AE683" s="248"/>
    </row>
    <row r="684" s="245" customFormat="1" ht="15.95" customHeight="1" spans="1:31">
      <c r="A684" s="42" t="s">
        <v>1255</v>
      </c>
      <c r="B684" s="42" t="s">
        <v>17</v>
      </c>
      <c r="C684" s="23" t="s">
        <v>18</v>
      </c>
      <c r="D684" s="23" t="s">
        <v>29</v>
      </c>
      <c r="E684" s="23" t="s">
        <v>33</v>
      </c>
      <c r="F684" s="23" t="s">
        <v>1252</v>
      </c>
      <c r="G684" s="23" t="s">
        <v>1256</v>
      </c>
      <c r="H684" s="23" t="s">
        <v>31</v>
      </c>
      <c r="I684" s="23">
        <v>120.53218</v>
      </c>
      <c r="J684" s="23">
        <v>32.02481</v>
      </c>
      <c r="K684" s="23" t="s">
        <v>46</v>
      </c>
      <c r="L684" s="23" t="s">
        <v>1173</v>
      </c>
      <c r="M684" s="23" t="s">
        <v>27</v>
      </c>
      <c r="N684" s="253"/>
      <c r="O684" s="254"/>
      <c r="P684" s="255"/>
      <c r="Q684" s="248"/>
      <c r="R684" s="248"/>
      <c r="S684" s="248"/>
      <c r="T684" s="248"/>
      <c r="U684" s="248"/>
      <c r="V684" s="248"/>
      <c r="W684" s="248"/>
      <c r="X684" s="248"/>
      <c r="Y684" s="248"/>
      <c r="Z684" s="248"/>
      <c r="AA684" s="248"/>
      <c r="AB684" s="248"/>
      <c r="AC684" s="248"/>
      <c r="AD684" s="248"/>
      <c r="AE684" s="248"/>
    </row>
    <row r="685" s="245" customFormat="1" ht="15.95" customHeight="1" spans="1:31">
      <c r="A685" s="259" t="s">
        <v>1257</v>
      </c>
      <c r="B685" s="42" t="s">
        <v>17</v>
      </c>
      <c r="C685" s="23" t="s">
        <v>18</v>
      </c>
      <c r="D685" s="23" t="s">
        <v>19</v>
      </c>
      <c r="E685" s="23" t="s">
        <v>33</v>
      </c>
      <c r="F685" s="23" t="s">
        <v>1252</v>
      </c>
      <c r="G685" s="23" t="s">
        <v>1256</v>
      </c>
      <c r="H685" s="23" t="s">
        <v>23</v>
      </c>
      <c r="I685" s="23">
        <v>120.53015</v>
      </c>
      <c r="J685" s="23">
        <v>32.02063</v>
      </c>
      <c r="K685" s="23" t="s">
        <v>46</v>
      </c>
      <c r="L685" s="23" t="s">
        <v>1173</v>
      </c>
      <c r="M685" s="23" t="s">
        <v>27</v>
      </c>
      <c r="N685" s="253"/>
      <c r="O685" s="254"/>
      <c r="P685" s="255"/>
      <c r="Q685" s="248"/>
      <c r="R685" s="248"/>
      <c r="S685" s="248"/>
      <c r="T685" s="248"/>
      <c r="U685" s="248"/>
      <c r="V685" s="248"/>
      <c r="W685" s="248"/>
      <c r="X685" s="248"/>
      <c r="Y685" s="248"/>
      <c r="Z685" s="248"/>
      <c r="AA685" s="248"/>
      <c r="AB685" s="248"/>
      <c r="AC685" s="248"/>
      <c r="AD685" s="248"/>
      <c r="AE685" s="248"/>
    </row>
    <row r="686" s="245" customFormat="1" ht="15.95" customHeight="1" spans="1:31">
      <c r="A686" s="259" t="s">
        <v>1258</v>
      </c>
      <c r="B686" s="42" t="s">
        <v>17</v>
      </c>
      <c r="C686" s="23" t="s">
        <v>18</v>
      </c>
      <c r="D686" s="23" t="s">
        <v>29</v>
      </c>
      <c r="E686" s="23" t="s">
        <v>20</v>
      </c>
      <c r="F686" s="23" t="s">
        <v>1252</v>
      </c>
      <c r="G686" s="23" t="s">
        <v>1259</v>
      </c>
      <c r="H686" s="23" t="s">
        <v>31</v>
      </c>
      <c r="I686" s="23">
        <v>120.52246</v>
      </c>
      <c r="J686" s="23">
        <v>32.02837</v>
      </c>
      <c r="K686" s="23" t="s">
        <v>46</v>
      </c>
      <c r="L686" s="23" t="s">
        <v>1260</v>
      </c>
      <c r="M686" s="23" t="s">
        <v>27</v>
      </c>
      <c r="N686" s="253"/>
      <c r="O686" s="254"/>
      <c r="P686" s="255"/>
      <c r="Q686" s="248"/>
      <c r="R686" s="248"/>
      <c r="S686" s="248"/>
      <c r="T686" s="248"/>
      <c r="U686" s="248"/>
      <c r="V686" s="248"/>
      <c r="W686" s="248"/>
      <c r="X686" s="248"/>
      <c r="Y686" s="248"/>
      <c r="Z686" s="248"/>
      <c r="AA686" s="248"/>
      <c r="AB686" s="248"/>
      <c r="AC686" s="248"/>
      <c r="AD686" s="248"/>
      <c r="AE686" s="248"/>
    </row>
    <row r="687" s="245" customFormat="1" ht="15.95" customHeight="1" spans="1:31">
      <c r="A687" s="259" t="s">
        <v>1261</v>
      </c>
      <c r="B687" s="42" t="s">
        <v>17</v>
      </c>
      <c r="C687" s="23" t="s">
        <v>18</v>
      </c>
      <c r="D687" s="23" t="s">
        <v>19</v>
      </c>
      <c r="E687" s="23" t="s">
        <v>20</v>
      </c>
      <c r="F687" s="23" t="s">
        <v>1252</v>
      </c>
      <c r="G687" s="23" t="s">
        <v>1259</v>
      </c>
      <c r="H687" s="23" t="s">
        <v>23</v>
      </c>
      <c r="I687" s="23">
        <v>120.52042</v>
      </c>
      <c r="J687" s="23">
        <v>32.0242</v>
      </c>
      <c r="K687" s="23" t="s">
        <v>46</v>
      </c>
      <c r="L687" s="23" t="s">
        <v>1262</v>
      </c>
      <c r="M687" s="23" t="s">
        <v>27</v>
      </c>
      <c r="N687" s="253"/>
      <c r="O687" s="254"/>
      <c r="P687" s="255"/>
      <c r="Q687" s="248"/>
      <c r="R687" s="248"/>
      <c r="S687" s="248"/>
      <c r="T687" s="248"/>
      <c r="U687" s="248"/>
      <c r="V687" s="248"/>
      <c r="W687" s="248"/>
      <c r="X687" s="248"/>
      <c r="Y687" s="248"/>
      <c r="Z687" s="248"/>
      <c r="AA687" s="248"/>
      <c r="AB687" s="248"/>
      <c r="AC687" s="248"/>
      <c r="AD687" s="248"/>
      <c r="AE687" s="248"/>
    </row>
    <row r="688" s="245" customFormat="1" ht="15.95" customHeight="1" spans="1:31">
      <c r="A688" s="259" t="s">
        <v>1263</v>
      </c>
      <c r="B688" s="42" t="s">
        <v>17</v>
      </c>
      <c r="C688" s="23" t="s">
        <v>18</v>
      </c>
      <c r="D688" s="23" t="s">
        <v>29</v>
      </c>
      <c r="E688" s="23" t="s">
        <v>33</v>
      </c>
      <c r="F688" s="23" t="s">
        <v>1252</v>
      </c>
      <c r="G688" s="23" t="s">
        <v>1264</v>
      </c>
      <c r="H688" s="23" t="s">
        <v>31</v>
      </c>
      <c r="I688" s="23">
        <v>120.51566</v>
      </c>
      <c r="J688" s="23">
        <v>32.03087</v>
      </c>
      <c r="K688" s="23" t="s">
        <v>46</v>
      </c>
      <c r="L688" s="23" t="s">
        <v>1265</v>
      </c>
      <c r="M688" s="23" t="s">
        <v>27</v>
      </c>
      <c r="N688" s="253"/>
      <c r="O688" s="254"/>
      <c r="P688" s="255"/>
      <c r="Q688" s="248"/>
      <c r="R688" s="248"/>
      <c r="S688" s="248"/>
      <c r="T688" s="248"/>
      <c r="U688" s="248"/>
      <c r="V688" s="248"/>
      <c r="W688" s="248"/>
      <c r="X688" s="248"/>
      <c r="Y688" s="248"/>
      <c r="Z688" s="248"/>
      <c r="AA688" s="248"/>
      <c r="AB688" s="248"/>
      <c r="AC688" s="248"/>
      <c r="AD688" s="248"/>
      <c r="AE688" s="248"/>
    </row>
    <row r="689" s="245" customFormat="1" ht="15.95" customHeight="1" spans="1:31">
      <c r="A689" s="259" t="s">
        <v>1266</v>
      </c>
      <c r="B689" s="42" t="s">
        <v>17</v>
      </c>
      <c r="C689" s="23" t="s">
        <v>18</v>
      </c>
      <c r="D689" s="23" t="s">
        <v>19</v>
      </c>
      <c r="E689" s="23" t="s">
        <v>33</v>
      </c>
      <c r="F689" s="23" t="s">
        <v>1252</v>
      </c>
      <c r="G689" s="23" t="s">
        <v>1264</v>
      </c>
      <c r="H689" s="23" t="s">
        <v>23</v>
      </c>
      <c r="I689" s="23">
        <v>120.51362</v>
      </c>
      <c r="J689" s="23">
        <v>32.02669</v>
      </c>
      <c r="K689" s="23" t="s">
        <v>46</v>
      </c>
      <c r="L689" s="23" t="s">
        <v>1267</v>
      </c>
      <c r="M689" s="23" t="s">
        <v>27</v>
      </c>
      <c r="N689" s="253"/>
      <c r="O689" s="254"/>
      <c r="P689" s="255"/>
      <c r="Q689" s="248"/>
      <c r="R689" s="248"/>
      <c r="S689" s="248"/>
      <c r="T689" s="248"/>
      <c r="U689" s="248"/>
      <c r="V689" s="248"/>
      <c r="W689" s="248"/>
      <c r="X689" s="248"/>
      <c r="Y689" s="248"/>
      <c r="Z689" s="248"/>
      <c r="AA689" s="248"/>
      <c r="AB689" s="248"/>
      <c r="AC689" s="248"/>
      <c r="AD689" s="248"/>
      <c r="AE689" s="248"/>
    </row>
    <row r="690" s="245" customFormat="1" ht="15.95" customHeight="1" spans="1:31">
      <c r="A690" s="42" t="s">
        <v>1268</v>
      </c>
      <c r="B690" s="42" t="s">
        <v>17</v>
      </c>
      <c r="C690" s="23" t="s">
        <v>42</v>
      </c>
      <c r="D690" s="23" t="s">
        <v>43</v>
      </c>
      <c r="E690" s="23" t="s">
        <v>20</v>
      </c>
      <c r="F690" s="23" t="s">
        <v>1252</v>
      </c>
      <c r="G690" s="23" t="s">
        <v>1269</v>
      </c>
      <c r="H690" s="23" t="s">
        <v>45</v>
      </c>
      <c r="I690" s="23">
        <v>120.52247</v>
      </c>
      <c r="J690" s="23">
        <v>32.00958</v>
      </c>
      <c r="K690" s="23" t="s">
        <v>46</v>
      </c>
      <c r="L690" s="23" t="s">
        <v>1270</v>
      </c>
      <c r="M690" s="23" t="s">
        <v>27</v>
      </c>
      <c r="N690" s="253">
        <v>44783</v>
      </c>
      <c r="O690" s="254"/>
      <c r="P690" s="255"/>
      <c r="Q690" s="248"/>
      <c r="R690" s="248"/>
      <c r="S690" s="248"/>
      <c r="T690" s="248"/>
      <c r="U690" s="248"/>
      <c r="V690" s="248"/>
      <c r="W690" s="248"/>
      <c r="X690" s="248"/>
      <c r="Y690" s="248"/>
      <c r="Z690" s="248"/>
      <c r="AA690" s="248"/>
      <c r="AB690" s="248"/>
      <c r="AC690" s="248"/>
      <c r="AD690" s="248"/>
      <c r="AE690" s="248"/>
    </row>
    <row r="691" s="245" customFormat="1" ht="15.95" customHeight="1" spans="1:31">
      <c r="A691" s="42" t="s">
        <v>1271</v>
      </c>
      <c r="B691" s="42" t="s">
        <v>17</v>
      </c>
      <c r="C691" s="23" t="s">
        <v>42</v>
      </c>
      <c r="D691" s="23" t="s">
        <v>43</v>
      </c>
      <c r="E691" s="23" t="s">
        <v>20</v>
      </c>
      <c r="F691" s="23" t="s">
        <v>1252</v>
      </c>
      <c r="G691" s="23" t="s">
        <v>1269</v>
      </c>
      <c r="H691" s="23" t="s">
        <v>45</v>
      </c>
      <c r="I691" s="23">
        <v>120.52658</v>
      </c>
      <c r="J691" s="23" t="s">
        <v>1272</v>
      </c>
      <c r="K691" s="23" t="s">
        <v>46</v>
      </c>
      <c r="L691" s="23" t="s">
        <v>1270</v>
      </c>
      <c r="M691" s="23" t="s">
        <v>27</v>
      </c>
      <c r="N691" s="253">
        <v>44783</v>
      </c>
      <c r="O691" s="254"/>
      <c r="P691" s="255"/>
      <c r="Q691" s="248"/>
      <c r="R691" s="248"/>
      <c r="S691" s="248"/>
      <c r="T691" s="248"/>
      <c r="U691" s="248"/>
      <c r="V691" s="248"/>
      <c r="W691" s="248"/>
      <c r="X691" s="248"/>
      <c r="Y691" s="248"/>
      <c r="Z691" s="248"/>
      <c r="AA691" s="248"/>
      <c r="AB691" s="248"/>
      <c r="AC691" s="248"/>
      <c r="AD691" s="248"/>
      <c r="AE691" s="248"/>
    </row>
    <row r="692" s="245" customFormat="1" ht="15.95" customHeight="1" spans="1:31">
      <c r="A692" s="42" t="s">
        <v>1273</v>
      </c>
      <c r="B692" s="42" t="s">
        <v>17</v>
      </c>
      <c r="C692" s="23" t="s">
        <v>42</v>
      </c>
      <c r="D692" s="23" t="s">
        <v>43</v>
      </c>
      <c r="E692" s="23" t="s">
        <v>33</v>
      </c>
      <c r="F692" s="23" t="s">
        <v>1252</v>
      </c>
      <c r="G692" s="23" t="s">
        <v>1230</v>
      </c>
      <c r="H692" s="23" t="s">
        <v>45</v>
      </c>
      <c r="I692" s="23">
        <v>120.51487</v>
      </c>
      <c r="J692" s="23">
        <v>32.01279</v>
      </c>
      <c r="K692" s="23" t="s">
        <v>46</v>
      </c>
      <c r="L692" s="23" t="s">
        <v>1270</v>
      </c>
      <c r="M692" s="23" t="s">
        <v>27</v>
      </c>
      <c r="N692" s="253">
        <v>44630</v>
      </c>
      <c r="O692" s="254"/>
      <c r="P692" s="255"/>
      <c r="Q692" s="248"/>
      <c r="R692" s="248"/>
      <c r="S692" s="248"/>
      <c r="T692" s="248"/>
      <c r="U692" s="248"/>
      <c r="V692" s="248"/>
      <c r="W692" s="248"/>
      <c r="X692" s="248"/>
      <c r="Y692" s="248"/>
      <c r="Z692" s="248"/>
      <c r="AA692" s="248"/>
      <c r="AB692" s="248"/>
      <c r="AC692" s="248"/>
      <c r="AD692" s="248"/>
      <c r="AE692" s="248"/>
    </row>
    <row r="693" s="245" customFormat="1" ht="15.95" customHeight="1" spans="1:31">
      <c r="A693" s="42" t="s">
        <v>1274</v>
      </c>
      <c r="B693" s="42" t="s">
        <v>17</v>
      </c>
      <c r="C693" s="23" t="s">
        <v>42</v>
      </c>
      <c r="D693" s="23" t="s">
        <v>43</v>
      </c>
      <c r="E693" s="23" t="s">
        <v>33</v>
      </c>
      <c r="F693" s="23" t="s">
        <v>1252</v>
      </c>
      <c r="G693" s="23" t="s">
        <v>1230</v>
      </c>
      <c r="H693" s="23" t="s">
        <v>45</v>
      </c>
      <c r="I693" s="23">
        <v>120.51875</v>
      </c>
      <c r="J693" s="23">
        <v>32.02077</v>
      </c>
      <c r="K693" s="23" t="s">
        <v>46</v>
      </c>
      <c r="L693" s="23" t="s">
        <v>1270</v>
      </c>
      <c r="M693" s="23" t="s">
        <v>27</v>
      </c>
      <c r="N693" s="253">
        <v>44783</v>
      </c>
      <c r="O693" s="254"/>
      <c r="P693" s="255"/>
      <c r="Q693" s="248"/>
      <c r="R693" s="248"/>
      <c r="S693" s="248"/>
      <c r="T693" s="248"/>
      <c r="U693" s="248"/>
      <c r="V693" s="248"/>
      <c r="W693" s="248"/>
      <c r="X693" s="248"/>
      <c r="Y693" s="248"/>
      <c r="Z693" s="248"/>
      <c r="AA693" s="248"/>
      <c r="AB693" s="248"/>
      <c r="AC693" s="248"/>
      <c r="AD693" s="248"/>
      <c r="AE693" s="248"/>
    </row>
    <row r="694" s="245" customFormat="1" ht="15.95" customHeight="1" spans="1:31">
      <c r="A694" s="42" t="s">
        <v>1275</v>
      </c>
      <c r="B694" s="42" t="s">
        <v>17</v>
      </c>
      <c r="C694" s="23" t="s">
        <v>160</v>
      </c>
      <c r="D694" s="23" t="s">
        <v>43</v>
      </c>
      <c r="E694" s="23" t="s">
        <v>178</v>
      </c>
      <c r="F694" s="23" t="s">
        <v>1252</v>
      </c>
      <c r="G694" s="23" t="s">
        <v>1276</v>
      </c>
      <c r="H694" s="23" t="s">
        <v>45</v>
      </c>
      <c r="I694" s="23">
        <v>120.51355</v>
      </c>
      <c r="J694" s="23">
        <v>32.02158</v>
      </c>
      <c r="K694" s="23" t="s">
        <v>46</v>
      </c>
      <c r="L694" s="23" t="s">
        <v>1270</v>
      </c>
      <c r="M694" s="23" t="s">
        <v>27</v>
      </c>
      <c r="N694" s="253">
        <v>44650</v>
      </c>
      <c r="O694" s="254"/>
      <c r="P694" s="255"/>
      <c r="Q694" s="248"/>
      <c r="R694" s="248"/>
      <c r="S694" s="248"/>
      <c r="T694" s="248"/>
      <c r="U694" s="248"/>
      <c r="V694" s="248"/>
      <c r="W694" s="248"/>
      <c r="X694" s="248"/>
      <c r="Y694" s="248"/>
      <c r="Z694" s="248"/>
      <c r="AA694" s="248"/>
      <c r="AB694" s="248"/>
      <c r="AC694" s="248"/>
      <c r="AD694" s="248"/>
      <c r="AE694" s="248"/>
    </row>
    <row r="695" s="245" customFormat="1" ht="15.95" customHeight="1" spans="1:31">
      <c r="A695" s="42" t="s">
        <v>1277</v>
      </c>
      <c r="B695" s="42" t="s">
        <v>17</v>
      </c>
      <c r="C695" s="23" t="s">
        <v>160</v>
      </c>
      <c r="D695" s="23" t="s">
        <v>43</v>
      </c>
      <c r="E695" s="23" t="s">
        <v>178</v>
      </c>
      <c r="F695" s="23" t="s">
        <v>1252</v>
      </c>
      <c r="G695" s="23" t="s">
        <v>1278</v>
      </c>
      <c r="H695" s="23" t="s">
        <v>45</v>
      </c>
      <c r="I695" s="23">
        <v>120.50835</v>
      </c>
      <c r="J695" s="23" t="s">
        <v>1279</v>
      </c>
      <c r="K695" s="23" t="s">
        <v>46</v>
      </c>
      <c r="L695" s="23" t="s">
        <v>1270</v>
      </c>
      <c r="M695" s="23" t="s">
        <v>27</v>
      </c>
      <c r="N695" s="253">
        <v>44650</v>
      </c>
      <c r="O695" s="254"/>
      <c r="P695" s="255"/>
      <c r="Q695" s="248"/>
      <c r="R695" s="248"/>
      <c r="S695" s="248"/>
      <c r="T695" s="248"/>
      <c r="U695" s="248"/>
      <c r="V695" s="248"/>
      <c r="W695" s="248"/>
      <c r="X695" s="248"/>
      <c r="Y695" s="248"/>
      <c r="Z695" s="248"/>
      <c r="AA695" s="248"/>
      <c r="AB695" s="248"/>
      <c r="AC695" s="248"/>
      <c r="AD695" s="248"/>
      <c r="AE695" s="248"/>
    </row>
    <row r="696" s="245" customFormat="1" ht="15.95" customHeight="1" spans="1:31">
      <c r="A696" s="42" t="s">
        <v>1280</v>
      </c>
      <c r="B696" s="42" t="s">
        <v>62</v>
      </c>
      <c r="C696" s="23" t="s">
        <v>191</v>
      </c>
      <c r="D696" s="23" t="s">
        <v>43</v>
      </c>
      <c r="E696" s="23" t="s">
        <v>20</v>
      </c>
      <c r="F696" s="23" t="s">
        <v>1252</v>
      </c>
      <c r="G696" s="23" t="s">
        <v>1281</v>
      </c>
      <c r="H696" s="23" t="s">
        <v>45</v>
      </c>
      <c r="I696" s="23">
        <v>120.50843</v>
      </c>
      <c r="J696" s="23" t="s">
        <v>1282</v>
      </c>
      <c r="K696" s="23" t="s">
        <v>1157</v>
      </c>
      <c r="L696" s="23" t="s">
        <v>1270</v>
      </c>
      <c r="M696" s="23" t="s">
        <v>27</v>
      </c>
      <c r="N696" s="253"/>
      <c r="O696" s="254"/>
      <c r="P696" s="255"/>
      <c r="Q696" s="248"/>
      <c r="R696" s="248"/>
      <c r="S696" s="248"/>
      <c r="T696" s="248"/>
      <c r="U696" s="248"/>
      <c r="V696" s="248"/>
      <c r="W696" s="248"/>
      <c r="X696" s="248"/>
      <c r="Y696" s="248"/>
      <c r="Z696" s="248"/>
      <c r="AA696" s="248"/>
      <c r="AB696" s="248"/>
      <c r="AC696" s="248"/>
      <c r="AD696" s="248"/>
      <c r="AE696" s="248"/>
    </row>
    <row r="697" s="245" customFormat="1" ht="15.95" customHeight="1" spans="1:31">
      <c r="A697" s="42" t="s">
        <v>1283</v>
      </c>
      <c r="B697" s="42" t="s">
        <v>17</v>
      </c>
      <c r="C697" s="23" t="s">
        <v>18</v>
      </c>
      <c r="D697" s="23" t="s">
        <v>19</v>
      </c>
      <c r="E697" s="23" t="s">
        <v>33</v>
      </c>
      <c r="F697" s="23" t="s">
        <v>1252</v>
      </c>
      <c r="G697" s="23" t="s">
        <v>1281</v>
      </c>
      <c r="H697" s="23" t="s">
        <v>23</v>
      </c>
      <c r="I697" s="23" t="s">
        <v>1284</v>
      </c>
      <c r="J697" s="23" t="s">
        <v>1285</v>
      </c>
      <c r="K697" s="23" t="s">
        <v>1157</v>
      </c>
      <c r="L697" s="23" t="s">
        <v>1270</v>
      </c>
      <c r="M697" s="23" t="s">
        <v>27</v>
      </c>
      <c r="N697" s="253" t="s">
        <v>1286</v>
      </c>
      <c r="O697" s="254"/>
      <c r="P697" s="255"/>
      <c r="Q697" s="248"/>
      <c r="R697" s="248"/>
      <c r="S697" s="248"/>
      <c r="T697" s="248"/>
      <c r="U697" s="248"/>
      <c r="V697" s="248"/>
      <c r="W697" s="248"/>
      <c r="X697" s="248"/>
      <c r="Y697" s="248"/>
      <c r="Z697" s="248"/>
      <c r="AA697" s="248"/>
      <c r="AB697" s="248"/>
      <c r="AC697" s="248"/>
      <c r="AD697" s="248"/>
      <c r="AE697" s="248"/>
    </row>
    <row r="698" s="245" customFormat="1" ht="15.95" customHeight="1" spans="1:31">
      <c r="A698" s="42" t="s">
        <v>1287</v>
      </c>
      <c r="B698" s="42" t="s">
        <v>17</v>
      </c>
      <c r="C698" s="23" t="s">
        <v>160</v>
      </c>
      <c r="D698" s="23" t="s">
        <v>43</v>
      </c>
      <c r="E698" s="23" t="s">
        <v>161</v>
      </c>
      <c r="F698" s="23" t="s">
        <v>1252</v>
      </c>
      <c r="G698" s="23" t="s">
        <v>1288</v>
      </c>
      <c r="H698" s="23" t="s">
        <v>45</v>
      </c>
      <c r="I698" s="23">
        <v>120.50424</v>
      </c>
      <c r="J698" s="23">
        <v>32.03899</v>
      </c>
      <c r="K698" s="23" t="s">
        <v>1157</v>
      </c>
      <c r="L698" s="23" t="s">
        <v>1270</v>
      </c>
      <c r="M698" s="23" t="s">
        <v>27</v>
      </c>
      <c r="N698" s="253">
        <v>45267</v>
      </c>
      <c r="O698" s="254"/>
      <c r="P698" s="255"/>
      <c r="Q698" s="248"/>
      <c r="R698" s="248"/>
      <c r="S698" s="248"/>
      <c r="T698" s="248"/>
      <c r="U698" s="248"/>
      <c r="V698" s="248"/>
      <c r="W698" s="248"/>
      <c r="X698" s="248"/>
      <c r="Y698" s="248"/>
      <c r="Z698" s="248"/>
      <c r="AA698" s="248"/>
      <c r="AB698" s="248"/>
      <c r="AC698" s="248"/>
      <c r="AD698" s="248"/>
      <c r="AE698" s="248"/>
    </row>
    <row r="699" s="245" customFormat="1" ht="15.95" customHeight="1" spans="1:31">
      <c r="A699" s="42" t="s">
        <v>1289</v>
      </c>
      <c r="B699" s="42" t="s">
        <v>17</v>
      </c>
      <c r="C699" s="23" t="s">
        <v>160</v>
      </c>
      <c r="D699" s="23" t="s">
        <v>43</v>
      </c>
      <c r="E699" s="23" t="s">
        <v>178</v>
      </c>
      <c r="F699" s="23" t="s">
        <v>1252</v>
      </c>
      <c r="G699" s="23" t="s">
        <v>1290</v>
      </c>
      <c r="H699" s="23" t="s">
        <v>45</v>
      </c>
      <c r="I699" s="23">
        <v>120.50314</v>
      </c>
      <c r="J699" s="23">
        <v>32.02321</v>
      </c>
      <c r="K699" s="23" t="s">
        <v>46</v>
      </c>
      <c r="L699" s="23" t="s">
        <v>1270</v>
      </c>
      <c r="M699" s="23" t="s">
        <v>27</v>
      </c>
      <c r="N699" s="253">
        <v>44650</v>
      </c>
      <c r="O699" s="254"/>
      <c r="P699" s="255"/>
      <c r="Q699" s="248"/>
      <c r="R699" s="248"/>
      <c r="S699" s="248"/>
      <c r="T699" s="248"/>
      <c r="U699" s="248"/>
      <c r="V699" s="248"/>
      <c r="W699" s="248"/>
      <c r="X699" s="248"/>
      <c r="Y699" s="248"/>
      <c r="Z699" s="248"/>
      <c r="AA699" s="248"/>
      <c r="AB699" s="248"/>
      <c r="AC699" s="248"/>
      <c r="AD699" s="248"/>
      <c r="AE699" s="248"/>
    </row>
    <row r="700" s="245" customFormat="1" ht="15.95" customHeight="1" spans="1:31">
      <c r="A700" s="42" t="s">
        <v>1291</v>
      </c>
      <c r="B700" s="42" t="s">
        <v>17</v>
      </c>
      <c r="C700" s="23" t="s">
        <v>18</v>
      </c>
      <c r="D700" s="23" t="s">
        <v>29</v>
      </c>
      <c r="E700" s="23" t="s">
        <v>33</v>
      </c>
      <c r="F700" s="23" t="s">
        <v>1252</v>
      </c>
      <c r="G700" s="23" t="s">
        <v>1292</v>
      </c>
      <c r="H700" s="23" t="s">
        <v>31</v>
      </c>
      <c r="I700" s="23">
        <v>120.50164</v>
      </c>
      <c r="J700" s="23">
        <v>32.03601</v>
      </c>
      <c r="K700" s="23" t="s">
        <v>1157</v>
      </c>
      <c r="L700" s="23" t="s">
        <v>1270</v>
      </c>
      <c r="M700" s="23" t="s">
        <v>27</v>
      </c>
      <c r="N700" s="253"/>
      <c r="O700" s="254"/>
      <c r="P700" s="255"/>
      <c r="Q700" s="248"/>
      <c r="R700" s="248"/>
      <c r="S700" s="248"/>
      <c r="T700" s="248"/>
      <c r="U700" s="248"/>
      <c r="V700" s="248"/>
      <c r="W700" s="248"/>
      <c r="X700" s="248"/>
      <c r="Y700" s="248"/>
      <c r="Z700" s="248"/>
      <c r="AA700" s="248"/>
      <c r="AB700" s="248"/>
      <c r="AC700" s="248"/>
      <c r="AD700" s="248"/>
      <c r="AE700" s="248"/>
    </row>
    <row r="701" s="245" customFormat="1" ht="15.95" customHeight="1" spans="1:31">
      <c r="A701" s="42" t="s">
        <v>1293</v>
      </c>
      <c r="B701" s="42" t="s">
        <v>17</v>
      </c>
      <c r="C701" s="23" t="s">
        <v>160</v>
      </c>
      <c r="D701" s="23" t="s">
        <v>43</v>
      </c>
      <c r="E701" s="23" t="s">
        <v>178</v>
      </c>
      <c r="F701" s="23" t="s">
        <v>1252</v>
      </c>
      <c r="G701" s="23" t="s">
        <v>1294</v>
      </c>
      <c r="H701" s="23" t="s">
        <v>45</v>
      </c>
      <c r="I701" s="23">
        <v>120.50036</v>
      </c>
      <c r="J701" s="23">
        <v>32.03948</v>
      </c>
      <c r="K701" s="23" t="s">
        <v>1157</v>
      </c>
      <c r="L701" s="23" t="s">
        <v>1270</v>
      </c>
      <c r="M701" s="23" t="s">
        <v>27</v>
      </c>
      <c r="N701" s="253">
        <v>46176</v>
      </c>
      <c r="O701" s="254"/>
      <c r="P701" s="255"/>
      <c r="Q701" s="248"/>
      <c r="R701" s="248"/>
      <c r="S701" s="248"/>
      <c r="T701" s="248"/>
      <c r="U701" s="248"/>
      <c r="V701" s="248"/>
      <c r="W701" s="248"/>
      <c r="X701" s="248"/>
      <c r="Y701" s="248"/>
      <c r="Z701" s="248"/>
      <c r="AA701" s="248"/>
      <c r="AB701" s="248"/>
      <c r="AC701" s="248"/>
      <c r="AD701" s="248"/>
      <c r="AE701" s="248"/>
    </row>
    <row r="702" s="245" customFormat="1" ht="15.95" customHeight="1" spans="1:31">
      <c r="A702" s="42" t="s">
        <v>1295</v>
      </c>
      <c r="B702" s="42" t="s">
        <v>17</v>
      </c>
      <c r="C702" s="23" t="s">
        <v>160</v>
      </c>
      <c r="D702" s="23" t="s">
        <v>43</v>
      </c>
      <c r="E702" s="23" t="s">
        <v>161</v>
      </c>
      <c r="F702" s="23" t="s">
        <v>1252</v>
      </c>
      <c r="G702" s="23" t="s">
        <v>1296</v>
      </c>
      <c r="H702" s="23" t="s">
        <v>45</v>
      </c>
      <c r="I702" s="23">
        <v>120.49554</v>
      </c>
      <c r="J702" s="23">
        <v>32.04021</v>
      </c>
      <c r="K702" s="23" t="s">
        <v>1157</v>
      </c>
      <c r="L702" s="23" t="s">
        <v>1270</v>
      </c>
      <c r="M702" s="23" t="s">
        <v>27</v>
      </c>
      <c r="N702" s="253"/>
      <c r="O702" s="254"/>
      <c r="P702" s="255"/>
      <c r="Q702" s="248"/>
      <c r="R702" s="248"/>
      <c r="S702" s="248"/>
      <c r="T702" s="248"/>
      <c r="U702" s="248"/>
      <c r="V702" s="248"/>
      <c r="W702" s="248"/>
      <c r="X702" s="248"/>
      <c r="Y702" s="248"/>
      <c r="Z702" s="248"/>
      <c r="AA702" s="248"/>
      <c r="AB702" s="248"/>
      <c r="AC702" s="248"/>
      <c r="AD702" s="248"/>
      <c r="AE702" s="248"/>
    </row>
    <row r="703" s="245" customFormat="1" ht="15.95" customHeight="1" spans="1:31">
      <c r="A703" s="42" t="s">
        <v>1297</v>
      </c>
      <c r="B703" s="42" t="s">
        <v>62</v>
      </c>
      <c r="C703" s="23" t="s">
        <v>191</v>
      </c>
      <c r="D703" s="23" t="s">
        <v>43</v>
      </c>
      <c r="E703" s="23" t="s">
        <v>20</v>
      </c>
      <c r="F703" s="23" t="s">
        <v>1252</v>
      </c>
      <c r="G703" s="23" t="s">
        <v>1298</v>
      </c>
      <c r="H703" s="23" t="s">
        <v>45</v>
      </c>
      <c r="I703" s="23">
        <v>120.49471</v>
      </c>
      <c r="J703" s="23">
        <v>32.04397</v>
      </c>
      <c r="K703" s="23" t="s">
        <v>1157</v>
      </c>
      <c r="L703" s="23" t="s">
        <v>1270</v>
      </c>
      <c r="M703" s="23" t="s">
        <v>27</v>
      </c>
      <c r="N703" s="253"/>
      <c r="O703" s="254"/>
      <c r="P703" s="255"/>
      <c r="Q703" s="248"/>
      <c r="R703" s="248"/>
      <c r="S703" s="248"/>
      <c r="T703" s="248"/>
      <c r="U703" s="248"/>
      <c r="V703" s="248"/>
      <c r="W703" s="248"/>
      <c r="X703" s="248"/>
      <c r="Y703" s="248"/>
      <c r="Z703" s="248"/>
      <c r="AA703" s="248"/>
      <c r="AB703" s="248"/>
      <c r="AC703" s="248"/>
      <c r="AD703" s="248"/>
      <c r="AE703" s="248"/>
    </row>
    <row r="704" s="245" customFormat="1" ht="15.95" customHeight="1" spans="1:31">
      <c r="A704" s="42" t="s">
        <v>1299</v>
      </c>
      <c r="B704" s="42" t="s">
        <v>17</v>
      </c>
      <c r="C704" s="23" t="s">
        <v>160</v>
      </c>
      <c r="D704" s="23" t="s">
        <v>43</v>
      </c>
      <c r="E704" s="23" t="s">
        <v>161</v>
      </c>
      <c r="F704" s="23" t="s">
        <v>1252</v>
      </c>
      <c r="G704" s="23" t="s">
        <v>1300</v>
      </c>
      <c r="H704" s="23" t="s">
        <v>45</v>
      </c>
      <c r="I704" s="23">
        <v>120.48491</v>
      </c>
      <c r="J704" s="23">
        <v>32.04055</v>
      </c>
      <c r="K704" s="23" t="s">
        <v>1157</v>
      </c>
      <c r="L704" s="23" t="s">
        <v>1270</v>
      </c>
      <c r="M704" s="23" t="s">
        <v>27</v>
      </c>
      <c r="N704" s="253"/>
      <c r="O704" s="254"/>
      <c r="P704" s="255"/>
      <c r="Q704" s="248"/>
      <c r="R704" s="248"/>
      <c r="S704" s="248"/>
      <c r="T704" s="248"/>
      <c r="U704" s="248"/>
      <c r="V704" s="248"/>
      <c r="W704" s="248"/>
      <c r="X704" s="248"/>
      <c r="Y704" s="248"/>
      <c r="Z704" s="248"/>
      <c r="AA704" s="248"/>
      <c r="AB704" s="248"/>
      <c r="AC704" s="248"/>
      <c r="AD704" s="248"/>
      <c r="AE704" s="248"/>
    </row>
    <row r="705" s="245" customFormat="1" ht="15.95" customHeight="1" spans="1:31">
      <c r="A705" s="42" t="s">
        <v>1301</v>
      </c>
      <c r="B705" s="42" t="s">
        <v>62</v>
      </c>
      <c r="C705" s="23" t="s">
        <v>191</v>
      </c>
      <c r="D705" s="23" t="s">
        <v>43</v>
      </c>
      <c r="E705" s="23" t="s">
        <v>20</v>
      </c>
      <c r="F705" s="23" t="s">
        <v>1252</v>
      </c>
      <c r="G705" s="23" t="s">
        <v>1302</v>
      </c>
      <c r="H705" s="23" t="s">
        <v>45</v>
      </c>
      <c r="I705" s="23">
        <v>120.48087</v>
      </c>
      <c r="J705" s="23">
        <v>32.04472</v>
      </c>
      <c r="K705" s="23" t="s">
        <v>1157</v>
      </c>
      <c r="L705" s="23" t="s">
        <v>1270</v>
      </c>
      <c r="M705" s="23" t="s">
        <v>27</v>
      </c>
      <c r="N705" s="253"/>
      <c r="O705" s="254"/>
      <c r="P705" s="255"/>
      <c r="Q705" s="248"/>
      <c r="R705" s="248"/>
      <c r="S705" s="248"/>
      <c r="T705" s="248"/>
      <c r="U705" s="248"/>
      <c r="V705" s="248"/>
      <c r="W705" s="248"/>
      <c r="X705" s="248"/>
      <c r="Y705" s="248"/>
      <c r="Z705" s="248"/>
      <c r="AA705" s="248"/>
      <c r="AB705" s="248"/>
      <c r="AC705" s="248"/>
      <c r="AD705" s="248"/>
      <c r="AE705" s="248"/>
    </row>
    <row r="706" s="245" customFormat="1" ht="15.95" customHeight="1" spans="1:31">
      <c r="A706" s="42" t="s">
        <v>1303</v>
      </c>
      <c r="B706" s="42" t="s">
        <v>17</v>
      </c>
      <c r="C706" s="23" t="s">
        <v>18</v>
      </c>
      <c r="D706" s="23" t="s">
        <v>19</v>
      </c>
      <c r="E706" s="23" t="s">
        <v>20</v>
      </c>
      <c r="F706" s="23" t="s">
        <v>1252</v>
      </c>
      <c r="G706" s="23" t="s">
        <v>1304</v>
      </c>
      <c r="H706" s="23" t="s">
        <v>23</v>
      </c>
      <c r="I706" s="23" t="s">
        <v>1305</v>
      </c>
      <c r="J706" s="23">
        <v>32.03238</v>
      </c>
      <c r="K706" s="23" t="s">
        <v>1157</v>
      </c>
      <c r="L706" s="23" t="s">
        <v>1270</v>
      </c>
      <c r="M706" s="23" t="s">
        <v>27</v>
      </c>
      <c r="N706" s="253"/>
      <c r="O706" s="254"/>
      <c r="P706" s="255"/>
      <c r="Q706" s="248"/>
      <c r="R706" s="248"/>
      <c r="S706" s="248"/>
      <c r="T706" s="248"/>
      <c r="U706" s="248"/>
      <c r="V706" s="248"/>
      <c r="W706" s="248"/>
      <c r="X706" s="248"/>
      <c r="Y706" s="248"/>
      <c r="Z706" s="248"/>
      <c r="AA706" s="248"/>
      <c r="AB706" s="248"/>
      <c r="AC706" s="248"/>
      <c r="AD706" s="248"/>
      <c r="AE706" s="248"/>
    </row>
    <row r="707" s="245" customFormat="1" ht="15.95" customHeight="1" spans="1:31">
      <c r="A707" s="42" t="s">
        <v>1306</v>
      </c>
      <c r="B707" s="42" t="s">
        <v>17</v>
      </c>
      <c r="C707" s="23" t="s">
        <v>160</v>
      </c>
      <c r="D707" s="23" t="s">
        <v>43</v>
      </c>
      <c r="E707" s="23" t="s">
        <v>178</v>
      </c>
      <c r="F707" s="23" t="s">
        <v>1252</v>
      </c>
      <c r="G707" s="23" t="s">
        <v>1307</v>
      </c>
      <c r="H707" s="23" t="s">
        <v>45</v>
      </c>
      <c r="I707" s="23">
        <v>120.47486</v>
      </c>
      <c r="J707" s="23">
        <v>32.04076</v>
      </c>
      <c r="K707" s="23" t="s">
        <v>1157</v>
      </c>
      <c r="L707" s="23" t="s">
        <v>1270</v>
      </c>
      <c r="M707" s="23" t="s">
        <v>27</v>
      </c>
      <c r="N707" s="253">
        <v>44940</v>
      </c>
      <c r="O707" s="254"/>
      <c r="P707" s="255"/>
      <c r="Q707" s="248"/>
      <c r="R707" s="248"/>
      <c r="S707" s="248"/>
      <c r="T707" s="248"/>
      <c r="U707" s="248"/>
      <c r="V707" s="248"/>
      <c r="W707" s="248"/>
      <c r="X707" s="248"/>
      <c r="Y707" s="248"/>
      <c r="Z707" s="248"/>
      <c r="AA707" s="248"/>
      <c r="AB707" s="248"/>
      <c r="AC707" s="248"/>
      <c r="AD707" s="248"/>
      <c r="AE707" s="248"/>
    </row>
    <row r="708" s="245" customFormat="1" ht="15.95" customHeight="1" spans="1:31">
      <c r="A708" s="42" t="s">
        <v>1308</v>
      </c>
      <c r="B708" s="42" t="s">
        <v>17</v>
      </c>
      <c r="C708" s="23" t="s">
        <v>18</v>
      </c>
      <c r="D708" s="23" t="s">
        <v>29</v>
      </c>
      <c r="E708" s="23" t="s">
        <v>20</v>
      </c>
      <c r="F708" s="23" t="s">
        <v>1252</v>
      </c>
      <c r="G708" s="23" t="s">
        <v>1309</v>
      </c>
      <c r="H708" s="23" t="s">
        <v>31</v>
      </c>
      <c r="I708" s="23">
        <v>120.47935</v>
      </c>
      <c r="J708" s="23">
        <v>32.03851</v>
      </c>
      <c r="K708" s="23" t="s">
        <v>1157</v>
      </c>
      <c r="L708" s="23" t="s">
        <v>1270</v>
      </c>
      <c r="M708" s="23" t="s">
        <v>27</v>
      </c>
      <c r="N708" s="253">
        <v>45212</v>
      </c>
      <c r="O708" s="254"/>
      <c r="P708" s="255"/>
      <c r="Q708" s="248"/>
      <c r="R708" s="248"/>
      <c r="S708" s="248"/>
      <c r="T708" s="248"/>
      <c r="U708" s="248"/>
      <c r="V708" s="248"/>
      <c r="W708" s="248"/>
      <c r="X708" s="248"/>
      <c r="Y708" s="248"/>
      <c r="Z708" s="248"/>
      <c r="AA708" s="248"/>
      <c r="AB708" s="248"/>
      <c r="AC708" s="248"/>
      <c r="AD708" s="248"/>
      <c r="AE708" s="248"/>
    </row>
    <row r="709" s="245" customFormat="1" ht="15.95" customHeight="1" spans="1:31">
      <c r="A709" s="42" t="s">
        <v>1310</v>
      </c>
      <c r="B709" s="42" t="s">
        <v>62</v>
      </c>
      <c r="C709" s="23" t="s">
        <v>191</v>
      </c>
      <c r="D709" s="23" t="s">
        <v>43</v>
      </c>
      <c r="E709" s="23" t="s">
        <v>20</v>
      </c>
      <c r="F709" s="23" t="s">
        <v>1252</v>
      </c>
      <c r="G709" s="23" t="s">
        <v>1309</v>
      </c>
      <c r="H709" s="23" t="s">
        <v>45</v>
      </c>
      <c r="I709" s="23" t="s">
        <v>1311</v>
      </c>
      <c r="J709" s="23">
        <v>32.05896</v>
      </c>
      <c r="K709" s="23" t="s">
        <v>1157</v>
      </c>
      <c r="L709" s="23" t="s">
        <v>1270</v>
      </c>
      <c r="M709" s="23" t="s">
        <v>27</v>
      </c>
      <c r="N709" s="253"/>
      <c r="O709" s="254"/>
      <c r="P709" s="255"/>
      <c r="Q709" s="248"/>
      <c r="R709" s="248"/>
      <c r="S709" s="248"/>
      <c r="T709" s="248"/>
      <c r="U709" s="248"/>
      <c r="V709" s="248"/>
      <c r="W709" s="248"/>
      <c r="X709" s="248"/>
      <c r="Y709" s="248"/>
      <c r="Z709" s="248"/>
      <c r="AA709" s="248"/>
      <c r="AB709" s="248"/>
      <c r="AC709" s="248"/>
      <c r="AD709" s="248"/>
      <c r="AE709" s="248"/>
    </row>
    <row r="710" s="245" customFormat="1" ht="15.95" customHeight="1" spans="1:31">
      <c r="A710" s="42" t="s">
        <v>1312</v>
      </c>
      <c r="B710" s="42" t="s">
        <v>62</v>
      </c>
      <c r="C710" s="23" t="s">
        <v>191</v>
      </c>
      <c r="D710" s="23" t="s">
        <v>43</v>
      </c>
      <c r="E710" s="23" t="s">
        <v>20</v>
      </c>
      <c r="F710" s="23" t="s">
        <v>1252</v>
      </c>
      <c r="G710" s="23" t="s">
        <v>1313</v>
      </c>
      <c r="H710" s="23" t="s">
        <v>45</v>
      </c>
      <c r="I710" s="23">
        <v>120.46698</v>
      </c>
      <c r="J710" s="23">
        <v>32.04442</v>
      </c>
      <c r="K710" s="23" t="s">
        <v>1157</v>
      </c>
      <c r="L710" s="23" t="s">
        <v>1270</v>
      </c>
      <c r="M710" s="23" t="s">
        <v>27</v>
      </c>
      <c r="N710" s="253"/>
      <c r="O710" s="254"/>
      <c r="P710" s="255"/>
      <c r="Q710" s="248"/>
      <c r="R710" s="248"/>
      <c r="S710" s="248"/>
      <c r="T710" s="248"/>
      <c r="U710" s="248"/>
      <c r="V710" s="248"/>
      <c r="W710" s="248"/>
      <c r="X710" s="248"/>
      <c r="Y710" s="248"/>
      <c r="Z710" s="248"/>
      <c r="AA710" s="248"/>
      <c r="AB710" s="248"/>
      <c r="AC710" s="248"/>
      <c r="AD710" s="248"/>
      <c r="AE710" s="248"/>
    </row>
    <row r="711" s="245" customFormat="1" ht="15.95" customHeight="1" spans="1:31">
      <c r="A711" s="42" t="s">
        <v>1314</v>
      </c>
      <c r="B711" s="42" t="s">
        <v>17</v>
      </c>
      <c r="C711" s="23" t="s">
        <v>160</v>
      </c>
      <c r="D711" s="23" t="s">
        <v>43</v>
      </c>
      <c r="E711" s="23" t="s">
        <v>161</v>
      </c>
      <c r="F711" s="23" t="s">
        <v>1252</v>
      </c>
      <c r="G711" s="23" t="s">
        <v>1315</v>
      </c>
      <c r="H711" s="23" t="s">
        <v>45</v>
      </c>
      <c r="I711" s="23" t="s">
        <v>1316</v>
      </c>
      <c r="J711" s="23">
        <v>32.04035</v>
      </c>
      <c r="K711" s="23" t="s">
        <v>1157</v>
      </c>
      <c r="L711" s="23" t="s">
        <v>1270</v>
      </c>
      <c r="M711" s="23" t="s">
        <v>27</v>
      </c>
      <c r="N711" s="253"/>
      <c r="O711" s="254"/>
      <c r="P711" s="255"/>
      <c r="Q711" s="248"/>
      <c r="R711" s="248"/>
      <c r="S711" s="248"/>
      <c r="T711" s="248"/>
      <c r="U711" s="248"/>
      <c r="V711" s="248"/>
      <c r="W711" s="248"/>
      <c r="X711" s="248"/>
      <c r="Y711" s="248"/>
      <c r="Z711" s="248"/>
      <c r="AA711" s="248"/>
      <c r="AB711" s="248"/>
      <c r="AC711" s="248"/>
      <c r="AD711" s="248"/>
      <c r="AE711" s="248"/>
    </row>
    <row r="712" s="245" customFormat="1" ht="15.95" customHeight="1" spans="1:31">
      <c r="A712" s="42" t="s">
        <v>1317</v>
      </c>
      <c r="B712" s="42" t="s">
        <v>62</v>
      </c>
      <c r="C712" s="23" t="s">
        <v>191</v>
      </c>
      <c r="D712" s="23" t="s">
        <v>43</v>
      </c>
      <c r="E712" s="23" t="s">
        <v>20</v>
      </c>
      <c r="F712" s="23" t="s">
        <v>1252</v>
      </c>
      <c r="G712" s="23" t="s">
        <v>1318</v>
      </c>
      <c r="H712" s="23" t="s">
        <v>45</v>
      </c>
      <c r="I712" s="23" t="s">
        <v>1319</v>
      </c>
      <c r="J712" s="23">
        <v>32.05486</v>
      </c>
      <c r="K712" s="23" t="s">
        <v>1157</v>
      </c>
      <c r="L712" s="23" t="s">
        <v>1270</v>
      </c>
      <c r="M712" s="23" t="s">
        <v>27</v>
      </c>
      <c r="N712" s="253"/>
      <c r="O712" s="254"/>
      <c r="P712" s="255"/>
      <c r="Q712" s="248"/>
      <c r="R712" s="248"/>
      <c r="S712" s="248"/>
      <c r="T712" s="248"/>
      <c r="U712" s="248"/>
      <c r="V712" s="248"/>
      <c r="W712" s="248"/>
      <c r="X712" s="248"/>
      <c r="Y712" s="248"/>
      <c r="Z712" s="248"/>
      <c r="AA712" s="248"/>
      <c r="AB712" s="248"/>
      <c r="AC712" s="248"/>
      <c r="AD712" s="248"/>
      <c r="AE712" s="248"/>
    </row>
    <row r="713" s="245" customFormat="1" ht="15.95" customHeight="1" spans="1:31">
      <c r="A713" s="42" t="s">
        <v>1320</v>
      </c>
      <c r="B713" s="42" t="s">
        <v>17</v>
      </c>
      <c r="C713" s="23" t="s">
        <v>18</v>
      </c>
      <c r="D713" s="23" t="s">
        <v>29</v>
      </c>
      <c r="E713" s="23" t="s">
        <v>33</v>
      </c>
      <c r="F713" s="23" t="s">
        <v>1252</v>
      </c>
      <c r="G713" s="23" t="s">
        <v>1321</v>
      </c>
      <c r="H713" s="23" t="s">
        <v>31</v>
      </c>
      <c r="I713" s="23">
        <v>120.46053</v>
      </c>
      <c r="J713" s="23">
        <v>32.03697</v>
      </c>
      <c r="K713" s="23" t="s">
        <v>1157</v>
      </c>
      <c r="L713" s="23" t="s">
        <v>1270</v>
      </c>
      <c r="M713" s="23" t="s">
        <v>27</v>
      </c>
      <c r="N713" s="253"/>
      <c r="O713" s="254"/>
      <c r="P713" s="255"/>
      <c r="Q713" s="248"/>
      <c r="R713" s="248"/>
      <c r="S713" s="248"/>
      <c r="T713" s="248"/>
      <c r="U713" s="248"/>
      <c r="V713" s="248"/>
      <c r="W713" s="248"/>
      <c r="X713" s="248"/>
      <c r="Y713" s="248"/>
      <c r="Z713" s="248"/>
      <c r="AA713" s="248"/>
      <c r="AB713" s="248"/>
      <c r="AC713" s="248"/>
      <c r="AD713" s="248"/>
      <c r="AE713" s="248"/>
    </row>
    <row r="714" s="245" customFormat="1" ht="15.95" customHeight="1" spans="1:31">
      <c r="A714" s="42" t="s">
        <v>1322</v>
      </c>
      <c r="B714" s="42" t="s">
        <v>17</v>
      </c>
      <c r="C714" s="23" t="s">
        <v>18</v>
      </c>
      <c r="D714" s="23" t="s">
        <v>19</v>
      </c>
      <c r="E714" s="23" t="s">
        <v>33</v>
      </c>
      <c r="F714" s="23" t="s">
        <v>1252</v>
      </c>
      <c r="G714" s="23" t="s">
        <v>1321</v>
      </c>
      <c r="H714" s="23" t="s">
        <v>23</v>
      </c>
      <c r="I714" s="23">
        <v>120.45949</v>
      </c>
      <c r="J714" s="23">
        <v>32.03154</v>
      </c>
      <c r="K714" s="23" t="s">
        <v>1157</v>
      </c>
      <c r="L714" s="23" t="s">
        <v>1270</v>
      </c>
      <c r="M714" s="23" t="s">
        <v>27</v>
      </c>
      <c r="N714" s="253"/>
      <c r="O714" s="254"/>
      <c r="P714" s="255"/>
      <c r="Q714" s="248"/>
      <c r="R714" s="248"/>
      <c r="S714" s="248"/>
      <c r="T714" s="248"/>
      <c r="U714" s="248"/>
      <c r="V714" s="248"/>
      <c r="W714" s="248"/>
      <c r="X714" s="248"/>
      <c r="Y714" s="248"/>
      <c r="Z714" s="248"/>
      <c r="AA714" s="248"/>
      <c r="AB714" s="248"/>
      <c r="AC714" s="248"/>
      <c r="AD714" s="248"/>
      <c r="AE714" s="248"/>
    </row>
    <row r="715" s="245" customFormat="1" ht="15.95" customHeight="1" spans="1:31">
      <c r="A715" s="42" t="s">
        <v>1323</v>
      </c>
      <c r="B715" s="42" t="s">
        <v>62</v>
      </c>
      <c r="C715" s="23" t="s">
        <v>191</v>
      </c>
      <c r="D715" s="23" t="s">
        <v>43</v>
      </c>
      <c r="E715" s="23" t="s">
        <v>20</v>
      </c>
      <c r="F715" s="23" t="s">
        <v>1252</v>
      </c>
      <c r="G715" s="23" t="s">
        <v>1324</v>
      </c>
      <c r="H715" s="23" t="s">
        <v>45</v>
      </c>
      <c r="I715" s="23" t="s">
        <v>1325</v>
      </c>
      <c r="J715" s="23" t="s">
        <v>1326</v>
      </c>
      <c r="K715" s="23" t="s">
        <v>1157</v>
      </c>
      <c r="L715" s="23" t="s">
        <v>1270</v>
      </c>
      <c r="M715" s="23" t="s">
        <v>27</v>
      </c>
      <c r="N715" s="253"/>
      <c r="O715" s="254"/>
      <c r="P715" s="255"/>
      <c r="Q715" s="248"/>
      <c r="R715" s="248"/>
      <c r="S715" s="248"/>
      <c r="T715" s="248"/>
      <c r="U715" s="248"/>
      <c r="V715" s="248"/>
      <c r="W715" s="248"/>
      <c r="X715" s="248"/>
      <c r="Y715" s="248"/>
      <c r="Z715" s="248"/>
      <c r="AA715" s="248"/>
      <c r="AB715" s="248"/>
      <c r="AC715" s="248"/>
      <c r="AD715" s="248"/>
      <c r="AE715" s="248"/>
    </row>
    <row r="716" s="245" customFormat="1" ht="15.95" customHeight="1" spans="1:31">
      <c r="A716" s="42" t="s">
        <v>1327</v>
      </c>
      <c r="B716" s="42" t="s">
        <v>62</v>
      </c>
      <c r="C716" s="23" t="s">
        <v>191</v>
      </c>
      <c r="D716" s="23" t="s">
        <v>43</v>
      </c>
      <c r="E716" s="23" t="s">
        <v>20</v>
      </c>
      <c r="F716" s="23" t="s">
        <v>1252</v>
      </c>
      <c r="G716" s="23" t="s">
        <v>1328</v>
      </c>
      <c r="H716" s="23" t="s">
        <v>45</v>
      </c>
      <c r="I716" s="23">
        <v>120.45039</v>
      </c>
      <c r="J716" s="23">
        <v>32.04803</v>
      </c>
      <c r="K716" s="23" t="s">
        <v>1157</v>
      </c>
      <c r="L716" s="23" t="s">
        <v>1270</v>
      </c>
      <c r="M716" s="23" t="s">
        <v>27</v>
      </c>
      <c r="N716" s="253"/>
      <c r="O716" s="254"/>
      <c r="P716" s="255"/>
      <c r="Q716" s="248"/>
      <c r="R716" s="248"/>
      <c r="S716" s="248"/>
      <c r="T716" s="248"/>
      <c r="U716" s="248"/>
      <c r="V716" s="248"/>
      <c r="W716" s="248"/>
      <c r="X716" s="248"/>
      <c r="Y716" s="248"/>
      <c r="Z716" s="248"/>
      <c r="AA716" s="248"/>
      <c r="AB716" s="248"/>
      <c r="AC716" s="248"/>
      <c r="AD716" s="248"/>
      <c r="AE716" s="248"/>
    </row>
    <row r="717" s="245" customFormat="1" ht="15.95" customHeight="1" spans="1:31">
      <c r="A717" s="42" t="s">
        <v>1329</v>
      </c>
      <c r="B717" s="42" t="s">
        <v>17</v>
      </c>
      <c r="C717" s="23" t="s">
        <v>18</v>
      </c>
      <c r="D717" s="23" t="s">
        <v>29</v>
      </c>
      <c r="E717" s="23" t="s">
        <v>20</v>
      </c>
      <c r="F717" s="23" t="s">
        <v>1252</v>
      </c>
      <c r="G717" s="23" t="s">
        <v>1330</v>
      </c>
      <c r="H717" s="23" t="s">
        <v>31</v>
      </c>
      <c r="I717" s="23">
        <v>120.43977</v>
      </c>
      <c r="J717" s="23" t="s">
        <v>1331</v>
      </c>
      <c r="K717" s="23" t="s">
        <v>1157</v>
      </c>
      <c r="L717" s="23" t="s">
        <v>1270</v>
      </c>
      <c r="M717" s="23" t="s">
        <v>27</v>
      </c>
      <c r="N717" s="253"/>
      <c r="O717" s="254"/>
      <c r="P717" s="255"/>
      <c r="Q717" s="248"/>
      <c r="R717" s="248"/>
      <c r="S717" s="248"/>
      <c r="T717" s="248"/>
      <c r="U717" s="248"/>
      <c r="V717" s="248"/>
      <c r="W717" s="248"/>
      <c r="X717" s="248"/>
      <c r="Y717" s="248"/>
      <c r="Z717" s="248"/>
      <c r="AA717" s="248"/>
      <c r="AB717" s="248"/>
      <c r="AC717" s="248"/>
      <c r="AD717" s="248"/>
      <c r="AE717" s="248"/>
    </row>
    <row r="718" s="245" customFormat="1" ht="15.95" customHeight="1" spans="1:31">
      <c r="A718" s="42" t="s">
        <v>1332</v>
      </c>
      <c r="B718" s="42" t="s">
        <v>17</v>
      </c>
      <c r="C718" s="23" t="s">
        <v>18</v>
      </c>
      <c r="D718" s="23" t="s">
        <v>29</v>
      </c>
      <c r="E718" s="23" t="s">
        <v>33</v>
      </c>
      <c r="F718" s="23" t="s">
        <v>1252</v>
      </c>
      <c r="G718" s="23" t="s">
        <v>1330</v>
      </c>
      <c r="H718" s="23" t="s">
        <v>31</v>
      </c>
      <c r="I718" s="23">
        <v>120.42435</v>
      </c>
      <c r="J718" s="23">
        <v>32.02725</v>
      </c>
      <c r="K718" s="23" t="s">
        <v>1157</v>
      </c>
      <c r="L718" s="23" t="s">
        <v>1270</v>
      </c>
      <c r="M718" s="23" t="s">
        <v>27</v>
      </c>
      <c r="N718" s="253"/>
      <c r="O718" s="254"/>
      <c r="P718" s="255"/>
      <c r="Q718" s="248"/>
      <c r="R718" s="248"/>
      <c r="S718" s="248"/>
      <c r="T718" s="248"/>
      <c r="U718" s="248"/>
      <c r="V718" s="248"/>
      <c r="W718" s="248"/>
      <c r="X718" s="248"/>
      <c r="Y718" s="248"/>
      <c r="Z718" s="248"/>
      <c r="AA718" s="248"/>
      <c r="AB718" s="248"/>
      <c r="AC718" s="248"/>
      <c r="AD718" s="248"/>
      <c r="AE718" s="248"/>
    </row>
    <row r="719" s="245" customFormat="1" ht="15.95" customHeight="1" spans="1:31">
      <c r="A719" s="42" t="s">
        <v>1333</v>
      </c>
      <c r="B719" s="42" t="s">
        <v>17</v>
      </c>
      <c r="C719" s="23" t="s">
        <v>53</v>
      </c>
      <c r="D719" s="23" t="s">
        <v>54</v>
      </c>
      <c r="E719" s="23" t="s">
        <v>55</v>
      </c>
      <c r="F719" s="23" t="s">
        <v>1252</v>
      </c>
      <c r="G719" s="23" t="s">
        <v>1330</v>
      </c>
      <c r="H719" s="23" t="s">
        <v>45</v>
      </c>
      <c r="I719" s="23">
        <v>120.44209</v>
      </c>
      <c r="J719" s="23">
        <v>32.02789</v>
      </c>
      <c r="K719" s="23" t="s">
        <v>1157</v>
      </c>
      <c r="L719" s="23" t="s">
        <v>1270</v>
      </c>
      <c r="M719" s="23" t="s">
        <v>27</v>
      </c>
      <c r="N719" s="253"/>
      <c r="O719" s="254"/>
      <c r="P719" s="255"/>
      <c r="Q719" s="248"/>
      <c r="R719" s="248"/>
      <c r="S719" s="248"/>
      <c r="T719" s="248"/>
      <c r="U719" s="248"/>
      <c r="V719" s="248"/>
      <c r="W719" s="248"/>
      <c r="X719" s="248"/>
      <c r="Y719" s="248"/>
      <c r="Z719" s="248"/>
      <c r="AA719" s="248"/>
      <c r="AB719" s="248"/>
      <c r="AC719" s="248"/>
      <c r="AD719" s="248"/>
      <c r="AE719" s="248"/>
    </row>
    <row r="720" s="245" customFormat="1" ht="15.95" customHeight="1" spans="1:31">
      <c r="A720" s="42" t="s">
        <v>1334</v>
      </c>
      <c r="B720" s="42" t="s">
        <v>62</v>
      </c>
      <c r="C720" s="23" t="s">
        <v>191</v>
      </c>
      <c r="D720" s="23" t="s">
        <v>43</v>
      </c>
      <c r="E720" s="23" t="s">
        <v>20</v>
      </c>
      <c r="F720" s="23" t="s">
        <v>1252</v>
      </c>
      <c r="G720" s="23" t="s">
        <v>1330</v>
      </c>
      <c r="H720" s="23" t="s">
        <v>45</v>
      </c>
      <c r="I720" s="23">
        <v>120.43959</v>
      </c>
      <c r="J720" s="23">
        <v>32.04075</v>
      </c>
      <c r="K720" s="23" t="s">
        <v>1157</v>
      </c>
      <c r="L720" s="23" t="s">
        <v>1270</v>
      </c>
      <c r="M720" s="23" t="s">
        <v>27</v>
      </c>
      <c r="N720" s="253"/>
      <c r="O720" s="254"/>
      <c r="P720" s="255"/>
      <c r="Q720" s="248"/>
      <c r="R720" s="248"/>
      <c r="S720" s="248"/>
      <c r="T720" s="248"/>
      <c r="U720" s="248"/>
      <c r="V720" s="248"/>
      <c r="W720" s="248"/>
      <c r="X720" s="248"/>
      <c r="Y720" s="248"/>
      <c r="Z720" s="248"/>
      <c r="AA720" s="248"/>
      <c r="AB720" s="248"/>
      <c r="AC720" s="248"/>
      <c r="AD720" s="248"/>
      <c r="AE720" s="248"/>
    </row>
    <row r="721" s="245" customFormat="1" ht="15.95" customHeight="1" spans="1:31">
      <c r="A721" s="42" t="s">
        <v>1335</v>
      </c>
      <c r="B721" s="42" t="s">
        <v>17</v>
      </c>
      <c r="C721" s="23" t="s">
        <v>160</v>
      </c>
      <c r="D721" s="23" t="s">
        <v>43</v>
      </c>
      <c r="E721" s="23" t="s">
        <v>161</v>
      </c>
      <c r="F721" s="23" t="s">
        <v>1252</v>
      </c>
      <c r="G721" s="23" t="s">
        <v>1330</v>
      </c>
      <c r="H721" s="23" t="s">
        <v>45</v>
      </c>
      <c r="I721" s="23">
        <v>120.45399</v>
      </c>
      <c r="J721" s="23" t="s">
        <v>1336</v>
      </c>
      <c r="K721" s="23" t="s">
        <v>1157</v>
      </c>
      <c r="L721" s="23" t="s">
        <v>1270</v>
      </c>
      <c r="M721" s="23" t="s">
        <v>27</v>
      </c>
      <c r="N721" s="253">
        <v>45267</v>
      </c>
      <c r="O721" s="254"/>
      <c r="P721" s="255"/>
      <c r="Q721" s="248"/>
      <c r="R721" s="248"/>
      <c r="S721" s="248"/>
      <c r="T721" s="248"/>
      <c r="U721" s="248"/>
      <c r="V721" s="248"/>
      <c r="W721" s="248"/>
      <c r="X721" s="248"/>
      <c r="Y721" s="248"/>
      <c r="Z721" s="248"/>
      <c r="AA721" s="248"/>
      <c r="AB721" s="248"/>
      <c r="AC721" s="248"/>
      <c r="AD721" s="248"/>
      <c r="AE721" s="248"/>
    </row>
    <row r="722" s="245" customFormat="1" ht="15.95" customHeight="1" spans="1:31">
      <c r="A722" s="42" t="s">
        <v>1337</v>
      </c>
      <c r="B722" s="42" t="s">
        <v>17</v>
      </c>
      <c r="C722" s="23" t="s">
        <v>18</v>
      </c>
      <c r="D722" s="23" t="s">
        <v>29</v>
      </c>
      <c r="E722" s="23" t="s">
        <v>20</v>
      </c>
      <c r="F722" s="23" t="s">
        <v>1252</v>
      </c>
      <c r="G722" s="23" t="s">
        <v>1338</v>
      </c>
      <c r="H722" s="23" t="s">
        <v>31</v>
      </c>
      <c r="I722" s="23" t="s">
        <v>1339</v>
      </c>
      <c r="J722" s="23">
        <v>32.02204</v>
      </c>
      <c r="K722" s="23" t="s">
        <v>1157</v>
      </c>
      <c r="L722" s="23" t="s">
        <v>1270</v>
      </c>
      <c r="M722" s="23" t="s">
        <v>27</v>
      </c>
      <c r="N722" s="253"/>
      <c r="O722" s="254"/>
      <c r="P722" s="255"/>
      <c r="Q722" s="248"/>
      <c r="R722" s="248"/>
      <c r="S722" s="248"/>
      <c r="T722" s="248"/>
      <c r="U722" s="248"/>
      <c r="V722" s="248"/>
      <c r="W722" s="248"/>
      <c r="X722" s="248"/>
      <c r="Y722" s="248"/>
      <c r="Z722" s="248"/>
      <c r="AA722" s="248"/>
      <c r="AB722" s="248"/>
      <c r="AC722" s="248"/>
      <c r="AD722" s="248"/>
      <c r="AE722" s="248"/>
    </row>
    <row r="723" s="245" customFormat="1" ht="15.95" customHeight="1" spans="1:31">
      <c r="A723" s="42" t="s">
        <v>1340</v>
      </c>
      <c r="B723" s="42" t="s">
        <v>17</v>
      </c>
      <c r="C723" s="23" t="s">
        <v>18</v>
      </c>
      <c r="D723" s="23" t="s">
        <v>19</v>
      </c>
      <c r="E723" s="23" t="s">
        <v>33</v>
      </c>
      <c r="F723" s="23" t="s">
        <v>1252</v>
      </c>
      <c r="G723" s="23" t="s">
        <v>1338</v>
      </c>
      <c r="H723" s="23" t="s">
        <v>23</v>
      </c>
      <c r="I723" s="23">
        <v>120.42116</v>
      </c>
      <c r="J723" s="23">
        <v>32.02164</v>
      </c>
      <c r="K723" s="23" t="s">
        <v>1157</v>
      </c>
      <c r="L723" s="23" t="s">
        <v>1270</v>
      </c>
      <c r="M723" s="23" t="s">
        <v>27</v>
      </c>
      <c r="N723" s="253"/>
      <c r="O723" s="254"/>
      <c r="P723" s="255"/>
      <c r="Q723" s="248"/>
      <c r="R723" s="248"/>
      <c r="S723" s="248"/>
      <c r="T723" s="248"/>
      <c r="U723" s="248"/>
      <c r="V723" s="248"/>
      <c r="W723" s="248"/>
      <c r="X723" s="248"/>
      <c r="Y723" s="248"/>
      <c r="Z723" s="248"/>
      <c r="AA723" s="248"/>
      <c r="AB723" s="248"/>
      <c r="AC723" s="248"/>
      <c r="AD723" s="248"/>
      <c r="AE723" s="248"/>
    </row>
    <row r="724" s="245" customFormat="1" ht="15.95" customHeight="1" spans="1:31">
      <c r="A724" s="42" t="s">
        <v>1341</v>
      </c>
      <c r="B724" s="42" t="s">
        <v>82</v>
      </c>
      <c r="C724" s="23" t="s">
        <v>191</v>
      </c>
      <c r="D724" s="23"/>
      <c r="E724" s="23"/>
      <c r="F724" s="23" t="s">
        <v>1252</v>
      </c>
      <c r="G724" s="23" t="s">
        <v>1342</v>
      </c>
      <c r="H724" s="23" t="s">
        <v>45</v>
      </c>
      <c r="I724" s="23">
        <v>120.41869</v>
      </c>
      <c r="J724" s="23">
        <v>32.01245</v>
      </c>
      <c r="K724" s="23" t="s">
        <v>25</v>
      </c>
      <c r="L724" s="23" t="s">
        <v>1270</v>
      </c>
      <c r="M724" s="23" t="s">
        <v>27</v>
      </c>
      <c r="N724" s="253"/>
      <c r="O724" s="254" t="s">
        <v>1343</v>
      </c>
      <c r="P724" s="255"/>
      <c r="Q724" s="248"/>
      <c r="R724" s="248"/>
      <c r="S724" s="248"/>
      <c r="T724" s="248"/>
      <c r="U724" s="248"/>
      <c r="V724" s="248"/>
      <c r="W724" s="248"/>
      <c r="X724" s="248"/>
      <c r="Y724" s="248"/>
      <c r="Z724" s="248"/>
      <c r="AA724" s="248"/>
      <c r="AB724" s="248"/>
      <c r="AC724" s="248"/>
      <c r="AD724" s="248"/>
      <c r="AE724" s="248"/>
    </row>
    <row r="725" s="245" customFormat="1" ht="15.95" customHeight="1" spans="1:31">
      <c r="A725" s="42" t="s">
        <v>1344</v>
      </c>
      <c r="B725" s="42" t="s">
        <v>17</v>
      </c>
      <c r="C725" s="23" t="s">
        <v>160</v>
      </c>
      <c r="D725" s="23" t="s">
        <v>43</v>
      </c>
      <c r="E725" s="23" t="s">
        <v>178</v>
      </c>
      <c r="F725" s="23" t="s">
        <v>1252</v>
      </c>
      <c r="G725" s="23" t="s">
        <v>1345</v>
      </c>
      <c r="H725" s="23" t="s">
        <v>45</v>
      </c>
      <c r="I725" s="23">
        <v>120.44868</v>
      </c>
      <c r="J725" s="23">
        <v>32.03759</v>
      </c>
      <c r="K725" s="23" t="s">
        <v>1157</v>
      </c>
      <c r="L725" s="23" t="s">
        <v>1270</v>
      </c>
      <c r="M725" s="23" t="s">
        <v>27</v>
      </c>
      <c r="N725" s="253">
        <v>45552</v>
      </c>
      <c r="O725" s="254"/>
      <c r="P725" s="255"/>
      <c r="Q725" s="248"/>
      <c r="R725" s="248"/>
      <c r="S725" s="248"/>
      <c r="T725" s="248"/>
      <c r="U725" s="248"/>
      <c r="V725" s="248"/>
      <c r="W725" s="248"/>
      <c r="X725" s="248"/>
      <c r="Y725" s="248"/>
      <c r="Z725" s="248"/>
      <c r="AA725" s="248"/>
      <c r="AB725" s="248"/>
      <c r="AC725" s="248"/>
      <c r="AD725" s="248"/>
      <c r="AE725" s="248"/>
    </row>
    <row r="726" s="245" customFormat="1" ht="15.95" customHeight="1" spans="1:31">
      <c r="A726" s="42" t="s">
        <v>1346</v>
      </c>
      <c r="B726" s="42" t="s">
        <v>17</v>
      </c>
      <c r="C726" s="23" t="s">
        <v>160</v>
      </c>
      <c r="D726" s="23" t="s">
        <v>43</v>
      </c>
      <c r="E726" s="23" t="s">
        <v>178</v>
      </c>
      <c r="F726" s="23" t="s">
        <v>1252</v>
      </c>
      <c r="G726" s="23" t="s">
        <v>1347</v>
      </c>
      <c r="H726" s="23" t="s">
        <v>45</v>
      </c>
      <c r="I726" s="23">
        <v>120.44331</v>
      </c>
      <c r="J726" s="23">
        <v>32.03621</v>
      </c>
      <c r="K726" s="23" t="s">
        <v>1157</v>
      </c>
      <c r="L726" s="23" t="s">
        <v>1270</v>
      </c>
      <c r="M726" s="23" t="s">
        <v>27</v>
      </c>
      <c r="N726" s="253">
        <v>45690</v>
      </c>
      <c r="O726" s="254"/>
      <c r="P726" s="255"/>
      <c r="Q726" s="248"/>
      <c r="R726" s="248"/>
      <c r="S726" s="248"/>
      <c r="T726" s="248"/>
      <c r="U726" s="248"/>
      <c r="V726" s="248"/>
      <c r="W726" s="248"/>
      <c r="X726" s="248"/>
      <c r="Y726" s="248"/>
      <c r="Z726" s="248"/>
      <c r="AA726" s="248"/>
      <c r="AB726" s="248"/>
      <c r="AC726" s="248"/>
      <c r="AD726" s="248"/>
      <c r="AE726" s="248"/>
    </row>
    <row r="727" s="245" customFormat="1" ht="15.95" customHeight="1" spans="1:31">
      <c r="A727" s="42" t="s">
        <v>1348</v>
      </c>
      <c r="B727" s="42" t="s">
        <v>17</v>
      </c>
      <c r="C727" s="23" t="s">
        <v>160</v>
      </c>
      <c r="D727" s="23" t="s">
        <v>43</v>
      </c>
      <c r="E727" s="23" t="s">
        <v>161</v>
      </c>
      <c r="F727" s="23" t="s">
        <v>1252</v>
      </c>
      <c r="G727" s="23" t="s">
        <v>1349</v>
      </c>
      <c r="H727" s="23" t="s">
        <v>45</v>
      </c>
      <c r="I727" s="23">
        <v>120.41848</v>
      </c>
      <c r="J727" s="23">
        <v>32.01546</v>
      </c>
      <c r="K727" s="23" t="s">
        <v>1157</v>
      </c>
      <c r="L727" s="23" t="s">
        <v>1270</v>
      </c>
      <c r="M727" s="23" t="s">
        <v>27</v>
      </c>
      <c r="N727" s="253">
        <v>44861</v>
      </c>
      <c r="O727" s="254"/>
      <c r="P727" s="255"/>
      <c r="Q727" s="248"/>
      <c r="R727" s="248"/>
      <c r="S727" s="248"/>
      <c r="T727" s="248"/>
      <c r="U727" s="248"/>
      <c r="V727" s="248"/>
      <c r="W727" s="248"/>
      <c r="X727" s="248"/>
      <c r="Y727" s="248"/>
      <c r="Z727" s="248"/>
      <c r="AA727" s="248"/>
      <c r="AB727" s="248"/>
      <c r="AC727" s="248"/>
      <c r="AD727" s="248"/>
      <c r="AE727" s="248"/>
    </row>
    <row r="728" s="245" customFormat="1" ht="15.95" customHeight="1" spans="1:31">
      <c r="A728" s="42" t="s">
        <v>1350</v>
      </c>
      <c r="B728" s="42" t="s">
        <v>17</v>
      </c>
      <c r="C728" s="23" t="s">
        <v>160</v>
      </c>
      <c r="D728" s="23" t="s">
        <v>43</v>
      </c>
      <c r="E728" s="23" t="s">
        <v>178</v>
      </c>
      <c r="F728" s="23" t="s">
        <v>1252</v>
      </c>
      <c r="G728" s="23" t="s">
        <v>1351</v>
      </c>
      <c r="H728" s="23" t="s">
        <v>45</v>
      </c>
      <c r="I728" s="23">
        <v>120.43792</v>
      </c>
      <c r="J728" s="23">
        <v>32.03405</v>
      </c>
      <c r="K728" s="23" t="s">
        <v>1157</v>
      </c>
      <c r="L728" s="23" t="s">
        <v>1270</v>
      </c>
      <c r="M728" s="23" t="s">
        <v>27</v>
      </c>
      <c r="N728" s="253">
        <v>44970</v>
      </c>
      <c r="O728" s="254"/>
      <c r="P728" s="255"/>
      <c r="Q728" s="248"/>
      <c r="R728" s="248"/>
      <c r="S728" s="248"/>
      <c r="T728" s="248"/>
      <c r="U728" s="248"/>
      <c r="V728" s="248"/>
      <c r="W728" s="248"/>
      <c r="X728" s="248"/>
      <c r="Y728" s="248"/>
      <c r="Z728" s="248"/>
      <c r="AA728" s="248"/>
      <c r="AB728" s="248"/>
      <c r="AC728" s="248"/>
      <c r="AD728" s="248"/>
      <c r="AE728" s="248"/>
    </row>
    <row r="729" s="245" customFormat="1" ht="15.95" customHeight="1" spans="1:31">
      <c r="A729" s="42" t="s">
        <v>1352</v>
      </c>
      <c r="B729" s="42" t="s">
        <v>17</v>
      </c>
      <c r="C729" s="23" t="s">
        <v>160</v>
      </c>
      <c r="D729" s="23" t="s">
        <v>43</v>
      </c>
      <c r="E729" s="23" t="s">
        <v>161</v>
      </c>
      <c r="F729" s="23" t="s">
        <v>1252</v>
      </c>
      <c r="G729" s="23" t="s">
        <v>1351</v>
      </c>
      <c r="H729" s="23" t="s">
        <v>45</v>
      </c>
      <c r="I729" s="23">
        <v>120.43189</v>
      </c>
      <c r="J729" s="23">
        <v>32.03164</v>
      </c>
      <c r="K729" s="23" t="s">
        <v>1157</v>
      </c>
      <c r="L729" s="23" t="s">
        <v>1270</v>
      </c>
      <c r="M729" s="23" t="s">
        <v>27</v>
      </c>
      <c r="N729" s="253"/>
      <c r="O729" s="254"/>
      <c r="P729" s="255"/>
      <c r="Q729" s="248"/>
      <c r="R729" s="248"/>
      <c r="S729" s="248"/>
      <c r="T729" s="248"/>
      <c r="U729" s="248"/>
      <c r="V729" s="248"/>
      <c r="W729" s="248"/>
      <c r="X729" s="248"/>
      <c r="Y729" s="248"/>
      <c r="Z729" s="248"/>
      <c r="AA729" s="248"/>
      <c r="AB729" s="248"/>
      <c r="AC729" s="248"/>
      <c r="AD729" s="248"/>
      <c r="AE729" s="248"/>
    </row>
    <row r="730" s="245" customFormat="1" ht="15.95" customHeight="1" spans="1:31">
      <c r="A730" s="42" t="s">
        <v>1353</v>
      </c>
      <c r="B730" s="42" t="s">
        <v>17</v>
      </c>
      <c r="C730" s="23" t="s">
        <v>160</v>
      </c>
      <c r="D730" s="23" t="s">
        <v>43</v>
      </c>
      <c r="E730" s="23" t="s">
        <v>161</v>
      </c>
      <c r="F730" s="23" t="s">
        <v>1252</v>
      </c>
      <c r="G730" s="23" t="s">
        <v>1354</v>
      </c>
      <c r="H730" s="23" t="s">
        <v>45</v>
      </c>
      <c r="I730" s="23">
        <v>120.42836</v>
      </c>
      <c r="J730" s="23" t="s">
        <v>1355</v>
      </c>
      <c r="K730" s="23" t="s">
        <v>1157</v>
      </c>
      <c r="L730" s="23" t="s">
        <v>1270</v>
      </c>
      <c r="M730" s="23" t="s">
        <v>27</v>
      </c>
      <c r="N730" s="253"/>
      <c r="O730" s="254"/>
      <c r="P730" s="255"/>
      <c r="Q730" s="248"/>
      <c r="R730" s="248"/>
      <c r="S730" s="248"/>
      <c r="T730" s="248"/>
      <c r="U730" s="248"/>
      <c r="V730" s="248"/>
      <c r="W730" s="248"/>
      <c r="X730" s="248"/>
      <c r="Y730" s="248"/>
      <c r="Z730" s="248"/>
      <c r="AA730" s="248"/>
      <c r="AB730" s="248"/>
      <c r="AC730" s="248"/>
      <c r="AD730" s="248"/>
      <c r="AE730" s="248"/>
    </row>
    <row r="731" s="245" customFormat="1" ht="15.95" customHeight="1" spans="1:31">
      <c r="A731" s="42" t="s">
        <v>1356</v>
      </c>
      <c r="B731" s="42" t="s">
        <v>17</v>
      </c>
      <c r="C731" s="23" t="s">
        <v>160</v>
      </c>
      <c r="D731" s="23" t="s">
        <v>43</v>
      </c>
      <c r="E731" s="23" t="s">
        <v>1357</v>
      </c>
      <c r="F731" s="23" t="s">
        <v>1252</v>
      </c>
      <c r="G731" s="23" t="s">
        <v>1354</v>
      </c>
      <c r="H731" s="23" t="s">
        <v>45</v>
      </c>
      <c r="I731" s="23">
        <v>120.42479</v>
      </c>
      <c r="J731" s="23">
        <v>32.02867</v>
      </c>
      <c r="K731" s="23" t="s">
        <v>1157</v>
      </c>
      <c r="L731" s="23" t="s">
        <v>1270</v>
      </c>
      <c r="M731" s="23" t="s">
        <v>27</v>
      </c>
      <c r="N731" s="253">
        <v>45638</v>
      </c>
      <c r="O731" s="254"/>
      <c r="P731" s="255"/>
      <c r="Q731" s="248"/>
      <c r="R731" s="248"/>
      <c r="S731" s="248"/>
      <c r="T731" s="248"/>
      <c r="U731" s="248"/>
      <c r="V731" s="248"/>
      <c r="W731" s="248"/>
      <c r="X731" s="248"/>
      <c r="Y731" s="248"/>
      <c r="Z731" s="248"/>
      <c r="AA731" s="248"/>
      <c r="AB731" s="248"/>
      <c r="AC731" s="248"/>
      <c r="AD731" s="248"/>
      <c r="AE731" s="248"/>
    </row>
    <row r="732" s="245" customFormat="1" ht="15.95" customHeight="1" spans="1:31">
      <c r="A732" s="42" t="s">
        <v>1358</v>
      </c>
      <c r="B732" s="42" t="s">
        <v>17</v>
      </c>
      <c r="C732" s="23" t="s">
        <v>160</v>
      </c>
      <c r="D732" s="23" t="s">
        <v>43</v>
      </c>
      <c r="E732" s="23" t="s">
        <v>161</v>
      </c>
      <c r="F732" s="23" t="s">
        <v>1252</v>
      </c>
      <c r="G732" s="23" t="s">
        <v>1359</v>
      </c>
      <c r="H732" s="23" t="s">
        <v>45</v>
      </c>
      <c r="I732" s="23">
        <v>120.42047</v>
      </c>
      <c r="J732" s="23">
        <v>32.02703</v>
      </c>
      <c r="K732" s="23" t="s">
        <v>1157</v>
      </c>
      <c r="L732" s="23" t="s">
        <v>1270</v>
      </c>
      <c r="M732" s="23" t="s">
        <v>27</v>
      </c>
      <c r="N732" s="253"/>
      <c r="O732" s="254"/>
      <c r="P732" s="255"/>
      <c r="Q732" s="248"/>
      <c r="R732" s="248"/>
      <c r="S732" s="248"/>
      <c r="T732" s="248"/>
      <c r="U732" s="248"/>
      <c r="V732" s="248"/>
      <c r="W732" s="248"/>
      <c r="X732" s="248"/>
      <c r="Y732" s="248"/>
      <c r="Z732" s="248"/>
      <c r="AA732" s="248"/>
      <c r="AB732" s="248"/>
      <c r="AC732" s="248"/>
      <c r="AD732" s="248"/>
      <c r="AE732" s="248"/>
    </row>
    <row r="733" s="245" customFormat="1" ht="15.95" customHeight="1" spans="1:31">
      <c r="A733" s="42" t="s">
        <v>1360</v>
      </c>
      <c r="B733" s="42" t="s">
        <v>17</v>
      </c>
      <c r="C733" s="23" t="s">
        <v>160</v>
      </c>
      <c r="D733" s="23" t="s">
        <v>43</v>
      </c>
      <c r="E733" s="23" t="s">
        <v>161</v>
      </c>
      <c r="F733" s="23" t="s">
        <v>1252</v>
      </c>
      <c r="G733" s="23" t="s">
        <v>1359</v>
      </c>
      <c r="H733" s="23" t="s">
        <v>45</v>
      </c>
      <c r="I733" s="23">
        <v>120.41617</v>
      </c>
      <c r="J733" s="23">
        <v>32.02574</v>
      </c>
      <c r="K733" s="23" t="s">
        <v>1157</v>
      </c>
      <c r="L733" s="23" t="s">
        <v>1270</v>
      </c>
      <c r="M733" s="23" t="s">
        <v>27</v>
      </c>
      <c r="N733" s="253"/>
      <c r="O733" s="254"/>
      <c r="P733" s="255"/>
      <c r="Q733" s="248"/>
      <c r="R733" s="248"/>
      <c r="S733" s="248"/>
      <c r="T733" s="248"/>
      <c r="U733" s="248"/>
      <c r="V733" s="248"/>
      <c r="W733" s="248"/>
      <c r="X733" s="248"/>
      <c r="Y733" s="248"/>
      <c r="Z733" s="248"/>
      <c r="AA733" s="248"/>
      <c r="AB733" s="248"/>
      <c r="AC733" s="248"/>
      <c r="AD733" s="248"/>
      <c r="AE733" s="248"/>
    </row>
    <row r="734" s="245" customFormat="1" ht="15.95" customHeight="1" spans="1:31">
      <c r="A734" s="42" t="s">
        <v>1361</v>
      </c>
      <c r="B734" s="42" t="s">
        <v>190</v>
      </c>
      <c r="C734" s="23" t="s">
        <v>1362</v>
      </c>
      <c r="D734" s="23" t="s">
        <v>19</v>
      </c>
      <c r="E734" s="23" t="s">
        <v>697</v>
      </c>
      <c r="F734" s="23" t="s">
        <v>1252</v>
      </c>
      <c r="G734" s="23" t="s">
        <v>1363</v>
      </c>
      <c r="H734" s="23" t="s">
        <v>45</v>
      </c>
      <c r="I734" s="23">
        <v>120.39978</v>
      </c>
      <c r="J734" s="23">
        <v>32.00957</v>
      </c>
      <c r="K734" s="23" t="s">
        <v>25</v>
      </c>
      <c r="L734" s="23" t="s">
        <v>1270</v>
      </c>
      <c r="M734" s="23" t="s">
        <v>27</v>
      </c>
      <c r="N734" s="253">
        <v>45251</v>
      </c>
      <c r="O734" s="254" t="s">
        <v>699</v>
      </c>
      <c r="P734" s="255"/>
      <c r="Q734" s="248"/>
      <c r="R734" s="248"/>
      <c r="S734" s="248"/>
      <c r="T734" s="248"/>
      <c r="U734" s="248"/>
      <c r="V734" s="248"/>
      <c r="W734" s="248"/>
      <c r="X734" s="248"/>
      <c r="Y734" s="248"/>
      <c r="Z734" s="248"/>
      <c r="AA734" s="248"/>
      <c r="AB734" s="248"/>
      <c r="AC734" s="248"/>
      <c r="AD734" s="248"/>
      <c r="AE734" s="248"/>
    </row>
    <row r="735" s="245" customFormat="1" ht="15.95" customHeight="1" spans="1:31">
      <c r="A735" s="42" t="s">
        <v>1364</v>
      </c>
      <c r="B735" s="42" t="s">
        <v>62</v>
      </c>
      <c r="C735" s="23" t="s">
        <v>160</v>
      </c>
      <c r="D735" s="23" t="s">
        <v>43</v>
      </c>
      <c r="E735" s="23" t="s">
        <v>178</v>
      </c>
      <c r="F735" s="23" t="s">
        <v>1252</v>
      </c>
      <c r="G735" s="23" t="s">
        <v>1365</v>
      </c>
      <c r="H735" s="23" t="s">
        <v>45</v>
      </c>
      <c r="I735" s="23">
        <v>120.41464</v>
      </c>
      <c r="J735" s="23">
        <v>32.01632</v>
      </c>
      <c r="K735" s="23" t="s">
        <v>25</v>
      </c>
      <c r="L735" s="23" t="s">
        <v>1270</v>
      </c>
      <c r="M735" s="23" t="s">
        <v>27</v>
      </c>
      <c r="N735" s="253">
        <v>45995</v>
      </c>
      <c r="O735" s="254"/>
      <c r="P735" s="255"/>
      <c r="Q735" s="248"/>
      <c r="R735" s="248"/>
      <c r="S735" s="248"/>
      <c r="T735" s="248"/>
      <c r="U735" s="248"/>
      <c r="V735" s="248"/>
      <c r="W735" s="248"/>
      <c r="X735" s="248"/>
      <c r="Y735" s="248"/>
      <c r="Z735" s="248"/>
      <c r="AA735" s="248"/>
      <c r="AB735" s="248"/>
      <c r="AC735" s="248"/>
      <c r="AD735" s="248"/>
      <c r="AE735" s="248"/>
    </row>
    <row r="736" s="245" customFormat="1" ht="15.95" customHeight="1" spans="1:31">
      <c r="A736" s="42" t="s">
        <v>1366</v>
      </c>
      <c r="B736" s="42" t="s">
        <v>17</v>
      </c>
      <c r="C736" s="23" t="s">
        <v>160</v>
      </c>
      <c r="D736" s="23" t="s">
        <v>43</v>
      </c>
      <c r="E736" s="23" t="s">
        <v>161</v>
      </c>
      <c r="F736" s="23" t="s">
        <v>1252</v>
      </c>
      <c r="G736" s="23" t="s">
        <v>1367</v>
      </c>
      <c r="H736" s="23" t="s">
        <v>45</v>
      </c>
      <c r="I736" s="23">
        <v>120.39793</v>
      </c>
      <c r="J736" s="23">
        <v>32.00816</v>
      </c>
      <c r="K736" s="23" t="s">
        <v>1157</v>
      </c>
      <c r="L736" s="23" t="s">
        <v>1270</v>
      </c>
      <c r="M736" s="23" t="s">
        <v>27</v>
      </c>
      <c r="N736" s="253"/>
      <c r="O736" s="254"/>
      <c r="P736" s="255"/>
      <c r="Q736" s="248"/>
      <c r="R736" s="248"/>
      <c r="S736" s="248"/>
      <c r="T736" s="248"/>
      <c r="U736" s="248"/>
      <c r="V736" s="248"/>
      <c r="W736" s="248"/>
      <c r="X736" s="248"/>
      <c r="Y736" s="248"/>
      <c r="Z736" s="248"/>
      <c r="AA736" s="248"/>
      <c r="AB736" s="248"/>
      <c r="AC736" s="248"/>
      <c r="AD736" s="248"/>
      <c r="AE736" s="248"/>
    </row>
    <row r="737" s="245" customFormat="1" ht="15.95" customHeight="1" spans="1:31">
      <c r="A737" s="42" t="s">
        <v>1368</v>
      </c>
      <c r="B737" s="42" t="s">
        <v>62</v>
      </c>
      <c r="C737" s="23" t="s">
        <v>160</v>
      </c>
      <c r="D737" s="23" t="s">
        <v>43</v>
      </c>
      <c r="E737" s="23" t="s">
        <v>178</v>
      </c>
      <c r="F737" s="23" t="s">
        <v>1252</v>
      </c>
      <c r="G737" s="23" t="s">
        <v>1369</v>
      </c>
      <c r="H737" s="23" t="s">
        <v>45</v>
      </c>
      <c r="I737" s="23">
        <v>120.40614</v>
      </c>
      <c r="J737" s="23">
        <v>32.01226</v>
      </c>
      <c r="K737" s="23" t="s">
        <v>25</v>
      </c>
      <c r="L737" s="23" t="s">
        <v>1270</v>
      </c>
      <c r="M737" s="23" t="s">
        <v>27</v>
      </c>
      <c r="N737" s="253">
        <v>45877</v>
      </c>
      <c r="O737" s="254"/>
      <c r="P737" s="255"/>
      <c r="Q737" s="248"/>
      <c r="R737" s="248"/>
      <c r="S737" s="248"/>
      <c r="T737" s="248"/>
      <c r="U737" s="248"/>
      <c r="V737" s="248"/>
      <c r="W737" s="248"/>
      <c r="X737" s="248"/>
      <c r="Y737" s="248"/>
      <c r="Z737" s="248"/>
      <c r="AA737" s="248"/>
      <c r="AB737" s="248"/>
      <c r="AC737" s="248"/>
      <c r="AD737" s="248"/>
      <c r="AE737" s="248"/>
    </row>
    <row r="738" s="245" customFormat="1" ht="15.95" customHeight="1" spans="1:31">
      <c r="A738" s="42" t="s">
        <v>1370</v>
      </c>
      <c r="B738" s="42" t="s">
        <v>17</v>
      </c>
      <c r="C738" s="23" t="s">
        <v>18</v>
      </c>
      <c r="D738" s="23" t="s">
        <v>29</v>
      </c>
      <c r="E738" s="23" t="s">
        <v>33</v>
      </c>
      <c r="F738" s="23" t="s">
        <v>1252</v>
      </c>
      <c r="G738" s="23" t="s">
        <v>1371</v>
      </c>
      <c r="H738" s="23" t="s">
        <v>31</v>
      </c>
      <c r="I738" s="23" t="s">
        <v>1372</v>
      </c>
      <c r="J738" s="23">
        <v>32.01847</v>
      </c>
      <c r="K738" s="23" t="s">
        <v>1157</v>
      </c>
      <c r="L738" s="23" t="s">
        <v>1270</v>
      </c>
      <c r="M738" s="23" t="s">
        <v>27</v>
      </c>
      <c r="N738" s="253"/>
      <c r="O738" s="254"/>
      <c r="P738" s="255"/>
      <c r="Q738" s="248"/>
      <c r="R738" s="248"/>
      <c r="S738" s="248"/>
      <c r="T738" s="248"/>
      <c r="U738" s="248"/>
      <c r="V738" s="248"/>
      <c r="W738" s="248"/>
      <c r="X738" s="248"/>
      <c r="Y738" s="248"/>
      <c r="Z738" s="248"/>
      <c r="AA738" s="248"/>
      <c r="AB738" s="248"/>
      <c r="AC738" s="248"/>
      <c r="AD738" s="248"/>
      <c r="AE738" s="248"/>
    </row>
    <row r="739" s="245" customFormat="1" ht="15.95" customHeight="1" spans="1:31">
      <c r="A739" s="42" t="s">
        <v>1373</v>
      </c>
      <c r="B739" s="42" t="s">
        <v>17</v>
      </c>
      <c r="C739" s="23" t="s">
        <v>18</v>
      </c>
      <c r="D739" s="23" t="s">
        <v>19</v>
      </c>
      <c r="E739" s="23" t="s">
        <v>33</v>
      </c>
      <c r="F739" s="23" t="s">
        <v>1252</v>
      </c>
      <c r="G739" s="23" t="s">
        <v>1371</v>
      </c>
      <c r="H739" s="23" t="s">
        <v>23</v>
      </c>
      <c r="I739" s="23">
        <v>120.40142</v>
      </c>
      <c r="J739" s="23">
        <v>32.01421</v>
      </c>
      <c r="K739" s="23" t="s">
        <v>1157</v>
      </c>
      <c r="L739" s="23" t="s">
        <v>1270</v>
      </c>
      <c r="M739" s="23" t="s">
        <v>27</v>
      </c>
      <c r="N739" s="253">
        <v>44739</v>
      </c>
      <c r="O739" s="254"/>
      <c r="P739" s="255"/>
      <c r="Q739" s="248"/>
      <c r="R739" s="248"/>
      <c r="S739" s="248"/>
      <c r="T739" s="248"/>
      <c r="U739" s="248"/>
      <c r="V739" s="248"/>
      <c r="W739" s="248"/>
      <c r="X739" s="248"/>
      <c r="Y739" s="248"/>
      <c r="Z739" s="248"/>
      <c r="AA739" s="248"/>
      <c r="AB739" s="248"/>
      <c r="AC739" s="248"/>
      <c r="AD739" s="248"/>
      <c r="AE739" s="248"/>
    </row>
    <row r="740" s="245" customFormat="1" ht="15.95" customHeight="1" spans="1:31">
      <c r="A740" s="42" t="s">
        <v>1374</v>
      </c>
      <c r="B740" s="42" t="s">
        <v>17</v>
      </c>
      <c r="C740" s="23" t="s">
        <v>160</v>
      </c>
      <c r="D740" s="23" t="s">
        <v>43</v>
      </c>
      <c r="E740" s="23" t="s">
        <v>178</v>
      </c>
      <c r="F740" s="23" t="s">
        <v>1252</v>
      </c>
      <c r="G740" s="23" t="s">
        <v>1375</v>
      </c>
      <c r="H740" s="23" t="s">
        <v>45</v>
      </c>
      <c r="I740" s="23">
        <v>120.39125</v>
      </c>
      <c r="J740" s="23">
        <v>32.00308</v>
      </c>
      <c r="K740" s="23" t="s">
        <v>1157</v>
      </c>
      <c r="L740" s="23" t="s">
        <v>1270</v>
      </c>
      <c r="M740" s="23" t="s">
        <v>27</v>
      </c>
      <c r="N740" s="253">
        <v>46155</v>
      </c>
      <c r="O740" s="254"/>
      <c r="P740" s="255"/>
      <c r="Q740" s="248"/>
      <c r="R740" s="248"/>
      <c r="S740" s="248"/>
      <c r="T740" s="248"/>
      <c r="U740" s="248"/>
      <c r="V740" s="248"/>
      <c r="W740" s="248"/>
      <c r="X740" s="248"/>
      <c r="Y740" s="248"/>
      <c r="Z740" s="248"/>
      <c r="AA740" s="248"/>
      <c r="AB740" s="248"/>
      <c r="AC740" s="248"/>
      <c r="AD740" s="248"/>
      <c r="AE740" s="248"/>
    </row>
    <row r="741" s="245" customFormat="1" ht="15.95" customHeight="1" spans="1:31">
      <c r="A741" s="42" t="s">
        <v>1376</v>
      </c>
      <c r="B741" s="42" t="s">
        <v>17</v>
      </c>
      <c r="C741" s="23" t="s">
        <v>18</v>
      </c>
      <c r="D741" s="23" t="s">
        <v>19</v>
      </c>
      <c r="E741" s="23" t="s">
        <v>20</v>
      </c>
      <c r="F741" s="23" t="s">
        <v>1252</v>
      </c>
      <c r="G741" s="23" t="s">
        <v>1377</v>
      </c>
      <c r="H741" s="23" t="s">
        <v>23</v>
      </c>
      <c r="I741" s="23">
        <v>120.38713</v>
      </c>
      <c r="J741" s="23">
        <v>32.00611</v>
      </c>
      <c r="K741" s="23" t="s">
        <v>1157</v>
      </c>
      <c r="L741" s="23" t="s">
        <v>1270</v>
      </c>
      <c r="M741" s="23" t="s">
        <v>27</v>
      </c>
      <c r="N741" s="253"/>
      <c r="O741" s="254"/>
      <c r="P741" s="255"/>
      <c r="Q741" s="248"/>
      <c r="R741" s="248"/>
      <c r="S741" s="248"/>
      <c r="T741" s="248"/>
      <c r="U741" s="248"/>
      <c r="V741" s="248"/>
      <c r="W741" s="248"/>
      <c r="X741" s="248"/>
      <c r="Y741" s="248"/>
      <c r="Z741" s="248"/>
      <c r="AA741" s="248"/>
      <c r="AB741" s="248"/>
      <c r="AC741" s="248"/>
      <c r="AD741" s="248"/>
      <c r="AE741" s="248"/>
    </row>
    <row r="742" s="245" customFormat="1" ht="15.95" customHeight="1" spans="1:31">
      <c r="A742" s="42" t="s">
        <v>1378</v>
      </c>
      <c r="B742" s="42" t="s">
        <v>17</v>
      </c>
      <c r="C742" s="23" t="s">
        <v>160</v>
      </c>
      <c r="D742" s="23" t="s">
        <v>43</v>
      </c>
      <c r="E742" s="23" t="s">
        <v>161</v>
      </c>
      <c r="F742" s="23" t="s">
        <v>1252</v>
      </c>
      <c r="G742" s="23" t="s">
        <v>1379</v>
      </c>
      <c r="H742" s="23" t="s">
        <v>45</v>
      </c>
      <c r="I742" s="23">
        <v>120.38366</v>
      </c>
      <c r="J742" s="23">
        <v>31.99748</v>
      </c>
      <c r="K742" s="23" t="s">
        <v>1157</v>
      </c>
      <c r="L742" s="23" t="s">
        <v>1270</v>
      </c>
      <c r="M742" s="23" t="s">
        <v>27</v>
      </c>
      <c r="N742" s="253">
        <v>45267</v>
      </c>
      <c r="O742" s="254"/>
      <c r="P742" s="255"/>
      <c r="Q742" s="248"/>
      <c r="R742" s="248"/>
      <c r="S742" s="248"/>
      <c r="T742" s="248"/>
      <c r="U742" s="248"/>
      <c r="V742" s="248"/>
      <c r="W742" s="248"/>
      <c r="X742" s="248"/>
      <c r="Y742" s="248"/>
      <c r="Z742" s="248"/>
      <c r="AA742" s="248"/>
      <c r="AB742" s="248"/>
      <c r="AC742" s="248"/>
      <c r="AD742" s="248"/>
      <c r="AE742" s="248"/>
    </row>
    <row r="743" s="245" customFormat="1" ht="15.95" customHeight="1" spans="1:31">
      <c r="A743" s="42" t="s">
        <v>1380</v>
      </c>
      <c r="B743" s="42" t="s">
        <v>17</v>
      </c>
      <c r="C743" s="23" t="s">
        <v>160</v>
      </c>
      <c r="D743" s="23" t="s">
        <v>43</v>
      </c>
      <c r="E743" s="23" t="s">
        <v>161</v>
      </c>
      <c r="F743" s="23" t="s">
        <v>1252</v>
      </c>
      <c r="G743" s="23" t="s">
        <v>1381</v>
      </c>
      <c r="H743" s="23" t="s">
        <v>45</v>
      </c>
      <c r="I743" s="23">
        <v>120.38062</v>
      </c>
      <c r="J743" s="23">
        <v>31.99554</v>
      </c>
      <c r="K743" s="23" t="s">
        <v>1157</v>
      </c>
      <c r="L743" s="23" t="s">
        <v>1270</v>
      </c>
      <c r="M743" s="23" t="s">
        <v>27</v>
      </c>
      <c r="N743" s="253"/>
      <c r="O743" s="254"/>
      <c r="P743" s="255"/>
      <c r="Q743" s="248"/>
      <c r="R743" s="248"/>
      <c r="S743" s="248"/>
      <c r="T743" s="248"/>
      <c r="U743" s="248"/>
      <c r="V743" s="248"/>
      <c r="W743" s="248"/>
      <c r="X743" s="248"/>
      <c r="Y743" s="248"/>
      <c r="Z743" s="248"/>
      <c r="AA743" s="248"/>
      <c r="AB743" s="248"/>
      <c r="AC743" s="248"/>
      <c r="AD743" s="248"/>
      <c r="AE743" s="248"/>
    </row>
    <row r="744" s="245" customFormat="1" ht="15.95" customHeight="1" spans="1:31">
      <c r="A744" s="42" t="s">
        <v>1382</v>
      </c>
      <c r="B744" s="42" t="s">
        <v>17</v>
      </c>
      <c r="C744" s="23" t="s">
        <v>53</v>
      </c>
      <c r="D744" s="23" t="s">
        <v>54</v>
      </c>
      <c r="E744" s="23" t="s">
        <v>55</v>
      </c>
      <c r="F744" s="23" t="s">
        <v>1252</v>
      </c>
      <c r="G744" s="23" t="s">
        <v>1383</v>
      </c>
      <c r="H744" s="23" t="s">
        <v>45</v>
      </c>
      <c r="I744" s="23">
        <v>120.37614</v>
      </c>
      <c r="J744" s="23">
        <v>32.00591</v>
      </c>
      <c r="K744" s="23" t="s">
        <v>1157</v>
      </c>
      <c r="L744" s="23" t="s">
        <v>1270</v>
      </c>
      <c r="M744" s="23" t="s">
        <v>27</v>
      </c>
      <c r="N744" s="253"/>
      <c r="O744" s="254"/>
      <c r="P744" s="255"/>
      <c r="Q744" s="248"/>
      <c r="R744" s="248"/>
      <c r="S744" s="248"/>
      <c r="T744" s="248"/>
      <c r="U744" s="248"/>
      <c r="V744" s="248"/>
      <c r="W744" s="248"/>
      <c r="X744" s="248"/>
      <c r="Y744" s="248"/>
      <c r="Z744" s="248"/>
      <c r="AA744" s="248"/>
      <c r="AB744" s="248"/>
      <c r="AC744" s="248"/>
      <c r="AD744" s="248"/>
      <c r="AE744" s="248"/>
    </row>
    <row r="745" s="245" customFormat="1" ht="15.95" customHeight="1" spans="1:31">
      <c r="A745" s="42" t="s">
        <v>1384</v>
      </c>
      <c r="B745" s="42" t="s">
        <v>17</v>
      </c>
      <c r="C745" s="23" t="s">
        <v>18</v>
      </c>
      <c r="D745" s="23" t="s">
        <v>19</v>
      </c>
      <c r="E745" s="23" t="s">
        <v>33</v>
      </c>
      <c r="F745" s="23" t="s">
        <v>1252</v>
      </c>
      <c r="G745" s="23" t="s">
        <v>1385</v>
      </c>
      <c r="H745" s="23" t="s">
        <v>23</v>
      </c>
      <c r="I745" s="23">
        <v>120.37184</v>
      </c>
      <c r="J745" s="23" t="s">
        <v>1386</v>
      </c>
      <c r="K745" s="23" t="s">
        <v>1157</v>
      </c>
      <c r="L745" s="23" t="s">
        <v>1270</v>
      </c>
      <c r="M745" s="23" t="s">
        <v>27</v>
      </c>
      <c r="N745" s="253"/>
      <c r="O745" s="254"/>
      <c r="P745" s="255"/>
      <c r="Q745" s="248"/>
      <c r="R745" s="248"/>
      <c r="S745" s="248"/>
      <c r="T745" s="248"/>
      <c r="U745" s="248"/>
      <c r="V745" s="248"/>
      <c r="W745" s="248"/>
      <c r="X745" s="248"/>
      <c r="Y745" s="248"/>
      <c r="Z745" s="248"/>
      <c r="AA745" s="248"/>
      <c r="AB745" s="248"/>
      <c r="AC745" s="248"/>
      <c r="AD745" s="248"/>
      <c r="AE745" s="248"/>
    </row>
    <row r="746" s="245" customFormat="1" ht="15.95" customHeight="1" spans="1:31">
      <c r="A746" s="42" t="s">
        <v>1387</v>
      </c>
      <c r="B746" s="42" t="s">
        <v>17</v>
      </c>
      <c r="C746" s="23" t="s">
        <v>160</v>
      </c>
      <c r="D746" s="23" t="s">
        <v>43</v>
      </c>
      <c r="E746" s="23" t="s">
        <v>178</v>
      </c>
      <c r="F746" s="23" t="s">
        <v>1252</v>
      </c>
      <c r="G746" s="23" t="s">
        <v>1388</v>
      </c>
      <c r="H746" s="23" t="s">
        <v>45</v>
      </c>
      <c r="I746" s="23">
        <v>120.36615</v>
      </c>
      <c r="J746" s="23">
        <v>31.98522</v>
      </c>
      <c r="K746" s="23" t="s">
        <v>25</v>
      </c>
      <c r="L746" s="23" t="s">
        <v>1270</v>
      </c>
      <c r="M746" s="23" t="s">
        <v>27</v>
      </c>
      <c r="N746" s="253">
        <v>45553</v>
      </c>
      <c r="O746" s="254"/>
      <c r="P746" s="255"/>
      <c r="Q746" s="248"/>
      <c r="R746" s="248"/>
      <c r="S746" s="248"/>
      <c r="T746" s="248"/>
      <c r="U746" s="248"/>
      <c r="V746" s="248"/>
      <c r="W746" s="248"/>
      <c r="X746" s="248"/>
      <c r="Y746" s="248"/>
      <c r="Z746" s="248"/>
      <c r="AA746" s="248"/>
      <c r="AB746" s="248"/>
      <c r="AC746" s="248"/>
      <c r="AD746" s="248"/>
      <c r="AE746" s="248"/>
    </row>
    <row r="747" s="245" customFormat="1" ht="15.95" customHeight="1" spans="1:31">
      <c r="A747" s="42" t="s">
        <v>1389</v>
      </c>
      <c r="B747" s="42" t="s">
        <v>17</v>
      </c>
      <c r="C747" s="23" t="s">
        <v>160</v>
      </c>
      <c r="D747" s="23" t="s">
        <v>43</v>
      </c>
      <c r="E747" s="23" t="s">
        <v>178</v>
      </c>
      <c r="F747" s="23" t="s">
        <v>1252</v>
      </c>
      <c r="G747" s="23" t="s">
        <v>1388</v>
      </c>
      <c r="H747" s="23" t="s">
        <v>45</v>
      </c>
      <c r="I747" s="23">
        <v>120.37764</v>
      </c>
      <c r="J747" s="23" t="s">
        <v>1390</v>
      </c>
      <c r="K747" s="23" t="s">
        <v>1157</v>
      </c>
      <c r="L747" s="23" t="s">
        <v>1270</v>
      </c>
      <c r="M747" s="23" t="s">
        <v>27</v>
      </c>
      <c r="N747" s="253">
        <v>46154</v>
      </c>
      <c r="O747" s="254"/>
      <c r="P747" s="255"/>
      <c r="Q747" s="248"/>
      <c r="R747" s="248"/>
      <c r="S747" s="248"/>
      <c r="T747" s="248"/>
      <c r="U747" s="248"/>
      <c r="V747" s="248"/>
      <c r="W747" s="248"/>
      <c r="X747" s="248"/>
      <c r="Y747" s="248"/>
      <c r="Z747" s="248"/>
      <c r="AA747" s="248"/>
      <c r="AB747" s="248"/>
      <c r="AC747" s="248"/>
      <c r="AD747" s="248"/>
      <c r="AE747" s="248"/>
    </row>
    <row r="748" s="245" customFormat="1" ht="15.95" customHeight="1" spans="1:31">
      <c r="A748" s="42" t="s">
        <v>1391</v>
      </c>
      <c r="B748" s="42" t="s">
        <v>17</v>
      </c>
      <c r="C748" s="23" t="s">
        <v>160</v>
      </c>
      <c r="D748" s="23" t="s">
        <v>43</v>
      </c>
      <c r="E748" s="23" t="s">
        <v>161</v>
      </c>
      <c r="F748" s="23" t="s">
        <v>1252</v>
      </c>
      <c r="G748" s="23" t="s">
        <v>1392</v>
      </c>
      <c r="H748" s="23" t="s">
        <v>45</v>
      </c>
      <c r="I748" s="23">
        <v>120.36948</v>
      </c>
      <c r="J748" s="23">
        <v>31.98845</v>
      </c>
      <c r="K748" s="23" t="s">
        <v>1157</v>
      </c>
      <c r="L748" s="23" t="s">
        <v>1270</v>
      </c>
      <c r="M748" s="23" t="s">
        <v>27</v>
      </c>
      <c r="N748" s="253"/>
      <c r="O748" s="254"/>
      <c r="P748" s="255"/>
      <c r="Q748" s="248"/>
      <c r="R748" s="248"/>
      <c r="S748" s="248"/>
      <c r="T748" s="248"/>
      <c r="U748" s="248"/>
      <c r="V748" s="248"/>
      <c r="W748" s="248"/>
      <c r="X748" s="248"/>
      <c r="Y748" s="248"/>
      <c r="Z748" s="248"/>
      <c r="AA748" s="248"/>
      <c r="AB748" s="248"/>
      <c r="AC748" s="248"/>
      <c r="AD748" s="248"/>
      <c r="AE748" s="248"/>
    </row>
    <row r="749" s="245" customFormat="1" ht="15.95" customHeight="1" spans="1:31">
      <c r="A749" s="42" t="s">
        <v>1393</v>
      </c>
      <c r="B749" s="42" t="s">
        <v>17</v>
      </c>
      <c r="C749" s="23" t="s">
        <v>160</v>
      </c>
      <c r="D749" s="23" t="s">
        <v>43</v>
      </c>
      <c r="E749" s="23" t="s">
        <v>178</v>
      </c>
      <c r="F749" s="23" t="s">
        <v>1252</v>
      </c>
      <c r="G749" s="23" t="s">
        <v>1394</v>
      </c>
      <c r="H749" s="23" t="s">
        <v>45</v>
      </c>
      <c r="I749" s="23">
        <v>120.36155</v>
      </c>
      <c r="J749" s="23">
        <v>31.98399</v>
      </c>
      <c r="K749" s="23" t="s">
        <v>1157</v>
      </c>
      <c r="L749" s="23" t="s">
        <v>1270</v>
      </c>
      <c r="M749" s="23" t="s">
        <v>27</v>
      </c>
      <c r="N749" s="253">
        <v>45611</v>
      </c>
      <c r="O749" s="254"/>
      <c r="P749" s="255"/>
      <c r="Q749" s="248"/>
      <c r="R749" s="248"/>
      <c r="S749" s="248"/>
      <c r="T749" s="248"/>
      <c r="U749" s="248"/>
      <c r="V749" s="248"/>
      <c r="W749" s="248"/>
      <c r="X749" s="248"/>
      <c r="Y749" s="248"/>
      <c r="Z749" s="248"/>
      <c r="AA749" s="248"/>
      <c r="AB749" s="248"/>
      <c r="AC749" s="248"/>
      <c r="AD749" s="248"/>
      <c r="AE749" s="248"/>
    </row>
    <row r="750" s="245" customFormat="1" ht="15.95" customHeight="1" spans="1:31">
      <c r="A750" s="42" t="s">
        <v>1395</v>
      </c>
      <c r="B750" s="42" t="s">
        <v>82</v>
      </c>
      <c r="C750" s="23" t="s">
        <v>191</v>
      </c>
      <c r="D750" s="23"/>
      <c r="E750" s="23"/>
      <c r="F750" s="23" t="s">
        <v>1252</v>
      </c>
      <c r="G750" s="23" t="s">
        <v>1396</v>
      </c>
      <c r="H750" s="23" t="s">
        <v>45</v>
      </c>
      <c r="I750" s="23">
        <v>120.37141</v>
      </c>
      <c r="J750" s="23">
        <v>31.97919</v>
      </c>
      <c r="K750" s="23" t="s">
        <v>25</v>
      </c>
      <c r="L750" s="23" t="s">
        <v>1270</v>
      </c>
      <c r="M750" s="23" t="s">
        <v>27</v>
      </c>
      <c r="N750" s="253"/>
      <c r="O750" s="254" t="s">
        <v>1343</v>
      </c>
      <c r="P750" s="255"/>
      <c r="Q750" s="248"/>
      <c r="R750" s="248"/>
      <c r="S750" s="248"/>
      <c r="T750" s="248"/>
      <c r="U750" s="248"/>
      <c r="V750" s="248"/>
      <c r="W750" s="248"/>
      <c r="X750" s="248"/>
      <c r="Y750" s="248"/>
      <c r="Z750" s="248"/>
      <c r="AA750" s="248"/>
      <c r="AB750" s="248"/>
      <c r="AC750" s="248"/>
      <c r="AD750" s="248"/>
      <c r="AE750" s="248"/>
    </row>
    <row r="751" s="245" customFormat="1" ht="15.95" customHeight="1" spans="1:31">
      <c r="A751" s="42" t="s">
        <v>1397</v>
      </c>
      <c r="B751" s="42" t="s">
        <v>17</v>
      </c>
      <c r="C751" s="23" t="s">
        <v>18</v>
      </c>
      <c r="D751" s="23" t="s">
        <v>19</v>
      </c>
      <c r="E751" s="23" t="s">
        <v>20</v>
      </c>
      <c r="F751" s="23" t="s">
        <v>1252</v>
      </c>
      <c r="G751" s="23" t="s">
        <v>1398</v>
      </c>
      <c r="H751" s="23" t="s">
        <v>23</v>
      </c>
      <c r="I751" s="23">
        <v>120.35432</v>
      </c>
      <c r="J751" s="23">
        <v>31.98609</v>
      </c>
      <c r="K751" s="23" t="s">
        <v>1157</v>
      </c>
      <c r="L751" s="23" t="s">
        <v>1270</v>
      </c>
      <c r="M751" s="23" t="s">
        <v>27</v>
      </c>
      <c r="N751" s="253"/>
      <c r="O751" s="254"/>
      <c r="P751" s="255"/>
      <c r="Q751" s="248"/>
      <c r="R751" s="248"/>
      <c r="S751" s="248"/>
      <c r="T751" s="248"/>
      <c r="U751" s="248"/>
      <c r="V751" s="248"/>
      <c r="W751" s="248"/>
      <c r="X751" s="248"/>
      <c r="Y751" s="248"/>
      <c r="Z751" s="248"/>
      <c r="AA751" s="248"/>
      <c r="AB751" s="248"/>
      <c r="AC751" s="248"/>
      <c r="AD751" s="248"/>
      <c r="AE751" s="248"/>
    </row>
    <row r="752" s="245" customFormat="1" ht="15.95" customHeight="1" spans="1:31">
      <c r="A752" s="42" t="s">
        <v>1399</v>
      </c>
      <c r="B752" s="42" t="s">
        <v>17</v>
      </c>
      <c r="C752" s="23" t="s">
        <v>18</v>
      </c>
      <c r="D752" s="23" t="s">
        <v>29</v>
      </c>
      <c r="E752" s="23" t="s">
        <v>20</v>
      </c>
      <c r="F752" s="23" t="s">
        <v>1252</v>
      </c>
      <c r="G752" s="23" t="s">
        <v>1400</v>
      </c>
      <c r="H752" s="23" t="s">
        <v>31</v>
      </c>
      <c r="I752" s="23">
        <v>120.34787</v>
      </c>
      <c r="J752" s="23">
        <v>31.99048</v>
      </c>
      <c r="K752" s="23" t="s">
        <v>1157</v>
      </c>
      <c r="L752" s="23" t="s">
        <v>1270</v>
      </c>
      <c r="M752" s="23" t="s">
        <v>27</v>
      </c>
      <c r="N752" s="253"/>
      <c r="O752" s="254"/>
      <c r="P752" s="255"/>
      <c r="Q752" s="248"/>
      <c r="R752" s="248"/>
      <c r="S752" s="248"/>
      <c r="T752" s="248"/>
      <c r="U752" s="248"/>
      <c r="V752" s="248"/>
      <c r="W752" s="248"/>
      <c r="X752" s="248"/>
      <c r="Y752" s="248"/>
      <c r="Z752" s="248"/>
      <c r="AA752" s="248"/>
      <c r="AB752" s="248"/>
      <c r="AC752" s="248"/>
      <c r="AD752" s="248"/>
      <c r="AE752" s="248"/>
    </row>
    <row r="753" s="245" customFormat="1" ht="15.95" customHeight="1" spans="1:31">
      <c r="A753" s="42" t="s">
        <v>1401</v>
      </c>
      <c r="B753" s="42" t="s">
        <v>190</v>
      </c>
      <c r="C753" s="23" t="s">
        <v>1362</v>
      </c>
      <c r="D753" s="23" t="s">
        <v>43</v>
      </c>
      <c r="E753" s="23" t="s">
        <v>178</v>
      </c>
      <c r="F753" s="23" t="s">
        <v>1252</v>
      </c>
      <c r="G753" s="23" t="s">
        <v>1402</v>
      </c>
      <c r="H753" s="23" t="s">
        <v>45</v>
      </c>
      <c r="I753" s="23">
        <v>120.35872</v>
      </c>
      <c r="J753" s="23">
        <v>31.98162</v>
      </c>
      <c r="K753" s="23" t="s">
        <v>25</v>
      </c>
      <c r="L753" s="23" t="s">
        <v>1270</v>
      </c>
      <c r="M753" s="23" t="s">
        <v>27</v>
      </c>
      <c r="N753" s="253">
        <v>45885</v>
      </c>
      <c r="O753" s="254" t="s">
        <v>699</v>
      </c>
      <c r="P753" s="255"/>
      <c r="Q753" s="248"/>
      <c r="R753" s="248"/>
      <c r="S753" s="248"/>
      <c r="T753" s="248"/>
      <c r="U753" s="248"/>
      <c r="V753" s="248"/>
      <c r="W753" s="248"/>
      <c r="X753" s="248"/>
      <c r="Y753" s="248"/>
      <c r="Z753" s="248"/>
      <c r="AA753" s="248"/>
      <c r="AB753" s="248"/>
      <c r="AC753" s="248"/>
      <c r="AD753" s="248"/>
      <c r="AE753" s="248"/>
    </row>
    <row r="754" s="245" customFormat="1" ht="15.95" customHeight="1" spans="1:31">
      <c r="A754" s="42" t="s">
        <v>1403</v>
      </c>
      <c r="B754" s="42" t="s">
        <v>17</v>
      </c>
      <c r="C754" s="23" t="s">
        <v>160</v>
      </c>
      <c r="D754" s="23" t="s">
        <v>43</v>
      </c>
      <c r="E754" s="23" t="s">
        <v>161</v>
      </c>
      <c r="F754" s="23" t="s">
        <v>1252</v>
      </c>
      <c r="G754" s="23" t="s">
        <v>1404</v>
      </c>
      <c r="H754" s="23" t="s">
        <v>45</v>
      </c>
      <c r="I754" s="23">
        <v>120.35398</v>
      </c>
      <c r="J754" s="23" t="s">
        <v>1405</v>
      </c>
      <c r="K754" s="23" t="s">
        <v>1157</v>
      </c>
      <c r="L754" s="23" t="s">
        <v>1270</v>
      </c>
      <c r="M754" s="23" t="s">
        <v>27</v>
      </c>
      <c r="N754" s="253"/>
      <c r="O754" s="254"/>
      <c r="P754" s="255"/>
      <c r="Q754" s="248"/>
      <c r="R754" s="248"/>
      <c r="S754" s="248"/>
      <c r="T754" s="248"/>
      <c r="U754" s="248"/>
      <c r="V754" s="248"/>
      <c r="W754" s="248"/>
      <c r="X754" s="248"/>
      <c r="Y754" s="248"/>
      <c r="Z754" s="248"/>
      <c r="AA754" s="248"/>
      <c r="AB754" s="248"/>
      <c r="AC754" s="248"/>
      <c r="AD754" s="248"/>
      <c r="AE754" s="248"/>
    </row>
    <row r="755" s="245" customFormat="1" ht="15.95" customHeight="1" spans="1:31">
      <c r="A755" s="42" t="s">
        <v>1406</v>
      </c>
      <c r="B755" s="42" t="s">
        <v>17</v>
      </c>
      <c r="C755" s="23" t="s">
        <v>18</v>
      </c>
      <c r="D755" s="23" t="s">
        <v>29</v>
      </c>
      <c r="E755" s="23" t="s">
        <v>33</v>
      </c>
      <c r="F755" s="23" t="s">
        <v>1252</v>
      </c>
      <c r="G755" s="23" t="s">
        <v>1407</v>
      </c>
      <c r="H755" s="23" t="s">
        <v>31</v>
      </c>
      <c r="I755" s="23">
        <v>120.33239</v>
      </c>
      <c r="J755" s="23">
        <v>31.97952</v>
      </c>
      <c r="K755" s="23" t="s">
        <v>1157</v>
      </c>
      <c r="L755" s="23" t="s">
        <v>1270</v>
      </c>
      <c r="M755" s="23" t="s">
        <v>27</v>
      </c>
      <c r="N755" s="253"/>
      <c r="O755" s="254"/>
      <c r="P755" s="255"/>
      <c r="Q755" s="248"/>
      <c r="R755" s="248"/>
      <c r="S755" s="248"/>
      <c r="T755" s="248"/>
      <c r="U755" s="248"/>
      <c r="V755" s="248"/>
      <c r="W755" s="248"/>
      <c r="X755" s="248"/>
      <c r="Y755" s="248"/>
      <c r="Z755" s="248"/>
      <c r="AA755" s="248"/>
      <c r="AB755" s="248"/>
      <c r="AC755" s="248"/>
      <c r="AD755" s="248"/>
      <c r="AE755" s="248"/>
    </row>
    <row r="756" s="245" customFormat="1" ht="15.95" customHeight="1" spans="1:31">
      <c r="A756" s="42" t="s">
        <v>1408</v>
      </c>
      <c r="B756" s="42" t="s">
        <v>17</v>
      </c>
      <c r="C756" s="23" t="s">
        <v>160</v>
      </c>
      <c r="D756" s="23" t="s">
        <v>43</v>
      </c>
      <c r="E756" s="23" t="s">
        <v>178</v>
      </c>
      <c r="F756" s="23" t="s">
        <v>1252</v>
      </c>
      <c r="G756" s="23" t="s">
        <v>1407</v>
      </c>
      <c r="H756" s="23" t="s">
        <v>45</v>
      </c>
      <c r="I756" s="23">
        <v>120.34623</v>
      </c>
      <c r="J756" s="23">
        <v>31.97676</v>
      </c>
      <c r="K756" s="23" t="s">
        <v>1157</v>
      </c>
      <c r="L756" s="23" t="s">
        <v>1270</v>
      </c>
      <c r="M756" s="23" t="s">
        <v>27</v>
      </c>
      <c r="N756" s="253"/>
      <c r="O756" s="254"/>
      <c r="P756" s="255"/>
      <c r="Q756" s="248"/>
      <c r="R756" s="248"/>
      <c r="S756" s="248"/>
      <c r="T756" s="248"/>
      <c r="U756" s="248"/>
      <c r="V756" s="248"/>
      <c r="W756" s="248"/>
      <c r="X756" s="248"/>
      <c r="Y756" s="248"/>
      <c r="Z756" s="248"/>
      <c r="AA756" s="248"/>
      <c r="AB756" s="248"/>
      <c r="AC756" s="248"/>
      <c r="AD756" s="248"/>
      <c r="AE756" s="248"/>
    </row>
    <row r="757" s="245" customFormat="1" ht="15.95" customHeight="1" spans="1:31">
      <c r="A757" s="42" t="s">
        <v>1409</v>
      </c>
      <c r="B757" s="42" t="s">
        <v>17</v>
      </c>
      <c r="C757" s="23" t="s">
        <v>18</v>
      </c>
      <c r="D757" s="23" t="s">
        <v>19</v>
      </c>
      <c r="E757" s="23" t="s">
        <v>33</v>
      </c>
      <c r="F757" s="23" t="s">
        <v>1252</v>
      </c>
      <c r="G757" s="23" t="s">
        <v>1410</v>
      </c>
      <c r="H757" s="23" t="s">
        <v>23</v>
      </c>
      <c r="I757" s="23">
        <v>120.33314</v>
      </c>
      <c r="J757" s="23">
        <v>31.97119</v>
      </c>
      <c r="K757" s="23" t="s">
        <v>1157</v>
      </c>
      <c r="L757" s="23" t="s">
        <v>1270</v>
      </c>
      <c r="M757" s="23" t="s">
        <v>27</v>
      </c>
      <c r="N757" s="253"/>
      <c r="O757" s="254"/>
      <c r="P757" s="255"/>
      <c r="Q757" s="248"/>
      <c r="R757" s="248"/>
      <c r="S757" s="248"/>
      <c r="T757" s="248"/>
      <c r="U757" s="248"/>
      <c r="V757" s="248"/>
      <c r="W757" s="248"/>
      <c r="X757" s="248"/>
      <c r="Y757" s="248"/>
      <c r="Z757" s="248"/>
      <c r="AA757" s="248"/>
      <c r="AB757" s="248"/>
      <c r="AC757" s="248"/>
      <c r="AD757" s="248"/>
      <c r="AE757" s="248"/>
    </row>
    <row r="758" s="245" customFormat="1" ht="15.95" customHeight="1" spans="1:31">
      <c r="A758" s="42" t="s">
        <v>1411</v>
      </c>
      <c r="B758" s="42" t="s">
        <v>190</v>
      </c>
      <c r="C758" s="23" t="s">
        <v>1362</v>
      </c>
      <c r="D758" s="23" t="s">
        <v>19</v>
      </c>
      <c r="E758" s="23" t="s">
        <v>697</v>
      </c>
      <c r="F758" s="23" t="s">
        <v>1252</v>
      </c>
      <c r="G758" s="23" t="s">
        <v>1412</v>
      </c>
      <c r="H758" s="23" t="s">
        <v>45</v>
      </c>
      <c r="I758" s="23">
        <v>120.34965</v>
      </c>
      <c r="J758" s="23">
        <v>31.97833</v>
      </c>
      <c r="K758" s="23" t="s">
        <v>25</v>
      </c>
      <c r="L758" s="23" t="s">
        <v>1270</v>
      </c>
      <c r="M758" s="23" t="s">
        <v>27</v>
      </c>
      <c r="N758" s="253"/>
      <c r="O758" s="254" t="s">
        <v>699</v>
      </c>
      <c r="P758" s="255"/>
      <c r="Q758" s="248"/>
      <c r="R758" s="248"/>
      <c r="S758" s="248"/>
      <c r="T758" s="248"/>
      <c r="U758" s="248"/>
      <c r="V758" s="248"/>
      <c r="W758" s="248"/>
      <c r="X758" s="248"/>
      <c r="Y758" s="248"/>
      <c r="Z758" s="248"/>
      <c r="AA758" s="248"/>
      <c r="AB758" s="248"/>
      <c r="AC758" s="248"/>
      <c r="AD758" s="248"/>
      <c r="AE758" s="248"/>
    </row>
    <row r="759" s="245" customFormat="1" ht="15.95" customHeight="1" spans="1:31">
      <c r="A759" s="42" t="s">
        <v>1413</v>
      </c>
      <c r="B759" s="42" t="s">
        <v>17</v>
      </c>
      <c r="C759" s="23" t="s">
        <v>42</v>
      </c>
      <c r="D759" s="23" t="s">
        <v>43</v>
      </c>
      <c r="E759" s="23" t="s">
        <v>33</v>
      </c>
      <c r="F759" s="23" t="s">
        <v>1252</v>
      </c>
      <c r="G759" s="23" t="s">
        <v>1414</v>
      </c>
      <c r="H759" s="23" t="s">
        <v>45</v>
      </c>
      <c r="I759" s="23">
        <v>120.32856</v>
      </c>
      <c r="J759" s="23">
        <v>31.9855</v>
      </c>
      <c r="K759" s="23" t="s">
        <v>46</v>
      </c>
      <c r="L759" s="23" t="s">
        <v>1270</v>
      </c>
      <c r="M759" s="23" t="s">
        <v>27</v>
      </c>
      <c r="N759" s="253">
        <v>45834</v>
      </c>
      <c r="O759" s="254"/>
      <c r="P759" s="255"/>
      <c r="Q759" s="248"/>
      <c r="R759" s="248"/>
      <c r="S759" s="248"/>
      <c r="T759" s="248"/>
      <c r="U759" s="248"/>
      <c r="V759" s="248"/>
      <c r="W759" s="248"/>
      <c r="X759" s="248"/>
      <c r="Y759" s="248"/>
      <c r="Z759" s="248"/>
      <c r="AA759" s="248"/>
      <c r="AB759" s="248"/>
      <c r="AC759" s="248"/>
      <c r="AD759" s="248"/>
      <c r="AE759" s="248"/>
    </row>
    <row r="760" s="245" customFormat="1" ht="15.95" customHeight="1" spans="1:31">
      <c r="A760" s="42" t="s">
        <v>1415</v>
      </c>
      <c r="B760" s="42" t="s">
        <v>17</v>
      </c>
      <c r="C760" s="23" t="s">
        <v>53</v>
      </c>
      <c r="D760" s="23" t="s">
        <v>54</v>
      </c>
      <c r="E760" s="23" t="s">
        <v>55</v>
      </c>
      <c r="F760" s="23" t="s">
        <v>1252</v>
      </c>
      <c r="G760" s="23" t="s">
        <v>1416</v>
      </c>
      <c r="H760" s="23" t="s">
        <v>45</v>
      </c>
      <c r="I760" s="23">
        <v>120.31791</v>
      </c>
      <c r="J760" s="23">
        <v>31.95963</v>
      </c>
      <c r="K760" s="23" t="s">
        <v>1157</v>
      </c>
      <c r="L760" s="23" t="s">
        <v>1417</v>
      </c>
      <c r="M760" s="23" t="s">
        <v>27</v>
      </c>
      <c r="N760" s="253">
        <v>45541</v>
      </c>
      <c r="O760" s="254"/>
      <c r="P760" s="255"/>
      <c r="Q760" s="248"/>
      <c r="R760" s="248"/>
      <c r="S760" s="248"/>
      <c r="T760" s="248"/>
      <c r="U760" s="248"/>
      <c r="V760" s="248"/>
      <c r="W760" s="248"/>
      <c r="X760" s="248"/>
      <c r="Y760" s="248"/>
      <c r="Z760" s="248"/>
      <c r="AA760" s="248"/>
      <c r="AB760" s="248"/>
      <c r="AC760" s="248"/>
      <c r="AD760" s="248"/>
      <c r="AE760" s="248"/>
    </row>
    <row r="761" s="245" customFormat="1" ht="15.95" customHeight="1" spans="1:31">
      <c r="A761" s="42" t="s">
        <v>1418</v>
      </c>
      <c r="B761" s="42" t="s">
        <v>17</v>
      </c>
      <c r="C761" s="23" t="s">
        <v>18</v>
      </c>
      <c r="D761" s="23" t="s">
        <v>29</v>
      </c>
      <c r="E761" s="23" t="s">
        <v>20</v>
      </c>
      <c r="F761" s="23" t="s">
        <v>1252</v>
      </c>
      <c r="G761" s="23" t="s">
        <v>1419</v>
      </c>
      <c r="H761" s="23" t="s">
        <v>31</v>
      </c>
      <c r="I761" s="23">
        <v>120.3047</v>
      </c>
      <c r="J761" s="23">
        <v>31.96544</v>
      </c>
      <c r="K761" s="23" t="s">
        <v>1157</v>
      </c>
      <c r="L761" s="23" t="s">
        <v>1417</v>
      </c>
      <c r="M761" s="23" t="s">
        <v>27</v>
      </c>
      <c r="N761" s="253">
        <v>45434</v>
      </c>
      <c r="O761" s="254"/>
      <c r="P761" s="255"/>
      <c r="Q761" s="248"/>
      <c r="R761" s="248"/>
      <c r="S761" s="248"/>
      <c r="T761" s="248"/>
      <c r="U761" s="248"/>
      <c r="V761" s="248"/>
      <c r="W761" s="248"/>
      <c r="X761" s="248"/>
      <c r="Y761" s="248"/>
      <c r="Z761" s="248"/>
      <c r="AA761" s="248"/>
      <c r="AB761" s="248"/>
      <c r="AC761" s="248"/>
      <c r="AD761" s="248"/>
      <c r="AE761" s="248"/>
    </row>
    <row r="762" s="245" customFormat="1" ht="15.95" customHeight="1" spans="1:31">
      <c r="A762" s="42" t="s">
        <v>1420</v>
      </c>
      <c r="B762" s="42" t="s">
        <v>17</v>
      </c>
      <c r="C762" s="23" t="s">
        <v>18</v>
      </c>
      <c r="D762" s="23" t="s">
        <v>29</v>
      </c>
      <c r="E762" s="23" t="s">
        <v>33</v>
      </c>
      <c r="F762" s="23" t="s">
        <v>1252</v>
      </c>
      <c r="G762" s="23" t="s">
        <v>1421</v>
      </c>
      <c r="H762" s="23" t="s">
        <v>31</v>
      </c>
      <c r="I762" s="23">
        <v>120.27764</v>
      </c>
      <c r="J762" s="23">
        <v>31.95167</v>
      </c>
      <c r="K762" s="23" t="s">
        <v>1157</v>
      </c>
      <c r="L762" s="23" t="s">
        <v>1417</v>
      </c>
      <c r="M762" s="23" t="s">
        <v>27</v>
      </c>
      <c r="N762" s="253">
        <v>44942</v>
      </c>
      <c r="O762" s="254"/>
      <c r="P762" s="255"/>
      <c r="Q762" s="248"/>
      <c r="R762" s="248"/>
      <c r="S762" s="248"/>
      <c r="T762" s="248"/>
      <c r="U762" s="248"/>
      <c r="V762" s="248"/>
      <c r="W762" s="248"/>
      <c r="X762" s="248"/>
      <c r="Y762" s="248"/>
      <c r="Z762" s="248"/>
      <c r="AA762" s="248"/>
      <c r="AB762" s="248"/>
      <c r="AC762" s="248"/>
      <c r="AD762" s="248"/>
      <c r="AE762" s="248"/>
    </row>
    <row r="763" s="245" customFormat="1" ht="15.95" customHeight="1" spans="1:31">
      <c r="A763" s="42" t="s">
        <v>1422</v>
      </c>
      <c r="B763" s="42" t="s">
        <v>17</v>
      </c>
      <c r="C763" s="23" t="s">
        <v>18</v>
      </c>
      <c r="D763" s="23" t="s">
        <v>19</v>
      </c>
      <c r="E763" s="23" t="s">
        <v>33</v>
      </c>
      <c r="F763" s="23" t="s">
        <v>1252</v>
      </c>
      <c r="G763" s="23" t="s">
        <v>1421</v>
      </c>
      <c r="H763" s="23" t="s">
        <v>23</v>
      </c>
      <c r="I763" s="23">
        <v>120.27868</v>
      </c>
      <c r="J763" s="23">
        <v>31.94662</v>
      </c>
      <c r="K763" s="23" t="s">
        <v>1157</v>
      </c>
      <c r="L763" s="23" t="s">
        <v>1417</v>
      </c>
      <c r="M763" s="23" t="s">
        <v>27</v>
      </c>
      <c r="N763" s="253">
        <v>44942</v>
      </c>
      <c r="O763" s="254"/>
      <c r="P763" s="255"/>
      <c r="Q763" s="248"/>
      <c r="R763" s="248"/>
      <c r="S763" s="248"/>
      <c r="T763" s="248"/>
      <c r="U763" s="248"/>
      <c r="V763" s="248"/>
      <c r="W763" s="248"/>
      <c r="X763" s="248"/>
      <c r="Y763" s="248"/>
      <c r="Z763" s="248"/>
      <c r="AA763" s="248"/>
      <c r="AB763" s="248"/>
      <c r="AC763" s="248"/>
      <c r="AD763" s="248"/>
      <c r="AE763" s="248"/>
    </row>
    <row r="764" s="245" customFormat="1" ht="15.95" customHeight="1" spans="1:31">
      <c r="A764" s="42" t="s">
        <v>1423</v>
      </c>
      <c r="B764" s="42" t="s">
        <v>62</v>
      </c>
      <c r="C764" s="23" t="s">
        <v>236</v>
      </c>
      <c r="D764" s="23" t="s">
        <v>19</v>
      </c>
      <c r="E764" s="23" t="s">
        <v>237</v>
      </c>
      <c r="F764" s="23" t="s">
        <v>1252</v>
      </c>
      <c r="G764" s="23" t="s">
        <v>1424</v>
      </c>
      <c r="H764" s="23" t="s">
        <v>23</v>
      </c>
      <c r="I764" s="23">
        <v>120.27334</v>
      </c>
      <c r="J764" s="23" t="s">
        <v>1425</v>
      </c>
      <c r="K764" s="23" t="s">
        <v>1157</v>
      </c>
      <c r="L764" s="23" t="s">
        <v>1417</v>
      </c>
      <c r="M764" s="23" t="s">
        <v>27</v>
      </c>
      <c r="N764" s="253"/>
      <c r="O764" s="254"/>
      <c r="P764" s="255"/>
      <c r="Q764" s="248"/>
      <c r="R764" s="248"/>
      <c r="S764" s="248"/>
      <c r="T764" s="248"/>
      <c r="U764" s="248"/>
      <c r="V764" s="248"/>
      <c r="W764" s="248"/>
      <c r="X764" s="248"/>
      <c r="Y764" s="248"/>
      <c r="Z764" s="248"/>
      <c r="AA764" s="248"/>
      <c r="AB764" s="248"/>
      <c r="AC764" s="248"/>
      <c r="AD764" s="248"/>
      <c r="AE764" s="248"/>
    </row>
    <row r="765" s="245" customFormat="1" ht="15.95" customHeight="1" spans="1:31">
      <c r="A765" s="42" t="s">
        <v>1426</v>
      </c>
      <c r="B765" s="42" t="s">
        <v>17</v>
      </c>
      <c r="C765" s="23" t="s">
        <v>42</v>
      </c>
      <c r="D765" s="23" t="s">
        <v>43</v>
      </c>
      <c r="E765" s="23" t="s">
        <v>33</v>
      </c>
      <c r="F765" s="23" t="s">
        <v>1252</v>
      </c>
      <c r="G765" s="23" t="s">
        <v>1402</v>
      </c>
      <c r="H765" s="23" t="s">
        <v>45</v>
      </c>
      <c r="I765" s="23">
        <v>120.34769</v>
      </c>
      <c r="J765" s="23">
        <v>31.97196</v>
      </c>
      <c r="K765" s="23" t="s">
        <v>46</v>
      </c>
      <c r="L765" s="23" t="s">
        <v>1417</v>
      </c>
      <c r="M765" s="23" t="s">
        <v>27</v>
      </c>
      <c r="N765" s="253"/>
      <c r="O765" s="254"/>
      <c r="P765" s="255"/>
      <c r="Q765" s="248"/>
      <c r="R765" s="248"/>
      <c r="S765" s="248"/>
      <c r="T765" s="248"/>
      <c r="U765" s="248"/>
      <c r="V765" s="248"/>
      <c r="W765" s="248"/>
      <c r="X765" s="248"/>
      <c r="Y765" s="248"/>
      <c r="Z765" s="248"/>
      <c r="AA765" s="248"/>
      <c r="AB765" s="248"/>
      <c r="AC765" s="248"/>
      <c r="AD765" s="248"/>
      <c r="AE765" s="248"/>
    </row>
    <row r="766" s="245" customFormat="1" ht="15.95" customHeight="1" spans="1:31">
      <c r="A766" s="42" t="s">
        <v>1427</v>
      </c>
      <c r="B766" s="42" t="s">
        <v>17</v>
      </c>
      <c r="C766" s="23" t="s">
        <v>42</v>
      </c>
      <c r="D766" s="23" t="s">
        <v>43</v>
      </c>
      <c r="E766" s="23" t="s">
        <v>20</v>
      </c>
      <c r="F766" s="23" t="s">
        <v>1252</v>
      </c>
      <c r="G766" s="23" t="s">
        <v>1428</v>
      </c>
      <c r="H766" s="23" t="s">
        <v>45</v>
      </c>
      <c r="I766" s="23">
        <v>120.34417</v>
      </c>
      <c r="J766" s="23">
        <v>31.97532</v>
      </c>
      <c r="K766" s="23" t="s">
        <v>46</v>
      </c>
      <c r="L766" s="23" t="s">
        <v>1417</v>
      </c>
      <c r="M766" s="23" t="s">
        <v>27</v>
      </c>
      <c r="N766" s="253"/>
      <c r="O766" s="254"/>
      <c r="P766" s="255"/>
      <c r="Q766" s="248"/>
      <c r="R766" s="248"/>
      <c r="S766" s="248"/>
      <c r="T766" s="248"/>
      <c r="U766" s="248"/>
      <c r="V766" s="248"/>
      <c r="W766" s="248"/>
      <c r="X766" s="248"/>
      <c r="Y766" s="248"/>
      <c r="Z766" s="248"/>
      <c r="AA766" s="248"/>
      <c r="AB766" s="248"/>
      <c r="AC766" s="248"/>
      <c r="AD766" s="248"/>
      <c r="AE766" s="248"/>
    </row>
    <row r="767" s="245" customFormat="1" ht="15.95" customHeight="1" spans="1:31">
      <c r="A767" s="42" t="s">
        <v>1429</v>
      </c>
      <c r="B767" s="42" t="s">
        <v>17</v>
      </c>
      <c r="C767" s="23" t="s">
        <v>42</v>
      </c>
      <c r="D767" s="23" t="s">
        <v>43</v>
      </c>
      <c r="E767" s="23" t="s">
        <v>20</v>
      </c>
      <c r="F767" s="23" t="s">
        <v>1252</v>
      </c>
      <c r="G767" s="23" t="s">
        <v>1410</v>
      </c>
      <c r="H767" s="23" t="s">
        <v>45</v>
      </c>
      <c r="I767" s="23">
        <v>120.33484</v>
      </c>
      <c r="J767" s="23">
        <v>31.96348</v>
      </c>
      <c r="K767" s="23" t="s">
        <v>46</v>
      </c>
      <c r="L767" s="23" t="s">
        <v>1417</v>
      </c>
      <c r="M767" s="23" t="s">
        <v>27</v>
      </c>
      <c r="N767" s="253"/>
      <c r="O767" s="254"/>
      <c r="P767" s="255"/>
      <c r="Q767" s="248"/>
      <c r="R767" s="248"/>
      <c r="S767" s="248"/>
      <c r="T767" s="248"/>
      <c r="U767" s="248"/>
      <c r="V767" s="248"/>
      <c r="W767" s="248"/>
      <c r="X767" s="248"/>
      <c r="Y767" s="248"/>
      <c r="Z767" s="248"/>
      <c r="AA767" s="248"/>
      <c r="AB767" s="248"/>
      <c r="AC767" s="248"/>
      <c r="AD767" s="248"/>
      <c r="AE767" s="248"/>
    </row>
    <row r="768" s="245" customFormat="1" ht="15.95" customHeight="1" spans="1:31">
      <c r="A768" s="42" t="s">
        <v>1430</v>
      </c>
      <c r="B768" s="42" t="s">
        <v>17</v>
      </c>
      <c r="C768" s="23" t="s">
        <v>42</v>
      </c>
      <c r="D768" s="23" t="s">
        <v>43</v>
      </c>
      <c r="E768" s="23" t="s">
        <v>33</v>
      </c>
      <c r="F768" s="23" t="s">
        <v>1252</v>
      </c>
      <c r="G768" s="23" t="s">
        <v>1412</v>
      </c>
      <c r="H768" s="23" t="s">
        <v>45</v>
      </c>
      <c r="I768" s="23">
        <v>120.33243</v>
      </c>
      <c r="J768" s="23">
        <v>31.96635</v>
      </c>
      <c r="K768" s="23" t="s">
        <v>46</v>
      </c>
      <c r="L768" s="23" t="s">
        <v>1417</v>
      </c>
      <c r="M768" s="23" t="s">
        <v>27</v>
      </c>
      <c r="N768" s="253"/>
      <c r="O768" s="254"/>
      <c r="P768" s="255"/>
      <c r="Q768" s="248"/>
      <c r="R768" s="248"/>
      <c r="S768" s="248"/>
      <c r="T768" s="248"/>
      <c r="U768" s="248"/>
      <c r="V768" s="248"/>
      <c r="W768" s="248"/>
      <c r="X768" s="248"/>
      <c r="Y768" s="248"/>
      <c r="Z768" s="248"/>
      <c r="AA768" s="248"/>
      <c r="AB768" s="248"/>
      <c r="AC768" s="248"/>
      <c r="AD768" s="248"/>
      <c r="AE768" s="248"/>
    </row>
    <row r="769" s="245" customFormat="1" ht="15.95" customHeight="1" spans="1:31">
      <c r="A769" s="42" t="s">
        <v>1431</v>
      </c>
      <c r="B769" s="42" t="s">
        <v>17</v>
      </c>
      <c r="C769" s="23" t="s">
        <v>18</v>
      </c>
      <c r="D769" s="23" t="s">
        <v>29</v>
      </c>
      <c r="E769" s="23" t="s">
        <v>20</v>
      </c>
      <c r="F769" s="23" t="s">
        <v>1432</v>
      </c>
      <c r="G769" s="23" t="s">
        <v>1433</v>
      </c>
      <c r="H769" s="23" t="s">
        <v>31</v>
      </c>
      <c r="I769" s="23">
        <v>120.61503</v>
      </c>
      <c r="J769" s="23">
        <v>32.00505</v>
      </c>
      <c r="K769" s="23" t="s">
        <v>1157</v>
      </c>
      <c r="L769" s="23" t="s">
        <v>1270</v>
      </c>
      <c r="M769" s="23" t="s">
        <v>27</v>
      </c>
      <c r="N769" s="253"/>
      <c r="O769" s="254"/>
      <c r="P769" s="255"/>
      <c r="Q769" s="248"/>
      <c r="R769" s="248"/>
      <c r="S769" s="248"/>
      <c r="T769" s="248"/>
      <c r="U769" s="248"/>
      <c r="V769" s="248"/>
      <c r="W769" s="248"/>
      <c r="X769" s="248"/>
      <c r="Y769" s="248"/>
      <c r="Z769" s="248"/>
      <c r="AA769" s="248"/>
      <c r="AB769" s="248"/>
      <c r="AC769" s="248"/>
      <c r="AD769" s="248"/>
      <c r="AE769" s="248"/>
    </row>
    <row r="770" s="245" customFormat="1" ht="15.95" customHeight="1" spans="1:31">
      <c r="A770" s="42" t="s">
        <v>1434</v>
      </c>
      <c r="B770" s="42" t="s">
        <v>17</v>
      </c>
      <c r="C770" s="23" t="s">
        <v>18</v>
      </c>
      <c r="D770" s="23" t="s">
        <v>29</v>
      </c>
      <c r="E770" s="23" t="s">
        <v>33</v>
      </c>
      <c r="F770" s="23" t="s">
        <v>1432</v>
      </c>
      <c r="G770" s="23" t="s">
        <v>1435</v>
      </c>
      <c r="H770" s="23" t="s">
        <v>31</v>
      </c>
      <c r="I770" s="23">
        <v>120.59428</v>
      </c>
      <c r="J770" s="23">
        <v>32.01767</v>
      </c>
      <c r="K770" s="23" t="s">
        <v>1157</v>
      </c>
      <c r="L770" s="23" t="s">
        <v>1270</v>
      </c>
      <c r="M770" s="23" t="s">
        <v>27</v>
      </c>
      <c r="N770" s="253"/>
      <c r="O770" s="254"/>
      <c r="P770" s="255"/>
      <c r="Q770" s="248"/>
      <c r="R770" s="248"/>
      <c r="S770" s="248"/>
      <c r="T770" s="248"/>
      <c r="U770" s="248"/>
      <c r="V770" s="248"/>
      <c r="W770" s="248"/>
      <c r="X770" s="248"/>
      <c r="Y770" s="248"/>
      <c r="Z770" s="248"/>
      <c r="AA770" s="248"/>
      <c r="AB770" s="248"/>
      <c r="AC770" s="248"/>
      <c r="AD770" s="248"/>
      <c r="AE770" s="248"/>
    </row>
    <row r="771" s="245" customFormat="1" ht="15.95" customHeight="1" spans="1:31">
      <c r="A771" s="42" t="s">
        <v>1436</v>
      </c>
      <c r="B771" s="42" t="s">
        <v>17</v>
      </c>
      <c r="C771" s="23" t="s">
        <v>18</v>
      </c>
      <c r="D771" s="23" t="s">
        <v>19</v>
      </c>
      <c r="E771" s="23" t="s">
        <v>33</v>
      </c>
      <c r="F771" s="23" t="s">
        <v>1432</v>
      </c>
      <c r="G771" s="23" t="s">
        <v>1437</v>
      </c>
      <c r="H771" s="23" t="s">
        <v>23</v>
      </c>
      <c r="I771" s="23">
        <v>120.59146</v>
      </c>
      <c r="J771" s="23">
        <v>32.01419</v>
      </c>
      <c r="K771" s="23" t="s">
        <v>1157</v>
      </c>
      <c r="L771" s="23" t="s">
        <v>1270</v>
      </c>
      <c r="M771" s="23" t="s">
        <v>27</v>
      </c>
      <c r="N771" s="253"/>
      <c r="O771" s="254"/>
      <c r="P771" s="255"/>
      <c r="Q771" s="248"/>
      <c r="R771" s="248"/>
      <c r="S771" s="248"/>
      <c r="T771" s="248"/>
      <c r="U771" s="248"/>
      <c r="V771" s="248"/>
      <c r="W771" s="248"/>
      <c r="X771" s="248"/>
      <c r="Y771" s="248"/>
      <c r="Z771" s="248"/>
      <c r="AA771" s="248"/>
      <c r="AB771" s="248"/>
      <c r="AC771" s="248"/>
      <c r="AD771" s="248"/>
      <c r="AE771" s="248"/>
    </row>
    <row r="772" s="245" customFormat="1" ht="15.95" customHeight="1" spans="1:31">
      <c r="A772" s="42" t="s">
        <v>1438</v>
      </c>
      <c r="B772" s="42" t="s">
        <v>62</v>
      </c>
      <c r="C772" s="23" t="s">
        <v>236</v>
      </c>
      <c r="D772" s="23" t="s">
        <v>29</v>
      </c>
      <c r="E772" s="23" t="s">
        <v>404</v>
      </c>
      <c r="F772" s="23" t="s">
        <v>1432</v>
      </c>
      <c r="G772" s="23" t="s">
        <v>1172</v>
      </c>
      <c r="H772" s="23" t="s">
        <v>31</v>
      </c>
      <c r="I772" s="23">
        <v>120.58723</v>
      </c>
      <c r="J772" s="23">
        <v>32.02801</v>
      </c>
      <c r="K772" s="23" t="s">
        <v>1157</v>
      </c>
      <c r="L772" s="23" t="s">
        <v>1270</v>
      </c>
      <c r="M772" s="23" t="s">
        <v>27</v>
      </c>
      <c r="N772" s="253">
        <v>45108</v>
      </c>
      <c r="O772" s="254"/>
      <c r="P772" s="255"/>
      <c r="Q772" s="248"/>
      <c r="R772" s="248"/>
      <c r="S772" s="248"/>
      <c r="T772" s="248"/>
      <c r="U772" s="248"/>
      <c r="V772" s="248"/>
      <c r="W772" s="248"/>
      <c r="X772" s="248"/>
      <c r="Y772" s="248"/>
      <c r="Z772" s="248"/>
      <c r="AA772" s="248"/>
      <c r="AB772" s="248"/>
      <c r="AC772" s="248"/>
      <c r="AD772" s="248"/>
      <c r="AE772" s="248"/>
    </row>
    <row r="773" s="245" customFormat="1" ht="15.95" customHeight="1" spans="1:31">
      <c r="A773" s="42" t="s">
        <v>1439</v>
      </c>
      <c r="B773" s="42" t="s">
        <v>17</v>
      </c>
      <c r="C773" s="23" t="s">
        <v>18</v>
      </c>
      <c r="D773" s="23" t="s">
        <v>19</v>
      </c>
      <c r="E773" s="23" t="s">
        <v>20</v>
      </c>
      <c r="F773" s="23" t="s">
        <v>1432</v>
      </c>
      <c r="G773" s="23" t="s">
        <v>1440</v>
      </c>
      <c r="H773" s="23" t="s">
        <v>23</v>
      </c>
      <c r="I773" s="23">
        <v>120.58079</v>
      </c>
      <c r="J773" s="23">
        <v>32.02422</v>
      </c>
      <c r="K773" s="23" t="s">
        <v>1157</v>
      </c>
      <c r="L773" s="23" t="s">
        <v>1270</v>
      </c>
      <c r="M773" s="23" t="s">
        <v>27</v>
      </c>
      <c r="N773" s="253"/>
      <c r="O773" s="254"/>
      <c r="P773" s="255"/>
      <c r="Q773" s="248"/>
      <c r="R773" s="248"/>
      <c r="S773" s="248"/>
      <c r="T773" s="248"/>
      <c r="U773" s="248"/>
      <c r="V773" s="248"/>
      <c r="W773" s="248"/>
      <c r="X773" s="248"/>
      <c r="Y773" s="248"/>
      <c r="Z773" s="248"/>
      <c r="AA773" s="248"/>
      <c r="AB773" s="248"/>
      <c r="AC773" s="248"/>
      <c r="AD773" s="248"/>
      <c r="AE773" s="248"/>
    </row>
    <row r="774" s="245" customFormat="1" ht="15.95" customHeight="1" spans="1:31">
      <c r="A774" s="42" t="s">
        <v>1441</v>
      </c>
      <c r="B774" s="42" t="s">
        <v>62</v>
      </c>
      <c r="C774" s="23" t="s">
        <v>1442</v>
      </c>
      <c r="D774" s="23" t="s">
        <v>29</v>
      </c>
      <c r="E774" s="23" t="s">
        <v>20</v>
      </c>
      <c r="F774" s="23" t="s">
        <v>1432</v>
      </c>
      <c r="G774" s="23" t="s">
        <v>1220</v>
      </c>
      <c r="H774" s="23" t="s">
        <v>31</v>
      </c>
      <c r="I774" s="23" t="s">
        <v>1443</v>
      </c>
      <c r="J774" s="23">
        <v>32.03542</v>
      </c>
      <c r="K774" s="23" t="s">
        <v>1157</v>
      </c>
      <c r="L774" s="23" t="s">
        <v>1270</v>
      </c>
      <c r="M774" s="23" t="s">
        <v>27</v>
      </c>
      <c r="N774" s="253"/>
      <c r="O774" s="254"/>
      <c r="P774" s="255"/>
      <c r="Q774" s="248"/>
      <c r="R774" s="248"/>
      <c r="S774" s="248"/>
      <c r="T774" s="248"/>
      <c r="U774" s="248"/>
      <c r="V774" s="248"/>
      <c r="W774" s="248"/>
      <c r="X774" s="248"/>
      <c r="Y774" s="248"/>
      <c r="Z774" s="248"/>
      <c r="AA774" s="248"/>
      <c r="AB774" s="248"/>
      <c r="AC774" s="248"/>
      <c r="AD774" s="248"/>
      <c r="AE774" s="248"/>
    </row>
    <row r="775" s="245" customFormat="1" ht="15.95" customHeight="1" spans="1:31">
      <c r="A775" s="42" t="s">
        <v>1444</v>
      </c>
      <c r="B775" s="42" t="s">
        <v>17</v>
      </c>
      <c r="C775" s="23" t="s">
        <v>18</v>
      </c>
      <c r="D775" s="23" t="s">
        <v>19</v>
      </c>
      <c r="E775" s="23" t="s">
        <v>33</v>
      </c>
      <c r="F775" s="23" t="s">
        <v>1432</v>
      </c>
      <c r="G775" s="23" t="s">
        <v>1445</v>
      </c>
      <c r="H775" s="23" t="s">
        <v>23</v>
      </c>
      <c r="I775" s="23">
        <v>120.56668</v>
      </c>
      <c r="J775" s="23">
        <v>32.03973</v>
      </c>
      <c r="K775" s="23" t="s">
        <v>1157</v>
      </c>
      <c r="L775" s="23" t="s">
        <v>1270</v>
      </c>
      <c r="M775" s="23" t="s">
        <v>27</v>
      </c>
      <c r="N775" s="253"/>
      <c r="O775" s="254"/>
      <c r="P775" s="255"/>
      <c r="Q775" s="248"/>
      <c r="R775" s="248"/>
      <c r="S775" s="248"/>
      <c r="T775" s="248"/>
      <c r="U775" s="248"/>
      <c r="V775" s="248"/>
      <c r="W775" s="248"/>
      <c r="X775" s="248"/>
      <c r="Y775" s="248"/>
      <c r="Z775" s="248"/>
      <c r="AA775" s="248"/>
      <c r="AB775" s="248"/>
      <c r="AC775" s="248"/>
      <c r="AD775" s="248"/>
      <c r="AE775" s="248"/>
    </row>
    <row r="776" s="245" customFormat="1" ht="15.95" customHeight="1" spans="1:31">
      <c r="A776" s="42" t="s">
        <v>1446</v>
      </c>
      <c r="B776" s="42" t="s">
        <v>17</v>
      </c>
      <c r="C776" s="23" t="s">
        <v>18</v>
      </c>
      <c r="D776" s="23" t="s">
        <v>29</v>
      </c>
      <c r="E776" s="23" t="s">
        <v>20</v>
      </c>
      <c r="F776" s="23" t="s">
        <v>1432</v>
      </c>
      <c r="G776" s="23" t="s">
        <v>1447</v>
      </c>
      <c r="H776" s="23" t="s">
        <v>31</v>
      </c>
      <c r="I776" s="23">
        <v>120.56314</v>
      </c>
      <c r="J776" s="23">
        <v>32.04674</v>
      </c>
      <c r="K776" s="23" t="s">
        <v>46</v>
      </c>
      <c r="L776" s="23" t="s">
        <v>1270</v>
      </c>
      <c r="M776" s="23" t="s">
        <v>27</v>
      </c>
      <c r="N776" s="253"/>
      <c r="O776" s="254"/>
      <c r="P776" s="255"/>
      <c r="Q776" s="248"/>
      <c r="R776" s="248"/>
      <c r="S776" s="248"/>
      <c r="T776" s="248"/>
      <c r="U776" s="248"/>
      <c r="V776" s="248"/>
      <c r="W776" s="248"/>
      <c r="X776" s="248"/>
      <c r="Y776" s="248"/>
      <c r="Z776" s="248"/>
      <c r="AA776" s="248"/>
      <c r="AB776" s="248"/>
      <c r="AC776" s="248"/>
      <c r="AD776" s="248"/>
      <c r="AE776" s="248"/>
    </row>
    <row r="777" s="245" customFormat="1" ht="15.95" customHeight="1" spans="1:31">
      <c r="A777" s="259" t="s">
        <v>1448</v>
      </c>
      <c r="B777" s="42" t="s">
        <v>17</v>
      </c>
      <c r="C777" s="23" t="s">
        <v>18</v>
      </c>
      <c r="D777" s="23" t="s">
        <v>19</v>
      </c>
      <c r="E777" s="23" t="s">
        <v>20</v>
      </c>
      <c r="F777" s="23" t="s">
        <v>1432</v>
      </c>
      <c r="G777" s="23" t="s">
        <v>1447</v>
      </c>
      <c r="H777" s="23" t="s">
        <v>23</v>
      </c>
      <c r="I777" s="23">
        <v>120.56027</v>
      </c>
      <c r="J777" s="23">
        <v>32.04408</v>
      </c>
      <c r="K777" s="23" t="s">
        <v>46</v>
      </c>
      <c r="L777" s="23" t="s">
        <v>1270</v>
      </c>
      <c r="M777" s="23" t="s">
        <v>27</v>
      </c>
      <c r="N777" s="253"/>
      <c r="O777" s="254"/>
      <c r="P777" s="255"/>
      <c r="Q777" s="248"/>
      <c r="R777" s="248"/>
      <c r="S777" s="248"/>
      <c r="T777" s="248"/>
      <c r="U777" s="248"/>
      <c r="V777" s="248"/>
      <c r="W777" s="248"/>
      <c r="X777" s="248"/>
      <c r="Y777" s="248"/>
      <c r="Z777" s="248"/>
      <c r="AA777" s="248"/>
      <c r="AB777" s="248"/>
      <c r="AC777" s="248"/>
      <c r="AD777" s="248"/>
      <c r="AE777" s="248"/>
    </row>
    <row r="778" s="245" customFormat="1" ht="15.95" customHeight="1" spans="1:31">
      <c r="A778" s="42" t="s">
        <v>1449</v>
      </c>
      <c r="B778" s="42" t="s">
        <v>17</v>
      </c>
      <c r="C778" s="23" t="s">
        <v>18</v>
      </c>
      <c r="D778" s="23" t="s">
        <v>29</v>
      </c>
      <c r="E778" s="23" t="s">
        <v>33</v>
      </c>
      <c r="F778" s="23" t="s">
        <v>1432</v>
      </c>
      <c r="G778" s="23" t="s">
        <v>1253</v>
      </c>
      <c r="H778" s="23" t="s">
        <v>31</v>
      </c>
      <c r="I778" s="23">
        <v>120.55691</v>
      </c>
      <c r="J778" s="23">
        <v>32.05016</v>
      </c>
      <c r="K778" s="23" t="s">
        <v>46</v>
      </c>
      <c r="L778" s="23" t="s">
        <v>1270</v>
      </c>
      <c r="M778" s="23" t="s">
        <v>27</v>
      </c>
      <c r="N778" s="253"/>
      <c r="O778" s="254"/>
      <c r="P778" s="255"/>
      <c r="Q778" s="248"/>
      <c r="R778" s="248"/>
      <c r="S778" s="248"/>
      <c r="T778" s="248"/>
      <c r="U778" s="248"/>
      <c r="V778" s="248"/>
      <c r="W778" s="248"/>
      <c r="X778" s="248"/>
      <c r="Y778" s="248"/>
      <c r="Z778" s="248"/>
      <c r="AA778" s="248"/>
      <c r="AB778" s="248"/>
      <c r="AC778" s="248"/>
      <c r="AD778" s="248"/>
      <c r="AE778" s="248"/>
    </row>
    <row r="779" s="245" customFormat="1" ht="15.95" customHeight="1" spans="1:31">
      <c r="A779" s="259" t="s">
        <v>1450</v>
      </c>
      <c r="B779" s="42" t="s">
        <v>17</v>
      </c>
      <c r="C779" s="23" t="s">
        <v>18</v>
      </c>
      <c r="D779" s="23" t="s">
        <v>19</v>
      </c>
      <c r="E779" s="23" t="s">
        <v>33</v>
      </c>
      <c r="F779" s="23" t="s">
        <v>1432</v>
      </c>
      <c r="G779" s="23" t="s">
        <v>1253</v>
      </c>
      <c r="H779" s="23" t="s">
        <v>23</v>
      </c>
      <c r="I779" s="23">
        <v>120.55438</v>
      </c>
      <c r="J779" s="23">
        <v>32.04792</v>
      </c>
      <c r="K779" s="23" t="s">
        <v>46</v>
      </c>
      <c r="L779" s="23" t="s">
        <v>1270</v>
      </c>
      <c r="M779" s="23" t="s">
        <v>27</v>
      </c>
      <c r="N779" s="253"/>
      <c r="O779" s="254"/>
      <c r="P779" s="255"/>
      <c r="Q779" s="248"/>
      <c r="R779" s="248"/>
      <c r="S779" s="248"/>
      <c r="T779" s="248"/>
      <c r="U779" s="248"/>
      <c r="V779" s="248"/>
      <c r="W779" s="248"/>
      <c r="X779" s="248"/>
      <c r="Y779" s="248"/>
      <c r="Z779" s="248"/>
      <c r="AA779" s="248"/>
      <c r="AB779" s="248"/>
      <c r="AC779" s="248"/>
      <c r="AD779" s="248"/>
      <c r="AE779" s="248"/>
    </row>
    <row r="780" s="245" customFormat="1" ht="15.95" customHeight="1" spans="1:31">
      <c r="A780" s="259" t="s">
        <v>1451</v>
      </c>
      <c r="B780" s="42" t="s">
        <v>17</v>
      </c>
      <c r="C780" s="23" t="s">
        <v>18</v>
      </c>
      <c r="D780" s="23" t="s">
        <v>29</v>
      </c>
      <c r="E780" s="23" t="s">
        <v>20</v>
      </c>
      <c r="F780" s="23" t="s">
        <v>1432</v>
      </c>
      <c r="G780" s="23" t="s">
        <v>1256</v>
      </c>
      <c r="H780" s="23" t="s">
        <v>31</v>
      </c>
      <c r="I780" s="23">
        <v>120.54176</v>
      </c>
      <c r="J780" s="23">
        <v>32.05844</v>
      </c>
      <c r="K780" s="23" t="s">
        <v>46</v>
      </c>
      <c r="L780" s="23" t="s">
        <v>1270</v>
      </c>
      <c r="M780" s="23" t="s">
        <v>27</v>
      </c>
      <c r="N780" s="253"/>
      <c r="O780" s="254"/>
      <c r="P780" s="255"/>
      <c r="Q780" s="248"/>
      <c r="R780" s="248"/>
      <c r="S780" s="248"/>
      <c r="T780" s="248"/>
      <c r="U780" s="248"/>
      <c r="V780" s="248"/>
      <c r="W780" s="248"/>
      <c r="X780" s="248"/>
      <c r="Y780" s="248"/>
      <c r="Z780" s="248"/>
      <c r="AA780" s="248"/>
      <c r="AB780" s="248"/>
      <c r="AC780" s="248"/>
      <c r="AD780" s="248"/>
      <c r="AE780" s="248"/>
    </row>
    <row r="781" s="245" customFormat="1" ht="15.95" customHeight="1" spans="1:31">
      <c r="A781" s="259" t="s">
        <v>1452</v>
      </c>
      <c r="B781" s="42" t="s">
        <v>17</v>
      </c>
      <c r="C781" s="23" t="s">
        <v>18</v>
      </c>
      <c r="D781" s="23" t="s">
        <v>19</v>
      </c>
      <c r="E781" s="23" t="s">
        <v>20</v>
      </c>
      <c r="F781" s="23" t="s">
        <v>1432</v>
      </c>
      <c r="G781" s="23" t="s">
        <v>1256</v>
      </c>
      <c r="H781" s="23" t="s">
        <v>23</v>
      </c>
      <c r="I781" s="23">
        <v>120.53917</v>
      </c>
      <c r="J781" s="23">
        <v>32.05612</v>
      </c>
      <c r="K781" s="23" t="s">
        <v>46</v>
      </c>
      <c r="L781" s="23" t="s">
        <v>1270</v>
      </c>
      <c r="M781" s="23" t="s">
        <v>27</v>
      </c>
      <c r="N781" s="253"/>
      <c r="O781" s="254"/>
      <c r="P781" s="255"/>
      <c r="Q781" s="248"/>
      <c r="R781" s="248"/>
      <c r="S781" s="248"/>
      <c r="T781" s="248"/>
      <c r="U781" s="248"/>
      <c r="V781" s="248"/>
      <c r="W781" s="248"/>
      <c r="X781" s="248"/>
      <c r="Y781" s="248"/>
      <c r="Z781" s="248"/>
      <c r="AA781" s="248"/>
      <c r="AB781" s="248"/>
      <c r="AC781" s="248"/>
      <c r="AD781" s="248"/>
      <c r="AE781" s="248"/>
    </row>
    <row r="782" s="245" customFormat="1" ht="15.95" customHeight="1" spans="1:31">
      <c r="A782" s="42" t="s">
        <v>1453</v>
      </c>
      <c r="B782" s="42" t="s">
        <v>17</v>
      </c>
      <c r="C782" s="23" t="s">
        <v>42</v>
      </c>
      <c r="D782" s="23" t="s">
        <v>43</v>
      </c>
      <c r="E782" s="23" t="s">
        <v>20</v>
      </c>
      <c r="F782" s="23" t="s">
        <v>1432</v>
      </c>
      <c r="G782" s="23" t="s">
        <v>1454</v>
      </c>
      <c r="H782" s="23" t="s">
        <v>45</v>
      </c>
      <c r="I782" s="23">
        <v>120.55153</v>
      </c>
      <c r="J782" s="23">
        <v>32.04903</v>
      </c>
      <c r="K782" s="23" t="s">
        <v>46</v>
      </c>
      <c r="L782" s="23" t="s">
        <v>1270</v>
      </c>
      <c r="M782" s="23" t="s">
        <v>27</v>
      </c>
      <c r="N782" s="253">
        <v>44783</v>
      </c>
      <c r="O782" s="254"/>
      <c r="P782" s="255"/>
      <c r="Q782" s="248"/>
      <c r="R782" s="248"/>
      <c r="S782" s="248"/>
      <c r="T782" s="248"/>
      <c r="U782" s="248"/>
      <c r="V782" s="248"/>
      <c r="W782" s="248"/>
      <c r="X782" s="248"/>
      <c r="Y782" s="248"/>
      <c r="Z782" s="248"/>
      <c r="AA782" s="248"/>
      <c r="AB782" s="248"/>
      <c r="AC782" s="248"/>
      <c r="AD782" s="248"/>
      <c r="AE782" s="248"/>
    </row>
    <row r="783" s="245" customFormat="1" ht="15.95" customHeight="1" spans="1:31">
      <c r="A783" s="42" t="s">
        <v>1455</v>
      </c>
      <c r="B783" s="42" t="s">
        <v>17</v>
      </c>
      <c r="C783" s="23" t="s">
        <v>42</v>
      </c>
      <c r="D783" s="23" t="s">
        <v>43</v>
      </c>
      <c r="E783" s="23" t="s">
        <v>33</v>
      </c>
      <c r="F783" s="23" t="s">
        <v>1432</v>
      </c>
      <c r="G783" s="23" t="s">
        <v>1269</v>
      </c>
      <c r="H783" s="23" t="s">
        <v>45</v>
      </c>
      <c r="I783" s="23">
        <v>120.54653</v>
      </c>
      <c r="J783" s="23">
        <v>32.05173</v>
      </c>
      <c r="K783" s="23" t="s">
        <v>46</v>
      </c>
      <c r="L783" s="23" t="s">
        <v>1270</v>
      </c>
      <c r="M783" s="23" t="s">
        <v>27</v>
      </c>
      <c r="N783" s="253">
        <v>44783</v>
      </c>
      <c r="O783" s="254"/>
      <c r="P783" s="255"/>
      <c r="Q783" s="248"/>
      <c r="R783" s="248"/>
      <c r="S783" s="248"/>
      <c r="T783" s="248"/>
      <c r="U783" s="248"/>
      <c r="V783" s="248"/>
      <c r="W783" s="248"/>
      <c r="X783" s="248"/>
      <c r="Y783" s="248"/>
      <c r="Z783" s="248"/>
      <c r="AA783" s="248"/>
      <c r="AB783" s="248"/>
      <c r="AC783" s="248"/>
      <c r="AD783" s="248"/>
      <c r="AE783" s="248"/>
    </row>
    <row r="784" s="245" customFormat="1" ht="15.95" customHeight="1" spans="1:31">
      <c r="A784" s="42" t="s">
        <v>1456</v>
      </c>
      <c r="B784" s="42" t="s">
        <v>62</v>
      </c>
      <c r="C784" s="23" t="s">
        <v>1442</v>
      </c>
      <c r="D784" s="23" t="s">
        <v>29</v>
      </c>
      <c r="E784" s="23" t="s">
        <v>20</v>
      </c>
      <c r="F784" s="23" t="s">
        <v>1432</v>
      </c>
      <c r="G784" s="23" t="s">
        <v>1457</v>
      </c>
      <c r="H784" s="23" t="s">
        <v>31</v>
      </c>
      <c r="I784" s="23">
        <v>120.53907</v>
      </c>
      <c r="J784" s="23">
        <v>32.06113</v>
      </c>
      <c r="K784" s="23" t="s">
        <v>1157</v>
      </c>
      <c r="L784" s="23" t="s">
        <v>1270</v>
      </c>
      <c r="M784" s="23" t="s">
        <v>27</v>
      </c>
      <c r="N784" s="253"/>
      <c r="O784" s="254"/>
      <c r="P784" s="255"/>
      <c r="Q784" s="248"/>
      <c r="R784" s="248"/>
      <c r="S784" s="248"/>
      <c r="T784" s="248"/>
      <c r="U784" s="248"/>
      <c r="V784" s="248"/>
      <c r="W784" s="248"/>
      <c r="X784" s="248"/>
      <c r="Y784" s="248"/>
      <c r="Z784" s="248"/>
      <c r="AA784" s="248"/>
      <c r="AB784" s="248"/>
      <c r="AC784" s="248"/>
      <c r="AD784" s="248"/>
      <c r="AE784" s="248"/>
    </row>
    <row r="785" s="245" customFormat="1" ht="15.95" customHeight="1" spans="1:31">
      <c r="A785" s="42" t="s">
        <v>1458</v>
      </c>
      <c r="B785" s="42" t="s">
        <v>17</v>
      </c>
      <c r="C785" s="23" t="s">
        <v>18</v>
      </c>
      <c r="D785" s="23" t="s">
        <v>19</v>
      </c>
      <c r="E785" s="23" t="s">
        <v>20</v>
      </c>
      <c r="F785" s="23" t="s">
        <v>1432</v>
      </c>
      <c r="G785" s="23" t="s">
        <v>1459</v>
      </c>
      <c r="H785" s="23" t="s">
        <v>23</v>
      </c>
      <c r="I785" s="23" t="s">
        <v>1460</v>
      </c>
      <c r="J785" s="23">
        <v>32.06501</v>
      </c>
      <c r="K785" s="23" t="s">
        <v>1157</v>
      </c>
      <c r="L785" s="23" t="s">
        <v>1270</v>
      </c>
      <c r="M785" s="23" t="s">
        <v>27</v>
      </c>
      <c r="N785" s="253"/>
      <c r="O785" s="254"/>
      <c r="P785" s="255"/>
      <c r="Q785" s="248"/>
      <c r="R785" s="248"/>
      <c r="S785" s="248"/>
      <c r="T785" s="248"/>
      <c r="U785" s="248"/>
      <c r="V785" s="248"/>
      <c r="W785" s="248"/>
      <c r="X785" s="248"/>
      <c r="Y785" s="248"/>
      <c r="Z785" s="248"/>
      <c r="AA785" s="248"/>
      <c r="AB785" s="248"/>
      <c r="AC785" s="248"/>
      <c r="AD785" s="248"/>
      <c r="AE785" s="248"/>
    </row>
    <row r="786" s="245" customFormat="1" ht="15.95" customHeight="1" spans="1:31">
      <c r="A786" s="42" t="s">
        <v>1461</v>
      </c>
      <c r="B786" s="42" t="s">
        <v>62</v>
      </c>
      <c r="C786" s="23" t="s">
        <v>1442</v>
      </c>
      <c r="D786" s="23" t="s">
        <v>29</v>
      </c>
      <c r="E786" s="23" t="s">
        <v>20</v>
      </c>
      <c r="F786" s="23" t="s">
        <v>1432</v>
      </c>
      <c r="G786" s="23" t="s">
        <v>1278</v>
      </c>
      <c r="H786" s="23" t="s">
        <v>31</v>
      </c>
      <c r="I786" s="23">
        <v>120.52157</v>
      </c>
      <c r="J786" s="23">
        <v>32.07233</v>
      </c>
      <c r="K786" s="23" t="s">
        <v>1157</v>
      </c>
      <c r="L786" s="23" t="s">
        <v>1270</v>
      </c>
      <c r="M786" s="23" t="s">
        <v>27</v>
      </c>
      <c r="N786" s="253"/>
      <c r="O786" s="254"/>
      <c r="P786" s="255"/>
      <c r="Q786" s="248"/>
      <c r="R786" s="248"/>
      <c r="S786" s="248"/>
      <c r="T786" s="248"/>
      <c r="U786" s="248"/>
      <c r="V786" s="248"/>
      <c r="W786" s="248"/>
      <c r="X786" s="248"/>
      <c r="Y786" s="248"/>
      <c r="Z786" s="248"/>
      <c r="AA786" s="248"/>
      <c r="AB786" s="248"/>
      <c r="AC786" s="248"/>
      <c r="AD786" s="248"/>
      <c r="AE786" s="248"/>
    </row>
    <row r="787" s="245" customFormat="1" ht="15.95" customHeight="1" spans="1:31">
      <c r="A787" s="42" t="s">
        <v>1462</v>
      </c>
      <c r="B787" s="42" t="s">
        <v>17</v>
      </c>
      <c r="C787" s="23" t="s">
        <v>18</v>
      </c>
      <c r="D787" s="23" t="s">
        <v>19</v>
      </c>
      <c r="E787" s="23" t="s">
        <v>33</v>
      </c>
      <c r="F787" s="23" t="s">
        <v>1432</v>
      </c>
      <c r="G787" s="23" t="s">
        <v>1278</v>
      </c>
      <c r="H787" s="23" t="s">
        <v>23</v>
      </c>
      <c r="I787" s="23">
        <v>120.52069</v>
      </c>
      <c r="J787" s="23">
        <v>32.06862</v>
      </c>
      <c r="K787" s="23" t="s">
        <v>1157</v>
      </c>
      <c r="L787" s="23" t="s">
        <v>1270</v>
      </c>
      <c r="M787" s="23" t="s">
        <v>27</v>
      </c>
      <c r="N787" s="253"/>
      <c r="O787" s="254"/>
      <c r="P787" s="255"/>
      <c r="Q787" s="248"/>
      <c r="R787" s="248"/>
      <c r="S787" s="248"/>
      <c r="T787" s="248"/>
      <c r="U787" s="248"/>
      <c r="V787" s="248"/>
      <c r="W787" s="248"/>
      <c r="X787" s="248"/>
      <c r="Y787" s="248"/>
      <c r="Z787" s="248"/>
      <c r="AA787" s="248"/>
      <c r="AB787" s="248"/>
      <c r="AC787" s="248"/>
      <c r="AD787" s="248"/>
      <c r="AE787" s="248"/>
    </row>
    <row r="788" s="245" customFormat="1" ht="15.95" customHeight="1" spans="1:31">
      <c r="A788" s="42" t="s">
        <v>1463</v>
      </c>
      <c r="B788" s="42" t="s">
        <v>17</v>
      </c>
      <c r="C788" s="23" t="s">
        <v>18</v>
      </c>
      <c r="D788" s="23" t="s">
        <v>29</v>
      </c>
      <c r="E788" s="23" t="s">
        <v>20</v>
      </c>
      <c r="F788" s="23" t="s">
        <v>1432</v>
      </c>
      <c r="G788" s="23" t="s">
        <v>1464</v>
      </c>
      <c r="H788" s="23" t="s">
        <v>31</v>
      </c>
      <c r="I788" s="23">
        <v>120.51462</v>
      </c>
      <c r="J788" s="23">
        <v>32.07306</v>
      </c>
      <c r="K788" s="23" t="s">
        <v>1157</v>
      </c>
      <c r="L788" s="23" t="s">
        <v>1270</v>
      </c>
      <c r="M788" s="23" t="s">
        <v>27</v>
      </c>
      <c r="N788" s="253">
        <v>45916</v>
      </c>
      <c r="O788" s="254"/>
      <c r="P788" s="255"/>
      <c r="Q788" s="248"/>
      <c r="R788" s="248"/>
      <c r="S788" s="248"/>
      <c r="T788" s="248"/>
      <c r="U788" s="248"/>
      <c r="V788" s="248"/>
      <c r="W788" s="248"/>
      <c r="X788" s="248"/>
      <c r="Y788" s="248"/>
      <c r="Z788" s="248"/>
      <c r="AA788" s="248"/>
      <c r="AB788" s="248"/>
      <c r="AC788" s="248"/>
      <c r="AD788" s="248"/>
      <c r="AE788" s="248"/>
    </row>
    <row r="789" s="245" customFormat="1" ht="15.95" customHeight="1" spans="1:31">
      <c r="A789" s="42" t="s">
        <v>1465</v>
      </c>
      <c r="B789" s="42" t="s">
        <v>17</v>
      </c>
      <c r="C789" s="23" t="s">
        <v>18</v>
      </c>
      <c r="D789" s="23" t="s">
        <v>19</v>
      </c>
      <c r="E789" s="23" t="s">
        <v>20</v>
      </c>
      <c r="F789" s="23" t="s">
        <v>1432</v>
      </c>
      <c r="G789" s="23" t="s">
        <v>1466</v>
      </c>
      <c r="H789" s="23" t="s">
        <v>23</v>
      </c>
      <c r="I789" s="23">
        <v>120.51293</v>
      </c>
      <c r="J789" s="23" t="s">
        <v>1467</v>
      </c>
      <c r="K789" s="23" t="s">
        <v>1157</v>
      </c>
      <c r="L789" s="23" t="s">
        <v>1270</v>
      </c>
      <c r="M789" s="23" t="s">
        <v>27</v>
      </c>
      <c r="N789" s="253"/>
      <c r="O789" s="254"/>
      <c r="P789" s="255"/>
      <c r="Q789" s="248"/>
      <c r="R789" s="248"/>
      <c r="S789" s="248"/>
      <c r="T789" s="248"/>
      <c r="U789" s="248"/>
      <c r="V789" s="248"/>
      <c r="W789" s="248"/>
      <c r="X789" s="248"/>
      <c r="Y789" s="248"/>
      <c r="Z789" s="248"/>
      <c r="AA789" s="248"/>
      <c r="AB789" s="248"/>
      <c r="AC789" s="248"/>
      <c r="AD789" s="248"/>
      <c r="AE789" s="248"/>
    </row>
    <row r="790" s="245" customFormat="1" ht="15.95" customHeight="1" spans="1:31">
      <c r="A790" s="42" t="s">
        <v>1468</v>
      </c>
      <c r="B790" s="42" t="s">
        <v>17</v>
      </c>
      <c r="C790" s="23" t="s">
        <v>18</v>
      </c>
      <c r="D790" s="23" t="s">
        <v>29</v>
      </c>
      <c r="E790" s="23" t="s">
        <v>33</v>
      </c>
      <c r="F790" s="23" t="s">
        <v>1432</v>
      </c>
      <c r="G790" s="23" t="s">
        <v>1298</v>
      </c>
      <c r="H790" s="23" t="s">
        <v>31</v>
      </c>
      <c r="I790" s="23">
        <v>120.50263</v>
      </c>
      <c r="J790" s="23" t="s">
        <v>1469</v>
      </c>
      <c r="K790" s="23" t="s">
        <v>1157</v>
      </c>
      <c r="L790" s="23" t="s">
        <v>1270</v>
      </c>
      <c r="M790" s="23" t="s">
        <v>27</v>
      </c>
      <c r="N790" s="253"/>
      <c r="O790" s="254"/>
      <c r="P790" s="255"/>
      <c r="Q790" s="248"/>
      <c r="R790" s="248"/>
      <c r="S790" s="248"/>
      <c r="T790" s="248"/>
      <c r="U790" s="248"/>
      <c r="V790" s="248"/>
      <c r="W790" s="248"/>
      <c r="X790" s="248"/>
      <c r="Y790" s="248"/>
      <c r="Z790" s="248"/>
      <c r="AA790" s="248"/>
      <c r="AB790" s="248"/>
      <c r="AC790" s="248"/>
      <c r="AD790" s="248"/>
      <c r="AE790" s="248"/>
    </row>
    <row r="791" s="245" customFormat="1" ht="15.95" customHeight="1" spans="1:31">
      <c r="A791" s="42" t="s">
        <v>1470</v>
      </c>
      <c r="B791" s="42" t="s">
        <v>17</v>
      </c>
      <c r="C791" s="23" t="s">
        <v>18</v>
      </c>
      <c r="D791" s="23" t="s">
        <v>19</v>
      </c>
      <c r="E791" s="23" t="s">
        <v>33</v>
      </c>
      <c r="F791" s="23" t="s">
        <v>1432</v>
      </c>
      <c r="G791" s="23" t="s">
        <v>1298</v>
      </c>
      <c r="H791" s="23" t="s">
        <v>23</v>
      </c>
      <c r="I791" s="23">
        <v>120.50252</v>
      </c>
      <c r="J791" s="23">
        <v>32.07234</v>
      </c>
      <c r="K791" s="23" t="s">
        <v>1157</v>
      </c>
      <c r="L791" s="23" t="s">
        <v>1270</v>
      </c>
      <c r="M791" s="23" t="s">
        <v>27</v>
      </c>
      <c r="N791" s="253">
        <v>44848</v>
      </c>
      <c r="O791" s="254"/>
      <c r="P791" s="255"/>
      <c r="Q791" s="248"/>
      <c r="R791" s="248"/>
      <c r="S791" s="248"/>
      <c r="T791" s="248"/>
      <c r="U791" s="248"/>
      <c r="V791" s="248"/>
      <c r="W791" s="248"/>
      <c r="X791" s="248"/>
      <c r="Y791" s="248"/>
      <c r="Z791" s="248"/>
      <c r="AA791" s="248"/>
      <c r="AB791" s="248"/>
      <c r="AC791" s="248"/>
      <c r="AD791" s="248"/>
      <c r="AE791" s="248"/>
    </row>
    <row r="792" s="245" customFormat="1" ht="15.95" customHeight="1" spans="1:31">
      <c r="A792" s="42" t="s">
        <v>1471</v>
      </c>
      <c r="B792" s="42" t="s">
        <v>17</v>
      </c>
      <c r="C792" s="23" t="s">
        <v>18</v>
      </c>
      <c r="D792" s="23" t="s">
        <v>29</v>
      </c>
      <c r="E792" s="23" t="s">
        <v>20</v>
      </c>
      <c r="F792" s="23" t="s">
        <v>1432</v>
      </c>
      <c r="G792" s="23" t="s">
        <v>1472</v>
      </c>
      <c r="H792" s="23" t="s">
        <v>31</v>
      </c>
      <c r="I792" s="23">
        <v>120.48369</v>
      </c>
      <c r="J792" s="23">
        <v>32.07369</v>
      </c>
      <c r="K792" s="23" t="s">
        <v>1157</v>
      </c>
      <c r="L792" s="23" t="s">
        <v>1270</v>
      </c>
      <c r="M792" s="23" t="s">
        <v>27</v>
      </c>
      <c r="N792" s="253">
        <v>45916</v>
      </c>
      <c r="O792" s="254"/>
      <c r="P792" s="255"/>
      <c r="Q792" s="248"/>
      <c r="R792" s="248"/>
      <c r="S792" s="248"/>
      <c r="T792" s="248"/>
      <c r="U792" s="248"/>
      <c r="V792" s="248"/>
      <c r="W792" s="248"/>
      <c r="X792" s="248"/>
      <c r="Y792" s="248"/>
      <c r="Z792" s="248"/>
      <c r="AA792" s="248"/>
      <c r="AB792" s="248"/>
      <c r="AC792" s="248"/>
      <c r="AD792" s="248"/>
      <c r="AE792" s="248"/>
    </row>
    <row r="793" s="245" customFormat="1" ht="15.95" customHeight="1" spans="1:31">
      <c r="A793" s="42" t="s">
        <v>1473</v>
      </c>
      <c r="B793" s="42" t="s">
        <v>17</v>
      </c>
      <c r="C793" s="23" t="s">
        <v>18</v>
      </c>
      <c r="D793" s="23" t="s">
        <v>19</v>
      </c>
      <c r="E793" s="23" t="s">
        <v>20</v>
      </c>
      <c r="F793" s="23" t="s">
        <v>1432</v>
      </c>
      <c r="G793" s="23" t="s">
        <v>1472</v>
      </c>
      <c r="H793" s="23" t="s">
        <v>23</v>
      </c>
      <c r="I793" s="23">
        <v>120.48577</v>
      </c>
      <c r="J793" s="23" t="s">
        <v>1474</v>
      </c>
      <c r="K793" s="23" t="s">
        <v>1157</v>
      </c>
      <c r="L793" s="23" t="s">
        <v>1270</v>
      </c>
      <c r="M793" s="23" t="s">
        <v>27</v>
      </c>
      <c r="N793" s="253"/>
      <c r="O793" s="254"/>
      <c r="P793" s="255"/>
      <c r="Q793" s="248"/>
      <c r="R793" s="248"/>
      <c r="S793" s="248"/>
      <c r="T793" s="248"/>
      <c r="U793" s="248"/>
      <c r="V793" s="248"/>
      <c r="W793" s="248"/>
      <c r="X793" s="248"/>
      <c r="Y793" s="248"/>
      <c r="Z793" s="248"/>
      <c r="AA793" s="248"/>
      <c r="AB793" s="248"/>
      <c r="AC793" s="248"/>
      <c r="AD793" s="248"/>
      <c r="AE793" s="248"/>
    </row>
    <row r="794" s="245" customFormat="1" ht="15.95" customHeight="1" spans="1:31">
      <c r="A794" s="42" t="s">
        <v>1475</v>
      </c>
      <c r="B794" s="42" t="s">
        <v>17</v>
      </c>
      <c r="C794" s="23" t="s">
        <v>18</v>
      </c>
      <c r="D794" s="23" t="s">
        <v>29</v>
      </c>
      <c r="E794" s="23" t="s">
        <v>33</v>
      </c>
      <c r="F794" s="23" t="s">
        <v>1432</v>
      </c>
      <c r="G794" s="23" t="s">
        <v>1476</v>
      </c>
      <c r="H794" s="23" t="s">
        <v>31</v>
      </c>
      <c r="I794" s="23">
        <v>120.46929</v>
      </c>
      <c r="J794" s="23">
        <v>32.07039</v>
      </c>
      <c r="K794" s="23" t="s">
        <v>1157</v>
      </c>
      <c r="L794" s="23" t="s">
        <v>1270</v>
      </c>
      <c r="M794" s="23" t="s">
        <v>27</v>
      </c>
      <c r="N794" s="253">
        <v>45916</v>
      </c>
      <c r="O794" s="254"/>
      <c r="P794" s="255"/>
      <c r="Q794" s="248"/>
      <c r="R794" s="248"/>
      <c r="S794" s="248"/>
      <c r="T794" s="248"/>
      <c r="U794" s="248"/>
      <c r="V794" s="248"/>
      <c r="W794" s="248"/>
      <c r="X794" s="248"/>
      <c r="Y794" s="248"/>
      <c r="Z794" s="248"/>
      <c r="AA794" s="248"/>
      <c r="AB794" s="248"/>
      <c r="AC794" s="248"/>
      <c r="AD794" s="248"/>
      <c r="AE794" s="248"/>
    </row>
    <row r="795" s="245" customFormat="1" ht="15.95" customHeight="1" spans="1:31">
      <c r="A795" s="42" t="s">
        <v>1477</v>
      </c>
      <c r="B795" s="42" t="s">
        <v>17</v>
      </c>
      <c r="C795" s="23" t="s">
        <v>18</v>
      </c>
      <c r="D795" s="23" t="s">
        <v>19</v>
      </c>
      <c r="E795" s="23" t="s">
        <v>33</v>
      </c>
      <c r="F795" s="23" t="s">
        <v>1432</v>
      </c>
      <c r="G795" s="23" t="s">
        <v>1478</v>
      </c>
      <c r="H795" s="23" t="s">
        <v>23</v>
      </c>
      <c r="I795" s="23">
        <v>120.47082</v>
      </c>
      <c r="J795" s="23">
        <v>32.06829</v>
      </c>
      <c r="K795" s="23" t="s">
        <v>1157</v>
      </c>
      <c r="L795" s="23" t="s">
        <v>1270</v>
      </c>
      <c r="M795" s="23" t="s">
        <v>27</v>
      </c>
      <c r="N795" s="253"/>
      <c r="O795" s="254"/>
      <c r="P795" s="255"/>
      <c r="Q795" s="248"/>
      <c r="R795" s="248"/>
      <c r="S795" s="248"/>
      <c r="T795" s="248"/>
      <c r="U795" s="248"/>
      <c r="V795" s="248"/>
      <c r="W795" s="248"/>
      <c r="X795" s="248"/>
      <c r="Y795" s="248"/>
      <c r="Z795" s="248"/>
      <c r="AA795" s="248"/>
      <c r="AB795" s="248"/>
      <c r="AC795" s="248"/>
      <c r="AD795" s="248"/>
      <c r="AE795" s="248"/>
    </row>
    <row r="796" s="245" customFormat="1" ht="15.95" customHeight="1" spans="1:31">
      <c r="A796" s="42" t="s">
        <v>1479</v>
      </c>
      <c r="B796" s="42" t="s">
        <v>62</v>
      </c>
      <c r="C796" s="23" t="s">
        <v>236</v>
      </c>
      <c r="D796" s="23" t="s">
        <v>29</v>
      </c>
      <c r="E796" s="23" t="s">
        <v>404</v>
      </c>
      <c r="F796" s="23" t="s">
        <v>1432</v>
      </c>
      <c r="G796" s="23" t="s">
        <v>1478</v>
      </c>
      <c r="H796" s="23" t="s">
        <v>31</v>
      </c>
      <c r="I796" s="23">
        <v>120.46618</v>
      </c>
      <c r="J796" s="23">
        <v>32.07159</v>
      </c>
      <c r="K796" s="23" t="s">
        <v>1157</v>
      </c>
      <c r="L796" s="23" t="s">
        <v>1270</v>
      </c>
      <c r="M796" s="23" t="s">
        <v>27</v>
      </c>
      <c r="N796" s="253">
        <v>45108</v>
      </c>
      <c r="O796" s="254"/>
      <c r="P796" s="255"/>
      <c r="Q796" s="248"/>
      <c r="R796" s="248"/>
      <c r="S796" s="248"/>
      <c r="T796" s="248"/>
      <c r="U796" s="248"/>
      <c r="V796" s="248"/>
      <c r="W796" s="248"/>
      <c r="X796" s="248"/>
      <c r="Y796" s="248"/>
      <c r="Z796" s="248"/>
      <c r="AA796" s="248"/>
      <c r="AB796" s="248"/>
      <c r="AC796" s="248"/>
      <c r="AD796" s="248"/>
      <c r="AE796" s="248"/>
    </row>
    <row r="797" s="245" customFormat="1" ht="15.95" customHeight="1" spans="1:31">
      <c r="A797" s="42" t="s">
        <v>1480</v>
      </c>
      <c r="B797" s="42" t="s">
        <v>17</v>
      </c>
      <c r="C797" s="23" t="s">
        <v>18</v>
      </c>
      <c r="D797" s="23" t="s">
        <v>29</v>
      </c>
      <c r="E797" s="23" t="s">
        <v>20</v>
      </c>
      <c r="F797" s="23" t="s">
        <v>1432</v>
      </c>
      <c r="G797" s="23" t="s">
        <v>1321</v>
      </c>
      <c r="H797" s="23" t="s">
        <v>31</v>
      </c>
      <c r="I797" s="23">
        <v>120.45559</v>
      </c>
      <c r="J797" s="23">
        <v>32.06649</v>
      </c>
      <c r="K797" s="23" t="s">
        <v>1157</v>
      </c>
      <c r="L797" s="23" t="s">
        <v>1270</v>
      </c>
      <c r="M797" s="23" t="s">
        <v>27</v>
      </c>
      <c r="N797" s="253">
        <v>45856</v>
      </c>
      <c r="O797" s="254"/>
      <c r="P797" s="255"/>
      <c r="Q797" s="248"/>
      <c r="R797" s="248"/>
      <c r="S797" s="248"/>
      <c r="T797" s="248"/>
      <c r="U797" s="248"/>
      <c r="V797" s="248"/>
      <c r="W797" s="248"/>
      <c r="X797" s="248"/>
      <c r="Y797" s="248"/>
      <c r="Z797" s="248"/>
      <c r="AA797" s="248"/>
      <c r="AB797" s="248"/>
      <c r="AC797" s="248"/>
      <c r="AD797" s="248"/>
      <c r="AE797" s="248"/>
    </row>
    <row r="798" s="245" customFormat="1" ht="15.95" customHeight="1" spans="1:31">
      <c r="A798" s="42" t="s">
        <v>1481</v>
      </c>
      <c r="B798" s="42" t="s">
        <v>17</v>
      </c>
      <c r="C798" s="23" t="s">
        <v>18</v>
      </c>
      <c r="D798" s="23" t="s">
        <v>19</v>
      </c>
      <c r="E798" s="23" t="s">
        <v>20</v>
      </c>
      <c r="F798" s="23" t="s">
        <v>1432</v>
      </c>
      <c r="G798" s="23" t="s">
        <v>1482</v>
      </c>
      <c r="H798" s="23" t="s">
        <v>23</v>
      </c>
      <c r="I798" s="23">
        <v>120.45393</v>
      </c>
      <c r="J798" s="23">
        <v>32.0632</v>
      </c>
      <c r="K798" s="23" t="s">
        <v>1157</v>
      </c>
      <c r="L798" s="23" t="s">
        <v>1270</v>
      </c>
      <c r="M798" s="23" t="s">
        <v>27</v>
      </c>
      <c r="N798" s="253"/>
      <c r="O798" s="254"/>
      <c r="P798" s="255"/>
      <c r="Q798" s="248"/>
      <c r="R798" s="248"/>
      <c r="S798" s="248"/>
      <c r="T798" s="248"/>
      <c r="U798" s="248"/>
      <c r="V798" s="248"/>
      <c r="W798" s="248"/>
      <c r="X798" s="248"/>
      <c r="Y798" s="248"/>
      <c r="Z798" s="248"/>
      <c r="AA798" s="248"/>
      <c r="AB798" s="248"/>
      <c r="AC798" s="248"/>
      <c r="AD798" s="248"/>
      <c r="AE798" s="248"/>
    </row>
    <row r="799" s="245" customFormat="1" ht="15.95" customHeight="1" spans="1:31">
      <c r="A799" s="42" t="s">
        <v>1483</v>
      </c>
      <c r="B799" s="42" t="s">
        <v>17</v>
      </c>
      <c r="C799" s="23" t="s">
        <v>160</v>
      </c>
      <c r="D799" s="23" t="s">
        <v>43</v>
      </c>
      <c r="E799" s="23" t="s">
        <v>161</v>
      </c>
      <c r="F799" s="23" t="s">
        <v>1432</v>
      </c>
      <c r="G799" s="23" t="s">
        <v>1482</v>
      </c>
      <c r="H799" s="23" t="s">
        <v>45</v>
      </c>
      <c r="I799" s="23">
        <v>120.45571</v>
      </c>
      <c r="J799" s="23">
        <v>32.05778</v>
      </c>
      <c r="K799" s="23" t="s">
        <v>25</v>
      </c>
      <c r="L799" s="23" t="s">
        <v>1270</v>
      </c>
      <c r="M799" s="23" t="s">
        <v>27</v>
      </c>
      <c r="N799" s="253">
        <v>44861</v>
      </c>
      <c r="O799" s="254"/>
      <c r="P799" s="255"/>
      <c r="Q799" s="248"/>
      <c r="R799" s="248"/>
      <c r="S799" s="248"/>
      <c r="T799" s="248"/>
      <c r="U799" s="248"/>
      <c r="V799" s="248"/>
      <c r="W799" s="248"/>
      <c r="X799" s="248"/>
      <c r="Y799" s="248"/>
      <c r="Z799" s="248"/>
      <c r="AA799" s="248"/>
      <c r="AB799" s="248"/>
      <c r="AC799" s="248"/>
      <c r="AD799" s="248"/>
      <c r="AE799" s="248"/>
    </row>
    <row r="800" s="245" customFormat="1" ht="15.95" customHeight="1" spans="1:31">
      <c r="A800" s="42" t="s">
        <v>1484</v>
      </c>
      <c r="B800" s="42" t="s">
        <v>17</v>
      </c>
      <c r="C800" s="23" t="s">
        <v>160</v>
      </c>
      <c r="D800" s="23" t="s">
        <v>43</v>
      </c>
      <c r="E800" s="23" t="s">
        <v>161</v>
      </c>
      <c r="F800" s="23" t="s">
        <v>1432</v>
      </c>
      <c r="G800" s="23" t="s">
        <v>1482</v>
      </c>
      <c r="H800" s="23" t="s">
        <v>45</v>
      </c>
      <c r="I800" s="23">
        <v>120.45084</v>
      </c>
      <c r="J800" s="23">
        <v>32.05662</v>
      </c>
      <c r="K800" s="23" t="s">
        <v>25</v>
      </c>
      <c r="L800" s="23" t="s">
        <v>1270</v>
      </c>
      <c r="M800" s="23" t="s">
        <v>27</v>
      </c>
      <c r="N800" s="253"/>
      <c r="O800" s="254"/>
      <c r="P800" s="255"/>
      <c r="Q800" s="248"/>
      <c r="R800" s="248"/>
      <c r="S800" s="248"/>
      <c r="T800" s="248"/>
      <c r="U800" s="248"/>
      <c r="V800" s="248"/>
      <c r="W800" s="248"/>
      <c r="X800" s="248"/>
      <c r="Y800" s="248"/>
      <c r="Z800" s="248"/>
      <c r="AA800" s="248"/>
      <c r="AB800" s="248"/>
      <c r="AC800" s="248"/>
      <c r="AD800" s="248"/>
      <c r="AE800" s="248"/>
    </row>
    <row r="801" s="245" customFormat="1" ht="15.95" customHeight="1" spans="1:31">
      <c r="A801" s="42" t="s">
        <v>1485</v>
      </c>
      <c r="B801" s="42" t="s">
        <v>17</v>
      </c>
      <c r="C801" s="23" t="s">
        <v>18</v>
      </c>
      <c r="D801" s="23" t="s">
        <v>29</v>
      </c>
      <c r="E801" s="23" t="s">
        <v>33</v>
      </c>
      <c r="F801" s="23" t="s">
        <v>1432</v>
      </c>
      <c r="G801" s="23" t="s">
        <v>1486</v>
      </c>
      <c r="H801" s="23" t="s">
        <v>31</v>
      </c>
      <c r="I801" s="23">
        <v>120.44345</v>
      </c>
      <c r="J801" s="23">
        <v>32.06153</v>
      </c>
      <c r="K801" s="23" t="s">
        <v>1157</v>
      </c>
      <c r="L801" s="23" t="s">
        <v>1270</v>
      </c>
      <c r="M801" s="23" t="s">
        <v>27</v>
      </c>
      <c r="N801" s="253"/>
      <c r="O801" s="254"/>
      <c r="P801" s="255"/>
      <c r="Q801" s="248"/>
      <c r="R801" s="248"/>
      <c r="S801" s="248"/>
      <c r="T801" s="248"/>
      <c r="U801" s="248"/>
      <c r="V801" s="248"/>
      <c r="W801" s="248"/>
      <c r="X801" s="248"/>
      <c r="Y801" s="248"/>
      <c r="Z801" s="248"/>
      <c r="AA801" s="248"/>
      <c r="AB801" s="248"/>
      <c r="AC801" s="248"/>
      <c r="AD801" s="248"/>
      <c r="AE801" s="248"/>
    </row>
    <row r="802" s="245" customFormat="1" ht="15.95" customHeight="1" spans="1:31">
      <c r="A802" s="42" t="s">
        <v>1487</v>
      </c>
      <c r="B802" s="42" t="s">
        <v>17</v>
      </c>
      <c r="C802" s="23" t="s">
        <v>18</v>
      </c>
      <c r="D802" s="23" t="s">
        <v>19</v>
      </c>
      <c r="E802" s="23" t="s">
        <v>33</v>
      </c>
      <c r="F802" s="23" t="s">
        <v>1432</v>
      </c>
      <c r="G802" s="23" t="s">
        <v>1486</v>
      </c>
      <c r="H802" s="23" t="s">
        <v>23</v>
      </c>
      <c r="I802" s="23">
        <v>120.44452</v>
      </c>
      <c r="J802" s="23">
        <v>32.05895</v>
      </c>
      <c r="K802" s="23" t="s">
        <v>1157</v>
      </c>
      <c r="L802" s="23" t="s">
        <v>1270</v>
      </c>
      <c r="M802" s="23" t="s">
        <v>27</v>
      </c>
      <c r="N802" s="253"/>
      <c r="O802" s="254"/>
      <c r="P802" s="255"/>
      <c r="Q802" s="248"/>
      <c r="R802" s="248"/>
      <c r="S802" s="248"/>
      <c r="T802" s="248"/>
      <c r="U802" s="248"/>
      <c r="V802" s="248"/>
      <c r="W802" s="248"/>
      <c r="X802" s="248"/>
      <c r="Y802" s="248"/>
      <c r="Z802" s="248"/>
      <c r="AA802" s="248"/>
      <c r="AB802" s="248"/>
      <c r="AC802" s="248"/>
      <c r="AD802" s="248"/>
      <c r="AE802" s="248"/>
    </row>
    <row r="803" s="245" customFormat="1" ht="15.95" customHeight="1" spans="1:31">
      <c r="A803" s="42" t="s">
        <v>1488</v>
      </c>
      <c r="B803" s="42" t="s">
        <v>17</v>
      </c>
      <c r="C803" s="23" t="s">
        <v>160</v>
      </c>
      <c r="D803" s="23" t="s">
        <v>43</v>
      </c>
      <c r="E803" s="23" t="s">
        <v>161</v>
      </c>
      <c r="F803" s="23" t="s">
        <v>1432</v>
      </c>
      <c r="G803" s="23" t="s">
        <v>1489</v>
      </c>
      <c r="H803" s="23" t="s">
        <v>45</v>
      </c>
      <c r="I803" s="23">
        <v>120.44482</v>
      </c>
      <c r="J803" s="23" t="s">
        <v>1490</v>
      </c>
      <c r="K803" s="23" t="s">
        <v>25</v>
      </c>
      <c r="L803" s="23" t="s">
        <v>1270</v>
      </c>
      <c r="M803" s="23" t="s">
        <v>27</v>
      </c>
      <c r="N803" s="253"/>
      <c r="O803" s="254"/>
      <c r="P803" s="255"/>
      <c r="Q803" s="248"/>
      <c r="R803" s="248"/>
      <c r="S803" s="248"/>
      <c r="T803" s="248"/>
      <c r="U803" s="248"/>
      <c r="V803" s="248"/>
      <c r="W803" s="248"/>
      <c r="X803" s="248"/>
      <c r="Y803" s="248"/>
      <c r="Z803" s="248"/>
      <c r="AA803" s="248"/>
      <c r="AB803" s="248"/>
      <c r="AC803" s="248"/>
      <c r="AD803" s="248"/>
      <c r="AE803" s="248"/>
    </row>
    <row r="804" s="245" customFormat="1" ht="15.95" customHeight="1" spans="1:31">
      <c r="A804" s="42" t="s">
        <v>1491</v>
      </c>
      <c r="B804" s="42" t="s">
        <v>17</v>
      </c>
      <c r="C804" s="23" t="s">
        <v>160</v>
      </c>
      <c r="D804" s="23" t="s">
        <v>43</v>
      </c>
      <c r="E804" s="23" t="s">
        <v>161</v>
      </c>
      <c r="F804" s="23" t="s">
        <v>1432</v>
      </c>
      <c r="G804" s="23" t="s">
        <v>1492</v>
      </c>
      <c r="H804" s="23" t="s">
        <v>45</v>
      </c>
      <c r="I804" s="23">
        <v>120.44121</v>
      </c>
      <c r="J804" s="23">
        <v>32.05355</v>
      </c>
      <c r="K804" s="23" t="s">
        <v>25</v>
      </c>
      <c r="L804" s="23" t="s">
        <v>1270</v>
      </c>
      <c r="M804" s="23" t="s">
        <v>27</v>
      </c>
      <c r="N804" s="253"/>
      <c r="O804" s="254"/>
      <c r="P804" s="255"/>
      <c r="Q804" s="248"/>
      <c r="R804" s="248"/>
      <c r="S804" s="248"/>
      <c r="T804" s="248"/>
      <c r="U804" s="248"/>
      <c r="V804" s="248"/>
      <c r="W804" s="248"/>
      <c r="X804" s="248"/>
      <c r="Y804" s="248"/>
      <c r="Z804" s="248"/>
      <c r="AA804" s="248"/>
      <c r="AB804" s="248"/>
      <c r="AC804" s="248"/>
      <c r="AD804" s="248"/>
      <c r="AE804" s="248"/>
    </row>
    <row r="805" s="245" customFormat="1" ht="15.95" customHeight="1" spans="1:31">
      <c r="A805" s="42" t="s">
        <v>1493</v>
      </c>
      <c r="B805" s="42" t="s">
        <v>17</v>
      </c>
      <c r="C805" s="23" t="s">
        <v>160</v>
      </c>
      <c r="D805" s="23" t="s">
        <v>43</v>
      </c>
      <c r="E805" s="23" t="s">
        <v>178</v>
      </c>
      <c r="F805" s="23" t="s">
        <v>1432</v>
      </c>
      <c r="G805" s="23" t="s">
        <v>1494</v>
      </c>
      <c r="H805" s="23" t="s">
        <v>45</v>
      </c>
      <c r="I805" s="23" t="s">
        <v>1495</v>
      </c>
      <c r="J805" s="23">
        <v>32.05219</v>
      </c>
      <c r="K805" s="23" t="s">
        <v>25</v>
      </c>
      <c r="L805" s="23" t="s">
        <v>1270</v>
      </c>
      <c r="M805" s="23" t="s">
        <v>27</v>
      </c>
      <c r="N805" s="253">
        <v>45553</v>
      </c>
      <c r="O805" s="254"/>
      <c r="P805" s="255"/>
      <c r="Q805" s="248"/>
      <c r="R805" s="248"/>
      <c r="S805" s="248"/>
      <c r="T805" s="248"/>
      <c r="U805" s="248"/>
      <c r="V805" s="248"/>
      <c r="W805" s="248"/>
      <c r="X805" s="248"/>
      <c r="Y805" s="248"/>
      <c r="Z805" s="248"/>
      <c r="AA805" s="248"/>
      <c r="AB805" s="248"/>
      <c r="AC805" s="248"/>
      <c r="AD805" s="248"/>
      <c r="AE805" s="248"/>
    </row>
    <row r="806" s="245" customFormat="1" ht="15.95" customHeight="1" spans="1:31">
      <c r="A806" s="42" t="s">
        <v>1496</v>
      </c>
      <c r="B806" s="42" t="s">
        <v>1497</v>
      </c>
      <c r="C806" s="23" t="s">
        <v>1498</v>
      </c>
      <c r="D806" s="23" t="s">
        <v>43</v>
      </c>
      <c r="E806" s="23" t="s">
        <v>20</v>
      </c>
      <c r="F806" s="23" t="s">
        <v>1432</v>
      </c>
      <c r="G806" s="23" t="s">
        <v>1499</v>
      </c>
      <c r="H806" s="23" t="s">
        <v>45</v>
      </c>
      <c r="I806" s="23">
        <v>120.39389</v>
      </c>
      <c r="J806" s="23">
        <v>32.03349</v>
      </c>
      <c r="K806" s="23" t="s">
        <v>46</v>
      </c>
      <c r="L806" s="23" t="s">
        <v>1270</v>
      </c>
      <c r="M806" s="23" t="s">
        <v>27</v>
      </c>
      <c r="N806" s="253">
        <v>45531</v>
      </c>
      <c r="O806" s="254"/>
      <c r="P806" s="255"/>
      <c r="Q806" s="248"/>
      <c r="R806" s="248"/>
      <c r="S806" s="248"/>
      <c r="T806" s="248"/>
      <c r="U806" s="248"/>
      <c r="V806" s="248"/>
      <c r="W806" s="248"/>
      <c r="X806" s="248"/>
      <c r="Y806" s="248"/>
      <c r="Z806" s="248"/>
      <c r="AA806" s="248"/>
      <c r="AB806" s="248"/>
      <c r="AC806" s="248"/>
      <c r="AD806" s="248"/>
      <c r="AE806" s="248"/>
    </row>
    <row r="807" s="245" customFormat="1" ht="15.95" customHeight="1" spans="1:31">
      <c r="A807" s="42" t="s">
        <v>1500</v>
      </c>
      <c r="B807" s="42" t="s">
        <v>17</v>
      </c>
      <c r="C807" s="23" t="s">
        <v>18</v>
      </c>
      <c r="D807" s="23" t="s">
        <v>19</v>
      </c>
      <c r="E807" s="23" t="s">
        <v>20</v>
      </c>
      <c r="F807" s="23" t="s">
        <v>1432</v>
      </c>
      <c r="G807" s="23" t="s">
        <v>1501</v>
      </c>
      <c r="H807" s="23" t="s">
        <v>23</v>
      </c>
      <c r="I807" s="23" t="s">
        <v>1502</v>
      </c>
      <c r="J807" s="23">
        <v>32.05186</v>
      </c>
      <c r="K807" s="23" t="s">
        <v>1157</v>
      </c>
      <c r="L807" s="23" t="s">
        <v>1270</v>
      </c>
      <c r="M807" s="23" t="s">
        <v>27</v>
      </c>
      <c r="N807" s="253"/>
      <c r="O807" s="254"/>
      <c r="P807" s="255"/>
      <c r="Q807" s="248"/>
      <c r="R807" s="248"/>
      <c r="S807" s="248"/>
      <c r="T807" s="248"/>
      <c r="U807" s="248"/>
      <c r="V807" s="248"/>
      <c r="W807" s="248"/>
      <c r="X807" s="248"/>
      <c r="Y807" s="248"/>
      <c r="Z807" s="248"/>
      <c r="AA807" s="248"/>
      <c r="AB807" s="248"/>
      <c r="AC807" s="248"/>
      <c r="AD807" s="248"/>
      <c r="AE807" s="248"/>
    </row>
    <row r="808" s="245" customFormat="1" ht="15.95" customHeight="1" spans="1:31">
      <c r="A808" s="42" t="s">
        <v>1503</v>
      </c>
      <c r="B808" s="42" t="s">
        <v>190</v>
      </c>
      <c r="C808" s="23" t="s">
        <v>1362</v>
      </c>
      <c r="D808" s="23" t="s">
        <v>19</v>
      </c>
      <c r="E808" s="23" t="s">
        <v>697</v>
      </c>
      <c r="F808" s="23" t="s">
        <v>1432</v>
      </c>
      <c r="G808" s="23" t="s">
        <v>1501</v>
      </c>
      <c r="H808" s="23" t="s">
        <v>45</v>
      </c>
      <c r="I808" s="23">
        <v>120.42936</v>
      </c>
      <c r="J808" s="23">
        <v>32.04579</v>
      </c>
      <c r="K808" s="23" t="s">
        <v>25</v>
      </c>
      <c r="L808" s="23" t="s">
        <v>1270</v>
      </c>
      <c r="M808" s="23" t="s">
        <v>27</v>
      </c>
      <c r="N808" s="253"/>
      <c r="O808" s="254" t="s">
        <v>699</v>
      </c>
      <c r="P808" s="255"/>
      <c r="Q808" s="248"/>
      <c r="R808" s="248"/>
      <c r="S808" s="248"/>
      <c r="T808" s="248"/>
      <c r="U808" s="248"/>
      <c r="V808" s="248"/>
      <c r="W808" s="248"/>
      <c r="X808" s="248"/>
      <c r="Y808" s="248"/>
      <c r="Z808" s="248"/>
      <c r="AA808" s="248"/>
      <c r="AB808" s="248"/>
      <c r="AC808" s="248"/>
      <c r="AD808" s="248"/>
      <c r="AE808" s="248"/>
    </row>
    <row r="809" s="245" customFormat="1" ht="15.95" customHeight="1" spans="1:31">
      <c r="A809" s="42" t="s">
        <v>1504</v>
      </c>
      <c r="B809" s="42" t="s">
        <v>17</v>
      </c>
      <c r="C809" s="23" t="s">
        <v>160</v>
      </c>
      <c r="D809" s="23" t="s">
        <v>43</v>
      </c>
      <c r="E809" s="23" t="s">
        <v>178</v>
      </c>
      <c r="F809" s="23" t="s">
        <v>1432</v>
      </c>
      <c r="G809" s="23" t="s">
        <v>1501</v>
      </c>
      <c r="H809" s="23" t="s">
        <v>45</v>
      </c>
      <c r="I809" s="23">
        <v>120.43657</v>
      </c>
      <c r="J809" s="23">
        <v>32.05057</v>
      </c>
      <c r="K809" s="23" t="s">
        <v>25</v>
      </c>
      <c r="L809" s="23" t="s">
        <v>1270</v>
      </c>
      <c r="M809" s="23" t="s">
        <v>27</v>
      </c>
      <c r="N809" s="253">
        <v>45968</v>
      </c>
      <c r="O809" s="254"/>
      <c r="P809" s="255"/>
      <c r="Q809" s="248"/>
      <c r="R809" s="248"/>
      <c r="S809" s="248"/>
      <c r="T809" s="248"/>
      <c r="U809" s="248"/>
      <c r="V809" s="248"/>
      <c r="W809" s="248"/>
      <c r="X809" s="248"/>
      <c r="Y809" s="248"/>
      <c r="Z809" s="248"/>
      <c r="AA809" s="248"/>
      <c r="AB809" s="248"/>
      <c r="AC809" s="248"/>
      <c r="AD809" s="248"/>
      <c r="AE809" s="248"/>
    </row>
    <row r="810" s="245" customFormat="1" ht="15.95" customHeight="1" spans="1:31">
      <c r="A810" s="42" t="s">
        <v>1505</v>
      </c>
      <c r="B810" s="42" t="s">
        <v>17</v>
      </c>
      <c r="C810" s="23" t="s">
        <v>160</v>
      </c>
      <c r="D810" s="23" t="s">
        <v>43</v>
      </c>
      <c r="E810" s="23" t="s">
        <v>178</v>
      </c>
      <c r="F810" s="23" t="s">
        <v>1432</v>
      </c>
      <c r="G810" s="23" t="s">
        <v>1501</v>
      </c>
      <c r="H810" s="23" t="s">
        <v>45</v>
      </c>
      <c r="I810" s="23">
        <v>120.43136</v>
      </c>
      <c r="J810" s="23">
        <v>32.04626</v>
      </c>
      <c r="K810" s="23" t="s">
        <v>25</v>
      </c>
      <c r="L810" s="23" t="s">
        <v>1270</v>
      </c>
      <c r="M810" s="23" t="s">
        <v>27</v>
      </c>
      <c r="N810" s="253">
        <v>45734</v>
      </c>
      <c r="O810" s="254"/>
      <c r="P810" s="255"/>
      <c r="Q810" s="248"/>
      <c r="R810" s="248"/>
      <c r="S810" s="248"/>
      <c r="T810" s="248"/>
      <c r="U810" s="248"/>
      <c r="V810" s="248"/>
      <c r="W810" s="248"/>
      <c r="X810" s="248"/>
      <c r="Y810" s="248"/>
      <c r="Z810" s="248"/>
      <c r="AA810" s="248"/>
      <c r="AB810" s="248"/>
      <c r="AC810" s="248"/>
      <c r="AD810" s="248"/>
      <c r="AE810" s="248"/>
    </row>
    <row r="811" s="245" customFormat="1" ht="15.95" customHeight="1" spans="1:31">
      <c r="A811" s="42" t="s">
        <v>1506</v>
      </c>
      <c r="B811" s="42" t="s">
        <v>17</v>
      </c>
      <c r="C811" s="23" t="s">
        <v>18</v>
      </c>
      <c r="D811" s="23" t="s">
        <v>29</v>
      </c>
      <c r="E811" s="23" t="s">
        <v>20</v>
      </c>
      <c r="F811" s="23" t="s">
        <v>1432</v>
      </c>
      <c r="G811" s="23" t="s">
        <v>1507</v>
      </c>
      <c r="H811" s="23" t="s">
        <v>31</v>
      </c>
      <c r="I811" s="23">
        <v>120.42598</v>
      </c>
      <c r="J811" s="23">
        <v>32.0492</v>
      </c>
      <c r="K811" s="23" t="s">
        <v>25</v>
      </c>
      <c r="L811" s="23" t="s">
        <v>1270</v>
      </c>
      <c r="M811" s="23" t="s">
        <v>27</v>
      </c>
      <c r="N811" s="253">
        <v>45024</v>
      </c>
      <c r="O811" s="254"/>
      <c r="P811" s="255"/>
      <c r="Q811" s="248"/>
      <c r="R811" s="248"/>
      <c r="S811" s="248"/>
      <c r="T811" s="248"/>
      <c r="U811" s="248"/>
      <c r="V811" s="248"/>
      <c r="W811" s="248"/>
      <c r="X811" s="248"/>
      <c r="Y811" s="248"/>
      <c r="Z811" s="248"/>
      <c r="AA811" s="248"/>
      <c r="AB811" s="248"/>
      <c r="AC811" s="248"/>
      <c r="AD811" s="248"/>
      <c r="AE811" s="248"/>
    </row>
    <row r="812" s="245" customFormat="1" ht="15.95" customHeight="1" spans="1:31">
      <c r="A812" s="42" t="s">
        <v>1508</v>
      </c>
      <c r="B812" s="42" t="s">
        <v>62</v>
      </c>
      <c r="C812" s="23" t="s">
        <v>191</v>
      </c>
      <c r="D812" s="23"/>
      <c r="E812" s="23"/>
      <c r="F812" s="23" t="s">
        <v>1432</v>
      </c>
      <c r="G812" s="23" t="s">
        <v>1351</v>
      </c>
      <c r="H812" s="23" t="s">
        <v>45</v>
      </c>
      <c r="I812" s="23">
        <v>120.43082</v>
      </c>
      <c r="J812" s="23">
        <v>32.03571</v>
      </c>
      <c r="K812" s="23" t="s">
        <v>25</v>
      </c>
      <c r="L812" s="23" t="s">
        <v>1270</v>
      </c>
      <c r="M812" s="23" t="s">
        <v>27</v>
      </c>
      <c r="N812" s="253"/>
      <c r="O812" s="254" t="s">
        <v>1343</v>
      </c>
      <c r="P812" s="255"/>
      <c r="Q812" s="248"/>
      <c r="R812" s="248"/>
      <c r="S812" s="248"/>
      <c r="T812" s="248"/>
      <c r="U812" s="248"/>
      <c r="V812" s="248"/>
      <c r="W812" s="248"/>
      <c r="X812" s="248"/>
      <c r="Y812" s="248"/>
      <c r="Z812" s="248"/>
      <c r="AA812" s="248"/>
      <c r="AB812" s="248"/>
      <c r="AC812" s="248"/>
      <c r="AD812" s="248"/>
      <c r="AE812" s="248"/>
    </row>
    <row r="813" s="245" customFormat="1" ht="15.95" customHeight="1" spans="1:31">
      <c r="A813" s="42" t="s">
        <v>1509</v>
      </c>
      <c r="B813" s="42" t="s">
        <v>17</v>
      </c>
      <c r="C813" s="23" t="s">
        <v>160</v>
      </c>
      <c r="D813" s="23" t="s">
        <v>43</v>
      </c>
      <c r="E813" s="23" t="s">
        <v>161</v>
      </c>
      <c r="F813" s="23" t="s">
        <v>1432</v>
      </c>
      <c r="G813" s="23" t="s">
        <v>1510</v>
      </c>
      <c r="H813" s="23" t="s">
        <v>45</v>
      </c>
      <c r="I813" s="23">
        <v>120.42683</v>
      </c>
      <c r="J813" s="23">
        <v>32.04369</v>
      </c>
      <c r="K813" s="23" t="s">
        <v>25</v>
      </c>
      <c r="L813" s="23" t="s">
        <v>1270</v>
      </c>
      <c r="M813" s="23" t="s">
        <v>27</v>
      </c>
      <c r="N813" s="253"/>
      <c r="O813" s="254"/>
      <c r="P813" s="255"/>
      <c r="Q813" s="248"/>
      <c r="R813" s="248"/>
      <c r="S813" s="248"/>
      <c r="T813" s="248"/>
      <c r="U813" s="248"/>
      <c r="V813" s="248"/>
      <c r="W813" s="248"/>
      <c r="X813" s="248"/>
      <c r="Y813" s="248"/>
      <c r="Z813" s="248"/>
      <c r="AA813" s="248"/>
      <c r="AB813" s="248"/>
      <c r="AC813" s="248"/>
      <c r="AD813" s="248"/>
      <c r="AE813" s="248"/>
    </row>
    <row r="814" s="245" customFormat="1" ht="15.95" customHeight="1" spans="1:31">
      <c r="A814" s="42" t="s">
        <v>1511</v>
      </c>
      <c r="B814" s="42" t="s">
        <v>17</v>
      </c>
      <c r="C814" s="23" t="s">
        <v>18</v>
      </c>
      <c r="D814" s="23" t="s">
        <v>19</v>
      </c>
      <c r="E814" s="23" t="s">
        <v>33</v>
      </c>
      <c r="F814" s="23" t="s">
        <v>1432</v>
      </c>
      <c r="G814" s="23" t="s">
        <v>1512</v>
      </c>
      <c r="H814" s="23" t="s">
        <v>23</v>
      </c>
      <c r="I814" s="23">
        <v>120.41975</v>
      </c>
      <c r="J814" s="23">
        <v>32.04133</v>
      </c>
      <c r="K814" s="23" t="s">
        <v>1157</v>
      </c>
      <c r="L814" s="23" t="s">
        <v>1270</v>
      </c>
      <c r="M814" s="23" t="s">
        <v>27</v>
      </c>
      <c r="N814" s="253"/>
      <c r="O814" s="254"/>
      <c r="P814" s="255"/>
      <c r="Q814" s="248"/>
      <c r="R814" s="248"/>
      <c r="S814" s="248"/>
      <c r="T814" s="248"/>
      <c r="U814" s="248"/>
      <c r="V814" s="248"/>
      <c r="W814" s="248"/>
      <c r="X814" s="248"/>
      <c r="Y814" s="248"/>
      <c r="Z814" s="248"/>
      <c r="AA814" s="248"/>
      <c r="AB814" s="248"/>
      <c r="AC814" s="248"/>
      <c r="AD814" s="248"/>
      <c r="AE814" s="248"/>
    </row>
    <row r="815" s="245" customFormat="1" ht="15.95" customHeight="1" spans="1:31">
      <c r="A815" s="42" t="s">
        <v>1513</v>
      </c>
      <c r="B815" s="42" t="s">
        <v>17</v>
      </c>
      <c r="C815" s="23" t="s">
        <v>18</v>
      </c>
      <c r="D815" s="23" t="s">
        <v>29</v>
      </c>
      <c r="E815" s="23" t="s">
        <v>33</v>
      </c>
      <c r="F815" s="23" t="s">
        <v>1432</v>
      </c>
      <c r="G815" s="23" t="s">
        <v>1514</v>
      </c>
      <c r="H815" s="23" t="s">
        <v>31</v>
      </c>
      <c r="I815" s="23">
        <v>120.41758</v>
      </c>
      <c r="J815" s="23">
        <v>32.04294</v>
      </c>
      <c r="K815" s="23" t="s">
        <v>1157</v>
      </c>
      <c r="L815" s="23" t="s">
        <v>1270</v>
      </c>
      <c r="M815" s="23" t="s">
        <v>27</v>
      </c>
      <c r="N815" s="253">
        <v>45856</v>
      </c>
      <c r="O815" s="254"/>
      <c r="P815" s="255"/>
      <c r="Q815" s="248"/>
      <c r="R815" s="248"/>
      <c r="S815" s="248"/>
      <c r="T815" s="248"/>
      <c r="U815" s="248"/>
      <c r="V815" s="248"/>
      <c r="W815" s="248"/>
      <c r="X815" s="248"/>
      <c r="Y815" s="248"/>
      <c r="Z815" s="248"/>
      <c r="AA815" s="248"/>
      <c r="AB815" s="248"/>
      <c r="AC815" s="248"/>
      <c r="AD815" s="248"/>
      <c r="AE815" s="248"/>
    </row>
    <row r="816" s="245" customFormat="1" ht="15.95" customHeight="1" spans="1:31">
      <c r="A816" s="42" t="s">
        <v>1515</v>
      </c>
      <c r="B816" s="42" t="s">
        <v>62</v>
      </c>
      <c r="C816" s="23" t="s">
        <v>191</v>
      </c>
      <c r="D816" s="23"/>
      <c r="E816" s="23"/>
      <c r="F816" s="23" t="s">
        <v>1432</v>
      </c>
      <c r="G816" s="23" t="s">
        <v>1512</v>
      </c>
      <c r="H816" s="23" t="s">
        <v>45</v>
      </c>
      <c r="I816" s="23">
        <v>120.42204</v>
      </c>
      <c r="J816" s="23">
        <v>32.03066</v>
      </c>
      <c r="K816" s="23" t="s">
        <v>25</v>
      </c>
      <c r="L816" s="23" t="s">
        <v>1270</v>
      </c>
      <c r="M816" s="23" t="s">
        <v>27</v>
      </c>
      <c r="N816" s="253"/>
      <c r="O816" s="254" t="s">
        <v>1343</v>
      </c>
      <c r="P816" s="255"/>
      <c r="Q816" s="248"/>
      <c r="R816" s="248"/>
      <c r="S816" s="248"/>
      <c r="T816" s="248"/>
      <c r="U816" s="248"/>
      <c r="V816" s="248"/>
      <c r="W816" s="248"/>
      <c r="X816" s="248"/>
      <c r="Y816" s="248"/>
      <c r="Z816" s="248"/>
      <c r="AA816" s="248"/>
      <c r="AB816" s="248"/>
      <c r="AC816" s="248"/>
      <c r="AD816" s="248"/>
      <c r="AE816" s="248"/>
    </row>
    <row r="817" s="245" customFormat="1" ht="15.95" customHeight="1" spans="1:31">
      <c r="A817" s="42" t="s">
        <v>1516</v>
      </c>
      <c r="B817" s="42" t="s">
        <v>17</v>
      </c>
      <c r="C817" s="23" t="s">
        <v>160</v>
      </c>
      <c r="D817" s="23" t="s">
        <v>43</v>
      </c>
      <c r="E817" s="23" t="s">
        <v>161</v>
      </c>
      <c r="F817" s="23" t="s">
        <v>1432</v>
      </c>
      <c r="G817" s="23" t="s">
        <v>1517</v>
      </c>
      <c r="H817" s="23" t="s">
        <v>45</v>
      </c>
      <c r="I817" s="23">
        <v>120.42243</v>
      </c>
      <c r="J817" s="23" t="s">
        <v>1518</v>
      </c>
      <c r="K817" s="23" t="s">
        <v>25</v>
      </c>
      <c r="L817" s="23" t="s">
        <v>1270</v>
      </c>
      <c r="M817" s="23" t="s">
        <v>27</v>
      </c>
      <c r="N817" s="253"/>
      <c r="O817" s="254"/>
      <c r="P817" s="255"/>
      <c r="Q817" s="248"/>
      <c r="R817" s="248"/>
      <c r="S817" s="248"/>
      <c r="T817" s="248"/>
      <c r="U817" s="248"/>
      <c r="V817" s="248"/>
      <c r="W817" s="248"/>
      <c r="X817" s="248"/>
      <c r="Y817" s="248"/>
      <c r="Z817" s="248"/>
      <c r="AA817" s="248"/>
      <c r="AB817" s="248"/>
      <c r="AC817" s="248"/>
      <c r="AD817" s="248"/>
      <c r="AE817" s="248"/>
    </row>
    <row r="818" s="245" customFormat="1" ht="15.95" customHeight="1" spans="1:31">
      <c r="A818" s="42" t="s">
        <v>1519</v>
      </c>
      <c r="B818" s="42" t="s">
        <v>17</v>
      </c>
      <c r="C818" s="23" t="s">
        <v>160</v>
      </c>
      <c r="D818" s="23" t="s">
        <v>43</v>
      </c>
      <c r="E818" s="23" t="s">
        <v>161</v>
      </c>
      <c r="F818" s="23" t="s">
        <v>1432</v>
      </c>
      <c r="G818" s="23" t="s">
        <v>1520</v>
      </c>
      <c r="H818" s="23" t="s">
        <v>45</v>
      </c>
      <c r="I818" s="23" t="s">
        <v>1521</v>
      </c>
      <c r="J818" s="23">
        <v>32.03776</v>
      </c>
      <c r="K818" s="23" t="s">
        <v>25</v>
      </c>
      <c r="L818" s="23" t="s">
        <v>1270</v>
      </c>
      <c r="M818" s="23" t="s">
        <v>27</v>
      </c>
      <c r="N818" s="253"/>
      <c r="O818" s="254"/>
      <c r="P818" s="255"/>
      <c r="Q818" s="248"/>
      <c r="R818" s="248"/>
      <c r="S818" s="248"/>
      <c r="T818" s="248"/>
      <c r="U818" s="248"/>
      <c r="V818" s="248"/>
      <c r="W818" s="248"/>
      <c r="X818" s="248"/>
      <c r="Y818" s="248"/>
      <c r="Z818" s="248"/>
      <c r="AA818" s="248"/>
      <c r="AB818" s="248"/>
      <c r="AC818" s="248"/>
      <c r="AD818" s="248"/>
      <c r="AE818" s="248"/>
    </row>
    <row r="819" s="245" customFormat="1" ht="15.95" customHeight="1" spans="1:31">
      <c r="A819" s="42" t="s">
        <v>1522</v>
      </c>
      <c r="B819" s="42" t="s">
        <v>17</v>
      </c>
      <c r="C819" s="23" t="s">
        <v>160</v>
      </c>
      <c r="D819" s="23" t="s">
        <v>43</v>
      </c>
      <c r="E819" s="23" t="s">
        <v>161</v>
      </c>
      <c r="F819" s="23" t="s">
        <v>1432</v>
      </c>
      <c r="G819" s="23" t="s">
        <v>1523</v>
      </c>
      <c r="H819" s="23" t="s">
        <v>45</v>
      </c>
      <c r="I819" s="23">
        <v>120.41313</v>
      </c>
      <c r="J819" s="23">
        <v>32.02867</v>
      </c>
      <c r="K819" s="23" t="s">
        <v>25</v>
      </c>
      <c r="L819" s="23" t="s">
        <v>1270</v>
      </c>
      <c r="M819" s="23" t="s">
        <v>27</v>
      </c>
      <c r="N819" s="253"/>
      <c r="O819" s="254"/>
      <c r="P819" s="255"/>
      <c r="Q819" s="248"/>
      <c r="R819" s="248"/>
      <c r="S819" s="248"/>
      <c r="T819" s="248"/>
      <c r="U819" s="248"/>
      <c r="V819" s="248"/>
      <c r="W819" s="248"/>
      <c r="X819" s="248"/>
      <c r="Y819" s="248"/>
      <c r="Z819" s="248"/>
      <c r="AA819" s="248"/>
      <c r="AB819" s="248"/>
      <c r="AC819" s="248"/>
      <c r="AD819" s="248"/>
      <c r="AE819" s="248"/>
    </row>
    <row r="820" s="245" customFormat="1" ht="15.95" customHeight="1" spans="1:31">
      <c r="A820" s="42" t="s">
        <v>1524</v>
      </c>
      <c r="B820" s="42" t="s">
        <v>17</v>
      </c>
      <c r="C820" s="23" t="s">
        <v>18</v>
      </c>
      <c r="D820" s="23" t="s">
        <v>29</v>
      </c>
      <c r="E820" s="23" t="s">
        <v>20</v>
      </c>
      <c r="F820" s="23" t="s">
        <v>1432</v>
      </c>
      <c r="G820" s="23" t="s">
        <v>1525</v>
      </c>
      <c r="H820" s="23" t="s">
        <v>31</v>
      </c>
      <c r="I820" s="23">
        <v>120.40404</v>
      </c>
      <c r="J820" s="23">
        <v>32.032</v>
      </c>
      <c r="K820" s="23" t="s">
        <v>1157</v>
      </c>
      <c r="L820" s="23" t="s">
        <v>1270</v>
      </c>
      <c r="M820" s="23" t="s">
        <v>27</v>
      </c>
      <c r="N820" s="253">
        <v>45024</v>
      </c>
      <c r="O820" s="254"/>
      <c r="P820" s="255"/>
      <c r="Q820" s="248"/>
      <c r="R820" s="248"/>
      <c r="S820" s="248"/>
      <c r="T820" s="248"/>
      <c r="U820" s="248"/>
      <c r="V820" s="248"/>
      <c r="W820" s="248"/>
      <c r="X820" s="248"/>
      <c r="Y820" s="248"/>
      <c r="Z820" s="248"/>
      <c r="AA820" s="248"/>
      <c r="AB820" s="248"/>
      <c r="AC820" s="248"/>
      <c r="AD820" s="248"/>
      <c r="AE820" s="248"/>
    </row>
    <row r="821" s="245" customFormat="1" ht="15.95" customHeight="1" spans="1:31">
      <c r="A821" s="42" t="s">
        <v>1526</v>
      </c>
      <c r="B821" s="42" t="s">
        <v>17</v>
      </c>
      <c r="C821" s="23" t="s">
        <v>18</v>
      </c>
      <c r="D821" s="23" t="s">
        <v>19</v>
      </c>
      <c r="E821" s="23" t="s">
        <v>20</v>
      </c>
      <c r="F821" s="23" t="s">
        <v>1432</v>
      </c>
      <c r="G821" s="23" t="s">
        <v>1527</v>
      </c>
      <c r="H821" s="23" t="s">
        <v>23</v>
      </c>
      <c r="I821" s="23">
        <v>120.40637</v>
      </c>
      <c r="J821" s="23">
        <v>32.02942</v>
      </c>
      <c r="K821" s="23" t="s">
        <v>1157</v>
      </c>
      <c r="L821" s="23" t="s">
        <v>1270</v>
      </c>
      <c r="M821" s="23" t="s">
        <v>27</v>
      </c>
      <c r="N821" s="253"/>
      <c r="O821" s="254"/>
      <c r="P821" s="255"/>
      <c r="Q821" s="248"/>
      <c r="R821" s="248"/>
      <c r="S821" s="248"/>
      <c r="T821" s="248"/>
      <c r="U821" s="248"/>
      <c r="V821" s="248"/>
      <c r="W821" s="248"/>
      <c r="X821" s="248"/>
      <c r="Y821" s="248"/>
      <c r="Z821" s="248"/>
      <c r="AA821" s="248"/>
      <c r="AB821" s="248"/>
      <c r="AC821" s="248"/>
      <c r="AD821" s="248"/>
      <c r="AE821" s="248"/>
    </row>
    <row r="822" s="245" customFormat="1" ht="15.95" customHeight="1" spans="1:31">
      <c r="A822" s="42" t="s">
        <v>1528</v>
      </c>
      <c r="B822" s="42" t="s">
        <v>17</v>
      </c>
      <c r="C822" s="23" t="s">
        <v>160</v>
      </c>
      <c r="D822" s="23" t="s">
        <v>43</v>
      </c>
      <c r="E822" s="23" t="s">
        <v>178</v>
      </c>
      <c r="F822" s="23" t="s">
        <v>1432</v>
      </c>
      <c r="G822" s="23" t="s">
        <v>1529</v>
      </c>
      <c r="H822" s="23" t="s">
        <v>45</v>
      </c>
      <c r="I822" s="23">
        <v>120.41616</v>
      </c>
      <c r="J822" s="23" t="s">
        <v>1530</v>
      </c>
      <c r="K822" s="23" t="s">
        <v>25</v>
      </c>
      <c r="L822" s="23" t="s">
        <v>1270</v>
      </c>
      <c r="M822" s="23" t="s">
        <v>27</v>
      </c>
      <c r="N822" s="253">
        <v>45660</v>
      </c>
      <c r="O822" s="254"/>
      <c r="P822" s="255"/>
      <c r="Q822" s="248"/>
      <c r="R822" s="248"/>
      <c r="S822" s="248"/>
      <c r="T822" s="248"/>
      <c r="U822" s="248"/>
      <c r="V822" s="248"/>
      <c r="W822" s="248"/>
      <c r="X822" s="248"/>
      <c r="Y822" s="248"/>
      <c r="Z822" s="248"/>
      <c r="AA822" s="248"/>
      <c r="AB822" s="248"/>
      <c r="AC822" s="248"/>
      <c r="AD822" s="248"/>
      <c r="AE822" s="248"/>
    </row>
    <row r="823" s="245" customFormat="1" ht="15.95" customHeight="1" spans="1:31">
      <c r="A823" s="42" t="s">
        <v>1531</v>
      </c>
      <c r="B823" s="42" t="s">
        <v>17</v>
      </c>
      <c r="C823" s="23" t="s">
        <v>160</v>
      </c>
      <c r="D823" s="23" t="s">
        <v>43</v>
      </c>
      <c r="E823" s="23" t="s">
        <v>161</v>
      </c>
      <c r="F823" s="23" t="s">
        <v>1432</v>
      </c>
      <c r="G823" s="23" t="s">
        <v>1532</v>
      </c>
      <c r="H823" s="23" t="s">
        <v>45</v>
      </c>
      <c r="I823" s="23" t="s">
        <v>1533</v>
      </c>
      <c r="J823" s="23">
        <v>32.02393</v>
      </c>
      <c r="K823" s="23" t="s">
        <v>25</v>
      </c>
      <c r="L823" s="23" t="s">
        <v>1270</v>
      </c>
      <c r="M823" s="23" t="s">
        <v>27</v>
      </c>
      <c r="N823" s="253"/>
      <c r="O823" s="254"/>
      <c r="P823" s="255"/>
      <c r="Q823" s="248"/>
      <c r="R823" s="248"/>
      <c r="S823" s="248"/>
      <c r="T823" s="248"/>
      <c r="U823" s="248"/>
      <c r="V823" s="248"/>
      <c r="W823" s="248"/>
      <c r="X823" s="248"/>
      <c r="Y823" s="248"/>
      <c r="Z823" s="248"/>
      <c r="AA823" s="248"/>
      <c r="AB823" s="248"/>
      <c r="AC823" s="248"/>
      <c r="AD823" s="248"/>
      <c r="AE823" s="248"/>
    </row>
    <row r="824" s="245" customFormat="1" ht="15.95" customHeight="1" spans="1:31">
      <c r="A824" s="42" t="s">
        <v>1534</v>
      </c>
      <c r="B824" s="42" t="s">
        <v>17</v>
      </c>
      <c r="C824" s="23" t="s">
        <v>18</v>
      </c>
      <c r="D824" s="23" t="s">
        <v>29</v>
      </c>
      <c r="E824" s="23" t="s">
        <v>33</v>
      </c>
      <c r="F824" s="23" t="s">
        <v>1432</v>
      </c>
      <c r="G824" s="23" t="s">
        <v>1535</v>
      </c>
      <c r="H824" s="23" t="s">
        <v>31</v>
      </c>
      <c r="I824" s="23">
        <v>120.39224</v>
      </c>
      <c r="J824" s="23" t="s">
        <v>1536</v>
      </c>
      <c r="K824" s="23" t="s">
        <v>1157</v>
      </c>
      <c r="L824" s="23" t="s">
        <v>1270</v>
      </c>
      <c r="M824" s="23" t="s">
        <v>27</v>
      </c>
      <c r="N824" s="253"/>
      <c r="O824" s="254"/>
      <c r="P824" s="255"/>
      <c r="Q824" s="248"/>
      <c r="R824" s="248"/>
      <c r="S824" s="248"/>
      <c r="T824" s="248"/>
      <c r="U824" s="248"/>
      <c r="V824" s="248"/>
      <c r="W824" s="248"/>
      <c r="X824" s="248"/>
      <c r="Y824" s="248"/>
      <c r="Z824" s="248"/>
      <c r="AA824" s="248"/>
      <c r="AB824" s="248"/>
      <c r="AC824" s="248"/>
      <c r="AD824" s="248"/>
      <c r="AE824" s="248"/>
    </row>
    <row r="825" s="245" customFormat="1" ht="15.95" customHeight="1" spans="1:31">
      <c r="A825" s="42" t="s">
        <v>1537</v>
      </c>
      <c r="B825" s="42" t="s">
        <v>17</v>
      </c>
      <c r="C825" s="23" t="s">
        <v>18</v>
      </c>
      <c r="D825" s="23" t="s">
        <v>19</v>
      </c>
      <c r="E825" s="23" t="s">
        <v>33</v>
      </c>
      <c r="F825" s="23" t="s">
        <v>1432</v>
      </c>
      <c r="G825" s="23" t="s">
        <v>1538</v>
      </c>
      <c r="H825" s="23" t="s">
        <v>23</v>
      </c>
      <c r="I825" s="23">
        <v>120.39385</v>
      </c>
      <c r="J825" s="23">
        <v>32.01968</v>
      </c>
      <c r="K825" s="23" t="s">
        <v>1157</v>
      </c>
      <c r="L825" s="23" t="s">
        <v>1270</v>
      </c>
      <c r="M825" s="23" t="s">
        <v>27</v>
      </c>
      <c r="N825" s="253"/>
      <c r="O825" s="254"/>
      <c r="P825" s="255"/>
      <c r="Q825" s="248"/>
      <c r="R825" s="248"/>
      <c r="S825" s="248"/>
      <c r="T825" s="248"/>
      <c r="U825" s="248"/>
      <c r="V825" s="248"/>
      <c r="W825" s="248"/>
      <c r="X825" s="248"/>
      <c r="Y825" s="248"/>
      <c r="Z825" s="248"/>
      <c r="AA825" s="248"/>
      <c r="AB825" s="248"/>
      <c r="AC825" s="248"/>
      <c r="AD825" s="248"/>
      <c r="AE825" s="248"/>
    </row>
    <row r="826" s="245" customFormat="1" ht="15.95" customHeight="1" spans="1:31">
      <c r="A826" s="42" t="s">
        <v>1539</v>
      </c>
      <c r="B826" s="42" t="s">
        <v>17</v>
      </c>
      <c r="C826" s="23" t="s">
        <v>18</v>
      </c>
      <c r="D826" s="23" t="s">
        <v>29</v>
      </c>
      <c r="E826" s="23" t="s">
        <v>20</v>
      </c>
      <c r="F826" s="23" t="s">
        <v>1432</v>
      </c>
      <c r="G826" s="23" t="s">
        <v>1540</v>
      </c>
      <c r="H826" s="23" t="s">
        <v>31</v>
      </c>
      <c r="I826" s="23">
        <v>120.37818</v>
      </c>
      <c r="J826" s="23">
        <v>32.01323</v>
      </c>
      <c r="K826" s="23" t="s">
        <v>1157</v>
      </c>
      <c r="L826" s="23" t="s">
        <v>1270</v>
      </c>
      <c r="M826" s="23" t="s">
        <v>27</v>
      </c>
      <c r="N826" s="253"/>
      <c r="O826" s="254"/>
      <c r="P826" s="255"/>
      <c r="Q826" s="248"/>
      <c r="R826" s="248"/>
      <c r="S826" s="248"/>
      <c r="T826" s="248"/>
      <c r="U826" s="248"/>
      <c r="V826" s="248"/>
      <c r="W826" s="248"/>
      <c r="X826" s="248"/>
      <c r="Y826" s="248"/>
      <c r="Z826" s="248"/>
      <c r="AA826" s="248"/>
      <c r="AB826" s="248"/>
      <c r="AC826" s="248"/>
      <c r="AD826" s="248"/>
      <c r="AE826" s="248"/>
    </row>
    <row r="827" s="245" customFormat="1" ht="15.95" customHeight="1" spans="1:31">
      <c r="A827" s="42" t="s">
        <v>1541</v>
      </c>
      <c r="B827" s="42" t="s">
        <v>17</v>
      </c>
      <c r="C827" s="23" t="s">
        <v>18</v>
      </c>
      <c r="D827" s="23" t="s">
        <v>29</v>
      </c>
      <c r="E827" s="23" t="s">
        <v>33</v>
      </c>
      <c r="F827" s="23" t="s">
        <v>1432</v>
      </c>
      <c r="G827" s="23" t="s">
        <v>1542</v>
      </c>
      <c r="H827" s="23" t="s">
        <v>31</v>
      </c>
      <c r="I827" s="23">
        <v>120.36482</v>
      </c>
      <c r="J827" s="23">
        <v>32.00289</v>
      </c>
      <c r="K827" s="23" t="s">
        <v>1157</v>
      </c>
      <c r="L827" s="23" t="s">
        <v>1270</v>
      </c>
      <c r="M827" s="23" t="s">
        <v>27</v>
      </c>
      <c r="N827" s="253"/>
      <c r="O827" s="254"/>
      <c r="P827" s="255"/>
      <c r="Q827" s="248"/>
      <c r="R827" s="248"/>
      <c r="S827" s="248"/>
      <c r="T827" s="248"/>
      <c r="U827" s="248"/>
      <c r="V827" s="248"/>
      <c r="W827" s="248"/>
      <c r="X827" s="248"/>
      <c r="Y827" s="248"/>
      <c r="Z827" s="248"/>
      <c r="AA827" s="248"/>
      <c r="AB827" s="248"/>
      <c r="AC827" s="248"/>
      <c r="AD827" s="248"/>
      <c r="AE827" s="248"/>
    </row>
    <row r="828" s="245" customFormat="1" ht="15.95" customHeight="1" spans="1:31">
      <c r="A828" s="42" t="s">
        <v>1543</v>
      </c>
      <c r="B828" s="42" t="s">
        <v>62</v>
      </c>
      <c r="C828" s="23" t="s">
        <v>42</v>
      </c>
      <c r="D828" s="23" t="s">
        <v>43</v>
      </c>
      <c r="E828" s="23" t="s">
        <v>20</v>
      </c>
      <c r="F828" s="23" t="s">
        <v>1432</v>
      </c>
      <c r="G828" s="23" t="s">
        <v>1381</v>
      </c>
      <c r="H828" s="23" t="s">
        <v>45</v>
      </c>
      <c r="I828" s="23">
        <v>120.37588</v>
      </c>
      <c r="J828" s="23">
        <v>32.01996</v>
      </c>
      <c r="K828" s="23" t="s">
        <v>46</v>
      </c>
      <c r="L828" s="23" t="s">
        <v>1270</v>
      </c>
      <c r="M828" s="23" t="s">
        <v>27</v>
      </c>
      <c r="N828" s="253"/>
      <c r="O828" s="254"/>
      <c r="P828" s="255"/>
      <c r="Q828" s="248"/>
      <c r="R828" s="248"/>
      <c r="S828" s="248"/>
      <c r="T828" s="248"/>
      <c r="U828" s="248"/>
      <c r="V828" s="248"/>
      <c r="W828" s="248"/>
      <c r="X828" s="248"/>
      <c r="Y828" s="248"/>
      <c r="Z828" s="248"/>
      <c r="AA828" s="248"/>
      <c r="AB828" s="248"/>
      <c r="AC828" s="248"/>
      <c r="AD828" s="248"/>
      <c r="AE828" s="248"/>
    </row>
    <row r="829" s="245" customFormat="1" ht="15.95" customHeight="1" spans="1:31">
      <c r="A829" s="42" t="s">
        <v>1544</v>
      </c>
      <c r="B829" s="42" t="s">
        <v>17</v>
      </c>
      <c r="C829" s="23" t="s">
        <v>42</v>
      </c>
      <c r="D829" s="23" t="s">
        <v>43</v>
      </c>
      <c r="E829" s="23" t="s">
        <v>20</v>
      </c>
      <c r="F829" s="23" t="s">
        <v>1432</v>
      </c>
      <c r="G829" s="23" t="s">
        <v>1545</v>
      </c>
      <c r="H829" s="23" t="s">
        <v>45</v>
      </c>
      <c r="I829" s="23">
        <v>120.57978</v>
      </c>
      <c r="J829" s="23">
        <v>32.02336</v>
      </c>
      <c r="K829" s="23" t="s">
        <v>46</v>
      </c>
      <c r="L829" s="23" t="s">
        <v>1270</v>
      </c>
      <c r="M829" s="23" t="s">
        <v>27</v>
      </c>
      <c r="N829" s="253"/>
      <c r="O829" s="254"/>
      <c r="P829" s="255"/>
      <c r="Q829" s="248"/>
      <c r="R829" s="248"/>
      <c r="S829" s="248"/>
      <c r="T829" s="248"/>
      <c r="U829" s="248"/>
      <c r="V829" s="248"/>
      <c r="W829" s="248"/>
      <c r="X829" s="248"/>
      <c r="Y829" s="248"/>
      <c r="Z829" s="248"/>
      <c r="AA829" s="248"/>
      <c r="AB829" s="248"/>
      <c r="AC829" s="248"/>
      <c r="AD829" s="248"/>
      <c r="AE829" s="248"/>
    </row>
    <row r="830" s="245" customFormat="1" ht="15.95" customHeight="1" spans="1:31">
      <c r="A830" s="42" t="s">
        <v>1546</v>
      </c>
      <c r="B830" s="42" t="s">
        <v>17</v>
      </c>
      <c r="C830" s="23" t="s">
        <v>42</v>
      </c>
      <c r="D830" s="23" t="s">
        <v>43</v>
      </c>
      <c r="E830" s="23" t="s">
        <v>33</v>
      </c>
      <c r="F830" s="23" t="s">
        <v>1432</v>
      </c>
      <c r="G830" s="23" t="s">
        <v>1547</v>
      </c>
      <c r="H830" s="23" t="s">
        <v>45</v>
      </c>
      <c r="I830" s="23">
        <v>120.57017</v>
      </c>
      <c r="J830" s="23">
        <v>32.04166</v>
      </c>
      <c r="K830" s="23" t="s">
        <v>46</v>
      </c>
      <c r="L830" s="23" t="s">
        <v>1270</v>
      </c>
      <c r="M830" s="23" t="s">
        <v>27</v>
      </c>
      <c r="N830" s="253"/>
      <c r="O830" s="254"/>
      <c r="P830" s="255"/>
      <c r="Q830" s="248"/>
      <c r="R830" s="248"/>
      <c r="S830" s="248"/>
      <c r="T830" s="248"/>
      <c r="U830" s="248"/>
      <c r="V830" s="248"/>
      <c r="W830" s="248"/>
      <c r="X830" s="248"/>
      <c r="Y830" s="248"/>
      <c r="Z830" s="248"/>
      <c r="AA830" s="248"/>
      <c r="AB830" s="248"/>
      <c r="AC830" s="248"/>
      <c r="AD830" s="248"/>
      <c r="AE830" s="248"/>
    </row>
    <row r="831" s="245" customFormat="1" ht="15.95" customHeight="1" spans="1:31">
      <c r="A831" s="42" t="s">
        <v>1548</v>
      </c>
      <c r="B831" s="42" t="s">
        <v>17</v>
      </c>
      <c r="C831" s="23" t="s">
        <v>42</v>
      </c>
      <c r="D831" s="23" t="s">
        <v>43</v>
      </c>
      <c r="E831" s="23" t="s">
        <v>33</v>
      </c>
      <c r="F831" s="23" t="s">
        <v>1432</v>
      </c>
      <c r="G831" s="23" t="s">
        <v>1547</v>
      </c>
      <c r="H831" s="23" t="s">
        <v>45</v>
      </c>
      <c r="I831" s="23">
        <v>120.56996</v>
      </c>
      <c r="J831" s="23">
        <v>32.04191</v>
      </c>
      <c r="K831" s="23" t="s">
        <v>46</v>
      </c>
      <c r="L831" s="23" t="s">
        <v>1270</v>
      </c>
      <c r="M831" s="23" t="s">
        <v>27</v>
      </c>
      <c r="N831" s="253"/>
      <c r="O831" s="254"/>
      <c r="P831" s="255"/>
      <c r="Q831" s="248"/>
      <c r="R831" s="248"/>
      <c r="S831" s="248"/>
      <c r="T831" s="248"/>
      <c r="U831" s="248"/>
      <c r="V831" s="248"/>
      <c r="W831" s="248"/>
      <c r="X831" s="248"/>
      <c r="Y831" s="248"/>
      <c r="Z831" s="248"/>
      <c r="AA831" s="248"/>
      <c r="AB831" s="248"/>
      <c r="AC831" s="248"/>
      <c r="AD831" s="248"/>
      <c r="AE831" s="248"/>
    </row>
    <row r="832" s="245" customFormat="1" ht="15.95" customHeight="1" spans="1:31">
      <c r="A832" s="42" t="s">
        <v>1549</v>
      </c>
      <c r="B832" s="42" t="s">
        <v>17</v>
      </c>
      <c r="C832" s="23" t="s">
        <v>42</v>
      </c>
      <c r="D832" s="23" t="s">
        <v>43</v>
      </c>
      <c r="E832" s="23" t="s">
        <v>33</v>
      </c>
      <c r="F832" s="23" t="s">
        <v>1432</v>
      </c>
      <c r="G832" s="23" t="s">
        <v>1177</v>
      </c>
      <c r="H832" s="23" t="s">
        <v>45</v>
      </c>
      <c r="I832" s="23" t="s">
        <v>1550</v>
      </c>
      <c r="J832" s="23">
        <v>32.04218</v>
      </c>
      <c r="K832" s="23" t="s">
        <v>46</v>
      </c>
      <c r="L832" s="23" t="s">
        <v>1270</v>
      </c>
      <c r="M832" s="23" t="s">
        <v>27</v>
      </c>
      <c r="N832" s="253"/>
      <c r="O832" s="254"/>
      <c r="P832" s="255"/>
      <c r="Q832" s="248"/>
      <c r="R832" s="248"/>
      <c r="S832" s="248"/>
      <c r="T832" s="248"/>
      <c r="U832" s="248"/>
      <c r="V832" s="248"/>
      <c r="W832" s="248"/>
      <c r="X832" s="248"/>
      <c r="Y832" s="248"/>
      <c r="Z832" s="248"/>
      <c r="AA832" s="248"/>
      <c r="AB832" s="248"/>
      <c r="AC832" s="248"/>
      <c r="AD832" s="248"/>
      <c r="AE832" s="248"/>
    </row>
    <row r="833" s="245" customFormat="1" ht="15.95" customHeight="1" spans="1:31">
      <c r="A833" s="42" t="s">
        <v>1551</v>
      </c>
      <c r="B833" s="42" t="s">
        <v>17</v>
      </c>
      <c r="C833" s="23" t="s">
        <v>42</v>
      </c>
      <c r="D833" s="23" t="s">
        <v>43</v>
      </c>
      <c r="E833" s="23" t="s">
        <v>33</v>
      </c>
      <c r="F833" s="23" t="s">
        <v>1432</v>
      </c>
      <c r="G833" s="23" t="s">
        <v>1552</v>
      </c>
      <c r="H833" s="23" t="s">
        <v>45</v>
      </c>
      <c r="I833" s="23">
        <v>120.51887</v>
      </c>
      <c r="J833" s="23" t="s">
        <v>1553</v>
      </c>
      <c r="K833" s="23" t="s">
        <v>46</v>
      </c>
      <c r="L833" s="23" t="s">
        <v>1270</v>
      </c>
      <c r="M833" s="23" t="s">
        <v>27</v>
      </c>
      <c r="N833" s="253"/>
      <c r="O833" s="254"/>
      <c r="P833" s="255"/>
      <c r="Q833" s="248"/>
      <c r="R833" s="248"/>
      <c r="S833" s="248"/>
      <c r="T833" s="248"/>
      <c r="U833" s="248"/>
      <c r="V833" s="248"/>
      <c r="W833" s="248"/>
      <c r="X833" s="248"/>
      <c r="Y833" s="248"/>
      <c r="Z833" s="248"/>
      <c r="AA833" s="248"/>
      <c r="AB833" s="248"/>
      <c r="AC833" s="248"/>
      <c r="AD833" s="248"/>
      <c r="AE833" s="248"/>
    </row>
    <row r="834" s="245" customFormat="1" ht="15.95" customHeight="1" spans="1:31">
      <c r="A834" s="42" t="s">
        <v>1554</v>
      </c>
      <c r="B834" s="42" t="s">
        <v>62</v>
      </c>
      <c r="C834" s="23" t="s">
        <v>42</v>
      </c>
      <c r="D834" s="23" t="s">
        <v>43</v>
      </c>
      <c r="E834" s="23" t="s">
        <v>33</v>
      </c>
      <c r="F834" s="23" t="s">
        <v>1432</v>
      </c>
      <c r="G834" s="23" t="s">
        <v>1290</v>
      </c>
      <c r="H834" s="23" t="s">
        <v>45</v>
      </c>
      <c r="I834" s="23">
        <v>120.52283</v>
      </c>
      <c r="J834" s="23">
        <v>32.07208</v>
      </c>
      <c r="K834" s="23" t="s">
        <v>46</v>
      </c>
      <c r="L834" s="23" t="s">
        <v>1270</v>
      </c>
      <c r="M834" s="23" t="s">
        <v>27</v>
      </c>
      <c r="N834" s="253">
        <v>45836</v>
      </c>
      <c r="O834" s="254"/>
      <c r="P834" s="255"/>
      <c r="Q834" s="248"/>
      <c r="R834" s="248"/>
      <c r="S834" s="248"/>
      <c r="T834" s="248"/>
      <c r="U834" s="248"/>
      <c r="V834" s="248"/>
      <c r="W834" s="248"/>
      <c r="X834" s="248"/>
      <c r="Y834" s="248"/>
      <c r="Z834" s="248"/>
      <c r="AA834" s="248"/>
      <c r="AB834" s="248"/>
      <c r="AC834" s="248"/>
      <c r="AD834" s="248"/>
      <c r="AE834" s="248"/>
    </row>
    <row r="835" s="245" customFormat="1" ht="15.95" customHeight="1" spans="1:31">
      <c r="A835" s="42" t="s">
        <v>1555</v>
      </c>
      <c r="B835" s="42" t="s">
        <v>62</v>
      </c>
      <c r="C835" s="23" t="s">
        <v>42</v>
      </c>
      <c r="D835" s="23" t="s">
        <v>43</v>
      </c>
      <c r="E835" s="23" t="s">
        <v>20</v>
      </c>
      <c r="F835" s="23" t="s">
        <v>1432</v>
      </c>
      <c r="G835" s="23" t="s">
        <v>1290</v>
      </c>
      <c r="H835" s="23" t="s">
        <v>45</v>
      </c>
      <c r="I835" s="23">
        <v>120.52396</v>
      </c>
      <c r="J835" s="23">
        <v>32.07065</v>
      </c>
      <c r="K835" s="23" t="s">
        <v>46</v>
      </c>
      <c r="L835" s="23" t="s">
        <v>1270</v>
      </c>
      <c r="M835" s="23" t="s">
        <v>27</v>
      </c>
      <c r="N835" s="253">
        <v>45836</v>
      </c>
      <c r="O835" s="254"/>
      <c r="P835" s="255"/>
      <c r="Q835" s="248"/>
      <c r="R835" s="248"/>
      <c r="S835" s="248"/>
      <c r="T835" s="248"/>
      <c r="U835" s="248"/>
      <c r="V835" s="248"/>
      <c r="W835" s="248"/>
      <c r="X835" s="248"/>
      <c r="Y835" s="248"/>
      <c r="Z835" s="248"/>
      <c r="AA835" s="248"/>
      <c r="AB835" s="248"/>
      <c r="AC835" s="248"/>
      <c r="AD835" s="248"/>
      <c r="AE835" s="248"/>
    </row>
    <row r="836" s="245" customFormat="1" ht="15.95" customHeight="1" spans="1:31">
      <c r="A836" s="42" t="s">
        <v>1556</v>
      </c>
      <c r="B836" s="42" t="s">
        <v>17</v>
      </c>
      <c r="C836" s="23" t="s">
        <v>42</v>
      </c>
      <c r="D836" s="23" t="s">
        <v>43</v>
      </c>
      <c r="E836" s="23" t="s">
        <v>33</v>
      </c>
      <c r="F836" s="23" t="s">
        <v>1432</v>
      </c>
      <c r="G836" s="23" t="s">
        <v>1557</v>
      </c>
      <c r="H836" s="23" t="s">
        <v>45</v>
      </c>
      <c r="I836" s="23">
        <v>120.50473</v>
      </c>
      <c r="J836" s="23">
        <v>32.06576</v>
      </c>
      <c r="K836" s="23" t="s">
        <v>46</v>
      </c>
      <c r="L836" s="23" t="s">
        <v>1270</v>
      </c>
      <c r="M836" s="23" t="s">
        <v>27</v>
      </c>
      <c r="N836" s="253"/>
      <c r="O836" s="254"/>
      <c r="P836" s="255"/>
      <c r="Q836" s="248"/>
      <c r="R836" s="248"/>
      <c r="S836" s="248"/>
      <c r="T836" s="248"/>
      <c r="U836" s="248"/>
      <c r="V836" s="248"/>
      <c r="W836" s="248"/>
      <c r="X836" s="248"/>
      <c r="Y836" s="248"/>
      <c r="Z836" s="248"/>
      <c r="AA836" s="248"/>
      <c r="AB836" s="248"/>
      <c r="AC836" s="248"/>
      <c r="AD836" s="248"/>
      <c r="AE836" s="248"/>
    </row>
    <row r="837" s="245" customFormat="1" ht="15.95" customHeight="1" spans="1:31">
      <c r="A837" s="42" t="s">
        <v>1558</v>
      </c>
      <c r="B837" s="42" t="s">
        <v>17</v>
      </c>
      <c r="C837" s="23" t="s">
        <v>42</v>
      </c>
      <c r="D837" s="23" t="s">
        <v>43</v>
      </c>
      <c r="E837" s="23" t="s">
        <v>20</v>
      </c>
      <c r="F837" s="23" t="s">
        <v>1432</v>
      </c>
      <c r="G837" s="23" t="s">
        <v>1296</v>
      </c>
      <c r="H837" s="23" t="s">
        <v>45</v>
      </c>
      <c r="I837" s="23">
        <v>120.50471</v>
      </c>
      <c r="J837" s="23">
        <v>32.07027</v>
      </c>
      <c r="K837" s="23" t="s">
        <v>46</v>
      </c>
      <c r="L837" s="23" t="s">
        <v>1270</v>
      </c>
      <c r="M837" s="23" t="s">
        <v>27</v>
      </c>
      <c r="N837" s="253"/>
      <c r="O837" s="254"/>
      <c r="P837" s="255"/>
      <c r="Q837" s="248"/>
      <c r="R837" s="248"/>
      <c r="S837" s="248"/>
      <c r="T837" s="248"/>
      <c r="U837" s="248"/>
      <c r="V837" s="248"/>
      <c r="W837" s="248"/>
      <c r="X837" s="248"/>
      <c r="Y837" s="248"/>
      <c r="Z837" s="248"/>
      <c r="AA837" s="248"/>
      <c r="AB837" s="248"/>
      <c r="AC837" s="248"/>
      <c r="AD837" s="248"/>
      <c r="AE837" s="248"/>
    </row>
    <row r="838" s="245" customFormat="1" ht="15.95" customHeight="1" spans="1:31">
      <c r="A838" s="42" t="s">
        <v>1559</v>
      </c>
      <c r="B838" s="42" t="s">
        <v>62</v>
      </c>
      <c r="C838" s="23" t="s">
        <v>42</v>
      </c>
      <c r="D838" s="23" t="s">
        <v>43</v>
      </c>
      <c r="E838" s="23" t="s">
        <v>20</v>
      </c>
      <c r="F838" s="23" t="s">
        <v>1432</v>
      </c>
      <c r="G838" s="23" t="s">
        <v>1560</v>
      </c>
      <c r="H838" s="23" t="s">
        <v>45</v>
      </c>
      <c r="I838" s="23">
        <v>120.49571</v>
      </c>
      <c r="J838" s="23">
        <v>32.07625</v>
      </c>
      <c r="K838" s="23" t="s">
        <v>46</v>
      </c>
      <c r="L838" s="23" t="s">
        <v>1270</v>
      </c>
      <c r="M838" s="23" t="s">
        <v>27</v>
      </c>
      <c r="N838" s="253"/>
      <c r="O838" s="254"/>
      <c r="P838" s="255"/>
      <c r="Q838" s="248"/>
      <c r="R838" s="248"/>
      <c r="S838" s="248"/>
      <c r="T838" s="248"/>
      <c r="U838" s="248"/>
      <c r="V838" s="248"/>
      <c r="W838" s="248"/>
      <c r="X838" s="248"/>
      <c r="Y838" s="248"/>
      <c r="Z838" s="248"/>
      <c r="AA838" s="248"/>
      <c r="AB838" s="248"/>
      <c r="AC838" s="248"/>
      <c r="AD838" s="248"/>
      <c r="AE838" s="248"/>
    </row>
    <row r="839" s="245" customFormat="1" ht="15.95" customHeight="1" spans="1:31">
      <c r="A839" s="42" t="s">
        <v>1561</v>
      </c>
      <c r="B839" s="42" t="s">
        <v>17</v>
      </c>
      <c r="C839" s="23" t="s">
        <v>42</v>
      </c>
      <c r="D839" s="23" t="s">
        <v>43</v>
      </c>
      <c r="E839" s="23" t="s">
        <v>33</v>
      </c>
      <c r="F839" s="23" t="s">
        <v>1432</v>
      </c>
      <c r="G839" s="23" t="s">
        <v>1472</v>
      </c>
      <c r="H839" s="23" t="s">
        <v>45</v>
      </c>
      <c r="I839" s="23">
        <v>120.48782</v>
      </c>
      <c r="J839" s="23">
        <v>32.06525</v>
      </c>
      <c r="K839" s="23" t="s">
        <v>46</v>
      </c>
      <c r="L839" s="23" t="s">
        <v>1270</v>
      </c>
      <c r="M839" s="23" t="s">
        <v>27</v>
      </c>
      <c r="N839" s="253"/>
      <c r="O839" s="254"/>
      <c r="P839" s="255"/>
      <c r="Q839" s="248"/>
      <c r="R839" s="248"/>
      <c r="S839" s="248"/>
      <c r="T839" s="248"/>
      <c r="U839" s="248"/>
      <c r="V839" s="248"/>
      <c r="W839" s="248"/>
      <c r="X839" s="248"/>
      <c r="Y839" s="248"/>
      <c r="Z839" s="248"/>
      <c r="AA839" s="248"/>
      <c r="AB839" s="248"/>
      <c r="AC839" s="248"/>
      <c r="AD839" s="248"/>
      <c r="AE839" s="248"/>
    </row>
    <row r="840" s="245" customFormat="1" ht="15.95" customHeight="1" spans="1:31">
      <c r="A840" s="42" t="s">
        <v>1562</v>
      </c>
      <c r="B840" s="42" t="s">
        <v>17</v>
      </c>
      <c r="C840" s="23" t="s">
        <v>42</v>
      </c>
      <c r="D840" s="23" t="s">
        <v>43</v>
      </c>
      <c r="E840" s="23" t="s">
        <v>33</v>
      </c>
      <c r="F840" s="23" t="s">
        <v>1432</v>
      </c>
      <c r="G840" s="23" t="s">
        <v>1478</v>
      </c>
      <c r="H840" s="23" t="s">
        <v>45</v>
      </c>
      <c r="I840" s="23">
        <v>120.46633</v>
      </c>
      <c r="J840" s="23">
        <v>32.06103</v>
      </c>
      <c r="K840" s="23" t="s">
        <v>46</v>
      </c>
      <c r="L840" s="23" t="s">
        <v>1270</v>
      </c>
      <c r="M840" s="23" t="s">
        <v>27</v>
      </c>
      <c r="N840" s="253"/>
      <c r="O840" s="254"/>
      <c r="P840" s="255"/>
      <c r="Q840" s="248"/>
      <c r="R840" s="248"/>
      <c r="S840" s="248"/>
      <c r="T840" s="248"/>
      <c r="U840" s="248"/>
      <c r="V840" s="248"/>
      <c r="W840" s="248"/>
      <c r="X840" s="248"/>
      <c r="Y840" s="248"/>
      <c r="Z840" s="248"/>
      <c r="AA840" s="248"/>
      <c r="AB840" s="248"/>
      <c r="AC840" s="248"/>
      <c r="AD840" s="248"/>
      <c r="AE840" s="248"/>
    </row>
    <row r="841" s="245" customFormat="1" ht="15.95" customHeight="1" spans="1:31">
      <c r="A841" s="42" t="s">
        <v>1563</v>
      </c>
      <c r="B841" s="42" t="s">
        <v>17</v>
      </c>
      <c r="C841" s="23" t="s">
        <v>42</v>
      </c>
      <c r="D841" s="23" t="s">
        <v>43</v>
      </c>
      <c r="E841" s="23" t="s">
        <v>20</v>
      </c>
      <c r="F841" s="23" t="s">
        <v>1432</v>
      </c>
      <c r="G841" s="23" t="s">
        <v>1564</v>
      </c>
      <c r="H841" s="23" t="s">
        <v>45</v>
      </c>
      <c r="I841" s="23">
        <v>120.46454</v>
      </c>
      <c r="J841" s="23">
        <v>32.06535</v>
      </c>
      <c r="K841" s="23" t="s">
        <v>46</v>
      </c>
      <c r="L841" s="23" t="s">
        <v>1270</v>
      </c>
      <c r="M841" s="23" t="s">
        <v>27</v>
      </c>
      <c r="N841" s="253"/>
      <c r="O841" s="254"/>
      <c r="P841" s="255"/>
      <c r="Q841" s="248"/>
      <c r="R841" s="248"/>
      <c r="S841" s="248"/>
      <c r="T841" s="248"/>
      <c r="U841" s="248"/>
      <c r="V841" s="248"/>
      <c r="W841" s="248"/>
      <c r="X841" s="248"/>
      <c r="Y841" s="248"/>
      <c r="Z841" s="248"/>
      <c r="AA841" s="248"/>
      <c r="AB841" s="248"/>
      <c r="AC841" s="248"/>
      <c r="AD841" s="248"/>
      <c r="AE841" s="248"/>
    </row>
    <row r="842" s="245" customFormat="1" ht="15.95" customHeight="1" spans="1:31">
      <c r="A842" s="42" t="s">
        <v>1565</v>
      </c>
      <c r="B842" s="42" t="s">
        <v>62</v>
      </c>
      <c r="C842" s="23" t="s">
        <v>42</v>
      </c>
      <c r="D842" s="23" t="s">
        <v>43</v>
      </c>
      <c r="E842" s="23" t="s">
        <v>20</v>
      </c>
      <c r="F842" s="23" t="s">
        <v>1432</v>
      </c>
      <c r="G842" s="23" t="s">
        <v>1482</v>
      </c>
      <c r="H842" s="23" t="s">
        <v>45</v>
      </c>
      <c r="I842" s="23">
        <v>120.45261</v>
      </c>
      <c r="J842" s="23">
        <v>32.06653</v>
      </c>
      <c r="K842" s="23" t="s">
        <v>46</v>
      </c>
      <c r="L842" s="23" t="s">
        <v>1270</v>
      </c>
      <c r="M842" s="23" t="s">
        <v>27</v>
      </c>
      <c r="N842" s="253"/>
      <c r="O842" s="254"/>
      <c r="P842" s="255"/>
      <c r="Q842" s="248"/>
      <c r="R842" s="248"/>
      <c r="S842" s="248"/>
      <c r="T842" s="248"/>
      <c r="U842" s="248"/>
      <c r="V842" s="248"/>
      <c r="W842" s="248"/>
      <c r="X842" s="248"/>
      <c r="Y842" s="248"/>
      <c r="Z842" s="248"/>
      <c r="AA842" s="248"/>
      <c r="AB842" s="248"/>
      <c r="AC842" s="248"/>
      <c r="AD842" s="248"/>
      <c r="AE842" s="248"/>
    </row>
    <row r="843" s="245" customFormat="1" ht="15.95" customHeight="1" spans="1:31">
      <c r="A843" s="42" t="s">
        <v>1566</v>
      </c>
      <c r="B843" s="42" t="s">
        <v>62</v>
      </c>
      <c r="C843" s="23" t="s">
        <v>42</v>
      </c>
      <c r="D843" s="23" t="s">
        <v>43</v>
      </c>
      <c r="E843" s="23" t="s">
        <v>33</v>
      </c>
      <c r="F843" s="23" t="s">
        <v>1432</v>
      </c>
      <c r="G843" s="23" t="s">
        <v>1328</v>
      </c>
      <c r="H843" s="23" t="s">
        <v>45</v>
      </c>
      <c r="I843" s="23">
        <v>120.44371</v>
      </c>
      <c r="J843" s="23">
        <v>32.06293</v>
      </c>
      <c r="K843" s="23" t="s">
        <v>46</v>
      </c>
      <c r="L843" s="23" t="s">
        <v>1270</v>
      </c>
      <c r="M843" s="23" t="s">
        <v>27</v>
      </c>
      <c r="N843" s="253"/>
      <c r="O843" s="254"/>
      <c r="P843" s="255"/>
      <c r="Q843" s="248"/>
      <c r="R843" s="248"/>
      <c r="S843" s="248"/>
      <c r="T843" s="248"/>
      <c r="U843" s="248"/>
      <c r="V843" s="248"/>
      <c r="W843" s="248"/>
      <c r="X843" s="248"/>
      <c r="Y843" s="248"/>
      <c r="Z843" s="248"/>
      <c r="AA843" s="248"/>
      <c r="AB843" s="248"/>
      <c r="AC843" s="248"/>
      <c r="AD843" s="248"/>
      <c r="AE843" s="248"/>
    </row>
    <row r="844" s="245" customFormat="1" ht="15.95" customHeight="1" spans="1:31">
      <c r="A844" s="42" t="s">
        <v>1567</v>
      </c>
      <c r="B844" s="42" t="s">
        <v>62</v>
      </c>
      <c r="C844" s="23" t="s">
        <v>42</v>
      </c>
      <c r="D844" s="23" t="s">
        <v>43</v>
      </c>
      <c r="E844" s="23" t="s">
        <v>20</v>
      </c>
      <c r="F844" s="23" t="s">
        <v>1432</v>
      </c>
      <c r="G844" s="23" t="s">
        <v>1330</v>
      </c>
      <c r="H844" s="23" t="s">
        <v>45</v>
      </c>
      <c r="I844" s="23">
        <v>120.40157</v>
      </c>
      <c r="J844" s="23">
        <v>32.03875</v>
      </c>
      <c r="K844" s="23" t="s">
        <v>46</v>
      </c>
      <c r="L844" s="23" t="s">
        <v>1270</v>
      </c>
      <c r="M844" s="23" t="s">
        <v>27</v>
      </c>
      <c r="N844" s="253">
        <v>46042</v>
      </c>
      <c r="O844" s="254" t="s">
        <v>1568</v>
      </c>
      <c r="P844" s="255"/>
      <c r="Q844" s="248"/>
      <c r="R844" s="248"/>
      <c r="S844" s="248"/>
      <c r="T844" s="248"/>
      <c r="U844" s="248"/>
      <c r="V844" s="248"/>
      <c r="W844" s="248"/>
      <c r="X844" s="248"/>
      <c r="Y844" s="248"/>
      <c r="Z844" s="248"/>
      <c r="AA844" s="248"/>
      <c r="AB844" s="248"/>
      <c r="AC844" s="248"/>
      <c r="AD844" s="248"/>
      <c r="AE844" s="248"/>
    </row>
    <row r="845" s="245" customFormat="1" ht="15.95" customHeight="1" spans="1:31">
      <c r="A845" s="42" t="s">
        <v>1569</v>
      </c>
      <c r="B845" s="42" t="s">
        <v>17</v>
      </c>
      <c r="C845" s="23" t="s">
        <v>42</v>
      </c>
      <c r="D845" s="23" t="s">
        <v>43</v>
      </c>
      <c r="E845" s="23" t="s">
        <v>20</v>
      </c>
      <c r="F845" s="23" t="s">
        <v>1432</v>
      </c>
      <c r="G845" s="23" t="s">
        <v>1570</v>
      </c>
      <c r="H845" s="23" t="s">
        <v>45</v>
      </c>
      <c r="I845" s="23" t="s">
        <v>1571</v>
      </c>
      <c r="J845" s="23" t="s">
        <v>1572</v>
      </c>
      <c r="K845" s="23" t="s">
        <v>46</v>
      </c>
      <c r="L845" s="23" t="s">
        <v>1270</v>
      </c>
      <c r="M845" s="23" t="s">
        <v>27</v>
      </c>
      <c r="N845" s="253"/>
      <c r="O845" s="254"/>
      <c r="P845" s="255"/>
      <c r="Q845" s="248"/>
      <c r="R845" s="248"/>
      <c r="S845" s="248"/>
      <c r="T845" s="248"/>
      <c r="U845" s="248"/>
      <c r="V845" s="248"/>
      <c r="W845" s="248"/>
      <c r="X845" s="248"/>
      <c r="Y845" s="248"/>
      <c r="Z845" s="248"/>
      <c r="AA845" s="248"/>
      <c r="AB845" s="248"/>
      <c r="AC845" s="248"/>
      <c r="AD845" s="248"/>
      <c r="AE845" s="248"/>
    </row>
    <row r="846" s="245" customFormat="1" ht="15.95" customHeight="1" spans="1:31">
      <c r="A846" s="42" t="s">
        <v>1573</v>
      </c>
      <c r="B846" s="42" t="s">
        <v>62</v>
      </c>
      <c r="C846" s="23" t="s">
        <v>42</v>
      </c>
      <c r="D846" s="23" t="s">
        <v>43</v>
      </c>
      <c r="E846" s="23" t="s">
        <v>20</v>
      </c>
      <c r="F846" s="23" t="s">
        <v>1432</v>
      </c>
      <c r="G846" s="23" t="s">
        <v>1574</v>
      </c>
      <c r="H846" s="23" t="s">
        <v>45</v>
      </c>
      <c r="I846" s="23">
        <v>120.38364</v>
      </c>
      <c r="J846" s="23">
        <v>32.02511</v>
      </c>
      <c r="K846" s="23" t="s">
        <v>46</v>
      </c>
      <c r="L846" s="23" t="s">
        <v>1270</v>
      </c>
      <c r="M846" s="23" t="s">
        <v>27</v>
      </c>
      <c r="N846" s="253"/>
      <c r="O846" s="254"/>
      <c r="P846" s="255"/>
      <c r="Q846" s="248"/>
      <c r="R846" s="248"/>
      <c r="S846" s="248"/>
      <c r="T846" s="248"/>
      <c r="U846" s="248"/>
      <c r="V846" s="248"/>
      <c r="W846" s="248"/>
      <c r="X846" s="248"/>
      <c r="Y846" s="248"/>
      <c r="Z846" s="248"/>
      <c r="AA846" s="248"/>
      <c r="AB846" s="248"/>
      <c r="AC846" s="248"/>
      <c r="AD846" s="248"/>
      <c r="AE846" s="248"/>
    </row>
    <row r="847" s="245" customFormat="1" ht="15.95" customHeight="1" spans="1:31">
      <c r="A847" s="42" t="s">
        <v>1575</v>
      </c>
      <c r="B847" s="42" t="s">
        <v>62</v>
      </c>
      <c r="C847" s="23" t="s">
        <v>42</v>
      </c>
      <c r="D847" s="23" t="s">
        <v>43</v>
      </c>
      <c r="E847" s="23" t="s">
        <v>33</v>
      </c>
      <c r="F847" s="23" t="s">
        <v>1432</v>
      </c>
      <c r="G847" s="23" t="s">
        <v>1381</v>
      </c>
      <c r="H847" s="23" t="s">
        <v>45</v>
      </c>
      <c r="I847" s="23">
        <v>120.37711</v>
      </c>
      <c r="J847" s="23">
        <v>32.02127</v>
      </c>
      <c r="K847" s="23" t="s">
        <v>46</v>
      </c>
      <c r="L847" s="23" t="s">
        <v>1270</v>
      </c>
      <c r="M847" s="23" t="s">
        <v>27</v>
      </c>
      <c r="N847" s="253"/>
      <c r="O847" s="254"/>
      <c r="P847" s="255"/>
      <c r="Q847" s="248"/>
      <c r="R847" s="248"/>
      <c r="S847" s="248"/>
      <c r="T847" s="248"/>
      <c r="U847" s="248"/>
      <c r="V847" s="248"/>
      <c r="W847" s="248"/>
      <c r="X847" s="248"/>
      <c r="Y847" s="248"/>
      <c r="Z847" s="248"/>
      <c r="AA847" s="248"/>
      <c r="AB847" s="248"/>
      <c r="AC847" s="248"/>
      <c r="AD847" s="248"/>
      <c r="AE847" s="248"/>
    </row>
    <row r="848" s="245" customFormat="1" ht="15.95" customHeight="1" spans="1:31">
      <c r="A848" s="42" t="s">
        <v>1576</v>
      </c>
      <c r="B848" s="42" t="s">
        <v>17</v>
      </c>
      <c r="C848" s="23" t="s">
        <v>42</v>
      </c>
      <c r="D848" s="23" t="s">
        <v>43</v>
      </c>
      <c r="E848" s="23" t="s">
        <v>20</v>
      </c>
      <c r="F848" s="23" t="s">
        <v>1432</v>
      </c>
      <c r="G848" s="23" t="s">
        <v>1577</v>
      </c>
      <c r="H848" s="23" t="s">
        <v>45</v>
      </c>
      <c r="I848" s="23">
        <v>120.34423</v>
      </c>
      <c r="J848" s="23">
        <v>31.98905</v>
      </c>
      <c r="K848" s="23" t="s">
        <v>46</v>
      </c>
      <c r="L848" s="23" t="s">
        <v>1270</v>
      </c>
      <c r="M848" s="23" t="s">
        <v>27</v>
      </c>
      <c r="N848" s="253"/>
      <c r="O848" s="254"/>
      <c r="P848" s="255"/>
      <c r="Q848" s="248"/>
      <c r="R848" s="248"/>
      <c r="S848" s="248"/>
      <c r="T848" s="248"/>
      <c r="U848" s="248"/>
      <c r="V848" s="248"/>
      <c r="W848" s="248"/>
      <c r="X848" s="248"/>
      <c r="Y848" s="248"/>
      <c r="Z848" s="248"/>
      <c r="AA848" s="248"/>
      <c r="AB848" s="248"/>
      <c r="AC848" s="248"/>
      <c r="AD848" s="248"/>
      <c r="AE848" s="248"/>
    </row>
    <row r="849" s="245" customFormat="1" ht="15.95" customHeight="1" spans="1:31">
      <c r="A849" s="42" t="s">
        <v>1578</v>
      </c>
      <c r="B849" s="42" t="s">
        <v>17</v>
      </c>
      <c r="C849" s="23" t="s">
        <v>42</v>
      </c>
      <c r="D849" s="23" t="s">
        <v>43</v>
      </c>
      <c r="E849" s="23" t="s">
        <v>20</v>
      </c>
      <c r="F849" s="23" t="s">
        <v>1432</v>
      </c>
      <c r="G849" s="23" t="s">
        <v>1579</v>
      </c>
      <c r="H849" s="23" t="s">
        <v>45</v>
      </c>
      <c r="I849" s="23">
        <v>120.3338</v>
      </c>
      <c r="J849" s="23">
        <v>31.99304</v>
      </c>
      <c r="K849" s="23" t="s">
        <v>46</v>
      </c>
      <c r="L849" s="23" t="s">
        <v>1270</v>
      </c>
      <c r="M849" s="23" t="s">
        <v>27</v>
      </c>
      <c r="N849" s="253"/>
      <c r="O849" s="254"/>
      <c r="P849" s="255"/>
      <c r="Q849" s="248"/>
      <c r="R849" s="248"/>
      <c r="S849" s="248"/>
      <c r="T849" s="248"/>
      <c r="U849" s="248"/>
      <c r="V849" s="248"/>
      <c r="W849" s="248"/>
      <c r="X849" s="248"/>
      <c r="Y849" s="248"/>
      <c r="Z849" s="248"/>
      <c r="AA849" s="248"/>
      <c r="AB849" s="248"/>
      <c r="AC849" s="248"/>
      <c r="AD849" s="248"/>
      <c r="AE849" s="248"/>
    </row>
    <row r="850" s="245" customFormat="1" ht="15.95" customHeight="1" spans="1:31">
      <c r="A850" s="42" t="s">
        <v>1580</v>
      </c>
      <c r="B850" s="42" t="s">
        <v>17</v>
      </c>
      <c r="C850" s="23" t="s">
        <v>42</v>
      </c>
      <c r="D850" s="23" t="s">
        <v>43</v>
      </c>
      <c r="E850" s="23" t="s">
        <v>33</v>
      </c>
      <c r="F850" s="23" t="s">
        <v>1432</v>
      </c>
      <c r="G850" s="23" t="s">
        <v>1581</v>
      </c>
      <c r="H850" s="23" t="s">
        <v>45</v>
      </c>
      <c r="I850" s="23">
        <v>120.33232</v>
      </c>
      <c r="J850" s="23">
        <v>31.9916</v>
      </c>
      <c r="K850" s="23" t="s">
        <v>46</v>
      </c>
      <c r="L850" s="23" t="s">
        <v>1270</v>
      </c>
      <c r="M850" s="23" t="s">
        <v>27</v>
      </c>
      <c r="N850" s="253"/>
      <c r="O850" s="254"/>
      <c r="P850" s="255"/>
      <c r="Q850" s="248"/>
      <c r="R850" s="248"/>
      <c r="S850" s="248"/>
      <c r="T850" s="248"/>
      <c r="U850" s="248"/>
      <c r="V850" s="248"/>
      <c r="W850" s="248"/>
      <c r="X850" s="248"/>
      <c r="Y850" s="248"/>
      <c r="Z850" s="248"/>
      <c r="AA850" s="248"/>
      <c r="AB850" s="248"/>
      <c r="AC850" s="248"/>
      <c r="AD850" s="248"/>
      <c r="AE850" s="248"/>
    </row>
    <row r="851" s="245" customFormat="1" ht="15.95" customHeight="1" spans="1:31">
      <c r="A851" s="42" t="s">
        <v>1582</v>
      </c>
      <c r="B851" s="42" t="s">
        <v>62</v>
      </c>
      <c r="C851" s="23" t="s">
        <v>42</v>
      </c>
      <c r="D851" s="23" t="s">
        <v>43</v>
      </c>
      <c r="E851" s="23" t="s">
        <v>33</v>
      </c>
      <c r="F851" s="23" t="s">
        <v>1432</v>
      </c>
      <c r="G851" s="23" t="s">
        <v>1579</v>
      </c>
      <c r="H851" s="23" t="s">
        <v>45</v>
      </c>
      <c r="I851" s="23">
        <v>120.33556</v>
      </c>
      <c r="J851" s="23">
        <v>31.99314</v>
      </c>
      <c r="K851" s="23" t="s">
        <v>46</v>
      </c>
      <c r="L851" s="23" t="s">
        <v>1270</v>
      </c>
      <c r="M851" s="23" t="s">
        <v>27</v>
      </c>
      <c r="N851" s="253"/>
      <c r="O851" s="254"/>
      <c r="P851" s="255"/>
      <c r="Q851" s="248"/>
      <c r="R851" s="248"/>
      <c r="S851" s="248"/>
      <c r="T851" s="248"/>
      <c r="U851" s="248"/>
      <c r="V851" s="248"/>
      <c r="W851" s="248"/>
      <c r="X851" s="248"/>
      <c r="Y851" s="248"/>
      <c r="Z851" s="248"/>
      <c r="AA851" s="248"/>
      <c r="AB851" s="248"/>
      <c r="AC851" s="248"/>
      <c r="AD851" s="248"/>
      <c r="AE851" s="248"/>
    </row>
    <row r="852" s="245" customFormat="1" ht="15.95" customHeight="1" spans="1:31">
      <c r="A852" s="42" t="s">
        <v>1583</v>
      </c>
      <c r="B852" s="42" t="s">
        <v>62</v>
      </c>
      <c r="C852" s="23" t="s">
        <v>42</v>
      </c>
      <c r="D852" s="23" t="s">
        <v>43</v>
      </c>
      <c r="E852" s="23" t="s">
        <v>20</v>
      </c>
      <c r="F852" s="23" t="s">
        <v>1432</v>
      </c>
      <c r="G852" s="23" t="s">
        <v>1579</v>
      </c>
      <c r="H852" s="23" t="s">
        <v>45</v>
      </c>
      <c r="I852" s="23">
        <v>120.33063</v>
      </c>
      <c r="J852" s="23">
        <v>31.99335</v>
      </c>
      <c r="K852" s="23" t="s">
        <v>46</v>
      </c>
      <c r="L852" s="23" t="s">
        <v>1270</v>
      </c>
      <c r="M852" s="23" t="s">
        <v>27</v>
      </c>
      <c r="N852" s="253"/>
      <c r="O852" s="254"/>
      <c r="P852" s="255"/>
      <c r="Q852" s="248"/>
      <c r="R852" s="248"/>
      <c r="S852" s="248"/>
      <c r="T852" s="248"/>
      <c r="U852" s="248"/>
      <c r="V852" s="248"/>
      <c r="W852" s="248"/>
      <c r="X852" s="248"/>
      <c r="Y852" s="248"/>
      <c r="Z852" s="248"/>
      <c r="AA852" s="248"/>
      <c r="AB852" s="248"/>
      <c r="AC852" s="248"/>
      <c r="AD852" s="248"/>
      <c r="AE852" s="248"/>
    </row>
    <row r="853" s="245" customFormat="1" ht="15.95" customHeight="1" spans="1:31">
      <c r="A853" s="42" t="s">
        <v>1584</v>
      </c>
      <c r="B853" s="42" t="s">
        <v>17</v>
      </c>
      <c r="C853" s="23" t="s">
        <v>42</v>
      </c>
      <c r="D853" s="23" t="s">
        <v>43</v>
      </c>
      <c r="E853" s="23" t="s">
        <v>33</v>
      </c>
      <c r="F853" s="23" t="s">
        <v>1432</v>
      </c>
      <c r="G853" s="23" t="s">
        <v>1585</v>
      </c>
      <c r="H853" s="23" t="s">
        <v>45</v>
      </c>
      <c r="I853" s="23">
        <v>120.33567</v>
      </c>
      <c r="J853" s="23">
        <v>31.98302</v>
      </c>
      <c r="K853" s="23" t="s">
        <v>46</v>
      </c>
      <c r="L853" s="23" t="s">
        <v>1270</v>
      </c>
      <c r="M853" s="23" t="s">
        <v>27</v>
      </c>
      <c r="N853" s="253"/>
      <c r="O853" s="254"/>
      <c r="P853" s="255"/>
      <c r="Q853" s="248"/>
      <c r="R853" s="248"/>
      <c r="S853" s="248"/>
      <c r="T853" s="248"/>
      <c r="U853" s="248"/>
      <c r="V853" s="248"/>
      <c r="W853" s="248"/>
      <c r="X853" s="248"/>
      <c r="Y853" s="248"/>
      <c r="Z853" s="248"/>
      <c r="AA853" s="248"/>
      <c r="AB853" s="248"/>
      <c r="AC853" s="248"/>
      <c r="AD853" s="248"/>
      <c r="AE853" s="248"/>
    </row>
    <row r="854" s="245" customFormat="1" ht="15.95" customHeight="1" spans="1:31">
      <c r="A854" s="42" t="s">
        <v>1586</v>
      </c>
      <c r="B854" s="42" t="s">
        <v>17</v>
      </c>
      <c r="C854" s="23" t="s">
        <v>42</v>
      </c>
      <c r="D854" s="23" t="s">
        <v>43</v>
      </c>
      <c r="E854" s="23" t="s">
        <v>20</v>
      </c>
      <c r="F854" s="23" t="s">
        <v>1432</v>
      </c>
      <c r="G854" s="23" t="s">
        <v>1577</v>
      </c>
      <c r="H854" s="23" t="s">
        <v>45</v>
      </c>
      <c r="I854" s="23">
        <v>120.33218</v>
      </c>
      <c r="J854" s="23">
        <v>31.98653</v>
      </c>
      <c r="K854" s="23" t="s">
        <v>46</v>
      </c>
      <c r="L854" s="23" t="s">
        <v>1270</v>
      </c>
      <c r="M854" s="23" t="s">
        <v>27</v>
      </c>
      <c r="N854" s="253"/>
      <c r="O854" s="254"/>
      <c r="P854" s="255"/>
      <c r="Q854" s="248"/>
      <c r="R854" s="248"/>
      <c r="S854" s="248"/>
      <c r="T854" s="248"/>
      <c r="U854" s="248"/>
      <c r="V854" s="248"/>
      <c r="W854" s="248"/>
      <c r="X854" s="248"/>
      <c r="Y854" s="248"/>
      <c r="Z854" s="248"/>
      <c r="AA854" s="248"/>
      <c r="AB854" s="248"/>
      <c r="AC854" s="248"/>
      <c r="AD854" s="248"/>
      <c r="AE854" s="248"/>
    </row>
    <row r="855" s="245" customFormat="1" ht="15.95" customHeight="1" spans="1:31">
      <c r="A855" s="42" t="s">
        <v>1587</v>
      </c>
      <c r="B855" s="42" t="s">
        <v>17</v>
      </c>
      <c r="C855" s="23" t="s">
        <v>42</v>
      </c>
      <c r="D855" s="23" t="s">
        <v>43</v>
      </c>
      <c r="E855" s="23" t="s">
        <v>20</v>
      </c>
      <c r="F855" s="23" t="s">
        <v>1432</v>
      </c>
      <c r="G855" s="23" t="s">
        <v>1588</v>
      </c>
      <c r="H855" s="23" t="s">
        <v>45</v>
      </c>
      <c r="I855" s="23">
        <v>120.3176</v>
      </c>
      <c r="J855" s="23">
        <v>31.98128</v>
      </c>
      <c r="K855" s="23" t="s">
        <v>46</v>
      </c>
      <c r="L855" s="23" t="s">
        <v>1270</v>
      </c>
      <c r="M855" s="23" t="s">
        <v>27</v>
      </c>
      <c r="N855" s="253"/>
      <c r="O855" s="254"/>
      <c r="P855" s="255"/>
      <c r="Q855" s="248"/>
      <c r="R855" s="248"/>
      <c r="S855" s="248"/>
      <c r="T855" s="248"/>
      <c r="U855" s="248"/>
      <c r="V855" s="248"/>
      <c r="W855" s="248"/>
      <c r="X855" s="248"/>
      <c r="Y855" s="248"/>
      <c r="Z855" s="248"/>
      <c r="AA855" s="248"/>
      <c r="AB855" s="248"/>
      <c r="AC855" s="248"/>
      <c r="AD855" s="248"/>
      <c r="AE855" s="248"/>
    </row>
    <row r="856" s="245" customFormat="1" ht="15.95" customHeight="1" spans="1:31">
      <c r="A856" s="42" t="s">
        <v>1589</v>
      </c>
      <c r="B856" s="42" t="s">
        <v>17</v>
      </c>
      <c r="C856" s="23" t="s">
        <v>42</v>
      </c>
      <c r="D856" s="23" t="s">
        <v>43</v>
      </c>
      <c r="E856" s="23" t="s">
        <v>33</v>
      </c>
      <c r="F856" s="23" t="s">
        <v>1432</v>
      </c>
      <c r="G856" s="23" t="s">
        <v>1590</v>
      </c>
      <c r="H856" s="23" t="s">
        <v>45</v>
      </c>
      <c r="I856" s="23">
        <v>120.31698</v>
      </c>
      <c r="J856" s="23">
        <v>31.98093</v>
      </c>
      <c r="K856" s="23" t="s">
        <v>46</v>
      </c>
      <c r="L856" s="23" t="s">
        <v>1270</v>
      </c>
      <c r="M856" s="23" t="s">
        <v>27</v>
      </c>
      <c r="N856" s="253"/>
      <c r="O856" s="254"/>
      <c r="P856" s="255"/>
      <c r="Q856" s="248"/>
      <c r="R856" s="248"/>
      <c r="S856" s="248"/>
      <c r="T856" s="248"/>
      <c r="U856" s="248"/>
      <c r="V856" s="248"/>
      <c r="W856" s="248"/>
      <c r="X856" s="248"/>
      <c r="Y856" s="248"/>
      <c r="Z856" s="248"/>
      <c r="AA856" s="248"/>
      <c r="AB856" s="248"/>
      <c r="AC856" s="248"/>
      <c r="AD856" s="248"/>
      <c r="AE856" s="248"/>
    </row>
    <row r="857" s="245" customFormat="1" ht="15.95" customHeight="1" spans="1:31">
      <c r="A857" s="42" t="s">
        <v>1591</v>
      </c>
      <c r="B857" s="42" t="s">
        <v>17</v>
      </c>
      <c r="C857" s="23" t="s">
        <v>42</v>
      </c>
      <c r="D857" s="23" t="s">
        <v>43</v>
      </c>
      <c r="E857" s="23" t="s">
        <v>20</v>
      </c>
      <c r="F857" s="23" t="s">
        <v>1432</v>
      </c>
      <c r="G857" s="23" t="s">
        <v>1590</v>
      </c>
      <c r="H857" s="23" t="s">
        <v>45</v>
      </c>
      <c r="I857" s="23">
        <v>120.31636</v>
      </c>
      <c r="J857" s="23">
        <v>31.98049</v>
      </c>
      <c r="K857" s="23" t="s">
        <v>46</v>
      </c>
      <c r="L857" s="23" t="s">
        <v>1270</v>
      </c>
      <c r="M857" s="23" t="s">
        <v>27</v>
      </c>
      <c r="N857" s="253"/>
      <c r="O857" s="254"/>
      <c r="P857" s="255"/>
      <c r="Q857" s="248"/>
      <c r="R857" s="248"/>
      <c r="S857" s="248"/>
      <c r="T857" s="248"/>
      <c r="U857" s="248"/>
      <c r="V857" s="248"/>
      <c r="W857" s="248"/>
      <c r="X857" s="248"/>
      <c r="Y857" s="248"/>
      <c r="Z857" s="248"/>
      <c r="AA857" s="248"/>
      <c r="AB857" s="248"/>
      <c r="AC857" s="248"/>
      <c r="AD857" s="248"/>
      <c r="AE857" s="248"/>
    </row>
    <row r="858" s="245" customFormat="1" ht="15.95" customHeight="1" spans="1:31">
      <c r="A858" s="42" t="s">
        <v>1592</v>
      </c>
      <c r="B858" s="42" t="s">
        <v>17</v>
      </c>
      <c r="C858" s="23" t="s">
        <v>42</v>
      </c>
      <c r="D858" s="23" t="s">
        <v>43</v>
      </c>
      <c r="E858" s="23" t="s">
        <v>33</v>
      </c>
      <c r="F858" s="23" t="s">
        <v>1432</v>
      </c>
      <c r="G858" s="23" t="s">
        <v>1590</v>
      </c>
      <c r="H858" s="23" t="s">
        <v>45</v>
      </c>
      <c r="I858" s="23">
        <v>120.31584</v>
      </c>
      <c r="J858" s="23">
        <v>31.98018</v>
      </c>
      <c r="K858" s="23" t="s">
        <v>46</v>
      </c>
      <c r="L858" s="23" t="s">
        <v>1270</v>
      </c>
      <c r="M858" s="23" t="s">
        <v>27</v>
      </c>
      <c r="N858" s="253"/>
      <c r="O858" s="254"/>
      <c r="P858" s="255"/>
      <c r="Q858" s="248"/>
      <c r="R858" s="248"/>
      <c r="S858" s="248"/>
      <c r="T858" s="248"/>
      <c r="U858" s="248"/>
      <c r="V858" s="248"/>
      <c r="W858" s="248"/>
      <c r="X858" s="248"/>
      <c r="Y858" s="248"/>
      <c r="Z858" s="248"/>
      <c r="AA858" s="248"/>
      <c r="AB858" s="248"/>
      <c r="AC858" s="248"/>
      <c r="AD858" s="248"/>
      <c r="AE858" s="248"/>
    </row>
    <row r="859" s="245" customFormat="1" ht="15.95" customHeight="1" spans="1:31">
      <c r="A859" s="42" t="s">
        <v>1593</v>
      </c>
      <c r="B859" s="42" t="s">
        <v>17</v>
      </c>
      <c r="C859" s="23" t="s">
        <v>18</v>
      </c>
      <c r="D859" s="23" t="s">
        <v>19</v>
      </c>
      <c r="E859" s="23" t="s">
        <v>20</v>
      </c>
      <c r="F859" s="23" t="s">
        <v>1594</v>
      </c>
      <c r="G859" s="23" t="s">
        <v>1330</v>
      </c>
      <c r="H859" s="23" t="s">
        <v>23</v>
      </c>
      <c r="I859" s="23">
        <v>120.44748</v>
      </c>
      <c r="J859" s="23">
        <v>32.02521</v>
      </c>
      <c r="K859" s="23" t="s">
        <v>1157</v>
      </c>
      <c r="L859" s="23" t="s">
        <v>1270</v>
      </c>
      <c r="M859" s="23" t="s">
        <v>27</v>
      </c>
      <c r="N859" s="253"/>
      <c r="O859" s="254"/>
      <c r="P859" s="255"/>
      <c r="Q859" s="248"/>
      <c r="R859" s="248"/>
      <c r="S859" s="248"/>
      <c r="T859" s="248"/>
      <c r="U859" s="248"/>
      <c r="V859" s="248"/>
      <c r="W859" s="248"/>
      <c r="X859" s="248"/>
      <c r="Y859" s="248"/>
      <c r="Z859" s="248"/>
      <c r="AA859" s="248"/>
      <c r="AB859" s="248"/>
      <c r="AC859" s="248"/>
      <c r="AD859" s="248"/>
      <c r="AE859" s="248"/>
    </row>
    <row r="860" s="245" customFormat="1" ht="15.95" customHeight="1" spans="1:31">
      <c r="A860" s="42" t="s">
        <v>1595</v>
      </c>
      <c r="B860" s="42" t="s">
        <v>17</v>
      </c>
      <c r="C860" s="23" t="s">
        <v>18</v>
      </c>
      <c r="D860" s="23" t="s">
        <v>19</v>
      </c>
      <c r="E860" s="23" t="s">
        <v>33</v>
      </c>
      <c r="F860" s="23" t="s">
        <v>1594</v>
      </c>
      <c r="G860" s="23" t="s">
        <v>1596</v>
      </c>
      <c r="H860" s="23" t="s">
        <v>23</v>
      </c>
      <c r="I860" s="23">
        <v>120.44661</v>
      </c>
      <c r="J860" s="23">
        <v>32.02257</v>
      </c>
      <c r="K860" s="23" t="s">
        <v>1157</v>
      </c>
      <c r="L860" s="23" t="s">
        <v>1270</v>
      </c>
      <c r="M860" s="23" t="s">
        <v>27</v>
      </c>
      <c r="N860" s="253"/>
      <c r="O860" s="254"/>
      <c r="P860" s="255"/>
      <c r="Q860" s="248"/>
      <c r="R860" s="248"/>
      <c r="S860" s="248"/>
      <c r="T860" s="248"/>
      <c r="U860" s="248"/>
      <c r="V860" s="248"/>
      <c r="W860" s="248"/>
      <c r="X860" s="248"/>
      <c r="Y860" s="248"/>
      <c r="Z860" s="248"/>
      <c r="AA860" s="248"/>
      <c r="AB860" s="248"/>
      <c r="AC860" s="248"/>
      <c r="AD860" s="248"/>
      <c r="AE860" s="248"/>
    </row>
    <row r="861" s="245" customFormat="1" ht="15.95" customHeight="1" spans="1:31">
      <c r="A861" s="42" t="s">
        <v>1597</v>
      </c>
      <c r="B861" s="42" t="s">
        <v>17</v>
      </c>
      <c r="C861" s="23" t="s">
        <v>18</v>
      </c>
      <c r="D861" s="23" t="s">
        <v>29</v>
      </c>
      <c r="E861" s="23" t="s">
        <v>33</v>
      </c>
      <c r="F861" s="23" t="s">
        <v>1594</v>
      </c>
      <c r="G861" s="23" t="s">
        <v>1342</v>
      </c>
      <c r="H861" s="23" t="s">
        <v>31</v>
      </c>
      <c r="I861" s="23">
        <v>120.44183</v>
      </c>
      <c r="J861" s="23">
        <v>32.01808</v>
      </c>
      <c r="K861" s="23" t="s">
        <v>1157</v>
      </c>
      <c r="L861" s="23" t="s">
        <v>1270</v>
      </c>
      <c r="M861" s="23" t="s">
        <v>27</v>
      </c>
      <c r="N861" s="253"/>
      <c r="O861" s="254"/>
      <c r="P861" s="255"/>
      <c r="Q861" s="248"/>
      <c r="R861" s="248"/>
      <c r="S861" s="248"/>
      <c r="T861" s="248"/>
      <c r="U861" s="248"/>
      <c r="V861" s="248"/>
      <c r="W861" s="248"/>
      <c r="X861" s="248"/>
      <c r="Y861" s="248"/>
      <c r="Z861" s="248"/>
      <c r="AA861" s="248"/>
      <c r="AB861" s="248"/>
      <c r="AC861" s="248"/>
      <c r="AD861" s="248"/>
      <c r="AE861" s="248"/>
    </row>
    <row r="862" s="245" customFormat="1" ht="15.95" customHeight="1" spans="1:31">
      <c r="A862" s="42" t="s">
        <v>1598</v>
      </c>
      <c r="B862" s="42" t="s">
        <v>17</v>
      </c>
      <c r="C862" s="23" t="s">
        <v>18</v>
      </c>
      <c r="D862" s="23" t="s">
        <v>19</v>
      </c>
      <c r="E862" s="23" t="s">
        <v>20</v>
      </c>
      <c r="F862" s="23" t="s">
        <v>1594</v>
      </c>
      <c r="G862" s="23" t="s">
        <v>1342</v>
      </c>
      <c r="H862" s="23" t="s">
        <v>23</v>
      </c>
      <c r="I862" s="23">
        <v>120.44647</v>
      </c>
      <c r="J862" s="23">
        <v>32.01837</v>
      </c>
      <c r="K862" s="23" t="s">
        <v>1157</v>
      </c>
      <c r="L862" s="23" t="s">
        <v>1270</v>
      </c>
      <c r="M862" s="23" t="s">
        <v>27</v>
      </c>
      <c r="N862" s="253"/>
      <c r="O862" s="254"/>
      <c r="P862" s="255"/>
      <c r="Q862" s="248"/>
      <c r="R862" s="248"/>
      <c r="S862" s="248"/>
      <c r="T862" s="248"/>
      <c r="U862" s="248"/>
      <c r="V862" s="248"/>
      <c r="W862" s="248"/>
      <c r="X862" s="248"/>
      <c r="Y862" s="248"/>
      <c r="Z862" s="248"/>
      <c r="AA862" s="248"/>
      <c r="AB862" s="248"/>
      <c r="AC862" s="248"/>
      <c r="AD862" s="248"/>
      <c r="AE862" s="248"/>
    </row>
    <row r="863" s="245" customFormat="1" ht="15.95" customHeight="1" spans="1:31">
      <c r="A863" s="42" t="s">
        <v>1599</v>
      </c>
      <c r="B863" s="42" t="s">
        <v>17</v>
      </c>
      <c r="C863" s="23" t="s">
        <v>18</v>
      </c>
      <c r="D863" s="23" t="s">
        <v>29</v>
      </c>
      <c r="E863" s="23" t="s">
        <v>20</v>
      </c>
      <c r="F863" s="23" t="s">
        <v>1594</v>
      </c>
      <c r="G863" s="23" t="s">
        <v>1600</v>
      </c>
      <c r="H863" s="23" t="s">
        <v>31</v>
      </c>
      <c r="I863" s="23" t="s">
        <v>1601</v>
      </c>
      <c r="J863" s="23">
        <v>32.00498</v>
      </c>
      <c r="K863" s="23" t="s">
        <v>1157</v>
      </c>
      <c r="L863" s="23" t="s">
        <v>1270</v>
      </c>
      <c r="M863" s="23" t="s">
        <v>27</v>
      </c>
      <c r="N863" s="253"/>
      <c r="O863" s="254"/>
      <c r="P863" s="255"/>
      <c r="Q863" s="248"/>
      <c r="R863" s="248"/>
      <c r="S863" s="248"/>
      <c r="T863" s="248"/>
      <c r="U863" s="248"/>
      <c r="V863" s="248"/>
      <c r="W863" s="248"/>
      <c r="X863" s="248"/>
      <c r="Y863" s="248"/>
      <c r="Z863" s="248"/>
      <c r="AA863" s="248"/>
      <c r="AB863" s="248"/>
      <c r="AC863" s="248"/>
      <c r="AD863" s="248"/>
      <c r="AE863" s="248"/>
    </row>
    <row r="864" s="245" customFormat="1" ht="15.95" customHeight="1" spans="1:31">
      <c r="A864" s="42" t="s">
        <v>1602</v>
      </c>
      <c r="B864" s="42" t="s">
        <v>62</v>
      </c>
      <c r="C864" s="23" t="s">
        <v>42</v>
      </c>
      <c r="D864" s="23" t="s">
        <v>43</v>
      </c>
      <c r="E864" s="23" t="s">
        <v>20</v>
      </c>
      <c r="F864" s="23" t="s">
        <v>1594</v>
      </c>
      <c r="G864" s="23" t="s">
        <v>1600</v>
      </c>
      <c r="H864" s="23" t="s">
        <v>45</v>
      </c>
      <c r="I864" s="23">
        <v>120.44829</v>
      </c>
      <c r="J864" s="23">
        <v>32.01321</v>
      </c>
      <c r="K864" s="23" t="s">
        <v>1157</v>
      </c>
      <c r="L864" s="23" t="s">
        <v>1270</v>
      </c>
      <c r="M864" s="23" t="s">
        <v>27</v>
      </c>
      <c r="N864" s="253">
        <v>45855</v>
      </c>
      <c r="O864" s="254"/>
      <c r="P864" s="255"/>
      <c r="Q864" s="248"/>
      <c r="R864" s="248"/>
      <c r="S864" s="248"/>
      <c r="T864" s="248"/>
      <c r="U864" s="248"/>
      <c r="V864" s="248"/>
      <c r="W864" s="248"/>
      <c r="X864" s="248"/>
      <c r="Y864" s="248"/>
      <c r="Z864" s="248"/>
      <c r="AA864" s="248"/>
      <c r="AB864" s="248"/>
      <c r="AC864" s="248"/>
      <c r="AD864" s="248"/>
      <c r="AE864" s="248"/>
    </row>
    <row r="865" s="245" customFormat="1" ht="15.95" customHeight="1" spans="1:31">
      <c r="A865" s="42" t="s">
        <v>1603</v>
      </c>
      <c r="B865" s="42" t="s">
        <v>17</v>
      </c>
      <c r="C865" s="23" t="s">
        <v>18</v>
      </c>
      <c r="D865" s="23" t="s">
        <v>29</v>
      </c>
      <c r="E865" s="23" t="s">
        <v>33</v>
      </c>
      <c r="F865" s="23" t="s">
        <v>1594</v>
      </c>
      <c r="G865" s="23" t="s">
        <v>1604</v>
      </c>
      <c r="H865" s="23" t="s">
        <v>31</v>
      </c>
      <c r="I865" s="23">
        <v>120.45253</v>
      </c>
      <c r="J865" s="23">
        <v>31.99774</v>
      </c>
      <c r="K865" s="23" t="s">
        <v>1157</v>
      </c>
      <c r="L865" s="23" t="s">
        <v>1270</v>
      </c>
      <c r="M865" s="23" t="s">
        <v>27</v>
      </c>
      <c r="N865" s="253"/>
      <c r="O865" s="254"/>
      <c r="P865" s="255"/>
      <c r="Q865" s="248"/>
      <c r="R865" s="248"/>
      <c r="S865" s="248"/>
      <c r="T865" s="248"/>
      <c r="U865" s="248"/>
      <c r="V865" s="248"/>
      <c r="W865" s="248"/>
      <c r="X865" s="248"/>
      <c r="Y865" s="248"/>
      <c r="Z865" s="248"/>
      <c r="AA865" s="248"/>
      <c r="AB865" s="248"/>
      <c r="AC865" s="248"/>
      <c r="AD865" s="248"/>
      <c r="AE865" s="248"/>
    </row>
    <row r="866" s="245" customFormat="1" ht="15.95" customHeight="1" spans="1:31">
      <c r="A866" s="42" t="s">
        <v>1605</v>
      </c>
      <c r="B866" s="42" t="s">
        <v>17</v>
      </c>
      <c r="C866" s="23" t="s">
        <v>18</v>
      </c>
      <c r="D866" s="23" t="s">
        <v>29</v>
      </c>
      <c r="E866" s="23" t="s">
        <v>20</v>
      </c>
      <c r="F866" s="23" t="s">
        <v>1594</v>
      </c>
      <c r="G866" s="23" t="s">
        <v>1606</v>
      </c>
      <c r="H866" s="23" t="s">
        <v>31</v>
      </c>
      <c r="I866" s="23">
        <v>120.45274</v>
      </c>
      <c r="J866" s="23">
        <v>31.99284</v>
      </c>
      <c r="K866" s="23" t="s">
        <v>1157</v>
      </c>
      <c r="L866" s="23" t="s">
        <v>1270</v>
      </c>
      <c r="M866" s="23" t="s">
        <v>27</v>
      </c>
      <c r="N866" s="253"/>
      <c r="O866" s="254"/>
      <c r="P866" s="255"/>
      <c r="Q866" s="248"/>
      <c r="R866" s="248"/>
      <c r="S866" s="248"/>
      <c r="T866" s="248"/>
      <c r="U866" s="248"/>
      <c r="V866" s="248"/>
      <c r="W866" s="248"/>
      <c r="X866" s="248"/>
      <c r="Y866" s="248"/>
      <c r="Z866" s="248"/>
      <c r="AA866" s="248"/>
      <c r="AB866" s="248"/>
      <c r="AC866" s="248"/>
      <c r="AD866" s="248"/>
      <c r="AE866" s="248"/>
    </row>
    <row r="867" s="245" customFormat="1" ht="15.95" customHeight="1" spans="1:31">
      <c r="A867" s="42" t="s">
        <v>1607</v>
      </c>
      <c r="B867" s="42" t="s">
        <v>17</v>
      </c>
      <c r="C867" s="23" t="s">
        <v>18</v>
      </c>
      <c r="D867" s="23" t="s">
        <v>29</v>
      </c>
      <c r="E867" s="23" t="s">
        <v>20</v>
      </c>
      <c r="F867" s="23" t="s">
        <v>1594</v>
      </c>
      <c r="G867" s="23" t="s">
        <v>1514</v>
      </c>
      <c r="H867" s="23" t="s">
        <v>31</v>
      </c>
      <c r="I867" s="23">
        <v>120.45181</v>
      </c>
      <c r="J867" s="23">
        <v>31.98839</v>
      </c>
      <c r="K867" s="23" t="s">
        <v>1157</v>
      </c>
      <c r="L867" s="23" t="s">
        <v>1270</v>
      </c>
      <c r="M867" s="23" t="s">
        <v>27</v>
      </c>
      <c r="N867" s="253"/>
      <c r="O867" s="254"/>
      <c r="P867" s="255"/>
      <c r="Q867" s="248"/>
      <c r="R867" s="248"/>
      <c r="S867" s="248"/>
      <c r="T867" s="248"/>
      <c r="U867" s="248"/>
      <c r="V867" s="248"/>
      <c r="W867" s="248"/>
      <c r="X867" s="248"/>
      <c r="Y867" s="248"/>
      <c r="Z867" s="248"/>
      <c r="AA867" s="248"/>
      <c r="AB867" s="248"/>
      <c r="AC867" s="248"/>
      <c r="AD867" s="248"/>
      <c r="AE867" s="248"/>
    </row>
    <row r="868" s="245" customFormat="1" ht="15.95" customHeight="1" spans="1:31">
      <c r="A868" s="42" t="s">
        <v>1608</v>
      </c>
      <c r="B868" s="42" t="s">
        <v>17</v>
      </c>
      <c r="C868" s="23" t="s">
        <v>18</v>
      </c>
      <c r="D868" s="23" t="s">
        <v>29</v>
      </c>
      <c r="E868" s="23" t="s">
        <v>33</v>
      </c>
      <c r="F868" s="23" t="s">
        <v>1594</v>
      </c>
      <c r="G868" s="23" t="s">
        <v>1609</v>
      </c>
      <c r="H868" s="23" t="s">
        <v>31</v>
      </c>
      <c r="I868" s="23">
        <v>120.44994</v>
      </c>
      <c r="J868" s="23">
        <v>31.98508</v>
      </c>
      <c r="K868" s="23" t="s">
        <v>1157</v>
      </c>
      <c r="L868" s="23" t="s">
        <v>1270</v>
      </c>
      <c r="M868" s="23" t="s">
        <v>27</v>
      </c>
      <c r="N868" s="253"/>
      <c r="O868" s="254"/>
      <c r="P868" s="255"/>
      <c r="Q868" s="248"/>
      <c r="R868" s="248"/>
      <c r="S868" s="248"/>
      <c r="T868" s="248"/>
      <c r="U868" s="248"/>
      <c r="V868" s="248"/>
      <c r="W868" s="248"/>
      <c r="X868" s="248"/>
      <c r="Y868" s="248"/>
      <c r="Z868" s="248"/>
      <c r="AA868" s="248"/>
      <c r="AB868" s="248"/>
      <c r="AC868" s="248"/>
      <c r="AD868" s="248"/>
      <c r="AE868" s="248"/>
    </row>
    <row r="869" s="245" customFormat="1" ht="15.95" customHeight="1" spans="1:31">
      <c r="A869" s="42" t="s">
        <v>1610</v>
      </c>
      <c r="B869" s="42" t="s">
        <v>17</v>
      </c>
      <c r="C869" s="23" t="s">
        <v>18</v>
      </c>
      <c r="D869" s="23" t="s">
        <v>29</v>
      </c>
      <c r="E869" s="23" t="s">
        <v>20</v>
      </c>
      <c r="F869" s="23" t="s">
        <v>1594</v>
      </c>
      <c r="G869" s="23" t="s">
        <v>1611</v>
      </c>
      <c r="H869" s="23" t="s">
        <v>31</v>
      </c>
      <c r="I869" s="23" t="s">
        <v>1612</v>
      </c>
      <c r="J869" s="23">
        <v>31.98145</v>
      </c>
      <c r="K869" s="23" t="s">
        <v>1157</v>
      </c>
      <c r="L869" s="23" t="s">
        <v>1270</v>
      </c>
      <c r="M869" s="23" t="s">
        <v>27</v>
      </c>
      <c r="N869" s="253"/>
      <c r="O869" s="254"/>
      <c r="P869" s="255"/>
      <c r="Q869" s="248"/>
      <c r="R869" s="248"/>
      <c r="S869" s="248"/>
      <c r="T869" s="248"/>
      <c r="U869" s="248"/>
      <c r="V869" s="248"/>
      <c r="W869" s="248"/>
      <c r="X869" s="248"/>
      <c r="Y869" s="248"/>
      <c r="Z869" s="248"/>
      <c r="AA869" s="248"/>
      <c r="AB869" s="248"/>
      <c r="AC869" s="248"/>
      <c r="AD869" s="248"/>
      <c r="AE869" s="248"/>
    </row>
    <row r="870" s="245" customFormat="1" ht="15.95" customHeight="1" spans="1:31">
      <c r="A870" s="42" t="s">
        <v>1613</v>
      </c>
      <c r="B870" s="42" t="s">
        <v>17</v>
      </c>
      <c r="C870" s="23" t="s">
        <v>18</v>
      </c>
      <c r="D870" s="23" t="s">
        <v>29</v>
      </c>
      <c r="E870" s="23" t="s">
        <v>33</v>
      </c>
      <c r="F870" s="23" t="s">
        <v>1594</v>
      </c>
      <c r="G870" s="23" t="s">
        <v>1614</v>
      </c>
      <c r="H870" s="23" t="s">
        <v>31</v>
      </c>
      <c r="I870" s="23">
        <v>120.44437</v>
      </c>
      <c r="J870" s="23">
        <v>31.97818</v>
      </c>
      <c r="K870" s="23" t="s">
        <v>1157</v>
      </c>
      <c r="L870" s="23" t="s">
        <v>1270</v>
      </c>
      <c r="M870" s="23" t="s">
        <v>27</v>
      </c>
      <c r="N870" s="253"/>
      <c r="O870" s="254"/>
      <c r="P870" s="255"/>
      <c r="Q870" s="248"/>
      <c r="R870" s="248"/>
      <c r="S870" s="248"/>
      <c r="T870" s="248"/>
      <c r="U870" s="248"/>
      <c r="V870" s="248"/>
      <c r="W870" s="248"/>
      <c r="X870" s="248"/>
      <c r="Y870" s="248"/>
      <c r="Z870" s="248"/>
      <c r="AA870" s="248"/>
      <c r="AB870" s="248"/>
      <c r="AC870" s="248"/>
      <c r="AD870" s="248"/>
      <c r="AE870" s="248"/>
    </row>
    <row r="871" s="245" customFormat="1" ht="15.95" customHeight="1" spans="1:31">
      <c r="A871" s="42" t="s">
        <v>1615</v>
      </c>
      <c r="B871" s="42" t="s">
        <v>17</v>
      </c>
      <c r="C871" s="23" t="s">
        <v>18</v>
      </c>
      <c r="D871" s="23" t="s">
        <v>29</v>
      </c>
      <c r="E871" s="23" t="s">
        <v>20</v>
      </c>
      <c r="F871" s="23" t="s">
        <v>1594</v>
      </c>
      <c r="G871" s="23" t="s">
        <v>1616</v>
      </c>
      <c r="H871" s="23" t="s">
        <v>31</v>
      </c>
      <c r="I871" s="23">
        <v>120.44098</v>
      </c>
      <c r="J871" s="23">
        <v>31.97577</v>
      </c>
      <c r="K871" s="23" t="s">
        <v>1157</v>
      </c>
      <c r="L871" s="23" t="s">
        <v>1270</v>
      </c>
      <c r="M871" s="23" t="s">
        <v>27</v>
      </c>
      <c r="N871" s="253"/>
      <c r="O871" s="254"/>
      <c r="P871" s="255"/>
      <c r="Q871" s="248"/>
      <c r="R871" s="248"/>
      <c r="S871" s="248"/>
      <c r="T871" s="248"/>
      <c r="U871" s="248"/>
      <c r="V871" s="248"/>
      <c r="W871" s="248"/>
      <c r="X871" s="248"/>
      <c r="Y871" s="248"/>
      <c r="Z871" s="248"/>
      <c r="AA871" s="248"/>
      <c r="AB871" s="248"/>
      <c r="AC871" s="248"/>
      <c r="AD871" s="248"/>
      <c r="AE871" s="248"/>
    </row>
    <row r="872" s="245" customFormat="1" ht="15.95" customHeight="1" spans="1:31">
      <c r="A872" s="42" t="s">
        <v>1617</v>
      </c>
      <c r="B872" s="42" t="s">
        <v>17</v>
      </c>
      <c r="C872" s="23" t="s">
        <v>18</v>
      </c>
      <c r="D872" s="23" t="s">
        <v>29</v>
      </c>
      <c r="E872" s="23" t="s">
        <v>33</v>
      </c>
      <c r="F872" s="23" t="s">
        <v>1594</v>
      </c>
      <c r="G872" s="23" t="s">
        <v>1618</v>
      </c>
      <c r="H872" s="23" t="s">
        <v>31</v>
      </c>
      <c r="I872" s="23">
        <v>120.43511</v>
      </c>
      <c r="J872" s="23">
        <v>31.97292</v>
      </c>
      <c r="K872" s="23" t="s">
        <v>1157</v>
      </c>
      <c r="L872" s="23" t="s">
        <v>1270</v>
      </c>
      <c r="M872" s="23" t="s">
        <v>27</v>
      </c>
      <c r="N872" s="253"/>
      <c r="O872" s="254"/>
      <c r="P872" s="255"/>
      <c r="Q872" s="248"/>
      <c r="R872" s="248"/>
      <c r="S872" s="248"/>
      <c r="T872" s="248"/>
      <c r="U872" s="248"/>
      <c r="V872" s="248"/>
      <c r="W872" s="248"/>
      <c r="X872" s="248"/>
      <c r="Y872" s="248"/>
      <c r="Z872" s="248"/>
      <c r="AA872" s="248"/>
      <c r="AB872" s="248"/>
      <c r="AC872" s="248"/>
      <c r="AD872" s="248"/>
      <c r="AE872" s="248"/>
    </row>
    <row r="873" s="245" customFormat="1" ht="15.95" customHeight="1" spans="1:31">
      <c r="A873" s="42" t="s">
        <v>1619</v>
      </c>
      <c r="B873" s="42" t="s">
        <v>17</v>
      </c>
      <c r="C873" s="23" t="s">
        <v>18</v>
      </c>
      <c r="D873" s="23" t="s">
        <v>29</v>
      </c>
      <c r="E873" s="23" t="s">
        <v>20</v>
      </c>
      <c r="F873" s="23" t="s">
        <v>1594</v>
      </c>
      <c r="G873" s="23" t="s">
        <v>1620</v>
      </c>
      <c r="H873" s="23" t="s">
        <v>31</v>
      </c>
      <c r="I873" s="23">
        <v>120.42713</v>
      </c>
      <c r="J873" s="23">
        <v>31.97089</v>
      </c>
      <c r="K873" s="23" t="s">
        <v>1157</v>
      </c>
      <c r="L873" s="23" t="s">
        <v>1270</v>
      </c>
      <c r="M873" s="23" t="s">
        <v>27</v>
      </c>
      <c r="N873" s="253"/>
      <c r="O873" s="254"/>
      <c r="P873" s="255"/>
      <c r="Q873" s="248"/>
      <c r="R873" s="248"/>
      <c r="S873" s="248"/>
      <c r="T873" s="248"/>
      <c r="U873" s="248"/>
      <c r="V873" s="248"/>
      <c r="W873" s="248"/>
      <c r="X873" s="248"/>
      <c r="Y873" s="248"/>
      <c r="Z873" s="248"/>
      <c r="AA873" s="248"/>
      <c r="AB873" s="248"/>
      <c r="AC873" s="248"/>
      <c r="AD873" s="248"/>
      <c r="AE873" s="248"/>
    </row>
    <row r="874" s="245" customFormat="1" ht="15.95" customHeight="1" spans="1:31">
      <c r="A874" s="42" t="s">
        <v>1621</v>
      </c>
      <c r="B874" s="42" t="s">
        <v>62</v>
      </c>
      <c r="C874" s="23" t="s">
        <v>42</v>
      </c>
      <c r="D874" s="23" t="s">
        <v>43</v>
      </c>
      <c r="E874" s="23" t="s">
        <v>20</v>
      </c>
      <c r="F874" s="23" t="s">
        <v>1594</v>
      </c>
      <c r="G874" s="23" t="s">
        <v>1535</v>
      </c>
      <c r="H874" s="23" t="s">
        <v>45</v>
      </c>
      <c r="I874" s="23">
        <v>120.42517</v>
      </c>
      <c r="J874" s="23">
        <v>31.96797</v>
      </c>
      <c r="K874" s="23" t="s">
        <v>46</v>
      </c>
      <c r="L874" s="23" t="s">
        <v>1270</v>
      </c>
      <c r="M874" s="23" t="s">
        <v>27</v>
      </c>
      <c r="N874" s="253"/>
      <c r="O874" s="254"/>
      <c r="P874" s="255"/>
      <c r="Q874" s="248"/>
      <c r="R874" s="248"/>
      <c r="S874" s="248"/>
      <c r="T874" s="248"/>
      <c r="U874" s="248"/>
      <c r="V874" s="248"/>
      <c r="W874" s="248"/>
      <c r="X874" s="248"/>
      <c r="Y874" s="248"/>
      <c r="Z874" s="248"/>
      <c r="AA874" s="248"/>
      <c r="AB874" s="248"/>
      <c r="AC874" s="248"/>
      <c r="AD874" s="248"/>
      <c r="AE874" s="248"/>
    </row>
    <row r="875" s="245" customFormat="1" ht="15.95" customHeight="1" spans="1:31">
      <c r="A875" s="42" t="s">
        <v>1622</v>
      </c>
      <c r="B875" s="42" t="s">
        <v>17</v>
      </c>
      <c r="C875" s="23" t="s">
        <v>18</v>
      </c>
      <c r="D875" s="23" t="s">
        <v>29</v>
      </c>
      <c r="E875" s="23" t="s">
        <v>33</v>
      </c>
      <c r="F875" s="23" t="s">
        <v>1594</v>
      </c>
      <c r="G875" s="23" t="s">
        <v>1623</v>
      </c>
      <c r="H875" s="23" t="s">
        <v>31</v>
      </c>
      <c r="I875" s="23">
        <v>120.41759</v>
      </c>
      <c r="J875" s="23">
        <v>31.9716</v>
      </c>
      <c r="K875" s="23" t="s">
        <v>1157</v>
      </c>
      <c r="L875" s="23" t="s">
        <v>1270</v>
      </c>
      <c r="M875" s="23" t="s">
        <v>27</v>
      </c>
      <c r="N875" s="253">
        <v>45317</v>
      </c>
      <c r="O875" s="254"/>
      <c r="P875" s="255"/>
      <c r="Q875" s="248"/>
      <c r="R875" s="248"/>
      <c r="S875" s="248"/>
      <c r="T875" s="248"/>
      <c r="U875" s="248"/>
      <c r="V875" s="248"/>
      <c r="W875" s="248"/>
      <c r="X875" s="248"/>
      <c r="Y875" s="248"/>
      <c r="Z875" s="248"/>
      <c r="AA875" s="248"/>
      <c r="AB875" s="248"/>
      <c r="AC875" s="248"/>
      <c r="AD875" s="248"/>
      <c r="AE875" s="248"/>
    </row>
    <row r="876" s="245" customFormat="1" ht="15.95" customHeight="1" spans="1:31">
      <c r="A876" s="42" t="s">
        <v>1624</v>
      </c>
      <c r="B876" s="42" t="s">
        <v>17</v>
      </c>
      <c r="C876" s="23" t="s">
        <v>18</v>
      </c>
      <c r="D876" s="23" t="s">
        <v>29</v>
      </c>
      <c r="E876" s="23" t="s">
        <v>20</v>
      </c>
      <c r="F876" s="23" t="s">
        <v>1594</v>
      </c>
      <c r="G876" s="23" t="s">
        <v>1570</v>
      </c>
      <c r="H876" s="23" t="s">
        <v>31</v>
      </c>
      <c r="I876" s="23">
        <v>120.40527</v>
      </c>
      <c r="J876" s="23">
        <v>31.97175</v>
      </c>
      <c r="K876" s="23" t="s">
        <v>1157</v>
      </c>
      <c r="L876" s="23" t="s">
        <v>1270</v>
      </c>
      <c r="M876" s="23" t="s">
        <v>27</v>
      </c>
      <c r="N876" s="253"/>
      <c r="O876" s="254"/>
      <c r="P876" s="255"/>
      <c r="Q876" s="248"/>
      <c r="R876" s="248"/>
      <c r="S876" s="248"/>
      <c r="T876" s="248"/>
      <c r="U876" s="248"/>
      <c r="V876" s="248"/>
      <c r="W876" s="248"/>
      <c r="X876" s="248"/>
      <c r="Y876" s="248"/>
      <c r="Z876" s="248"/>
      <c r="AA876" s="248"/>
      <c r="AB876" s="248"/>
      <c r="AC876" s="248"/>
      <c r="AD876" s="248"/>
      <c r="AE876" s="248"/>
    </row>
    <row r="877" s="245" customFormat="1" ht="15.95" customHeight="1" spans="1:31">
      <c r="A877" s="42" t="s">
        <v>1625</v>
      </c>
      <c r="B877" s="42" t="s">
        <v>17</v>
      </c>
      <c r="C877" s="23" t="s">
        <v>18</v>
      </c>
      <c r="D877" s="23" t="s">
        <v>29</v>
      </c>
      <c r="E877" s="23" t="s">
        <v>33</v>
      </c>
      <c r="F877" s="23" t="s">
        <v>1594</v>
      </c>
      <c r="G877" s="23" t="s">
        <v>1626</v>
      </c>
      <c r="H877" s="23" t="s">
        <v>31</v>
      </c>
      <c r="I877" s="23">
        <v>120.38512</v>
      </c>
      <c r="J877" s="23">
        <v>31.97132</v>
      </c>
      <c r="K877" s="23" t="s">
        <v>1157</v>
      </c>
      <c r="L877" s="23" t="s">
        <v>1270</v>
      </c>
      <c r="M877" s="23" t="s">
        <v>27</v>
      </c>
      <c r="N877" s="253"/>
      <c r="O877" s="254"/>
      <c r="P877" s="255"/>
      <c r="Q877" s="248"/>
      <c r="R877" s="248"/>
      <c r="S877" s="248"/>
      <c r="T877" s="248"/>
      <c r="U877" s="248"/>
      <c r="V877" s="248"/>
      <c r="W877" s="248"/>
      <c r="X877" s="248"/>
      <c r="Y877" s="248"/>
      <c r="Z877" s="248"/>
      <c r="AA877" s="248"/>
      <c r="AB877" s="248"/>
      <c r="AC877" s="248"/>
      <c r="AD877" s="248"/>
      <c r="AE877" s="248"/>
    </row>
    <row r="878" s="245" customFormat="1" ht="15.95" customHeight="1" spans="1:31">
      <c r="A878" s="42" t="s">
        <v>1627</v>
      </c>
      <c r="B878" s="42" t="s">
        <v>17</v>
      </c>
      <c r="C878" s="23" t="s">
        <v>18</v>
      </c>
      <c r="D878" s="23" t="s">
        <v>19</v>
      </c>
      <c r="E878" s="23" t="s">
        <v>20</v>
      </c>
      <c r="F878" s="23" t="s">
        <v>1594</v>
      </c>
      <c r="G878" s="23" t="s">
        <v>1628</v>
      </c>
      <c r="H878" s="23" t="s">
        <v>23</v>
      </c>
      <c r="I878" s="23" t="s">
        <v>1629</v>
      </c>
      <c r="J878" s="23">
        <v>31.96806</v>
      </c>
      <c r="K878" s="23" t="s">
        <v>1157</v>
      </c>
      <c r="L878" s="23" t="s">
        <v>1270</v>
      </c>
      <c r="M878" s="23" t="s">
        <v>27</v>
      </c>
      <c r="N878" s="253"/>
      <c r="O878" s="254"/>
      <c r="P878" s="255"/>
      <c r="Q878" s="248"/>
      <c r="R878" s="248"/>
      <c r="S878" s="248"/>
      <c r="T878" s="248"/>
      <c r="U878" s="248"/>
      <c r="V878" s="248"/>
      <c r="W878" s="248"/>
      <c r="X878" s="248"/>
      <c r="Y878" s="248"/>
      <c r="Z878" s="248"/>
      <c r="AA878" s="248"/>
      <c r="AB878" s="248"/>
      <c r="AC878" s="248"/>
      <c r="AD878" s="248"/>
      <c r="AE878" s="248"/>
    </row>
    <row r="879" s="245" customFormat="1" ht="15.95" customHeight="1" spans="1:31">
      <c r="A879" s="42" t="s">
        <v>1630</v>
      </c>
      <c r="B879" s="42" t="s">
        <v>17</v>
      </c>
      <c r="C879" s="23" t="s">
        <v>18</v>
      </c>
      <c r="D879" s="23" t="s">
        <v>29</v>
      </c>
      <c r="E879" s="23" t="s">
        <v>20</v>
      </c>
      <c r="F879" s="23" t="s">
        <v>1594</v>
      </c>
      <c r="G879" s="23" t="s">
        <v>1628</v>
      </c>
      <c r="H879" s="23" t="s">
        <v>31</v>
      </c>
      <c r="I879" s="23">
        <v>120.37352</v>
      </c>
      <c r="J879" s="23">
        <v>31.97056</v>
      </c>
      <c r="K879" s="23" t="s">
        <v>1157</v>
      </c>
      <c r="L879" s="23" t="s">
        <v>1270</v>
      </c>
      <c r="M879" s="23" t="s">
        <v>27</v>
      </c>
      <c r="N879" s="253">
        <v>45442</v>
      </c>
      <c r="O879" s="254"/>
      <c r="P879" s="255"/>
      <c r="Q879" s="248"/>
      <c r="R879" s="248"/>
      <c r="S879" s="248"/>
      <c r="T879" s="248"/>
      <c r="U879" s="248"/>
      <c r="V879" s="248"/>
      <c r="W879" s="248"/>
      <c r="X879" s="248"/>
      <c r="Y879" s="248"/>
      <c r="Z879" s="248"/>
      <c r="AA879" s="248"/>
      <c r="AB879" s="248"/>
      <c r="AC879" s="248"/>
      <c r="AD879" s="248"/>
      <c r="AE879" s="248"/>
    </row>
    <row r="880" s="245" customFormat="1" ht="15.95" customHeight="1" spans="1:31">
      <c r="A880" s="42" t="s">
        <v>1631</v>
      </c>
      <c r="B880" s="42" t="s">
        <v>62</v>
      </c>
      <c r="C880" s="23" t="s">
        <v>160</v>
      </c>
      <c r="D880" s="23" t="s">
        <v>43</v>
      </c>
      <c r="E880" s="23" t="s">
        <v>178</v>
      </c>
      <c r="F880" s="23" t="s">
        <v>1252</v>
      </c>
      <c r="G880" s="23" t="s">
        <v>1632</v>
      </c>
      <c r="H880" s="23" t="s">
        <v>45</v>
      </c>
      <c r="I880" s="23">
        <v>120.36838</v>
      </c>
      <c r="J880" s="23">
        <v>31.97804</v>
      </c>
      <c r="K880" s="23" t="s">
        <v>1157</v>
      </c>
      <c r="L880" s="23" t="s">
        <v>1270</v>
      </c>
      <c r="M880" s="23" t="s">
        <v>27</v>
      </c>
      <c r="N880" s="253">
        <v>45997</v>
      </c>
      <c r="O880" s="254"/>
      <c r="P880" s="255"/>
      <c r="Q880" s="248"/>
      <c r="R880" s="248"/>
      <c r="S880" s="248"/>
      <c r="T880" s="248"/>
      <c r="U880" s="248"/>
      <c r="V880" s="248"/>
      <c r="W880" s="248"/>
      <c r="X880" s="248"/>
      <c r="Y880" s="248"/>
      <c r="Z880" s="248"/>
      <c r="AA880" s="248"/>
      <c r="AB880" s="248"/>
      <c r="AC880" s="248"/>
      <c r="AD880" s="248"/>
      <c r="AE880" s="248"/>
    </row>
    <row r="881" s="245" customFormat="1" ht="15.95" customHeight="1" spans="1:31">
      <c r="A881" s="42" t="s">
        <v>1633</v>
      </c>
      <c r="B881" s="42" t="s">
        <v>190</v>
      </c>
      <c r="C881" s="23" t="s">
        <v>1362</v>
      </c>
      <c r="D881" s="23" t="s">
        <v>19</v>
      </c>
      <c r="E881" s="23" t="s">
        <v>697</v>
      </c>
      <c r="F881" s="23" t="s">
        <v>1594</v>
      </c>
      <c r="G881" s="23" t="s">
        <v>1632</v>
      </c>
      <c r="H881" s="23" t="s">
        <v>45</v>
      </c>
      <c r="I881" s="23">
        <v>120.36829</v>
      </c>
      <c r="J881" s="23">
        <v>31.97626</v>
      </c>
      <c r="K881" s="23" t="s">
        <v>1157</v>
      </c>
      <c r="L881" s="23" t="s">
        <v>1270</v>
      </c>
      <c r="M881" s="23" t="s">
        <v>27</v>
      </c>
      <c r="N881" s="253"/>
      <c r="O881" s="254" t="s">
        <v>699</v>
      </c>
      <c r="P881" s="255"/>
      <c r="Q881" s="248"/>
      <c r="R881" s="248"/>
      <c r="S881" s="248"/>
      <c r="T881" s="248"/>
      <c r="U881" s="248"/>
      <c r="V881" s="248"/>
      <c r="W881" s="248"/>
      <c r="X881" s="248"/>
      <c r="Y881" s="248"/>
      <c r="Z881" s="248"/>
      <c r="AA881" s="248"/>
      <c r="AB881" s="248"/>
      <c r="AC881" s="248"/>
      <c r="AD881" s="248"/>
      <c r="AE881" s="248"/>
    </row>
    <row r="882" s="245" customFormat="1" ht="15.95" customHeight="1" spans="1:31">
      <c r="A882" s="42" t="s">
        <v>1634</v>
      </c>
      <c r="B882" s="42" t="s">
        <v>62</v>
      </c>
      <c r="C882" s="23" t="s">
        <v>160</v>
      </c>
      <c r="D882" s="23" t="s">
        <v>43</v>
      </c>
      <c r="E882" s="23" t="s">
        <v>178</v>
      </c>
      <c r="F882" s="23" t="s">
        <v>1594</v>
      </c>
      <c r="G882" s="23" t="s">
        <v>1635</v>
      </c>
      <c r="H882" s="23" t="s">
        <v>45</v>
      </c>
      <c r="I882" s="23">
        <v>120.36527</v>
      </c>
      <c r="J882" s="23">
        <v>31.97698</v>
      </c>
      <c r="K882" s="23" t="s">
        <v>1157</v>
      </c>
      <c r="L882" s="23" t="s">
        <v>1270</v>
      </c>
      <c r="M882" s="23" t="s">
        <v>27</v>
      </c>
      <c r="N882" s="253">
        <v>45997</v>
      </c>
      <c r="O882" s="254"/>
      <c r="P882" s="255"/>
      <c r="Q882" s="248"/>
      <c r="R882" s="248"/>
      <c r="S882" s="248"/>
      <c r="T882" s="248"/>
      <c r="U882" s="248"/>
      <c r="V882" s="248"/>
      <c r="W882" s="248"/>
      <c r="X882" s="248"/>
      <c r="Y882" s="248"/>
      <c r="Z882" s="248"/>
      <c r="AA882" s="248"/>
      <c r="AB882" s="248"/>
      <c r="AC882" s="248"/>
      <c r="AD882" s="248"/>
      <c r="AE882" s="248"/>
    </row>
    <row r="883" s="245" customFormat="1" ht="15.95" customHeight="1" spans="1:31">
      <c r="A883" s="42" t="s">
        <v>1636</v>
      </c>
      <c r="B883" s="42" t="s">
        <v>17</v>
      </c>
      <c r="C883" s="23" t="s">
        <v>18</v>
      </c>
      <c r="D883" s="23" t="s">
        <v>29</v>
      </c>
      <c r="E883" s="23" t="s">
        <v>33</v>
      </c>
      <c r="F883" s="23" t="s">
        <v>1594</v>
      </c>
      <c r="G883" s="23" t="s">
        <v>1637</v>
      </c>
      <c r="H883" s="23" t="s">
        <v>31</v>
      </c>
      <c r="I883" s="23">
        <v>120.35731</v>
      </c>
      <c r="J883" s="23">
        <v>31.96758</v>
      </c>
      <c r="K883" s="23" t="s">
        <v>1157</v>
      </c>
      <c r="L883" s="23" t="s">
        <v>1270</v>
      </c>
      <c r="M883" s="23" t="s">
        <v>27</v>
      </c>
      <c r="N883" s="253">
        <v>45442</v>
      </c>
      <c r="O883" s="254"/>
      <c r="P883" s="255"/>
      <c r="Q883" s="248"/>
      <c r="R883" s="248"/>
      <c r="S883" s="248"/>
      <c r="T883" s="248"/>
      <c r="U883" s="248"/>
      <c r="V883" s="248"/>
      <c r="W883" s="248"/>
      <c r="X883" s="248"/>
      <c r="Y883" s="248"/>
      <c r="Z883" s="248"/>
      <c r="AA883" s="248"/>
      <c r="AB883" s="248"/>
      <c r="AC883" s="248"/>
      <c r="AD883" s="248"/>
      <c r="AE883" s="248"/>
    </row>
    <row r="884" s="245" customFormat="1" ht="15.95" customHeight="1" spans="1:31">
      <c r="A884" s="42" t="s">
        <v>1638</v>
      </c>
      <c r="B884" s="42" t="s">
        <v>62</v>
      </c>
      <c r="C884" s="23" t="s">
        <v>160</v>
      </c>
      <c r="D884" s="23" t="s">
        <v>43</v>
      </c>
      <c r="E884" s="23" t="s">
        <v>178</v>
      </c>
      <c r="F884" s="23" t="s">
        <v>1594</v>
      </c>
      <c r="G884" s="23" t="s">
        <v>1639</v>
      </c>
      <c r="H884" s="23" t="s">
        <v>45</v>
      </c>
      <c r="I884" s="23">
        <v>120.36216</v>
      </c>
      <c r="J884" s="23">
        <v>31.97591</v>
      </c>
      <c r="K884" s="23" t="s">
        <v>1157</v>
      </c>
      <c r="L884" s="23" t="s">
        <v>1270</v>
      </c>
      <c r="M884" s="23" t="s">
        <v>27</v>
      </c>
      <c r="N884" s="253">
        <v>45997</v>
      </c>
      <c r="O884" s="254"/>
      <c r="P884" s="255"/>
      <c r="Q884" s="248"/>
      <c r="R884" s="248"/>
      <c r="S884" s="248"/>
      <c r="T884" s="248"/>
      <c r="U884" s="248"/>
      <c r="V884" s="248"/>
      <c r="W884" s="248"/>
      <c r="X884" s="248"/>
      <c r="Y884" s="248"/>
      <c r="Z884" s="248"/>
      <c r="AA884" s="248"/>
      <c r="AB884" s="248"/>
      <c r="AC884" s="248"/>
      <c r="AD884" s="248"/>
      <c r="AE884" s="248"/>
    </row>
    <row r="885" s="245" customFormat="1" ht="15.95" customHeight="1" spans="1:31">
      <c r="A885" s="42" t="s">
        <v>1640</v>
      </c>
      <c r="B885" s="42" t="s">
        <v>190</v>
      </c>
      <c r="C885" s="23" t="s">
        <v>1362</v>
      </c>
      <c r="D885" s="23" t="s">
        <v>19</v>
      </c>
      <c r="E885" s="23" t="s">
        <v>697</v>
      </c>
      <c r="F885" s="23" t="s">
        <v>1594</v>
      </c>
      <c r="G885" s="23" t="s">
        <v>1639</v>
      </c>
      <c r="H885" s="23" t="s">
        <v>45</v>
      </c>
      <c r="I885" s="23">
        <v>120.36332</v>
      </c>
      <c r="J885" s="23" t="s">
        <v>1641</v>
      </c>
      <c r="K885" s="23" t="s">
        <v>1157</v>
      </c>
      <c r="L885" s="23" t="s">
        <v>1270</v>
      </c>
      <c r="M885" s="23" t="s">
        <v>27</v>
      </c>
      <c r="N885" s="253"/>
      <c r="O885" s="254" t="s">
        <v>699</v>
      </c>
      <c r="P885" s="255"/>
      <c r="Q885" s="248"/>
      <c r="R885" s="248"/>
      <c r="S885" s="248"/>
      <c r="T885" s="248"/>
      <c r="U885" s="248"/>
      <c r="V885" s="248"/>
      <c r="W885" s="248"/>
      <c r="X885" s="248"/>
      <c r="Y885" s="248"/>
      <c r="Z885" s="248"/>
      <c r="AA885" s="248"/>
      <c r="AB885" s="248"/>
      <c r="AC885" s="248"/>
      <c r="AD885" s="248"/>
      <c r="AE885" s="248"/>
    </row>
    <row r="886" s="245" customFormat="1" ht="15.95" customHeight="1" spans="1:31">
      <c r="A886" s="42" t="s">
        <v>1642</v>
      </c>
      <c r="B886" s="42" t="s">
        <v>17</v>
      </c>
      <c r="C886" s="23" t="s">
        <v>18</v>
      </c>
      <c r="D886" s="23" t="s">
        <v>19</v>
      </c>
      <c r="E886" s="23" t="s">
        <v>33</v>
      </c>
      <c r="F886" s="23" t="s">
        <v>1594</v>
      </c>
      <c r="G886" s="23" t="s">
        <v>1643</v>
      </c>
      <c r="H886" s="23" t="s">
        <v>23</v>
      </c>
      <c r="I886" s="23">
        <v>120.36222</v>
      </c>
      <c r="J886" s="23">
        <v>31.96653</v>
      </c>
      <c r="K886" s="23" t="s">
        <v>1157</v>
      </c>
      <c r="L886" s="23" t="s">
        <v>1270</v>
      </c>
      <c r="M886" s="23" t="s">
        <v>27</v>
      </c>
      <c r="N886" s="253"/>
      <c r="O886" s="254"/>
      <c r="P886" s="255"/>
      <c r="Q886" s="248"/>
      <c r="R886" s="248"/>
      <c r="S886" s="248"/>
      <c r="T886" s="248"/>
      <c r="U886" s="248"/>
      <c r="V886" s="248"/>
      <c r="W886" s="248"/>
      <c r="X886" s="248"/>
      <c r="Y886" s="248"/>
      <c r="Z886" s="248"/>
      <c r="AA886" s="248"/>
      <c r="AB886" s="248"/>
      <c r="AC886" s="248"/>
      <c r="AD886" s="248"/>
      <c r="AE886" s="248"/>
    </row>
    <row r="887" s="245" customFormat="1" ht="15.95" customHeight="1" spans="1:31">
      <c r="A887" s="42" t="s">
        <v>1644</v>
      </c>
      <c r="B887" s="42" t="s">
        <v>17</v>
      </c>
      <c r="C887" s="23" t="s">
        <v>160</v>
      </c>
      <c r="D887" s="23" t="s">
        <v>43</v>
      </c>
      <c r="E887" s="23" t="s">
        <v>178</v>
      </c>
      <c r="F887" s="23" t="s">
        <v>1594</v>
      </c>
      <c r="G887" s="23" t="s">
        <v>1645</v>
      </c>
      <c r="H887" s="23" t="s">
        <v>45</v>
      </c>
      <c r="I887" s="23" t="s">
        <v>1646</v>
      </c>
      <c r="J887" s="23">
        <v>31.97401</v>
      </c>
      <c r="K887" s="23" t="s">
        <v>1157</v>
      </c>
      <c r="L887" s="23" t="s">
        <v>1270</v>
      </c>
      <c r="M887" s="23" t="s">
        <v>27</v>
      </c>
      <c r="N887" s="253">
        <v>46146</v>
      </c>
      <c r="O887" s="254"/>
      <c r="P887" s="255"/>
      <c r="Q887" s="248"/>
      <c r="R887" s="248"/>
      <c r="S887" s="248"/>
      <c r="T887" s="248"/>
      <c r="U887" s="248"/>
      <c r="V887" s="248"/>
      <c r="W887" s="248"/>
      <c r="X887" s="248"/>
      <c r="Y887" s="248"/>
      <c r="Z887" s="248"/>
      <c r="AA887" s="248"/>
      <c r="AB887" s="248"/>
      <c r="AC887" s="248"/>
      <c r="AD887" s="248"/>
      <c r="AE887" s="248"/>
    </row>
    <row r="888" s="245" customFormat="1" ht="15.95" customHeight="1" spans="1:31">
      <c r="A888" s="42" t="s">
        <v>1647</v>
      </c>
      <c r="B888" s="42" t="s">
        <v>17</v>
      </c>
      <c r="C888" s="23" t="s">
        <v>160</v>
      </c>
      <c r="D888" s="23" t="s">
        <v>43</v>
      </c>
      <c r="E888" s="23" t="s">
        <v>178</v>
      </c>
      <c r="F888" s="23" t="s">
        <v>1594</v>
      </c>
      <c r="G888" s="23" t="s">
        <v>1648</v>
      </c>
      <c r="H888" s="23" t="s">
        <v>45</v>
      </c>
      <c r="I888" s="23">
        <v>120.35725</v>
      </c>
      <c r="J888" s="23">
        <v>31.97352</v>
      </c>
      <c r="K888" s="23" t="s">
        <v>1157</v>
      </c>
      <c r="L888" s="23" t="s">
        <v>1270</v>
      </c>
      <c r="M888" s="23" t="s">
        <v>27</v>
      </c>
      <c r="N888" s="253">
        <v>45554</v>
      </c>
      <c r="O888" s="254"/>
      <c r="P888" s="255"/>
      <c r="Q888" s="248"/>
      <c r="R888" s="248"/>
      <c r="S888" s="248"/>
      <c r="T888" s="248"/>
      <c r="U888" s="248"/>
      <c r="V888" s="248"/>
      <c r="W888" s="248"/>
      <c r="X888" s="248"/>
      <c r="Y888" s="248"/>
      <c r="Z888" s="248"/>
      <c r="AA888" s="248"/>
      <c r="AB888" s="248"/>
      <c r="AC888" s="248"/>
      <c r="AD888" s="248"/>
      <c r="AE888" s="248"/>
    </row>
    <row r="889" s="245" customFormat="1" ht="15.95" customHeight="1" spans="1:31">
      <c r="A889" s="42" t="s">
        <v>1649</v>
      </c>
      <c r="B889" s="42" t="s">
        <v>17</v>
      </c>
      <c r="C889" s="23" t="s">
        <v>160</v>
      </c>
      <c r="D889" s="23" t="s">
        <v>43</v>
      </c>
      <c r="E889" s="23" t="s">
        <v>178</v>
      </c>
      <c r="F889" s="23" t="s">
        <v>1594</v>
      </c>
      <c r="G889" s="23" t="s">
        <v>1650</v>
      </c>
      <c r="H889" s="23" t="s">
        <v>45</v>
      </c>
      <c r="I889" s="23">
        <v>120.35405</v>
      </c>
      <c r="J889" s="23">
        <v>31.97397</v>
      </c>
      <c r="K889" s="23" t="s">
        <v>1157</v>
      </c>
      <c r="L889" s="23" t="s">
        <v>1270</v>
      </c>
      <c r="M889" s="23" t="s">
        <v>27</v>
      </c>
      <c r="N889" s="253">
        <v>45748</v>
      </c>
      <c r="O889" s="254"/>
      <c r="P889" s="255"/>
      <c r="Q889" s="248"/>
      <c r="R889" s="248"/>
      <c r="S889" s="248"/>
      <c r="T889" s="248"/>
      <c r="U889" s="248"/>
      <c r="V889" s="248"/>
      <c r="W889" s="248"/>
      <c r="X889" s="248"/>
      <c r="Y889" s="248"/>
      <c r="Z889" s="248"/>
      <c r="AA889" s="248"/>
      <c r="AB889" s="248"/>
      <c r="AC889" s="248"/>
      <c r="AD889" s="248"/>
      <c r="AE889" s="248"/>
    </row>
    <row r="890" s="245" customFormat="1" ht="15.95" customHeight="1" spans="1:31">
      <c r="A890" s="42" t="s">
        <v>1651</v>
      </c>
      <c r="B890" s="42" t="s">
        <v>17</v>
      </c>
      <c r="C890" s="23" t="s">
        <v>18</v>
      </c>
      <c r="D890" s="23" t="s">
        <v>19</v>
      </c>
      <c r="E890" s="23" t="s">
        <v>20</v>
      </c>
      <c r="F890" s="23" t="s">
        <v>1594</v>
      </c>
      <c r="G890" s="23" t="s">
        <v>1652</v>
      </c>
      <c r="H890" s="23" t="s">
        <v>23</v>
      </c>
      <c r="I890" s="23">
        <v>120.35086</v>
      </c>
      <c r="J890" s="23">
        <v>31.96427</v>
      </c>
      <c r="K890" s="23" t="s">
        <v>1157</v>
      </c>
      <c r="L890" s="23" t="s">
        <v>1270</v>
      </c>
      <c r="M890" s="23" t="s">
        <v>27</v>
      </c>
      <c r="N890" s="253"/>
      <c r="O890" s="254"/>
      <c r="P890" s="255"/>
      <c r="Q890" s="248"/>
      <c r="R890" s="248"/>
      <c r="S890" s="248"/>
      <c r="T890" s="248"/>
      <c r="U890" s="248"/>
      <c r="V890" s="248"/>
      <c r="W890" s="248"/>
      <c r="X890" s="248"/>
      <c r="Y890" s="248"/>
      <c r="Z890" s="248"/>
      <c r="AA890" s="248"/>
      <c r="AB890" s="248"/>
      <c r="AC890" s="248"/>
      <c r="AD890" s="248"/>
      <c r="AE890" s="248"/>
    </row>
    <row r="891" s="245" customFormat="1" ht="15.95" customHeight="1" spans="1:31">
      <c r="A891" s="42" t="s">
        <v>1653</v>
      </c>
      <c r="B891" s="42" t="s">
        <v>17</v>
      </c>
      <c r="C891" s="23" t="s">
        <v>160</v>
      </c>
      <c r="D891" s="23" t="s">
        <v>43</v>
      </c>
      <c r="E891" s="23" t="s">
        <v>178</v>
      </c>
      <c r="F891" s="23" t="s">
        <v>1594</v>
      </c>
      <c r="G891" s="23" t="s">
        <v>1654</v>
      </c>
      <c r="H891" s="23" t="s">
        <v>45</v>
      </c>
      <c r="I891" s="23">
        <v>120.34772</v>
      </c>
      <c r="J891" s="23">
        <v>31.97422</v>
      </c>
      <c r="K891" s="23" t="s">
        <v>1157</v>
      </c>
      <c r="L891" s="23" t="s">
        <v>1270</v>
      </c>
      <c r="M891" s="23" t="s">
        <v>27</v>
      </c>
      <c r="N891" s="253">
        <v>45449</v>
      </c>
      <c r="O891" s="254"/>
      <c r="P891" s="255"/>
      <c r="Q891" s="248"/>
      <c r="R891" s="248"/>
      <c r="S891" s="248"/>
      <c r="T891" s="248"/>
      <c r="U891" s="248"/>
      <c r="V891" s="248"/>
      <c r="W891" s="248"/>
      <c r="X891" s="248"/>
      <c r="Y891" s="248"/>
      <c r="Z891" s="248"/>
      <c r="AA891" s="248"/>
      <c r="AB891" s="248"/>
      <c r="AC891" s="248"/>
      <c r="AD891" s="248"/>
      <c r="AE891" s="248"/>
    </row>
    <row r="892" s="245" customFormat="1" ht="15.95" customHeight="1" spans="1:31">
      <c r="A892" s="42" t="s">
        <v>1655</v>
      </c>
      <c r="B892" s="42" t="s">
        <v>17</v>
      </c>
      <c r="C892" s="23" t="s">
        <v>18</v>
      </c>
      <c r="D892" s="23" t="s">
        <v>29</v>
      </c>
      <c r="E892" s="23" t="s">
        <v>20</v>
      </c>
      <c r="F892" s="23" t="s">
        <v>1594</v>
      </c>
      <c r="G892" s="23" t="s">
        <v>1656</v>
      </c>
      <c r="H892" s="23" t="s">
        <v>31</v>
      </c>
      <c r="I892" s="23">
        <v>120.34503</v>
      </c>
      <c r="J892" s="23">
        <v>31.96503</v>
      </c>
      <c r="K892" s="23" t="s">
        <v>1157</v>
      </c>
      <c r="L892" s="23" t="s">
        <v>1270</v>
      </c>
      <c r="M892" s="23" t="s">
        <v>27</v>
      </c>
      <c r="N892" s="253">
        <v>45442</v>
      </c>
      <c r="O892" s="254"/>
      <c r="P892" s="255"/>
      <c r="Q892" s="248"/>
      <c r="R892" s="248"/>
      <c r="S892" s="248"/>
      <c r="T892" s="248"/>
      <c r="U892" s="248"/>
      <c r="V892" s="248"/>
      <c r="W892" s="248"/>
      <c r="X892" s="248"/>
      <c r="Y892" s="248"/>
      <c r="Z892" s="248"/>
      <c r="AA892" s="248"/>
      <c r="AB892" s="248"/>
      <c r="AC892" s="248"/>
      <c r="AD892" s="248"/>
      <c r="AE892" s="248"/>
    </row>
    <row r="893" s="245" customFormat="1" ht="15.95" customHeight="1" spans="1:31">
      <c r="A893" s="42" t="s">
        <v>1657</v>
      </c>
      <c r="B893" s="42" t="s">
        <v>17</v>
      </c>
      <c r="C893" s="23" t="s">
        <v>18</v>
      </c>
      <c r="D893" s="23" t="s">
        <v>29</v>
      </c>
      <c r="E893" s="23" t="s">
        <v>33</v>
      </c>
      <c r="F893" s="23" t="s">
        <v>1594</v>
      </c>
      <c r="G893" s="23" t="s">
        <v>1658</v>
      </c>
      <c r="H893" s="23" t="s">
        <v>31</v>
      </c>
      <c r="I893" s="23">
        <v>120.33247</v>
      </c>
      <c r="J893" s="23">
        <v>31.96223</v>
      </c>
      <c r="K893" s="23" t="s">
        <v>1157</v>
      </c>
      <c r="L893" s="23" t="s">
        <v>1270</v>
      </c>
      <c r="M893" s="23" t="s">
        <v>27</v>
      </c>
      <c r="N893" s="253"/>
      <c r="O893" s="254"/>
      <c r="P893" s="255"/>
      <c r="Q893" s="248"/>
      <c r="R893" s="248"/>
      <c r="S893" s="248"/>
      <c r="T893" s="248"/>
      <c r="U893" s="248"/>
      <c r="V893" s="248"/>
      <c r="W893" s="248"/>
      <c r="X893" s="248"/>
      <c r="Y893" s="248"/>
      <c r="Z893" s="248"/>
      <c r="AA893" s="248"/>
      <c r="AB893" s="248"/>
      <c r="AC893" s="248"/>
      <c r="AD893" s="248"/>
      <c r="AE893" s="248"/>
    </row>
    <row r="894" s="245" customFormat="1" ht="15.95" customHeight="1" spans="1:31">
      <c r="A894" s="42" t="s">
        <v>1659</v>
      </c>
      <c r="B894" s="42" t="s">
        <v>17</v>
      </c>
      <c r="C894" s="23" t="s">
        <v>18</v>
      </c>
      <c r="D894" s="23" t="s">
        <v>19</v>
      </c>
      <c r="E894" s="23" t="s">
        <v>20</v>
      </c>
      <c r="F894" s="23" t="s">
        <v>1594</v>
      </c>
      <c r="G894" s="23" t="s">
        <v>1660</v>
      </c>
      <c r="H894" s="23" t="s">
        <v>23</v>
      </c>
      <c r="I894" s="23">
        <v>120.31317</v>
      </c>
      <c r="J894" s="23">
        <v>31.9547</v>
      </c>
      <c r="K894" s="23" t="s">
        <v>1157</v>
      </c>
      <c r="L894" s="23" t="s">
        <v>1270</v>
      </c>
      <c r="M894" s="23" t="s">
        <v>27</v>
      </c>
      <c r="N894" s="253">
        <v>45541</v>
      </c>
      <c r="O894" s="254"/>
      <c r="P894" s="255"/>
      <c r="Q894" s="248"/>
      <c r="R894" s="248"/>
      <c r="S894" s="248"/>
      <c r="T894" s="248"/>
      <c r="U894" s="248"/>
      <c r="V894" s="248"/>
      <c r="W894" s="248"/>
      <c r="X894" s="248"/>
      <c r="Y894" s="248"/>
      <c r="Z894" s="248"/>
      <c r="AA894" s="248"/>
      <c r="AB894" s="248"/>
      <c r="AC894" s="248"/>
      <c r="AD894" s="248"/>
      <c r="AE894" s="248"/>
    </row>
    <row r="895" s="245" customFormat="1" ht="15.95" customHeight="1" spans="1:31">
      <c r="A895" s="42" t="s">
        <v>1661</v>
      </c>
      <c r="B895" s="42" t="s">
        <v>62</v>
      </c>
      <c r="C895" s="23" t="s">
        <v>42</v>
      </c>
      <c r="D895" s="23" t="s">
        <v>43</v>
      </c>
      <c r="E895" s="23" t="s">
        <v>20</v>
      </c>
      <c r="F895" s="23" t="s">
        <v>1594</v>
      </c>
      <c r="G895" s="23" t="s">
        <v>1662</v>
      </c>
      <c r="H895" s="23" t="s">
        <v>45</v>
      </c>
      <c r="I895" s="23" t="s">
        <v>1663</v>
      </c>
      <c r="J895" s="23">
        <v>32.01022</v>
      </c>
      <c r="K895" s="23" t="s">
        <v>46</v>
      </c>
      <c r="L895" s="23" t="s">
        <v>1270</v>
      </c>
      <c r="M895" s="23" t="s">
        <v>27</v>
      </c>
      <c r="N895" s="253"/>
      <c r="O895" s="254"/>
      <c r="P895" s="255"/>
      <c r="Q895" s="248"/>
      <c r="R895" s="248"/>
      <c r="S895" s="248"/>
      <c r="T895" s="248"/>
      <c r="U895" s="248"/>
      <c r="V895" s="248"/>
      <c r="W895" s="248"/>
      <c r="X895" s="248"/>
      <c r="Y895" s="248"/>
      <c r="Z895" s="248"/>
      <c r="AA895" s="248"/>
      <c r="AB895" s="248"/>
      <c r="AC895" s="248"/>
      <c r="AD895" s="248"/>
      <c r="AE895" s="248"/>
    </row>
    <row r="896" s="245" customFormat="1" ht="15.95" customHeight="1" spans="1:31">
      <c r="A896" s="42" t="s">
        <v>1664</v>
      </c>
      <c r="B896" s="42" t="s">
        <v>62</v>
      </c>
      <c r="C896" s="23" t="s">
        <v>42</v>
      </c>
      <c r="D896" s="23" t="s">
        <v>43</v>
      </c>
      <c r="E896" s="23" t="s">
        <v>33</v>
      </c>
      <c r="F896" s="23" t="s">
        <v>1594</v>
      </c>
      <c r="G896" s="23" t="s">
        <v>1665</v>
      </c>
      <c r="H896" s="23" t="s">
        <v>45</v>
      </c>
      <c r="I896" s="23">
        <v>120.45593</v>
      </c>
      <c r="J896" s="23">
        <v>31.99984</v>
      </c>
      <c r="K896" s="23" t="s">
        <v>46</v>
      </c>
      <c r="L896" s="23" t="s">
        <v>1270</v>
      </c>
      <c r="M896" s="23" t="s">
        <v>27</v>
      </c>
      <c r="N896" s="253"/>
      <c r="O896" s="254"/>
      <c r="P896" s="255"/>
      <c r="Q896" s="248"/>
      <c r="R896" s="248"/>
      <c r="S896" s="248"/>
      <c r="T896" s="248"/>
      <c r="U896" s="248"/>
      <c r="V896" s="248"/>
      <c r="W896" s="248"/>
      <c r="X896" s="248"/>
      <c r="Y896" s="248"/>
      <c r="Z896" s="248"/>
      <c r="AA896" s="248"/>
      <c r="AB896" s="248"/>
      <c r="AC896" s="248"/>
      <c r="AD896" s="248"/>
      <c r="AE896" s="248"/>
    </row>
    <row r="897" s="245" customFormat="1" ht="15.95" customHeight="1" spans="1:31">
      <c r="A897" s="42" t="s">
        <v>1666</v>
      </c>
      <c r="B897" s="42" t="s">
        <v>17</v>
      </c>
      <c r="C897" s="23" t="s">
        <v>42</v>
      </c>
      <c r="D897" s="23" t="s">
        <v>43</v>
      </c>
      <c r="E897" s="23" t="s">
        <v>20</v>
      </c>
      <c r="F897" s="23" t="s">
        <v>1594</v>
      </c>
      <c r="G897" s="23" t="s">
        <v>1667</v>
      </c>
      <c r="H897" s="23" t="s">
        <v>45</v>
      </c>
      <c r="I897" s="23">
        <v>120.45672</v>
      </c>
      <c r="J897" s="23">
        <v>31.99527</v>
      </c>
      <c r="K897" s="23" t="s">
        <v>46</v>
      </c>
      <c r="L897" s="23" t="s">
        <v>1270</v>
      </c>
      <c r="M897" s="23" t="s">
        <v>27</v>
      </c>
      <c r="N897" s="253">
        <v>45833</v>
      </c>
      <c r="O897" s="254"/>
      <c r="P897" s="255"/>
      <c r="Q897" s="248"/>
      <c r="R897" s="248"/>
      <c r="S897" s="248"/>
      <c r="T897" s="248"/>
      <c r="U897" s="248"/>
      <c r="V897" s="248"/>
      <c r="W897" s="248"/>
      <c r="X897" s="248"/>
      <c r="Y897" s="248"/>
      <c r="Z897" s="248"/>
      <c r="AA897" s="248"/>
      <c r="AB897" s="248"/>
      <c r="AC897" s="248"/>
      <c r="AD897" s="248"/>
      <c r="AE897" s="248"/>
    </row>
    <row r="898" s="245" customFormat="1" ht="15.95" customHeight="1" spans="1:31">
      <c r="A898" s="42" t="s">
        <v>1668</v>
      </c>
      <c r="B898" s="42" t="s">
        <v>17</v>
      </c>
      <c r="C898" s="23" t="s">
        <v>42</v>
      </c>
      <c r="D898" s="23" t="s">
        <v>43</v>
      </c>
      <c r="E898" s="23" t="s">
        <v>33</v>
      </c>
      <c r="F898" s="23" t="s">
        <v>1594</v>
      </c>
      <c r="G898" s="23" t="s">
        <v>1667</v>
      </c>
      <c r="H898" s="23" t="s">
        <v>45</v>
      </c>
      <c r="I898" s="23">
        <v>120.45674</v>
      </c>
      <c r="J898" s="23">
        <v>31.99442</v>
      </c>
      <c r="K898" s="23" t="s">
        <v>46</v>
      </c>
      <c r="L898" s="23" t="s">
        <v>1270</v>
      </c>
      <c r="M898" s="23" t="s">
        <v>27</v>
      </c>
      <c r="N898" s="253">
        <v>45833</v>
      </c>
      <c r="O898" s="254"/>
      <c r="P898" s="255"/>
      <c r="Q898" s="248"/>
      <c r="R898" s="248"/>
      <c r="S898" s="248"/>
      <c r="T898" s="248"/>
      <c r="U898" s="248"/>
      <c r="V898" s="248"/>
      <c r="W898" s="248"/>
      <c r="X898" s="248"/>
      <c r="Y898" s="248"/>
      <c r="Z898" s="248"/>
      <c r="AA898" s="248"/>
      <c r="AB898" s="248"/>
      <c r="AC898" s="248"/>
      <c r="AD898" s="248"/>
      <c r="AE898" s="248"/>
    </row>
    <row r="899" s="245" customFormat="1" ht="15.95" customHeight="1" spans="1:31">
      <c r="A899" s="42" t="s">
        <v>1669</v>
      </c>
      <c r="B899" s="42" t="s">
        <v>62</v>
      </c>
      <c r="C899" s="23" t="s">
        <v>42</v>
      </c>
      <c r="D899" s="23" t="s">
        <v>43</v>
      </c>
      <c r="E899" s="23" t="s">
        <v>20</v>
      </c>
      <c r="F899" s="23" t="s">
        <v>1594</v>
      </c>
      <c r="G899" s="23" t="s">
        <v>1667</v>
      </c>
      <c r="H899" s="23" t="s">
        <v>45</v>
      </c>
      <c r="I899" s="23">
        <v>120.45638</v>
      </c>
      <c r="J899" s="23">
        <v>31.99581</v>
      </c>
      <c r="K899" s="23" t="s">
        <v>46</v>
      </c>
      <c r="L899" s="23" t="s">
        <v>1270</v>
      </c>
      <c r="M899" s="23" t="s">
        <v>27</v>
      </c>
      <c r="N899" s="253"/>
      <c r="O899" s="254"/>
      <c r="P899" s="255"/>
      <c r="Q899" s="248"/>
      <c r="R899" s="248"/>
      <c r="S899" s="248"/>
      <c r="T899" s="248"/>
      <c r="U899" s="248"/>
      <c r="V899" s="248"/>
      <c r="W899" s="248"/>
      <c r="X899" s="248"/>
      <c r="Y899" s="248"/>
      <c r="Z899" s="248"/>
      <c r="AA899" s="248"/>
      <c r="AB899" s="248"/>
      <c r="AC899" s="248"/>
      <c r="AD899" s="248"/>
      <c r="AE899" s="248"/>
    </row>
    <row r="900" s="245" customFormat="1" ht="15.95" customHeight="1" spans="1:31">
      <c r="A900" s="42" t="s">
        <v>1670</v>
      </c>
      <c r="B900" s="42" t="s">
        <v>62</v>
      </c>
      <c r="C900" s="23" t="s">
        <v>42</v>
      </c>
      <c r="D900" s="23" t="s">
        <v>43</v>
      </c>
      <c r="E900" s="23" t="s">
        <v>20</v>
      </c>
      <c r="F900" s="23" t="s">
        <v>1594</v>
      </c>
      <c r="G900" s="23" t="s">
        <v>1514</v>
      </c>
      <c r="H900" s="23" t="s">
        <v>45</v>
      </c>
      <c r="I900" s="23">
        <v>120.45534</v>
      </c>
      <c r="J900" s="23">
        <v>31.98697</v>
      </c>
      <c r="K900" s="23" t="s">
        <v>46</v>
      </c>
      <c r="L900" s="23" t="s">
        <v>1270</v>
      </c>
      <c r="M900" s="23" t="s">
        <v>27</v>
      </c>
      <c r="N900" s="253">
        <v>45833</v>
      </c>
      <c r="O900" s="254"/>
      <c r="P900" s="255"/>
      <c r="Q900" s="248"/>
      <c r="R900" s="248"/>
      <c r="S900" s="248"/>
      <c r="T900" s="248"/>
      <c r="U900" s="248"/>
      <c r="V900" s="248"/>
      <c r="W900" s="248"/>
      <c r="X900" s="248"/>
      <c r="Y900" s="248"/>
      <c r="Z900" s="248"/>
      <c r="AA900" s="248"/>
      <c r="AB900" s="248"/>
      <c r="AC900" s="248"/>
      <c r="AD900" s="248"/>
      <c r="AE900" s="248"/>
    </row>
    <row r="901" s="245" customFormat="1" ht="15.95" customHeight="1" spans="1:31">
      <c r="A901" s="42" t="s">
        <v>1671</v>
      </c>
      <c r="B901" s="42" t="s">
        <v>62</v>
      </c>
      <c r="C901" s="23" t="s">
        <v>42</v>
      </c>
      <c r="D901" s="23" t="s">
        <v>43</v>
      </c>
      <c r="E901" s="23" t="s">
        <v>33</v>
      </c>
      <c r="F901" s="23" t="s">
        <v>1594</v>
      </c>
      <c r="G901" s="23" t="s">
        <v>1514</v>
      </c>
      <c r="H901" s="23" t="s">
        <v>45</v>
      </c>
      <c r="I901" s="23">
        <v>120.45536</v>
      </c>
      <c r="J901" s="23">
        <v>31.98689</v>
      </c>
      <c r="K901" s="23" t="s">
        <v>46</v>
      </c>
      <c r="L901" s="23" t="s">
        <v>1270</v>
      </c>
      <c r="M901" s="23" t="s">
        <v>27</v>
      </c>
      <c r="N901" s="253">
        <v>45833</v>
      </c>
      <c r="O901" s="254"/>
      <c r="P901" s="255"/>
      <c r="Q901" s="248"/>
      <c r="R901" s="248"/>
      <c r="S901" s="248"/>
      <c r="T901" s="248"/>
      <c r="U901" s="248"/>
      <c r="V901" s="248"/>
      <c r="W901" s="248"/>
      <c r="X901" s="248"/>
      <c r="Y901" s="248"/>
      <c r="Z901" s="248"/>
      <c r="AA901" s="248"/>
      <c r="AB901" s="248"/>
      <c r="AC901" s="248"/>
      <c r="AD901" s="248"/>
      <c r="AE901" s="248"/>
    </row>
    <row r="902" s="245" customFormat="1" ht="15.95" customHeight="1" spans="1:31">
      <c r="A902" s="42" t="s">
        <v>1672</v>
      </c>
      <c r="B902" s="42" t="s">
        <v>62</v>
      </c>
      <c r="C902" s="23" t="s">
        <v>42</v>
      </c>
      <c r="D902" s="23" t="s">
        <v>43</v>
      </c>
      <c r="E902" s="23" t="s">
        <v>20</v>
      </c>
      <c r="F902" s="23" t="s">
        <v>1594</v>
      </c>
      <c r="G902" s="23" t="s">
        <v>1514</v>
      </c>
      <c r="H902" s="23" t="s">
        <v>45</v>
      </c>
      <c r="I902" s="23">
        <v>120.45537</v>
      </c>
      <c r="J902" s="23">
        <v>31.98681</v>
      </c>
      <c r="K902" s="23" t="s">
        <v>46</v>
      </c>
      <c r="L902" s="23" t="s">
        <v>1270</v>
      </c>
      <c r="M902" s="23" t="s">
        <v>27</v>
      </c>
      <c r="N902" s="253">
        <v>45833</v>
      </c>
      <c r="O902" s="254"/>
      <c r="P902" s="255"/>
      <c r="Q902" s="248"/>
      <c r="R902" s="248"/>
      <c r="S902" s="248"/>
      <c r="T902" s="248"/>
      <c r="U902" s="248"/>
      <c r="V902" s="248"/>
      <c r="W902" s="248"/>
      <c r="X902" s="248"/>
      <c r="Y902" s="248"/>
      <c r="Z902" s="248"/>
      <c r="AA902" s="248"/>
      <c r="AB902" s="248"/>
      <c r="AC902" s="248"/>
      <c r="AD902" s="248"/>
      <c r="AE902" s="248"/>
    </row>
    <row r="903" s="245" customFormat="1" ht="15.95" customHeight="1" spans="1:31">
      <c r="A903" s="42" t="s">
        <v>1673</v>
      </c>
      <c r="B903" s="42" t="s">
        <v>82</v>
      </c>
      <c r="C903" s="23" t="s">
        <v>83</v>
      </c>
      <c r="D903" s="23" t="s">
        <v>19</v>
      </c>
      <c r="E903" s="23" t="s">
        <v>84</v>
      </c>
      <c r="F903" s="23" t="s">
        <v>1594</v>
      </c>
      <c r="G903" s="23" t="s">
        <v>1614</v>
      </c>
      <c r="H903" s="23" t="s">
        <v>45</v>
      </c>
      <c r="I903" s="23">
        <v>120.44671</v>
      </c>
      <c r="J903" s="23">
        <v>31.97489</v>
      </c>
      <c r="K903" s="23" t="s">
        <v>46</v>
      </c>
      <c r="L903" s="23" t="s">
        <v>1270</v>
      </c>
      <c r="M903" s="23" t="s">
        <v>27</v>
      </c>
      <c r="N903" s="253">
        <v>45814</v>
      </c>
      <c r="O903" s="254"/>
      <c r="P903" s="255"/>
      <c r="Q903" s="248"/>
      <c r="R903" s="248"/>
      <c r="S903" s="248"/>
      <c r="T903" s="248"/>
      <c r="U903" s="248"/>
      <c r="V903" s="248"/>
      <c r="W903" s="248"/>
      <c r="X903" s="248"/>
      <c r="Y903" s="248"/>
      <c r="Z903" s="248"/>
      <c r="AA903" s="248"/>
      <c r="AB903" s="248"/>
      <c r="AC903" s="248"/>
      <c r="AD903" s="248"/>
      <c r="AE903" s="248"/>
    </row>
    <row r="904" s="245" customFormat="1" ht="15.95" customHeight="1" spans="1:31">
      <c r="A904" s="42" t="s">
        <v>1674</v>
      </c>
      <c r="B904" s="42" t="s">
        <v>82</v>
      </c>
      <c r="C904" s="23" t="s">
        <v>83</v>
      </c>
      <c r="D904" s="23" t="s">
        <v>19</v>
      </c>
      <c r="E904" s="23" t="s">
        <v>84</v>
      </c>
      <c r="F904" s="23" t="s">
        <v>1594</v>
      </c>
      <c r="G904" s="23" t="s">
        <v>1675</v>
      </c>
      <c r="H904" s="23" t="s">
        <v>45</v>
      </c>
      <c r="I904" s="23">
        <v>120.44597</v>
      </c>
      <c r="J904" s="23">
        <v>31.97546</v>
      </c>
      <c r="K904" s="23" t="s">
        <v>46</v>
      </c>
      <c r="L904" s="23" t="s">
        <v>1270</v>
      </c>
      <c r="M904" s="23" t="s">
        <v>27</v>
      </c>
      <c r="N904" s="253">
        <v>45814</v>
      </c>
      <c r="O904" s="254"/>
      <c r="P904" s="255"/>
      <c r="Q904" s="248"/>
      <c r="R904" s="248"/>
      <c r="S904" s="248"/>
      <c r="T904" s="248"/>
      <c r="U904" s="248"/>
      <c r="V904" s="248"/>
      <c r="W904" s="248"/>
      <c r="X904" s="248"/>
      <c r="Y904" s="248"/>
      <c r="Z904" s="248"/>
      <c r="AA904" s="248"/>
      <c r="AB904" s="248"/>
      <c r="AC904" s="248"/>
      <c r="AD904" s="248"/>
      <c r="AE904" s="248"/>
    </row>
    <row r="905" s="245" customFormat="1" ht="15.95" customHeight="1" spans="1:31">
      <c r="A905" s="42" t="s">
        <v>1676</v>
      </c>
      <c r="B905" s="42" t="s">
        <v>62</v>
      </c>
      <c r="C905" s="23" t="s">
        <v>42</v>
      </c>
      <c r="D905" s="23" t="s">
        <v>43</v>
      </c>
      <c r="E905" s="23" t="s">
        <v>20</v>
      </c>
      <c r="F905" s="23" t="s">
        <v>1594</v>
      </c>
      <c r="G905" s="23" t="s">
        <v>1677</v>
      </c>
      <c r="H905" s="23" t="s">
        <v>45</v>
      </c>
      <c r="I905" s="23">
        <v>120.30065</v>
      </c>
      <c r="J905" s="23">
        <v>31.94769</v>
      </c>
      <c r="K905" s="23" t="s">
        <v>46</v>
      </c>
      <c r="L905" s="23" t="s">
        <v>1270</v>
      </c>
      <c r="M905" s="23" t="s">
        <v>27</v>
      </c>
      <c r="N905" s="253"/>
      <c r="O905" s="254"/>
      <c r="P905" s="255"/>
      <c r="Q905" s="248"/>
      <c r="R905" s="248"/>
      <c r="S905" s="248"/>
      <c r="T905" s="248"/>
      <c r="U905" s="248"/>
      <c r="V905" s="248"/>
      <c r="W905" s="248"/>
      <c r="X905" s="248"/>
      <c r="Y905" s="248"/>
      <c r="Z905" s="248"/>
      <c r="AA905" s="248"/>
      <c r="AB905" s="248"/>
      <c r="AC905" s="248"/>
      <c r="AD905" s="248"/>
      <c r="AE905" s="248"/>
    </row>
    <row r="906" s="245" customFormat="1" ht="15.95" customHeight="1" spans="1:31">
      <c r="A906" s="42" t="s">
        <v>1678</v>
      </c>
      <c r="B906" s="42" t="s">
        <v>62</v>
      </c>
      <c r="C906" s="23" t="s">
        <v>42</v>
      </c>
      <c r="D906" s="23" t="s">
        <v>43</v>
      </c>
      <c r="E906" s="23" t="s">
        <v>33</v>
      </c>
      <c r="F906" s="23" t="s">
        <v>1594</v>
      </c>
      <c r="G906" s="23" t="s">
        <v>1677</v>
      </c>
      <c r="H906" s="23" t="s">
        <v>45</v>
      </c>
      <c r="I906" s="23">
        <v>120.30038</v>
      </c>
      <c r="J906" s="23">
        <v>31.94807</v>
      </c>
      <c r="K906" s="23" t="s">
        <v>46</v>
      </c>
      <c r="L906" s="23" t="s">
        <v>1270</v>
      </c>
      <c r="M906" s="23" t="s">
        <v>27</v>
      </c>
      <c r="N906" s="253"/>
      <c r="O906" s="254"/>
      <c r="P906" s="255"/>
      <c r="Q906" s="248"/>
      <c r="R906" s="248"/>
      <c r="S906" s="248"/>
      <c r="T906" s="248"/>
      <c r="U906" s="248"/>
      <c r="V906" s="248"/>
      <c r="W906" s="248"/>
      <c r="X906" s="248"/>
      <c r="Y906" s="248"/>
      <c r="Z906" s="248"/>
      <c r="AA906" s="248"/>
      <c r="AB906" s="248"/>
      <c r="AC906" s="248"/>
      <c r="AD906" s="248"/>
      <c r="AE906" s="248"/>
    </row>
    <row r="907" s="245" customFormat="1" ht="15.95" customHeight="1" spans="1:31">
      <c r="A907" s="42" t="s">
        <v>1679</v>
      </c>
      <c r="B907" s="42" t="s">
        <v>62</v>
      </c>
      <c r="C907" s="23" t="s">
        <v>42</v>
      </c>
      <c r="D907" s="23" t="s">
        <v>43</v>
      </c>
      <c r="E907" s="23" t="s">
        <v>20</v>
      </c>
      <c r="F907" s="23" t="s">
        <v>1594</v>
      </c>
      <c r="G907" s="23" t="s">
        <v>1680</v>
      </c>
      <c r="H907" s="23" t="s">
        <v>45</v>
      </c>
      <c r="I907" s="23">
        <v>120.29956</v>
      </c>
      <c r="J907" s="23">
        <v>31.94766</v>
      </c>
      <c r="K907" s="23" t="s">
        <v>46</v>
      </c>
      <c r="L907" s="23" t="s">
        <v>1270</v>
      </c>
      <c r="M907" s="23" t="s">
        <v>27</v>
      </c>
      <c r="N907" s="253"/>
      <c r="O907" s="254"/>
      <c r="P907" s="255"/>
      <c r="Q907" s="248"/>
      <c r="R907" s="248"/>
      <c r="S907" s="248"/>
      <c r="T907" s="248"/>
      <c r="U907" s="248"/>
      <c r="V907" s="248"/>
      <c r="W907" s="248"/>
      <c r="X907" s="248"/>
      <c r="Y907" s="248"/>
      <c r="Z907" s="248"/>
      <c r="AA907" s="248"/>
      <c r="AB907" s="248"/>
      <c r="AC907" s="248"/>
      <c r="AD907" s="248"/>
      <c r="AE907" s="248"/>
    </row>
    <row r="908" s="245" customFormat="1" ht="15.95" customHeight="1" spans="1:31">
      <c r="A908" s="42" t="s">
        <v>1681</v>
      </c>
      <c r="B908" s="42" t="s">
        <v>62</v>
      </c>
      <c r="C908" s="23" t="s">
        <v>42</v>
      </c>
      <c r="D908" s="23" t="s">
        <v>43</v>
      </c>
      <c r="E908" s="23" t="s">
        <v>33</v>
      </c>
      <c r="F908" s="23" t="s">
        <v>1594</v>
      </c>
      <c r="G908" s="23" t="s">
        <v>1682</v>
      </c>
      <c r="H908" s="23" t="s">
        <v>45</v>
      </c>
      <c r="I908" s="23">
        <v>120.29875</v>
      </c>
      <c r="J908" s="23">
        <v>31.94725</v>
      </c>
      <c r="K908" s="23" t="s">
        <v>46</v>
      </c>
      <c r="L908" s="23" t="s">
        <v>1270</v>
      </c>
      <c r="M908" s="23" t="s">
        <v>27</v>
      </c>
      <c r="N908" s="253"/>
      <c r="O908" s="254"/>
      <c r="P908" s="255"/>
      <c r="Q908" s="248"/>
      <c r="R908" s="248"/>
      <c r="S908" s="248"/>
      <c r="T908" s="248"/>
      <c r="U908" s="248"/>
      <c r="V908" s="248"/>
      <c r="W908" s="248"/>
      <c r="X908" s="248"/>
      <c r="Y908" s="248"/>
      <c r="Z908" s="248"/>
      <c r="AA908" s="248"/>
      <c r="AB908" s="248"/>
      <c r="AC908" s="248"/>
      <c r="AD908" s="248"/>
      <c r="AE908" s="248"/>
    </row>
    <row r="909" s="245" customFormat="1" ht="15.95" customHeight="1" spans="1:31">
      <c r="A909" s="42" t="s">
        <v>1683</v>
      </c>
      <c r="B909" s="42" t="s">
        <v>62</v>
      </c>
      <c r="C909" s="23" t="s">
        <v>42</v>
      </c>
      <c r="D909" s="23" t="s">
        <v>43</v>
      </c>
      <c r="E909" s="23" t="s">
        <v>20</v>
      </c>
      <c r="F909" s="23" t="s">
        <v>1594</v>
      </c>
      <c r="G909" s="23" t="s">
        <v>1682</v>
      </c>
      <c r="H909" s="23" t="s">
        <v>45</v>
      </c>
      <c r="I909" s="23">
        <v>120.29869</v>
      </c>
      <c r="J909" s="23">
        <v>31.94676</v>
      </c>
      <c r="K909" s="23" t="s">
        <v>46</v>
      </c>
      <c r="L909" s="23" t="s">
        <v>1270</v>
      </c>
      <c r="M909" s="23" t="s">
        <v>27</v>
      </c>
      <c r="N909" s="253"/>
      <c r="O909" s="254"/>
      <c r="P909" s="255"/>
      <c r="Q909" s="248"/>
      <c r="R909" s="248"/>
      <c r="S909" s="248"/>
      <c r="T909" s="248"/>
      <c r="U909" s="248"/>
      <c r="V909" s="248"/>
      <c r="W909" s="248"/>
      <c r="X909" s="248"/>
      <c r="Y909" s="248"/>
      <c r="Z909" s="248"/>
      <c r="AA909" s="248"/>
      <c r="AB909" s="248"/>
      <c r="AC909" s="248"/>
      <c r="AD909" s="248"/>
      <c r="AE909" s="248"/>
    </row>
    <row r="910" s="245" customFormat="1" ht="15.95" customHeight="1" spans="1:31">
      <c r="A910" s="42" t="s">
        <v>1684</v>
      </c>
      <c r="B910" s="42" t="s">
        <v>17</v>
      </c>
      <c r="C910" s="23" t="s">
        <v>18</v>
      </c>
      <c r="D910" s="23" t="s">
        <v>19</v>
      </c>
      <c r="E910" s="23" t="s">
        <v>20</v>
      </c>
      <c r="F910" s="23" t="s">
        <v>1685</v>
      </c>
      <c r="G910" s="23" t="s">
        <v>1686</v>
      </c>
      <c r="H910" s="23" t="s">
        <v>23</v>
      </c>
      <c r="I910" s="23">
        <v>120.25228</v>
      </c>
      <c r="J910" s="23">
        <v>31.93503</v>
      </c>
      <c r="K910" s="23" t="s">
        <v>1157</v>
      </c>
      <c r="L910" s="23" t="s">
        <v>1417</v>
      </c>
      <c r="M910" s="23" t="s">
        <v>27</v>
      </c>
      <c r="N910" s="253"/>
      <c r="O910" s="254"/>
      <c r="P910" s="255"/>
      <c r="Q910" s="248"/>
      <c r="R910" s="248"/>
      <c r="S910" s="248"/>
      <c r="T910" s="248"/>
      <c r="U910" s="248"/>
      <c r="V910" s="248"/>
      <c r="W910" s="248"/>
      <c r="X910" s="248"/>
      <c r="Y910" s="248"/>
      <c r="Z910" s="248"/>
      <c r="AA910" s="248"/>
      <c r="AB910" s="248"/>
      <c r="AC910" s="248"/>
      <c r="AD910" s="248"/>
      <c r="AE910" s="248"/>
    </row>
    <row r="911" s="245" customFormat="1" ht="15.95" customHeight="1" spans="1:31">
      <c r="A911" s="42" t="s">
        <v>1687</v>
      </c>
      <c r="B911" s="42" t="s">
        <v>17</v>
      </c>
      <c r="C911" s="23" t="s">
        <v>53</v>
      </c>
      <c r="D911" s="23" t="s">
        <v>54</v>
      </c>
      <c r="E911" s="23" t="s">
        <v>55</v>
      </c>
      <c r="F911" s="23" t="s">
        <v>1685</v>
      </c>
      <c r="G911" s="23" t="s">
        <v>1688</v>
      </c>
      <c r="H911" s="23" t="s">
        <v>45</v>
      </c>
      <c r="I911" s="23">
        <v>120.24772</v>
      </c>
      <c r="J911" s="23">
        <v>31.94068</v>
      </c>
      <c r="K911" s="23" t="s">
        <v>1157</v>
      </c>
      <c r="L911" s="23" t="s">
        <v>1417</v>
      </c>
      <c r="M911" s="23" t="s">
        <v>27</v>
      </c>
      <c r="N911" s="253">
        <v>45767</v>
      </c>
      <c r="O911" s="254"/>
      <c r="P911" s="255"/>
      <c r="Q911" s="248"/>
      <c r="R911" s="248"/>
      <c r="S911" s="248"/>
      <c r="T911" s="248"/>
      <c r="U911" s="248"/>
      <c r="V911" s="248"/>
      <c r="W911" s="248"/>
      <c r="X911" s="248"/>
      <c r="Y911" s="248"/>
      <c r="Z911" s="248"/>
      <c r="AA911" s="248"/>
      <c r="AB911" s="248"/>
      <c r="AC911" s="248"/>
      <c r="AD911" s="248"/>
      <c r="AE911" s="248"/>
    </row>
    <row r="912" s="245" customFormat="1" ht="15.95" customHeight="1" spans="1:31">
      <c r="A912" s="260" t="s">
        <v>1689</v>
      </c>
      <c r="B912" s="42" t="s">
        <v>17</v>
      </c>
      <c r="C912" s="23" t="s">
        <v>18</v>
      </c>
      <c r="D912" s="23" t="s">
        <v>19</v>
      </c>
      <c r="E912" s="23" t="s">
        <v>33</v>
      </c>
      <c r="F912" s="23" t="s">
        <v>1685</v>
      </c>
      <c r="G912" s="23">
        <v>158.091</v>
      </c>
      <c r="H912" s="23" t="s">
        <v>23</v>
      </c>
      <c r="I912" s="23">
        <v>120.23038</v>
      </c>
      <c r="J912" s="23">
        <v>31.92911</v>
      </c>
      <c r="K912" s="23" t="s">
        <v>25</v>
      </c>
      <c r="L912" s="23" t="s">
        <v>1690</v>
      </c>
      <c r="M912" s="23" t="s">
        <v>1691</v>
      </c>
      <c r="N912" s="253"/>
      <c r="O912" s="254"/>
      <c r="P912" s="255"/>
      <c r="Q912" s="248"/>
      <c r="R912" s="248"/>
      <c r="S912" s="248"/>
      <c r="T912" s="248"/>
      <c r="U912" s="248"/>
      <c r="V912" s="248"/>
      <c r="W912" s="248"/>
      <c r="X912" s="248"/>
      <c r="Y912" s="248"/>
      <c r="Z912" s="248"/>
      <c r="AA912" s="248"/>
      <c r="AB912" s="248"/>
      <c r="AC912" s="248"/>
      <c r="AD912" s="248"/>
      <c r="AE912" s="248"/>
    </row>
    <row r="913" s="245" customFormat="1" ht="15.95" customHeight="1" spans="1:31">
      <c r="A913" s="260" t="s">
        <v>1692</v>
      </c>
      <c r="B913" s="42" t="s">
        <v>17</v>
      </c>
      <c r="C913" s="23" t="s">
        <v>18</v>
      </c>
      <c r="D913" s="23" t="s">
        <v>29</v>
      </c>
      <c r="E913" s="23" t="s">
        <v>33</v>
      </c>
      <c r="F913" s="23" t="s">
        <v>1685</v>
      </c>
      <c r="G913" s="23">
        <v>158.217</v>
      </c>
      <c r="H913" s="23" t="s">
        <v>31</v>
      </c>
      <c r="I913" s="23">
        <v>120.2286</v>
      </c>
      <c r="J913" s="23">
        <v>31.93425</v>
      </c>
      <c r="K913" s="23" t="s">
        <v>25</v>
      </c>
      <c r="L913" s="23" t="s">
        <v>1690</v>
      </c>
      <c r="M913" s="23" t="s">
        <v>1691</v>
      </c>
      <c r="N913" s="253"/>
      <c r="O913" s="254"/>
      <c r="P913" s="255"/>
      <c r="Q913" s="248"/>
      <c r="R913" s="248"/>
      <c r="S913" s="248"/>
      <c r="T913" s="248"/>
      <c r="U913" s="248"/>
      <c r="V913" s="248"/>
      <c r="W913" s="248"/>
      <c r="X913" s="248"/>
      <c r="Y913" s="248"/>
      <c r="Z913" s="248"/>
      <c r="AA913" s="248"/>
      <c r="AB913" s="248"/>
      <c r="AC913" s="248"/>
      <c r="AD913" s="248"/>
      <c r="AE913" s="248"/>
    </row>
    <row r="914" s="245" customFormat="1" ht="15.95" customHeight="1" spans="1:31">
      <c r="A914" s="260" t="s">
        <v>1693</v>
      </c>
      <c r="B914" s="42" t="s">
        <v>17</v>
      </c>
      <c r="C914" s="23" t="s">
        <v>18</v>
      </c>
      <c r="D914" s="23" t="s">
        <v>29</v>
      </c>
      <c r="E914" s="23" t="s">
        <v>20</v>
      </c>
      <c r="F914" s="23" t="s">
        <v>1685</v>
      </c>
      <c r="G914" s="23">
        <v>157.3</v>
      </c>
      <c r="H914" s="23" t="s">
        <v>31</v>
      </c>
      <c r="I914" s="23">
        <v>120.24967</v>
      </c>
      <c r="J914" s="23">
        <v>31.94299</v>
      </c>
      <c r="K914" s="23" t="s">
        <v>46</v>
      </c>
      <c r="L914" s="23" t="s">
        <v>1690</v>
      </c>
      <c r="M914" s="23" t="s">
        <v>1691</v>
      </c>
      <c r="N914" s="253"/>
      <c r="O914" s="254"/>
      <c r="P914" s="255"/>
      <c r="Q914" s="248"/>
      <c r="R914" s="248"/>
      <c r="S914" s="248"/>
      <c r="T914" s="248"/>
      <c r="U914" s="248"/>
      <c r="V914" s="248"/>
      <c r="W914" s="248"/>
      <c r="X914" s="248"/>
      <c r="Y914" s="248"/>
      <c r="Z914" s="248"/>
      <c r="AA914" s="248"/>
      <c r="AB914" s="248"/>
      <c r="AC914" s="248"/>
      <c r="AD914" s="248"/>
      <c r="AE914" s="248"/>
    </row>
    <row r="915" s="245" customFormat="1" ht="15.95" customHeight="1" spans="1:31">
      <c r="A915" s="42" t="s">
        <v>1694</v>
      </c>
      <c r="B915" s="42" t="s">
        <v>62</v>
      </c>
      <c r="C915" s="23" t="s">
        <v>236</v>
      </c>
      <c r="D915" s="23" t="s">
        <v>29</v>
      </c>
      <c r="E915" s="23" t="s">
        <v>1695</v>
      </c>
      <c r="F915" s="23" t="s">
        <v>1685</v>
      </c>
      <c r="G915" s="23">
        <v>159.777</v>
      </c>
      <c r="H915" s="23" t="s">
        <v>31</v>
      </c>
      <c r="I915" s="23">
        <v>120.2104</v>
      </c>
      <c r="J915" s="23">
        <v>31.94468</v>
      </c>
      <c r="K915" s="23" t="s">
        <v>25</v>
      </c>
      <c r="L915" s="23" t="s">
        <v>1690</v>
      </c>
      <c r="M915" s="23" t="s">
        <v>1691</v>
      </c>
      <c r="N915" s="253"/>
      <c r="O915" s="254"/>
      <c r="P915" s="255"/>
      <c r="Q915" s="248"/>
      <c r="R915" s="248"/>
      <c r="S915" s="248"/>
      <c r="T915" s="248"/>
      <c r="U915" s="248"/>
      <c r="V915" s="248"/>
      <c r="W915" s="248"/>
      <c r="X915" s="248"/>
      <c r="Y915" s="248"/>
      <c r="Z915" s="248"/>
      <c r="AA915" s="248"/>
      <c r="AB915" s="248"/>
      <c r="AC915" s="248"/>
      <c r="AD915" s="248"/>
      <c r="AE915" s="248"/>
    </row>
    <row r="916" s="245" customFormat="1" ht="15.95" customHeight="1" spans="1:31">
      <c r="A916" s="260" t="s">
        <v>1696</v>
      </c>
      <c r="B916" s="42" t="s">
        <v>17</v>
      </c>
      <c r="C916" s="23" t="s">
        <v>18</v>
      </c>
      <c r="D916" s="23" t="s">
        <v>29</v>
      </c>
      <c r="E916" s="23" t="s">
        <v>20</v>
      </c>
      <c r="F916" s="23" t="s">
        <v>1685</v>
      </c>
      <c r="G916" s="23">
        <v>159.954</v>
      </c>
      <c r="H916" s="23" t="s">
        <v>31</v>
      </c>
      <c r="I916" s="23">
        <v>120.20872</v>
      </c>
      <c r="J916" s="23">
        <v>31.9328</v>
      </c>
      <c r="K916" s="23" t="s">
        <v>25</v>
      </c>
      <c r="L916" s="23" t="s">
        <v>1690</v>
      </c>
      <c r="M916" s="23" t="s">
        <v>1691</v>
      </c>
      <c r="N916" s="253"/>
      <c r="O916" s="254"/>
      <c r="P916" s="255"/>
      <c r="Q916" s="248"/>
      <c r="R916" s="248"/>
      <c r="S916" s="248"/>
      <c r="T916" s="248"/>
      <c r="U916" s="248"/>
      <c r="V916" s="248"/>
      <c r="W916" s="248"/>
      <c r="X916" s="248"/>
      <c r="Y916" s="248"/>
      <c r="Z916" s="248"/>
      <c r="AA916" s="248"/>
      <c r="AB916" s="248"/>
      <c r="AC916" s="248"/>
      <c r="AD916" s="248"/>
      <c r="AE916" s="248"/>
    </row>
    <row r="917" s="245" customFormat="1" ht="15.95" customHeight="1" spans="1:31">
      <c r="A917" s="260" t="s">
        <v>1697</v>
      </c>
      <c r="B917" s="42" t="s">
        <v>17</v>
      </c>
      <c r="C917" s="23" t="s">
        <v>18</v>
      </c>
      <c r="D917" s="23" t="s">
        <v>19</v>
      </c>
      <c r="E917" s="23" t="s">
        <v>20</v>
      </c>
      <c r="F917" s="23" t="s">
        <v>1685</v>
      </c>
      <c r="G917" s="23">
        <v>159.965</v>
      </c>
      <c r="H917" s="23" t="s">
        <v>23</v>
      </c>
      <c r="I917" s="23">
        <v>120.20876</v>
      </c>
      <c r="J917" s="23">
        <v>31.92761</v>
      </c>
      <c r="K917" s="23" t="s">
        <v>25</v>
      </c>
      <c r="L917" s="23" t="s">
        <v>1690</v>
      </c>
      <c r="M917" s="23" t="s">
        <v>1691</v>
      </c>
      <c r="N917" s="253"/>
      <c r="O917" s="254"/>
      <c r="P917" s="255"/>
      <c r="Q917" s="248"/>
      <c r="R917" s="248"/>
      <c r="S917" s="248"/>
      <c r="T917" s="248"/>
      <c r="U917" s="248"/>
      <c r="V917" s="248"/>
      <c r="W917" s="248"/>
      <c r="X917" s="248"/>
      <c r="Y917" s="248"/>
      <c r="Z917" s="248"/>
      <c r="AA917" s="248"/>
      <c r="AB917" s="248"/>
      <c r="AC917" s="248"/>
      <c r="AD917" s="248"/>
      <c r="AE917" s="248"/>
    </row>
    <row r="918" s="245" customFormat="1" ht="15.95" customHeight="1" spans="1:31">
      <c r="A918" s="260" t="s">
        <v>1698</v>
      </c>
      <c r="B918" s="42" t="s">
        <v>17</v>
      </c>
      <c r="C918" s="23" t="s">
        <v>18</v>
      </c>
      <c r="D918" s="23" t="s">
        <v>19</v>
      </c>
      <c r="E918" s="23" t="s">
        <v>20</v>
      </c>
      <c r="F918" s="23" t="s">
        <v>1685</v>
      </c>
      <c r="G918" s="23">
        <v>160.7</v>
      </c>
      <c r="H918" s="23" t="s">
        <v>23</v>
      </c>
      <c r="I918" s="23">
        <v>120.20209</v>
      </c>
      <c r="J918" s="23">
        <v>31.94172</v>
      </c>
      <c r="K918" s="23" t="s">
        <v>46</v>
      </c>
      <c r="L918" s="23" t="s">
        <v>1690</v>
      </c>
      <c r="M918" s="23" t="s">
        <v>1691</v>
      </c>
      <c r="N918" s="253"/>
      <c r="O918" s="254"/>
      <c r="P918" s="255"/>
      <c r="Q918" s="248"/>
      <c r="R918" s="248"/>
      <c r="S918" s="248"/>
      <c r="T918" s="248"/>
      <c r="U918" s="248"/>
      <c r="V918" s="248"/>
      <c r="W918" s="248"/>
      <c r="X918" s="248"/>
      <c r="Y918" s="248"/>
      <c r="Z918" s="248"/>
      <c r="AA918" s="248"/>
      <c r="AB918" s="248"/>
      <c r="AC918" s="248"/>
      <c r="AD918" s="248"/>
      <c r="AE918" s="248"/>
    </row>
    <row r="919" s="245" customFormat="1" ht="15.95" customHeight="1" spans="1:31">
      <c r="A919" s="42" t="s">
        <v>1699</v>
      </c>
      <c r="B919" s="42" t="s">
        <v>62</v>
      </c>
      <c r="C919" s="23" t="s">
        <v>236</v>
      </c>
      <c r="D919" s="23" t="s">
        <v>19</v>
      </c>
      <c r="E919" s="23" t="s">
        <v>1700</v>
      </c>
      <c r="F919" s="23" t="s">
        <v>1685</v>
      </c>
      <c r="G919" s="23">
        <v>162.074</v>
      </c>
      <c r="H919" s="23" t="s">
        <v>23</v>
      </c>
      <c r="I919" s="23">
        <v>120.18367</v>
      </c>
      <c r="J919" s="23">
        <v>31.92364</v>
      </c>
      <c r="K919" s="23" t="s">
        <v>25</v>
      </c>
      <c r="L919" s="23" t="s">
        <v>1690</v>
      </c>
      <c r="M919" s="23" t="s">
        <v>1691</v>
      </c>
      <c r="N919" s="253"/>
      <c r="O919" s="254"/>
      <c r="P919" s="255"/>
      <c r="Q919" s="248"/>
      <c r="R919" s="248"/>
      <c r="S919" s="248"/>
      <c r="T919" s="248"/>
      <c r="U919" s="248"/>
      <c r="V919" s="248"/>
      <c r="W919" s="248"/>
      <c r="X919" s="248"/>
      <c r="Y919" s="248"/>
      <c r="Z919" s="248"/>
      <c r="AA919" s="248"/>
      <c r="AB919" s="248"/>
      <c r="AC919" s="248"/>
      <c r="AD919" s="248"/>
      <c r="AE919" s="248"/>
    </row>
    <row r="920" s="245" customFormat="1" ht="15.95" customHeight="1" spans="1:31">
      <c r="A920" s="260" t="s">
        <v>1701</v>
      </c>
      <c r="B920" s="42" t="s">
        <v>17</v>
      </c>
      <c r="C920" s="23" t="s">
        <v>18</v>
      </c>
      <c r="D920" s="23" t="s">
        <v>19</v>
      </c>
      <c r="E920" s="23" t="s">
        <v>33</v>
      </c>
      <c r="F920" s="23" t="s">
        <v>1685</v>
      </c>
      <c r="G920" s="23">
        <v>162.664</v>
      </c>
      <c r="H920" s="23" t="s">
        <v>23</v>
      </c>
      <c r="I920" s="23">
        <v>120.17801</v>
      </c>
      <c r="J920" s="23">
        <v>31.92966</v>
      </c>
      <c r="K920" s="23" t="s">
        <v>25</v>
      </c>
      <c r="L920" s="23" t="s">
        <v>1690</v>
      </c>
      <c r="M920" s="23" t="s">
        <v>1691</v>
      </c>
      <c r="N920" s="253"/>
      <c r="O920" s="254"/>
      <c r="P920" s="255"/>
      <c r="Q920" s="248"/>
      <c r="R920" s="248"/>
      <c r="S920" s="248"/>
      <c r="T920" s="248"/>
      <c r="U920" s="248"/>
      <c r="V920" s="248"/>
      <c r="W920" s="248"/>
      <c r="X920" s="248"/>
      <c r="Y920" s="248"/>
      <c r="Z920" s="248"/>
      <c r="AA920" s="248"/>
      <c r="AB920" s="248"/>
      <c r="AC920" s="248"/>
      <c r="AD920" s="248"/>
      <c r="AE920" s="248"/>
    </row>
    <row r="921" s="245" customFormat="1" ht="15.95" customHeight="1" spans="1:31">
      <c r="A921" s="260" t="s">
        <v>1702</v>
      </c>
      <c r="B921" s="42" t="s">
        <v>17</v>
      </c>
      <c r="C921" s="23" t="s">
        <v>18</v>
      </c>
      <c r="D921" s="23" t="s">
        <v>29</v>
      </c>
      <c r="E921" s="23" t="s">
        <v>33</v>
      </c>
      <c r="F921" s="23" t="s">
        <v>1685</v>
      </c>
      <c r="G921" s="23">
        <v>162.719</v>
      </c>
      <c r="H921" s="23" t="s">
        <v>31</v>
      </c>
      <c r="I921" s="23">
        <v>120.17816</v>
      </c>
      <c r="J921" s="23">
        <v>31.93503</v>
      </c>
      <c r="K921" s="23" t="s">
        <v>25</v>
      </c>
      <c r="L921" s="23" t="s">
        <v>1690</v>
      </c>
      <c r="M921" s="23" t="s">
        <v>1691</v>
      </c>
      <c r="N921" s="253"/>
      <c r="O921" s="254"/>
      <c r="P921" s="255"/>
      <c r="Q921" s="248"/>
      <c r="R921" s="248"/>
      <c r="S921" s="248"/>
      <c r="T921" s="248"/>
      <c r="U921" s="248"/>
      <c r="V921" s="248"/>
      <c r="W921" s="248"/>
      <c r="X921" s="248"/>
      <c r="Y921" s="248"/>
      <c r="Z921" s="248"/>
      <c r="AA921" s="248"/>
      <c r="AB921" s="248"/>
      <c r="AC921" s="248"/>
      <c r="AD921" s="248"/>
      <c r="AE921" s="248"/>
    </row>
    <row r="922" s="245" customFormat="1" ht="15.95" customHeight="1" spans="1:31">
      <c r="A922" s="42" t="s">
        <v>1703</v>
      </c>
      <c r="B922" s="42" t="s">
        <v>62</v>
      </c>
      <c r="C922" s="23" t="s">
        <v>236</v>
      </c>
      <c r="D922" s="23" t="s">
        <v>19</v>
      </c>
      <c r="E922" s="23" t="s">
        <v>1700</v>
      </c>
      <c r="F922" s="23" t="s">
        <v>1685</v>
      </c>
      <c r="G922" s="23">
        <v>164.437</v>
      </c>
      <c r="H922" s="23" t="s">
        <v>23</v>
      </c>
      <c r="I922" s="23">
        <v>120.1587</v>
      </c>
      <c r="J922" s="23">
        <v>31.92568</v>
      </c>
      <c r="K922" s="23" t="s">
        <v>25</v>
      </c>
      <c r="L922" s="23" t="s">
        <v>1690</v>
      </c>
      <c r="M922" s="23" t="s">
        <v>1691</v>
      </c>
      <c r="N922" s="253"/>
      <c r="O922" s="254"/>
      <c r="P922" s="255"/>
      <c r="Q922" s="248"/>
      <c r="R922" s="248"/>
      <c r="S922" s="248"/>
      <c r="T922" s="248"/>
      <c r="U922" s="248"/>
      <c r="V922" s="248"/>
      <c r="W922" s="248"/>
      <c r="X922" s="248"/>
      <c r="Y922" s="248"/>
      <c r="Z922" s="248"/>
      <c r="AA922" s="248"/>
      <c r="AB922" s="248"/>
      <c r="AC922" s="248"/>
      <c r="AD922" s="248"/>
      <c r="AE922" s="248"/>
    </row>
    <row r="923" s="245" customFormat="1" ht="15.95" customHeight="1" spans="1:31">
      <c r="A923" s="260" t="s">
        <v>1704</v>
      </c>
      <c r="B923" s="42" t="s">
        <v>17</v>
      </c>
      <c r="C923" s="23" t="s">
        <v>18</v>
      </c>
      <c r="D923" s="23" t="s">
        <v>19</v>
      </c>
      <c r="E923" s="23" t="s">
        <v>20</v>
      </c>
      <c r="F923" s="23" t="s">
        <v>1685</v>
      </c>
      <c r="G923" s="23">
        <v>165.146</v>
      </c>
      <c r="H923" s="23" t="s">
        <v>23</v>
      </c>
      <c r="I923" s="23">
        <v>120.15135</v>
      </c>
      <c r="J923" s="23">
        <v>31.9338</v>
      </c>
      <c r="K923" s="23" t="s">
        <v>25</v>
      </c>
      <c r="L923" s="23" t="s">
        <v>1690</v>
      </c>
      <c r="M923" s="23" t="s">
        <v>1691</v>
      </c>
      <c r="N923" s="253"/>
      <c r="O923" s="254"/>
      <c r="P923" s="255"/>
      <c r="Q923" s="248"/>
      <c r="R923" s="248"/>
      <c r="S923" s="248"/>
      <c r="T923" s="248"/>
      <c r="U923" s="248"/>
      <c r="V923" s="248"/>
      <c r="W923" s="248"/>
      <c r="X923" s="248"/>
      <c r="Y923" s="248"/>
      <c r="Z923" s="248"/>
      <c r="AA923" s="248"/>
      <c r="AB923" s="248"/>
      <c r="AC923" s="248"/>
      <c r="AD923" s="248"/>
      <c r="AE923" s="248"/>
    </row>
    <row r="924" s="245" customFormat="1" ht="15.95" customHeight="1" spans="1:31">
      <c r="A924" s="260" t="s">
        <v>1705</v>
      </c>
      <c r="B924" s="42" t="s">
        <v>17</v>
      </c>
      <c r="C924" s="23" t="s">
        <v>18</v>
      </c>
      <c r="D924" s="23" t="s">
        <v>29</v>
      </c>
      <c r="E924" s="23" t="s">
        <v>20</v>
      </c>
      <c r="F924" s="23" t="s">
        <v>1685</v>
      </c>
      <c r="G924" s="23">
        <v>165.232</v>
      </c>
      <c r="H924" s="23" t="s">
        <v>31</v>
      </c>
      <c r="I924" s="23">
        <v>120.15109</v>
      </c>
      <c r="J924" s="23">
        <v>31.93839</v>
      </c>
      <c r="K924" s="23" t="s">
        <v>25</v>
      </c>
      <c r="L924" s="23" t="s">
        <v>1690</v>
      </c>
      <c r="M924" s="23" t="s">
        <v>1691</v>
      </c>
      <c r="N924" s="253"/>
      <c r="O924" s="254"/>
      <c r="P924" s="255"/>
      <c r="Q924" s="248"/>
      <c r="R924" s="248"/>
      <c r="S924" s="248"/>
      <c r="T924" s="248"/>
      <c r="U924" s="248"/>
      <c r="V924" s="248"/>
      <c r="W924" s="248"/>
      <c r="X924" s="248"/>
      <c r="Y924" s="248"/>
      <c r="Z924" s="248"/>
      <c r="AA924" s="248"/>
      <c r="AB924" s="248"/>
      <c r="AC924" s="248"/>
      <c r="AD924" s="248"/>
      <c r="AE924" s="248"/>
    </row>
    <row r="925" s="245" customFormat="1" ht="15.95" customHeight="1" spans="1:31">
      <c r="A925" s="42" t="s">
        <v>1706</v>
      </c>
      <c r="B925" s="42" t="s">
        <v>62</v>
      </c>
      <c r="C925" s="23" t="s">
        <v>236</v>
      </c>
      <c r="D925" s="23" t="s">
        <v>19</v>
      </c>
      <c r="E925" s="23" t="s">
        <v>1700</v>
      </c>
      <c r="F925" s="23" t="s">
        <v>1685</v>
      </c>
      <c r="G925" s="23">
        <v>165.708</v>
      </c>
      <c r="H925" s="23" t="s">
        <v>23</v>
      </c>
      <c r="I925" s="23">
        <v>120.14356</v>
      </c>
      <c r="J925" s="23">
        <v>31.92809</v>
      </c>
      <c r="K925" s="23" t="s">
        <v>25</v>
      </c>
      <c r="L925" s="23" t="s">
        <v>1690</v>
      </c>
      <c r="M925" s="23" t="s">
        <v>1691</v>
      </c>
      <c r="N925" s="253"/>
      <c r="O925" s="254"/>
      <c r="P925" s="255"/>
      <c r="Q925" s="248"/>
      <c r="R925" s="248"/>
      <c r="S925" s="248"/>
      <c r="T925" s="248"/>
      <c r="U925" s="248"/>
      <c r="V925" s="248"/>
      <c r="W925" s="248"/>
      <c r="X925" s="248"/>
      <c r="Y925" s="248"/>
      <c r="Z925" s="248"/>
      <c r="AA925" s="248"/>
      <c r="AB925" s="248"/>
      <c r="AC925" s="248"/>
      <c r="AD925" s="248"/>
      <c r="AE925" s="248"/>
    </row>
    <row r="926" s="245" customFormat="1" ht="15.95" customHeight="1" spans="1:31">
      <c r="A926" s="42" t="s">
        <v>1707</v>
      </c>
      <c r="B926" s="42" t="s">
        <v>62</v>
      </c>
      <c r="C926" s="23" t="s">
        <v>236</v>
      </c>
      <c r="D926" s="23" t="s">
        <v>19</v>
      </c>
      <c r="E926" s="23" t="s">
        <v>1700</v>
      </c>
      <c r="F926" s="23" t="s">
        <v>1685</v>
      </c>
      <c r="G926" s="23">
        <v>166.132</v>
      </c>
      <c r="H926" s="23" t="s">
        <v>23</v>
      </c>
      <c r="I926" s="23">
        <v>120.13849</v>
      </c>
      <c r="J926" s="23">
        <v>31.92945</v>
      </c>
      <c r="K926" s="23" t="s">
        <v>25</v>
      </c>
      <c r="L926" s="23" t="s">
        <v>1690</v>
      </c>
      <c r="M926" s="23" t="s">
        <v>1691</v>
      </c>
      <c r="N926" s="253"/>
      <c r="O926" s="254"/>
      <c r="P926" s="255"/>
      <c r="Q926" s="248"/>
      <c r="R926" s="248"/>
      <c r="S926" s="248"/>
      <c r="T926" s="248"/>
      <c r="U926" s="248"/>
      <c r="V926" s="248"/>
      <c r="W926" s="248"/>
      <c r="X926" s="248"/>
      <c r="Y926" s="248"/>
      <c r="Z926" s="248"/>
      <c r="AA926" s="248"/>
      <c r="AB926" s="248"/>
      <c r="AC926" s="248"/>
      <c r="AD926" s="248"/>
      <c r="AE926" s="248"/>
    </row>
    <row r="927" s="245" customFormat="1" ht="15.95" customHeight="1" spans="1:31">
      <c r="A927" s="260" t="s">
        <v>1708</v>
      </c>
      <c r="B927" s="42" t="s">
        <v>17</v>
      </c>
      <c r="C927" s="23" t="s">
        <v>18</v>
      </c>
      <c r="D927" s="23" t="s">
        <v>19</v>
      </c>
      <c r="E927" s="23" t="s">
        <v>33</v>
      </c>
      <c r="F927" s="23" t="s">
        <v>1685</v>
      </c>
      <c r="G927" s="23">
        <v>167</v>
      </c>
      <c r="H927" s="23" t="s">
        <v>23</v>
      </c>
      <c r="I927" s="23">
        <v>120.12864</v>
      </c>
      <c r="J927" s="23">
        <v>31.93809</v>
      </c>
      <c r="K927" s="23" t="s">
        <v>25</v>
      </c>
      <c r="L927" s="23" t="s">
        <v>1690</v>
      </c>
      <c r="M927" s="23" t="s">
        <v>1691</v>
      </c>
      <c r="N927" s="253"/>
      <c r="O927" s="254"/>
      <c r="P927" s="255"/>
      <c r="Q927" s="248"/>
      <c r="R927" s="248"/>
      <c r="S927" s="248"/>
      <c r="T927" s="248"/>
      <c r="U927" s="248"/>
      <c r="V927" s="248"/>
      <c r="W927" s="248"/>
      <c r="X927" s="248"/>
      <c r="Y927" s="248"/>
      <c r="Z927" s="248"/>
      <c r="AA927" s="248"/>
      <c r="AB927" s="248"/>
      <c r="AC927" s="248"/>
      <c r="AD927" s="248"/>
      <c r="AE927" s="248"/>
    </row>
    <row r="928" s="245" customFormat="1" ht="15.95" customHeight="1" spans="1:31">
      <c r="A928" s="260" t="s">
        <v>1709</v>
      </c>
      <c r="B928" s="42" t="s">
        <v>17</v>
      </c>
      <c r="C928" s="23" t="s">
        <v>18</v>
      </c>
      <c r="D928" s="23" t="s">
        <v>29</v>
      </c>
      <c r="E928" s="23" t="s">
        <v>33</v>
      </c>
      <c r="F928" s="23" t="s">
        <v>1685</v>
      </c>
      <c r="G928" s="23">
        <v>167.195</v>
      </c>
      <c r="H928" s="23" t="s">
        <v>31</v>
      </c>
      <c r="I928" s="23">
        <v>120.12984</v>
      </c>
      <c r="J928" s="23">
        <v>31.94275</v>
      </c>
      <c r="K928" s="23" t="s">
        <v>25</v>
      </c>
      <c r="L928" s="23" t="s">
        <v>1690</v>
      </c>
      <c r="M928" s="23" t="s">
        <v>1691</v>
      </c>
      <c r="N928" s="253"/>
      <c r="O928" s="254"/>
      <c r="P928" s="255"/>
      <c r="Q928" s="248"/>
      <c r="R928" s="248"/>
      <c r="S928" s="248"/>
      <c r="T928" s="248"/>
      <c r="U928" s="248"/>
      <c r="V928" s="248"/>
      <c r="W928" s="248"/>
      <c r="X928" s="248"/>
      <c r="Y928" s="248"/>
      <c r="Z928" s="248"/>
      <c r="AA928" s="248"/>
      <c r="AB928" s="248"/>
      <c r="AC928" s="248"/>
      <c r="AD928" s="248"/>
      <c r="AE928" s="248"/>
    </row>
    <row r="929" s="245" customFormat="1" ht="15.95" customHeight="1" spans="1:31">
      <c r="A929" s="260" t="s">
        <v>1710</v>
      </c>
      <c r="B929" s="42" t="s">
        <v>17</v>
      </c>
      <c r="C929" s="23" t="s">
        <v>18</v>
      </c>
      <c r="D929" s="23" t="s">
        <v>29</v>
      </c>
      <c r="E929" s="23" t="s">
        <v>20</v>
      </c>
      <c r="F929" s="23" t="s">
        <v>1685</v>
      </c>
      <c r="G929" s="23">
        <v>169.506</v>
      </c>
      <c r="H929" s="23" t="s">
        <v>31</v>
      </c>
      <c r="I929" s="23">
        <v>120.10704</v>
      </c>
      <c r="J929" s="23">
        <v>31.94872</v>
      </c>
      <c r="K929" s="23" t="s">
        <v>25</v>
      </c>
      <c r="L929" s="23" t="s">
        <v>1690</v>
      </c>
      <c r="M929" s="23" t="s">
        <v>1691</v>
      </c>
      <c r="N929" s="253"/>
      <c r="O929" s="254"/>
      <c r="P929" s="255"/>
      <c r="Q929" s="248"/>
      <c r="R929" s="248"/>
      <c r="S929" s="248"/>
      <c r="T929" s="248"/>
      <c r="U929" s="248"/>
      <c r="V929" s="248"/>
      <c r="W929" s="248"/>
      <c r="X929" s="248"/>
      <c r="Y929" s="248"/>
      <c r="Z929" s="248"/>
      <c r="AA929" s="248"/>
      <c r="AB929" s="248"/>
      <c r="AC929" s="248"/>
      <c r="AD929" s="248"/>
      <c r="AE929" s="248"/>
    </row>
    <row r="930" s="245" customFormat="1" ht="15.95" customHeight="1" spans="1:31">
      <c r="A930" s="260" t="s">
        <v>1711</v>
      </c>
      <c r="B930" s="42" t="s">
        <v>17</v>
      </c>
      <c r="C930" s="23" t="s">
        <v>18</v>
      </c>
      <c r="D930" s="23" t="s">
        <v>19</v>
      </c>
      <c r="E930" s="23" t="s">
        <v>20</v>
      </c>
      <c r="F930" s="23" t="s">
        <v>1685</v>
      </c>
      <c r="G930" s="23">
        <v>169.5</v>
      </c>
      <c r="H930" s="23" t="s">
        <v>23</v>
      </c>
      <c r="I930" s="23">
        <v>120.10527</v>
      </c>
      <c r="J930" s="23">
        <v>31.94386</v>
      </c>
      <c r="K930" s="23" t="s">
        <v>25</v>
      </c>
      <c r="L930" s="23" t="s">
        <v>1690</v>
      </c>
      <c r="M930" s="23" t="s">
        <v>1691</v>
      </c>
      <c r="N930" s="253"/>
      <c r="O930" s="254"/>
      <c r="P930" s="255"/>
      <c r="Q930" s="248"/>
      <c r="R930" s="248"/>
      <c r="S930" s="248"/>
      <c r="T930" s="248"/>
      <c r="U930" s="248"/>
      <c r="V930" s="248"/>
      <c r="W930" s="248"/>
      <c r="X930" s="248"/>
      <c r="Y930" s="248"/>
      <c r="Z930" s="248"/>
      <c r="AA930" s="248"/>
      <c r="AB930" s="248"/>
      <c r="AC930" s="248"/>
      <c r="AD930" s="248"/>
      <c r="AE930" s="248"/>
    </row>
    <row r="931" s="245" customFormat="1" ht="15.95" customHeight="1" spans="1:31">
      <c r="A931" s="260" t="s">
        <v>1712</v>
      </c>
      <c r="B931" s="42" t="s">
        <v>17</v>
      </c>
      <c r="C931" s="23" t="s">
        <v>18</v>
      </c>
      <c r="D931" s="23" t="s">
        <v>29</v>
      </c>
      <c r="E931" s="23" t="s">
        <v>33</v>
      </c>
      <c r="F931" s="23" t="s">
        <v>1685</v>
      </c>
      <c r="G931" s="23">
        <v>171.936</v>
      </c>
      <c r="H931" s="23" t="s">
        <v>31</v>
      </c>
      <c r="I931" s="23">
        <v>120.08464</v>
      </c>
      <c r="J931" s="23">
        <v>31.95505</v>
      </c>
      <c r="K931" s="23" t="s">
        <v>25</v>
      </c>
      <c r="L931" s="23" t="s">
        <v>1690</v>
      </c>
      <c r="M931" s="23" t="s">
        <v>1691</v>
      </c>
      <c r="N931" s="253"/>
      <c r="O931" s="254"/>
      <c r="P931" s="255"/>
      <c r="Q931" s="248"/>
      <c r="R931" s="248"/>
      <c r="S931" s="248"/>
      <c r="T931" s="248"/>
      <c r="U931" s="248"/>
      <c r="V931" s="248"/>
      <c r="W931" s="248"/>
      <c r="X931" s="248"/>
      <c r="Y931" s="248"/>
      <c r="Z931" s="248"/>
      <c r="AA931" s="248"/>
      <c r="AB931" s="248"/>
      <c r="AC931" s="248"/>
      <c r="AD931" s="248"/>
      <c r="AE931" s="248"/>
    </row>
    <row r="932" s="245" customFormat="1" ht="15.95" customHeight="1" spans="1:31">
      <c r="A932" s="260" t="s">
        <v>1713</v>
      </c>
      <c r="B932" s="42" t="s">
        <v>17</v>
      </c>
      <c r="C932" s="23" t="s">
        <v>18</v>
      </c>
      <c r="D932" s="23" t="s">
        <v>19</v>
      </c>
      <c r="E932" s="23" t="s">
        <v>33</v>
      </c>
      <c r="F932" s="23" t="s">
        <v>1685</v>
      </c>
      <c r="G932" s="23">
        <v>172.3</v>
      </c>
      <c r="H932" s="23" t="s">
        <v>23</v>
      </c>
      <c r="I932" s="23">
        <v>120.07978</v>
      </c>
      <c r="J932" s="23">
        <v>31.95116</v>
      </c>
      <c r="K932" s="23" t="s">
        <v>25</v>
      </c>
      <c r="L932" s="23" t="s">
        <v>1690</v>
      </c>
      <c r="M932" s="23" t="s">
        <v>1691</v>
      </c>
      <c r="N932" s="253"/>
      <c r="O932" s="254"/>
      <c r="P932" s="255"/>
      <c r="Q932" s="248"/>
      <c r="R932" s="248"/>
      <c r="S932" s="248"/>
      <c r="T932" s="248"/>
      <c r="U932" s="248"/>
      <c r="V932" s="248"/>
      <c r="W932" s="248"/>
      <c r="X932" s="248"/>
      <c r="Y932" s="248"/>
      <c r="Z932" s="248"/>
      <c r="AA932" s="248"/>
      <c r="AB932" s="248"/>
      <c r="AC932" s="248"/>
      <c r="AD932" s="248"/>
      <c r="AE932" s="248"/>
    </row>
    <row r="933" s="245" customFormat="1" ht="15.95" customHeight="1" spans="1:31">
      <c r="A933" s="42" t="s">
        <v>1714</v>
      </c>
      <c r="B933" s="42" t="s">
        <v>17</v>
      </c>
      <c r="C933" s="23" t="s">
        <v>42</v>
      </c>
      <c r="D933" s="23" t="s">
        <v>43</v>
      </c>
      <c r="E933" s="23" t="s">
        <v>20</v>
      </c>
      <c r="F933" s="23" t="s">
        <v>1685</v>
      </c>
      <c r="G933" s="23">
        <v>173.701</v>
      </c>
      <c r="H933" s="23" t="s">
        <v>45</v>
      </c>
      <c r="I933" s="23">
        <v>120.06824</v>
      </c>
      <c r="J933" s="23">
        <v>31.96607</v>
      </c>
      <c r="K933" s="23" t="s">
        <v>25</v>
      </c>
      <c r="L933" s="23" t="s">
        <v>1715</v>
      </c>
      <c r="M933" s="23" t="s">
        <v>1691</v>
      </c>
      <c r="N933" s="253"/>
      <c r="O933" s="254"/>
      <c r="P933" s="255"/>
      <c r="Q933" s="248"/>
      <c r="R933" s="248"/>
      <c r="S933" s="248"/>
      <c r="T933" s="248"/>
      <c r="U933" s="248"/>
      <c r="V933" s="248"/>
      <c r="W933" s="248"/>
      <c r="X933" s="248"/>
      <c r="Y933" s="248"/>
      <c r="Z933" s="248"/>
      <c r="AA933" s="248"/>
      <c r="AB933" s="248"/>
      <c r="AC933" s="248"/>
      <c r="AD933" s="248"/>
      <c r="AE933" s="248"/>
    </row>
    <row r="934" s="245" customFormat="1" ht="15.95" customHeight="1" spans="1:31">
      <c r="A934" s="260" t="s">
        <v>1716</v>
      </c>
      <c r="B934" s="42" t="s">
        <v>17</v>
      </c>
      <c r="C934" s="23" t="s">
        <v>18</v>
      </c>
      <c r="D934" s="23" t="s">
        <v>29</v>
      </c>
      <c r="E934" s="23" t="s">
        <v>20</v>
      </c>
      <c r="F934" s="23" t="s">
        <v>1685</v>
      </c>
      <c r="G934" s="23">
        <v>174.4</v>
      </c>
      <c r="H934" s="23" t="s">
        <v>31</v>
      </c>
      <c r="I934" s="23">
        <v>120.06386</v>
      </c>
      <c r="J934" s="23">
        <v>31.96078</v>
      </c>
      <c r="K934" s="23" t="s">
        <v>25</v>
      </c>
      <c r="L934" s="23" t="s">
        <v>1715</v>
      </c>
      <c r="M934" s="23" t="s">
        <v>1691</v>
      </c>
      <c r="N934" s="253"/>
      <c r="O934" s="254"/>
      <c r="P934" s="255"/>
      <c r="Q934" s="248"/>
      <c r="R934" s="248"/>
      <c r="S934" s="248"/>
      <c r="T934" s="248"/>
      <c r="U934" s="248"/>
      <c r="V934" s="248"/>
      <c r="W934" s="248"/>
      <c r="X934" s="248"/>
      <c r="Y934" s="248"/>
      <c r="Z934" s="248"/>
      <c r="AA934" s="248"/>
      <c r="AB934" s="248"/>
      <c r="AC934" s="248"/>
      <c r="AD934" s="248"/>
      <c r="AE934" s="248"/>
    </row>
    <row r="935" s="245" customFormat="1" ht="15.95" customHeight="1" spans="1:31">
      <c r="A935" s="260" t="s">
        <v>1717</v>
      </c>
      <c r="B935" s="42" t="s">
        <v>17</v>
      </c>
      <c r="C935" s="23" t="s">
        <v>18</v>
      </c>
      <c r="D935" s="23" t="s">
        <v>19</v>
      </c>
      <c r="E935" s="23" t="s">
        <v>20</v>
      </c>
      <c r="F935" s="23" t="s">
        <v>1685</v>
      </c>
      <c r="G935" s="23">
        <v>174.5</v>
      </c>
      <c r="H935" s="23" t="s">
        <v>23</v>
      </c>
      <c r="I935" s="23">
        <v>120.06117</v>
      </c>
      <c r="J935" s="23">
        <v>31.95644</v>
      </c>
      <c r="K935" s="23" t="s">
        <v>25</v>
      </c>
      <c r="L935" s="23" t="s">
        <v>1715</v>
      </c>
      <c r="M935" s="23" t="s">
        <v>1691</v>
      </c>
      <c r="N935" s="253"/>
      <c r="O935" s="254"/>
      <c r="P935" s="255"/>
      <c r="Q935" s="248"/>
      <c r="R935" s="248"/>
      <c r="S935" s="248"/>
      <c r="T935" s="248"/>
      <c r="U935" s="248"/>
      <c r="V935" s="248"/>
      <c r="W935" s="248"/>
      <c r="X935" s="248"/>
      <c r="Y935" s="248"/>
      <c r="Z935" s="248"/>
      <c r="AA935" s="248"/>
      <c r="AB935" s="248"/>
      <c r="AC935" s="248"/>
      <c r="AD935" s="248"/>
      <c r="AE935" s="248"/>
    </row>
    <row r="936" s="245" customFormat="1" ht="15.95" customHeight="1" spans="1:31">
      <c r="A936" s="260" t="s">
        <v>1718</v>
      </c>
      <c r="B936" s="42" t="s">
        <v>17</v>
      </c>
      <c r="C936" s="23" t="s">
        <v>18</v>
      </c>
      <c r="D936" s="23" t="s">
        <v>29</v>
      </c>
      <c r="E936" s="23" t="s">
        <v>33</v>
      </c>
      <c r="F936" s="23" t="s">
        <v>1685</v>
      </c>
      <c r="G936" s="23">
        <v>175.303</v>
      </c>
      <c r="H936" s="23" t="s">
        <v>31</v>
      </c>
      <c r="I936" s="23">
        <v>120.04972</v>
      </c>
      <c r="J936" s="23">
        <v>31.96483</v>
      </c>
      <c r="K936" s="23" t="s">
        <v>25</v>
      </c>
      <c r="L936" s="23" t="s">
        <v>1715</v>
      </c>
      <c r="M936" s="23" t="s">
        <v>1691</v>
      </c>
      <c r="N936" s="253"/>
      <c r="O936" s="254"/>
      <c r="P936" s="255"/>
      <c r="Q936" s="248"/>
      <c r="R936" s="248"/>
      <c r="S936" s="248"/>
      <c r="T936" s="248"/>
      <c r="U936" s="248"/>
      <c r="V936" s="248"/>
      <c r="W936" s="248"/>
      <c r="X936" s="248"/>
      <c r="Y936" s="248"/>
      <c r="Z936" s="248"/>
      <c r="AA936" s="248"/>
      <c r="AB936" s="248"/>
      <c r="AC936" s="248"/>
      <c r="AD936" s="248"/>
      <c r="AE936" s="248"/>
    </row>
    <row r="937" s="245" customFormat="1" ht="15.95" customHeight="1" spans="1:31">
      <c r="A937" s="260" t="s">
        <v>1719</v>
      </c>
      <c r="B937" s="42" t="s">
        <v>17</v>
      </c>
      <c r="C937" s="23" t="s">
        <v>18</v>
      </c>
      <c r="D937" s="23" t="s">
        <v>19</v>
      </c>
      <c r="E937" s="23" t="s">
        <v>33</v>
      </c>
      <c r="F937" s="23" t="s">
        <v>1685</v>
      </c>
      <c r="G937" s="23">
        <v>175.552</v>
      </c>
      <c r="H937" s="23" t="s">
        <v>23</v>
      </c>
      <c r="I937" s="23">
        <v>120.04536</v>
      </c>
      <c r="J937" s="23">
        <v>31.96064</v>
      </c>
      <c r="K937" s="23" t="s">
        <v>25</v>
      </c>
      <c r="L937" s="23" t="s">
        <v>1715</v>
      </c>
      <c r="M937" s="23" t="s">
        <v>1691</v>
      </c>
      <c r="N937" s="253"/>
      <c r="O937" s="254"/>
      <c r="P937" s="255"/>
      <c r="Q937" s="248"/>
      <c r="R937" s="248"/>
      <c r="S937" s="248"/>
      <c r="T937" s="248"/>
      <c r="U937" s="248"/>
      <c r="V937" s="248"/>
      <c r="W937" s="248"/>
      <c r="X937" s="248"/>
      <c r="Y937" s="248"/>
      <c r="Z937" s="248"/>
      <c r="AA937" s="248"/>
      <c r="AB937" s="248"/>
      <c r="AC937" s="248"/>
      <c r="AD937" s="248"/>
      <c r="AE937" s="248"/>
    </row>
    <row r="938" s="245" customFormat="1" ht="15.95" customHeight="1" spans="1:31">
      <c r="A938" s="42" t="s">
        <v>1720</v>
      </c>
      <c r="B938" s="42" t="s">
        <v>62</v>
      </c>
      <c r="C938" s="23" t="s">
        <v>236</v>
      </c>
      <c r="D938" s="23" t="s">
        <v>19</v>
      </c>
      <c r="E938" s="23" t="s">
        <v>1700</v>
      </c>
      <c r="F938" s="23" t="s">
        <v>1685</v>
      </c>
      <c r="G938" s="23">
        <v>176.472</v>
      </c>
      <c r="H938" s="23" t="s">
        <v>23</v>
      </c>
      <c r="I938" s="23">
        <v>120.03369</v>
      </c>
      <c r="J938" s="23">
        <v>31.95886</v>
      </c>
      <c r="K938" s="23" t="s">
        <v>25</v>
      </c>
      <c r="L938" s="23" t="s">
        <v>1715</v>
      </c>
      <c r="M938" s="23" t="s">
        <v>1691</v>
      </c>
      <c r="N938" s="253"/>
      <c r="O938" s="254"/>
      <c r="P938" s="255"/>
      <c r="Q938" s="248"/>
      <c r="R938" s="248"/>
      <c r="S938" s="248"/>
      <c r="T938" s="248"/>
      <c r="U938" s="248"/>
      <c r="V938" s="248"/>
      <c r="W938" s="248"/>
      <c r="X938" s="248"/>
      <c r="Y938" s="248"/>
      <c r="Z938" s="248"/>
      <c r="AA938" s="248"/>
      <c r="AB938" s="248"/>
      <c r="AC938" s="248"/>
      <c r="AD938" s="248"/>
      <c r="AE938" s="248"/>
    </row>
    <row r="939" s="245" customFormat="1" ht="15.95" customHeight="1" spans="1:31">
      <c r="A939" s="260" t="s">
        <v>1721</v>
      </c>
      <c r="B939" s="42" t="s">
        <v>17</v>
      </c>
      <c r="C939" s="23" t="s">
        <v>18</v>
      </c>
      <c r="D939" s="23" t="s">
        <v>19</v>
      </c>
      <c r="E939" s="23" t="s">
        <v>20</v>
      </c>
      <c r="F939" s="23" t="s">
        <v>1685</v>
      </c>
      <c r="G939" s="23">
        <v>178</v>
      </c>
      <c r="H939" s="23" t="s">
        <v>23</v>
      </c>
      <c r="I939" s="23">
        <v>120.01997</v>
      </c>
      <c r="J939" s="23">
        <v>31.96876</v>
      </c>
      <c r="K939" s="23" t="s">
        <v>25</v>
      </c>
      <c r="L939" s="23" t="s">
        <v>1715</v>
      </c>
      <c r="M939" s="23" t="s">
        <v>1691</v>
      </c>
      <c r="N939" s="253"/>
      <c r="O939" s="254"/>
      <c r="P939" s="255"/>
      <c r="Q939" s="248"/>
      <c r="R939" s="248"/>
      <c r="S939" s="248"/>
      <c r="T939" s="248"/>
      <c r="U939" s="248"/>
      <c r="V939" s="248"/>
      <c r="W939" s="248"/>
      <c r="X939" s="248"/>
      <c r="Y939" s="248"/>
      <c r="Z939" s="248"/>
      <c r="AA939" s="248"/>
      <c r="AB939" s="248"/>
      <c r="AC939" s="248"/>
      <c r="AD939" s="248"/>
      <c r="AE939" s="248"/>
    </row>
    <row r="940" s="245" customFormat="1" ht="15.95" customHeight="1" spans="1:31">
      <c r="A940" s="260" t="s">
        <v>1722</v>
      </c>
      <c r="B940" s="42" t="s">
        <v>17</v>
      </c>
      <c r="C940" s="23" t="s">
        <v>18</v>
      </c>
      <c r="D940" s="23" t="s">
        <v>29</v>
      </c>
      <c r="E940" s="23" t="s">
        <v>20</v>
      </c>
      <c r="F940" s="23" t="s">
        <v>1685</v>
      </c>
      <c r="G940" s="23">
        <v>178.138</v>
      </c>
      <c r="H940" s="23" t="s">
        <v>31</v>
      </c>
      <c r="I940" s="23">
        <v>120.01978</v>
      </c>
      <c r="J940" s="23">
        <v>31.97501</v>
      </c>
      <c r="K940" s="23" t="s">
        <v>25</v>
      </c>
      <c r="L940" s="23" t="s">
        <v>1715</v>
      </c>
      <c r="M940" s="23" t="s">
        <v>1691</v>
      </c>
      <c r="N940" s="253"/>
      <c r="O940" s="254"/>
      <c r="P940" s="255"/>
      <c r="Q940" s="248"/>
      <c r="R940" s="248"/>
      <c r="S940" s="248"/>
      <c r="T940" s="248"/>
      <c r="U940" s="248"/>
      <c r="V940" s="248"/>
      <c r="W940" s="248"/>
      <c r="X940" s="248"/>
      <c r="Y940" s="248"/>
      <c r="Z940" s="248"/>
      <c r="AA940" s="248"/>
      <c r="AB940" s="248"/>
      <c r="AC940" s="248"/>
      <c r="AD940" s="248"/>
      <c r="AE940" s="248"/>
    </row>
    <row r="941" s="245" customFormat="1" ht="15.95" customHeight="1" spans="1:31">
      <c r="A941" s="42" t="s">
        <v>1723</v>
      </c>
      <c r="B941" s="42" t="s">
        <v>62</v>
      </c>
      <c r="C941" s="23" t="s">
        <v>42</v>
      </c>
      <c r="D941" s="23" t="s">
        <v>43</v>
      </c>
      <c r="E941" s="23" t="s">
        <v>20</v>
      </c>
      <c r="F941" s="23" t="s">
        <v>1685</v>
      </c>
      <c r="G941" s="23">
        <v>157.726</v>
      </c>
      <c r="H941" s="23" t="s">
        <v>45</v>
      </c>
      <c r="I941" s="23">
        <v>120.23177</v>
      </c>
      <c r="J941" s="23">
        <v>31.94298</v>
      </c>
      <c r="K941" s="23" t="s">
        <v>46</v>
      </c>
      <c r="L941" s="23" t="s">
        <v>1690</v>
      </c>
      <c r="M941" s="23" t="s">
        <v>1691</v>
      </c>
      <c r="N941" s="253"/>
      <c r="O941" s="254"/>
      <c r="P941" s="255"/>
      <c r="Q941" s="248"/>
      <c r="R941" s="248"/>
      <c r="S941" s="248"/>
      <c r="T941" s="248"/>
      <c r="U941" s="248"/>
      <c r="V941" s="248"/>
      <c r="W941" s="248"/>
      <c r="X941" s="248"/>
      <c r="Y941" s="248"/>
      <c r="Z941" s="248"/>
      <c r="AA941" s="248"/>
      <c r="AB941" s="248"/>
      <c r="AC941" s="248"/>
      <c r="AD941" s="248"/>
      <c r="AE941" s="248"/>
    </row>
    <row r="942" s="245" customFormat="1" ht="15.95" customHeight="1" spans="1:31">
      <c r="A942" s="42" t="s">
        <v>1724</v>
      </c>
      <c r="B942" s="42" t="s">
        <v>17</v>
      </c>
      <c r="C942" s="23" t="s">
        <v>42</v>
      </c>
      <c r="D942" s="23" t="s">
        <v>43</v>
      </c>
      <c r="E942" s="23" t="s">
        <v>20</v>
      </c>
      <c r="F942" s="23" t="s">
        <v>1685</v>
      </c>
      <c r="G942" s="23">
        <v>168.327</v>
      </c>
      <c r="H942" s="23" t="s">
        <v>45</v>
      </c>
      <c r="I942" s="23">
        <v>120.11839</v>
      </c>
      <c r="J942" s="23">
        <v>31.9464</v>
      </c>
      <c r="K942" s="23" t="s">
        <v>46</v>
      </c>
      <c r="L942" s="23" t="s">
        <v>1690</v>
      </c>
      <c r="M942" s="23" t="s">
        <v>1691</v>
      </c>
      <c r="N942" s="253"/>
      <c r="O942" s="254"/>
      <c r="P942" s="255"/>
      <c r="Q942" s="248"/>
      <c r="R942" s="248"/>
      <c r="S942" s="248"/>
      <c r="T942" s="248"/>
      <c r="U942" s="248"/>
      <c r="V942" s="248"/>
      <c r="W942" s="248"/>
      <c r="X942" s="248"/>
      <c r="Y942" s="248"/>
      <c r="Z942" s="248"/>
      <c r="AA942" s="248"/>
      <c r="AB942" s="248"/>
      <c r="AC942" s="248"/>
      <c r="AD942" s="248"/>
      <c r="AE942" s="248"/>
    </row>
    <row r="943" s="245" customFormat="1" ht="15.95" customHeight="1" spans="1:31">
      <c r="A943" s="42" t="s">
        <v>1725</v>
      </c>
      <c r="B943" s="42" t="s">
        <v>17</v>
      </c>
      <c r="C943" s="23" t="s">
        <v>42</v>
      </c>
      <c r="D943" s="23" t="s">
        <v>43</v>
      </c>
      <c r="E943" s="23" t="s">
        <v>33</v>
      </c>
      <c r="F943" s="23" t="s">
        <v>1685</v>
      </c>
      <c r="G943" s="23">
        <v>169.524</v>
      </c>
      <c r="H943" s="23" t="s">
        <v>45</v>
      </c>
      <c r="I943" s="23">
        <v>120.10701</v>
      </c>
      <c r="J943" s="23">
        <v>31.9494</v>
      </c>
      <c r="K943" s="23" t="s">
        <v>46</v>
      </c>
      <c r="L943" s="23" t="s">
        <v>1690</v>
      </c>
      <c r="M943" s="23" t="s">
        <v>1691</v>
      </c>
      <c r="N943" s="253"/>
      <c r="O943" s="254"/>
      <c r="P943" s="255"/>
      <c r="Q943" s="248"/>
      <c r="R943" s="248"/>
      <c r="S943" s="248"/>
      <c r="T943" s="248"/>
      <c r="U943" s="248"/>
      <c r="V943" s="248"/>
      <c r="W943" s="248"/>
      <c r="X943" s="248"/>
      <c r="Y943" s="248"/>
      <c r="Z943" s="248"/>
      <c r="AA943" s="248"/>
      <c r="AB943" s="248"/>
      <c r="AC943" s="248"/>
      <c r="AD943" s="248"/>
      <c r="AE943" s="248"/>
    </row>
    <row r="944" s="245" customFormat="1" ht="15.95" customHeight="1" spans="1:31">
      <c r="A944" s="42" t="s">
        <v>1726</v>
      </c>
      <c r="B944" s="42" t="s">
        <v>17</v>
      </c>
      <c r="C944" s="23" t="s">
        <v>42</v>
      </c>
      <c r="D944" s="23" t="s">
        <v>43</v>
      </c>
      <c r="E944" s="23" t="s">
        <v>20</v>
      </c>
      <c r="F944" s="23" t="s">
        <v>1685</v>
      </c>
      <c r="G944" s="23">
        <v>168.285</v>
      </c>
      <c r="H944" s="23" t="s">
        <v>45</v>
      </c>
      <c r="I944" s="23">
        <v>120.11994</v>
      </c>
      <c r="J944" s="23">
        <v>31.95211</v>
      </c>
      <c r="K944" s="23" t="s">
        <v>46</v>
      </c>
      <c r="L944" s="23" t="s">
        <v>1690</v>
      </c>
      <c r="M944" s="23" t="s">
        <v>1691</v>
      </c>
      <c r="N944" s="253"/>
      <c r="O944" s="254"/>
      <c r="P944" s="255"/>
      <c r="Q944" s="248"/>
      <c r="R944" s="248"/>
      <c r="S944" s="248"/>
      <c r="T944" s="248"/>
      <c r="U944" s="248"/>
      <c r="V944" s="248"/>
      <c r="W944" s="248"/>
      <c r="X944" s="248"/>
      <c r="Y944" s="248"/>
      <c r="Z944" s="248"/>
      <c r="AA944" s="248"/>
      <c r="AB944" s="248"/>
      <c r="AC944" s="248"/>
      <c r="AD944" s="248"/>
      <c r="AE944" s="248"/>
    </row>
    <row r="945" s="245" customFormat="1" ht="15.95" customHeight="1" spans="1:31">
      <c r="A945" s="42" t="s">
        <v>1727</v>
      </c>
      <c r="B945" s="42" t="s">
        <v>17</v>
      </c>
      <c r="C945" s="23" t="s">
        <v>42</v>
      </c>
      <c r="D945" s="23" t="s">
        <v>43</v>
      </c>
      <c r="E945" s="23" t="s">
        <v>33</v>
      </c>
      <c r="F945" s="23" t="s">
        <v>1685</v>
      </c>
      <c r="G945" s="23">
        <v>169.653</v>
      </c>
      <c r="H945" s="23" t="s">
        <v>45</v>
      </c>
      <c r="I945" s="23">
        <v>120.10677</v>
      </c>
      <c r="J945" s="23">
        <v>31.95446</v>
      </c>
      <c r="K945" s="23" t="s">
        <v>46</v>
      </c>
      <c r="L945" s="23" t="s">
        <v>1690</v>
      </c>
      <c r="M945" s="23" t="s">
        <v>1691</v>
      </c>
      <c r="N945" s="253"/>
      <c r="O945" s="254"/>
      <c r="P945" s="255"/>
      <c r="Q945" s="248"/>
      <c r="R945" s="248"/>
      <c r="S945" s="248"/>
      <c r="T945" s="248"/>
      <c r="U945" s="248"/>
      <c r="V945" s="248"/>
      <c r="W945" s="248"/>
      <c r="X945" s="248"/>
      <c r="Y945" s="248"/>
      <c r="Z945" s="248"/>
      <c r="AA945" s="248"/>
      <c r="AB945" s="248"/>
      <c r="AC945" s="248"/>
      <c r="AD945" s="248"/>
      <c r="AE945" s="248"/>
    </row>
    <row r="946" s="245" customFormat="1" ht="15.95" customHeight="1" spans="1:31">
      <c r="A946" s="42" t="s">
        <v>1728</v>
      </c>
      <c r="B946" s="42" t="s">
        <v>1497</v>
      </c>
      <c r="C946" s="23" t="s">
        <v>18</v>
      </c>
      <c r="D946" s="23" t="s">
        <v>29</v>
      </c>
      <c r="E946" s="23" t="s">
        <v>20</v>
      </c>
      <c r="F946" s="23" t="s">
        <v>1685</v>
      </c>
      <c r="G946" s="23">
        <v>158.6</v>
      </c>
      <c r="H946" s="23" t="s">
        <v>31</v>
      </c>
      <c r="I946" s="23">
        <v>120.22351</v>
      </c>
      <c r="J946" s="23">
        <v>31.94277</v>
      </c>
      <c r="K946" s="23" t="s">
        <v>46</v>
      </c>
      <c r="L946" s="23" t="s">
        <v>1690</v>
      </c>
      <c r="M946" s="23" t="s">
        <v>1691</v>
      </c>
      <c r="N946" s="253"/>
      <c r="O946" s="254"/>
      <c r="P946" s="255"/>
      <c r="Q946" s="248"/>
      <c r="R946" s="248"/>
      <c r="S946" s="248"/>
      <c r="T946" s="248"/>
      <c r="U946" s="248"/>
      <c r="V946" s="248"/>
      <c r="W946" s="248"/>
      <c r="X946" s="248"/>
      <c r="Y946" s="248"/>
      <c r="Z946" s="248"/>
      <c r="AA946" s="248"/>
      <c r="AB946" s="248"/>
      <c r="AC946" s="248"/>
      <c r="AD946" s="248"/>
      <c r="AE946" s="248"/>
    </row>
    <row r="947" s="245" customFormat="1" ht="15.95" customHeight="1" spans="1:31">
      <c r="A947" s="42" t="s">
        <v>1729</v>
      </c>
      <c r="B947" s="42" t="s">
        <v>62</v>
      </c>
      <c r="C947" s="23" t="s">
        <v>42</v>
      </c>
      <c r="D947" s="23" t="s">
        <v>43</v>
      </c>
      <c r="E947" s="23" t="s">
        <v>20</v>
      </c>
      <c r="F947" s="23" t="s">
        <v>1685</v>
      </c>
      <c r="G947" s="23">
        <v>159.199</v>
      </c>
      <c r="H947" s="23" t="s">
        <v>45</v>
      </c>
      <c r="I947" s="23">
        <v>120.21729</v>
      </c>
      <c r="J947" s="23">
        <v>31.94304</v>
      </c>
      <c r="K947" s="23" t="s">
        <v>46</v>
      </c>
      <c r="L947" s="23" t="s">
        <v>1690</v>
      </c>
      <c r="M947" s="23" t="s">
        <v>1691</v>
      </c>
      <c r="N947" s="253"/>
      <c r="O947" s="254"/>
      <c r="P947" s="255"/>
      <c r="Q947" s="248"/>
      <c r="R947" s="248"/>
      <c r="S947" s="248"/>
      <c r="T947" s="248"/>
      <c r="U947" s="248"/>
      <c r="V947" s="248"/>
      <c r="W947" s="248"/>
      <c r="X947" s="248"/>
      <c r="Y947" s="248"/>
      <c r="Z947" s="248"/>
      <c r="AA947" s="248"/>
      <c r="AB947" s="248"/>
      <c r="AC947" s="248"/>
      <c r="AD947" s="248"/>
      <c r="AE947" s="248"/>
    </row>
    <row r="948" s="245" customFormat="1" ht="15.95" customHeight="1" spans="1:31">
      <c r="A948" s="42" t="s">
        <v>1730</v>
      </c>
      <c r="B948" s="42" t="s">
        <v>1497</v>
      </c>
      <c r="C948" s="23" t="s">
        <v>18</v>
      </c>
      <c r="D948" s="23" t="s">
        <v>29</v>
      </c>
      <c r="E948" s="23" t="s">
        <v>20</v>
      </c>
      <c r="F948" s="23" t="s">
        <v>1685</v>
      </c>
      <c r="G948" s="23">
        <v>159.7</v>
      </c>
      <c r="H948" s="23" t="s">
        <v>31</v>
      </c>
      <c r="I948" s="23">
        <v>120.21216</v>
      </c>
      <c r="J948" s="23">
        <v>31.94342</v>
      </c>
      <c r="K948" s="23" t="s">
        <v>46</v>
      </c>
      <c r="L948" s="23" t="s">
        <v>1690</v>
      </c>
      <c r="M948" s="23" t="s">
        <v>1691</v>
      </c>
      <c r="N948" s="253"/>
      <c r="O948" s="254"/>
      <c r="P948" s="255"/>
      <c r="Q948" s="248"/>
      <c r="R948" s="248"/>
      <c r="S948" s="248"/>
      <c r="T948" s="248"/>
      <c r="U948" s="248"/>
      <c r="V948" s="248"/>
      <c r="W948" s="248"/>
      <c r="X948" s="248"/>
      <c r="Y948" s="248"/>
      <c r="Z948" s="248"/>
      <c r="AA948" s="248"/>
      <c r="AB948" s="248"/>
      <c r="AC948" s="248"/>
      <c r="AD948" s="248"/>
      <c r="AE948" s="248"/>
    </row>
    <row r="949" s="245" customFormat="1" ht="15.95" customHeight="1" spans="1:31">
      <c r="A949" s="42" t="s">
        <v>1731</v>
      </c>
      <c r="B949" s="42" t="s">
        <v>62</v>
      </c>
      <c r="C949" s="23" t="s">
        <v>42</v>
      </c>
      <c r="D949" s="23" t="s">
        <v>43</v>
      </c>
      <c r="E949" s="23" t="s">
        <v>20</v>
      </c>
      <c r="F949" s="23" t="s">
        <v>1685</v>
      </c>
      <c r="G949" s="23" t="s">
        <v>1732</v>
      </c>
      <c r="H949" s="23" t="s">
        <v>45</v>
      </c>
      <c r="I949" s="23">
        <v>120.20723</v>
      </c>
      <c r="J949" s="23">
        <v>31.94395</v>
      </c>
      <c r="K949" s="23" t="s">
        <v>46</v>
      </c>
      <c r="L949" s="23" t="s">
        <v>1690</v>
      </c>
      <c r="M949" s="23" t="s">
        <v>1691</v>
      </c>
      <c r="N949" s="253"/>
      <c r="O949" s="254"/>
      <c r="P949" s="255"/>
      <c r="Q949" s="248"/>
      <c r="R949" s="248"/>
      <c r="S949" s="248"/>
      <c r="T949" s="248"/>
      <c r="U949" s="248"/>
      <c r="V949" s="248"/>
      <c r="W949" s="248"/>
      <c r="X949" s="248"/>
      <c r="Y949" s="248"/>
      <c r="Z949" s="248"/>
      <c r="AA949" s="248"/>
      <c r="AB949" s="248"/>
      <c r="AC949" s="248"/>
      <c r="AD949" s="248"/>
      <c r="AE949" s="248"/>
    </row>
    <row r="950" s="245" customFormat="1" ht="15.95" customHeight="1" spans="1:31">
      <c r="A950" s="42" t="s">
        <v>1733</v>
      </c>
      <c r="B950" s="42" t="s">
        <v>62</v>
      </c>
      <c r="C950" s="23" t="s">
        <v>42</v>
      </c>
      <c r="D950" s="23" t="s">
        <v>43</v>
      </c>
      <c r="E950" s="23" t="s">
        <v>20</v>
      </c>
      <c r="F950" s="23" t="s">
        <v>1685</v>
      </c>
      <c r="G950" s="23">
        <v>160.466</v>
      </c>
      <c r="H950" s="23" t="s">
        <v>45</v>
      </c>
      <c r="I950" s="23">
        <v>120.20243</v>
      </c>
      <c r="J950" s="23">
        <v>31.92451</v>
      </c>
      <c r="K950" s="23" t="s">
        <v>46</v>
      </c>
      <c r="L950" s="23" t="s">
        <v>1690</v>
      </c>
      <c r="M950" s="23" t="s">
        <v>1691</v>
      </c>
      <c r="N950" s="253"/>
      <c r="O950" s="254"/>
      <c r="P950" s="255"/>
      <c r="Q950" s="248"/>
      <c r="R950" s="248"/>
      <c r="S950" s="248"/>
      <c r="T950" s="248"/>
      <c r="U950" s="248"/>
      <c r="V950" s="248"/>
      <c r="W950" s="248"/>
      <c r="X950" s="248"/>
      <c r="Y950" s="248"/>
      <c r="Z950" s="248"/>
      <c r="AA950" s="248"/>
      <c r="AB950" s="248"/>
      <c r="AC950" s="248"/>
      <c r="AD950" s="248"/>
      <c r="AE950" s="248"/>
    </row>
    <row r="951" s="245" customFormat="1" ht="15.95" customHeight="1" spans="1:31">
      <c r="A951" s="42" t="s">
        <v>1734</v>
      </c>
      <c r="B951" s="42" t="s">
        <v>17</v>
      </c>
      <c r="C951" s="23" t="s">
        <v>42</v>
      </c>
      <c r="D951" s="23" t="s">
        <v>43</v>
      </c>
      <c r="E951" s="23" t="s">
        <v>33</v>
      </c>
      <c r="F951" s="23" t="s">
        <v>1685</v>
      </c>
      <c r="G951" s="23">
        <v>160.506</v>
      </c>
      <c r="H951" s="23" t="s">
        <v>45</v>
      </c>
      <c r="I951" s="23">
        <v>120.20197</v>
      </c>
      <c r="J951" s="23">
        <v>31.92448</v>
      </c>
      <c r="K951" s="23" t="s">
        <v>46</v>
      </c>
      <c r="L951" s="23" t="s">
        <v>1690</v>
      </c>
      <c r="M951" s="23" t="s">
        <v>1691</v>
      </c>
      <c r="N951" s="253"/>
      <c r="O951" s="254"/>
      <c r="P951" s="255"/>
      <c r="Q951" s="248"/>
      <c r="R951" s="248"/>
      <c r="S951" s="248"/>
      <c r="T951" s="248"/>
      <c r="U951" s="248"/>
      <c r="V951" s="248"/>
      <c r="W951" s="248"/>
      <c r="X951" s="248"/>
      <c r="Y951" s="248"/>
      <c r="Z951" s="248"/>
      <c r="AA951" s="248"/>
      <c r="AB951" s="248"/>
      <c r="AC951" s="248"/>
      <c r="AD951" s="248"/>
      <c r="AE951" s="248"/>
    </row>
    <row r="952" s="245" customFormat="1" ht="15.95" customHeight="1" spans="1:31">
      <c r="A952" s="42" t="s">
        <v>1735</v>
      </c>
      <c r="B952" s="42" t="s">
        <v>62</v>
      </c>
      <c r="C952" s="23" t="s">
        <v>42</v>
      </c>
      <c r="D952" s="23" t="s">
        <v>43</v>
      </c>
      <c r="E952" s="23" t="s">
        <v>20</v>
      </c>
      <c r="F952" s="23" t="s">
        <v>1685</v>
      </c>
      <c r="G952" s="23">
        <v>161.1</v>
      </c>
      <c r="H952" s="23" t="s">
        <v>45</v>
      </c>
      <c r="I952" s="23">
        <v>120.19715</v>
      </c>
      <c r="J952" s="23">
        <v>31.94484</v>
      </c>
      <c r="K952" s="23" t="s">
        <v>46</v>
      </c>
      <c r="L952" s="23" t="s">
        <v>1690</v>
      </c>
      <c r="M952" s="23" t="s">
        <v>1691</v>
      </c>
      <c r="N952" s="253"/>
      <c r="O952" s="254"/>
      <c r="P952" s="255"/>
      <c r="Q952" s="248"/>
      <c r="R952" s="248"/>
      <c r="S952" s="248"/>
      <c r="T952" s="248"/>
      <c r="U952" s="248"/>
      <c r="V952" s="248"/>
      <c r="W952" s="248"/>
      <c r="X952" s="248"/>
      <c r="Y952" s="248"/>
      <c r="Z952" s="248"/>
      <c r="AA952" s="248"/>
      <c r="AB952" s="248"/>
      <c r="AC952" s="248"/>
      <c r="AD952" s="248"/>
      <c r="AE952" s="248"/>
    </row>
    <row r="953" s="245" customFormat="1" ht="15.95" customHeight="1" spans="1:31">
      <c r="A953" s="42" t="s">
        <v>1736</v>
      </c>
      <c r="B953" s="42" t="s">
        <v>17</v>
      </c>
      <c r="C953" s="23" t="s">
        <v>42</v>
      </c>
      <c r="D953" s="23" t="s">
        <v>43</v>
      </c>
      <c r="E953" s="23" t="s">
        <v>33</v>
      </c>
      <c r="F953" s="23" t="s">
        <v>1685</v>
      </c>
      <c r="G953" s="23">
        <v>159.95</v>
      </c>
      <c r="H953" s="23" t="s">
        <v>45</v>
      </c>
      <c r="I953" s="23">
        <v>120.20873</v>
      </c>
      <c r="J953" s="23">
        <v>31.93362</v>
      </c>
      <c r="K953" s="23" t="s">
        <v>46</v>
      </c>
      <c r="L953" s="23" t="s">
        <v>1690</v>
      </c>
      <c r="M953" s="23" t="s">
        <v>1691</v>
      </c>
      <c r="N953" s="253"/>
      <c r="O953" s="254"/>
      <c r="P953" s="255"/>
      <c r="Q953" s="248"/>
      <c r="R953" s="248"/>
      <c r="S953" s="248"/>
      <c r="T953" s="248"/>
      <c r="U953" s="248"/>
      <c r="V953" s="248"/>
      <c r="W953" s="248"/>
      <c r="X953" s="248"/>
      <c r="Y953" s="248"/>
      <c r="Z953" s="248"/>
      <c r="AA953" s="248"/>
      <c r="AB953" s="248"/>
      <c r="AC953" s="248"/>
      <c r="AD953" s="248"/>
      <c r="AE953" s="248"/>
    </row>
    <row r="954" s="245" customFormat="1" ht="15.95" customHeight="1" spans="1:31">
      <c r="A954" s="42" t="s">
        <v>1737</v>
      </c>
      <c r="B954" s="42" t="s">
        <v>17</v>
      </c>
      <c r="C954" s="23" t="s">
        <v>42</v>
      </c>
      <c r="D954" s="23" t="s">
        <v>43</v>
      </c>
      <c r="E954" s="23" t="s">
        <v>20</v>
      </c>
      <c r="F954" s="23" t="s">
        <v>1685</v>
      </c>
      <c r="G954" s="23">
        <v>161.728</v>
      </c>
      <c r="H954" s="23" t="s">
        <v>45</v>
      </c>
      <c r="I954" s="23">
        <v>120.18901</v>
      </c>
      <c r="J954" s="23">
        <v>31.93506</v>
      </c>
      <c r="K954" s="23" t="s">
        <v>46</v>
      </c>
      <c r="L954" s="23" t="s">
        <v>1690</v>
      </c>
      <c r="M954" s="23" t="s">
        <v>1691</v>
      </c>
      <c r="N954" s="253"/>
      <c r="O954" s="254"/>
      <c r="P954" s="255"/>
      <c r="Q954" s="248"/>
      <c r="R954" s="248"/>
      <c r="S954" s="248"/>
      <c r="T954" s="248"/>
      <c r="U954" s="248"/>
      <c r="V954" s="248"/>
      <c r="W954" s="248"/>
      <c r="X954" s="248"/>
      <c r="Y954" s="248"/>
      <c r="Z954" s="248"/>
      <c r="AA954" s="248"/>
      <c r="AB954" s="248"/>
      <c r="AC954" s="248"/>
      <c r="AD954" s="248"/>
      <c r="AE954" s="248"/>
    </row>
    <row r="955" s="245" customFormat="1" ht="15.95" customHeight="1" spans="1:31">
      <c r="A955" s="42" t="s">
        <v>1738</v>
      </c>
      <c r="B955" s="42" t="s">
        <v>17</v>
      </c>
      <c r="C955" s="23" t="s">
        <v>42</v>
      </c>
      <c r="D955" s="23" t="s">
        <v>43</v>
      </c>
      <c r="E955" s="23" t="s">
        <v>33</v>
      </c>
      <c r="F955" s="23" t="s">
        <v>1685</v>
      </c>
      <c r="G955" s="23">
        <v>159.161</v>
      </c>
      <c r="H955" s="23" t="s">
        <v>45</v>
      </c>
      <c r="I955" s="23">
        <v>120.21785</v>
      </c>
      <c r="J955" s="23">
        <v>31.93964</v>
      </c>
      <c r="K955" s="23" t="s">
        <v>46</v>
      </c>
      <c r="L955" s="23" t="s">
        <v>1690</v>
      </c>
      <c r="M955" s="23" t="s">
        <v>1691</v>
      </c>
      <c r="N955" s="253"/>
      <c r="O955" s="254"/>
      <c r="P955" s="255"/>
      <c r="Q955" s="248"/>
      <c r="R955" s="248"/>
      <c r="S955" s="248"/>
      <c r="T955" s="248"/>
      <c r="U955" s="248"/>
      <c r="V955" s="248"/>
      <c r="W955" s="248"/>
      <c r="X955" s="248"/>
      <c r="Y955" s="248"/>
      <c r="Z955" s="248"/>
      <c r="AA955" s="248"/>
      <c r="AB955" s="248"/>
      <c r="AC955" s="248"/>
      <c r="AD955" s="248"/>
      <c r="AE955" s="248"/>
    </row>
    <row r="956" s="245" customFormat="1" ht="15.95" customHeight="1" spans="1:31">
      <c r="A956" s="42" t="s">
        <v>1739</v>
      </c>
      <c r="B956" s="42" t="s">
        <v>17</v>
      </c>
      <c r="C956" s="23" t="s">
        <v>42</v>
      </c>
      <c r="D956" s="23" t="s">
        <v>43</v>
      </c>
      <c r="E956" s="23" t="s">
        <v>20</v>
      </c>
      <c r="F956" s="23" t="s">
        <v>1685</v>
      </c>
      <c r="G956" s="23">
        <v>161.695</v>
      </c>
      <c r="H956" s="23" t="s">
        <v>45</v>
      </c>
      <c r="I956" s="23">
        <v>120.19013</v>
      </c>
      <c r="J956" s="23">
        <v>31.94184</v>
      </c>
      <c r="K956" s="23" t="s">
        <v>46</v>
      </c>
      <c r="L956" s="23" t="s">
        <v>1690</v>
      </c>
      <c r="M956" s="23" t="s">
        <v>1691</v>
      </c>
      <c r="N956" s="253"/>
      <c r="O956" s="254"/>
      <c r="P956" s="255"/>
      <c r="Q956" s="248"/>
      <c r="R956" s="248"/>
      <c r="S956" s="248"/>
      <c r="T956" s="248"/>
      <c r="U956" s="248"/>
      <c r="V956" s="248"/>
      <c r="W956" s="248"/>
      <c r="X956" s="248"/>
      <c r="Y956" s="248"/>
      <c r="Z956" s="248"/>
      <c r="AA956" s="248"/>
      <c r="AB956" s="248"/>
      <c r="AC956" s="248"/>
      <c r="AD956" s="248"/>
      <c r="AE956" s="248"/>
    </row>
    <row r="957" s="245" customFormat="1" ht="15.95" customHeight="1" spans="1:31">
      <c r="A957" s="42" t="s">
        <v>1740</v>
      </c>
      <c r="B957" s="42" t="s">
        <v>17</v>
      </c>
      <c r="C957" s="23" t="s">
        <v>42</v>
      </c>
      <c r="D957" s="23" t="s">
        <v>43</v>
      </c>
      <c r="E957" s="23" t="s">
        <v>33</v>
      </c>
      <c r="F957" s="23" t="s">
        <v>1685</v>
      </c>
      <c r="G957" s="23">
        <v>165.178</v>
      </c>
      <c r="H957" s="23" t="s">
        <v>45</v>
      </c>
      <c r="I957" s="23">
        <v>120.15197</v>
      </c>
      <c r="J957" s="23">
        <v>31.93972</v>
      </c>
      <c r="K957" s="23" t="s">
        <v>46</v>
      </c>
      <c r="L957" s="23" t="s">
        <v>1690</v>
      </c>
      <c r="M957" s="23" t="s">
        <v>1691</v>
      </c>
      <c r="N957" s="253"/>
      <c r="O957" s="254"/>
      <c r="P957" s="255"/>
      <c r="Q957" s="248"/>
      <c r="R957" s="248"/>
      <c r="S957" s="248"/>
      <c r="T957" s="248"/>
      <c r="U957" s="248"/>
      <c r="V957" s="248"/>
      <c r="W957" s="248"/>
      <c r="X957" s="248"/>
      <c r="Y957" s="248"/>
      <c r="Z957" s="248"/>
      <c r="AA957" s="248"/>
      <c r="AB957" s="248"/>
      <c r="AC957" s="248"/>
      <c r="AD957" s="248"/>
      <c r="AE957" s="248"/>
    </row>
    <row r="958" s="245" customFormat="1" ht="15.95" customHeight="1" spans="1:31">
      <c r="A958" s="42" t="s">
        <v>1741</v>
      </c>
      <c r="B958" s="42" t="s">
        <v>17</v>
      </c>
      <c r="C958" s="23" t="s">
        <v>42</v>
      </c>
      <c r="D958" s="23" t="s">
        <v>43</v>
      </c>
      <c r="E958" s="23" t="s">
        <v>20</v>
      </c>
      <c r="F958" s="23" t="s">
        <v>1685</v>
      </c>
      <c r="G958" s="23">
        <v>161.972</v>
      </c>
      <c r="H958" s="23" t="s">
        <v>45</v>
      </c>
      <c r="I958" s="23">
        <v>120.18712</v>
      </c>
      <c r="J958" s="23">
        <v>31.94198</v>
      </c>
      <c r="K958" s="23" t="s">
        <v>46</v>
      </c>
      <c r="L958" s="23" t="s">
        <v>1690</v>
      </c>
      <c r="M958" s="23" t="s">
        <v>1691</v>
      </c>
      <c r="N958" s="253"/>
      <c r="O958" s="254"/>
      <c r="P958" s="255"/>
      <c r="Q958" s="248"/>
      <c r="R958" s="248"/>
      <c r="S958" s="248"/>
      <c r="T958" s="248"/>
      <c r="U958" s="248"/>
      <c r="V958" s="248"/>
      <c r="W958" s="248"/>
      <c r="X958" s="248"/>
      <c r="Y958" s="248"/>
      <c r="Z958" s="248"/>
      <c r="AA958" s="248"/>
      <c r="AB958" s="248"/>
      <c r="AC958" s="248"/>
      <c r="AD958" s="248"/>
      <c r="AE958" s="248"/>
    </row>
    <row r="959" s="245" customFormat="1" ht="15.95" customHeight="1" spans="1:31">
      <c r="A959" s="42" t="s">
        <v>1742</v>
      </c>
      <c r="B959" s="42" t="s">
        <v>62</v>
      </c>
      <c r="C959" s="23" t="s">
        <v>42</v>
      </c>
      <c r="D959" s="23" t="s">
        <v>43</v>
      </c>
      <c r="E959" s="23" t="s">
        <v>20</v>
      </c>
      <c r="F959" s="23" t="s">
        <v>1685</v>
      </c>
      <c r="G959" s="23">
        <v>163.861</v>
      </c>
      <c r="H959" s="23" t="s">
        <v>45</v>
      </c>
      <c r="I959" s="23">
        <v>120.16451</v>
      </c>
      <c r="J959" s="23">
        <v>31.92503</v>
      </c>
      <c r="K959" s="23" t="s">
        <v>46</v>
      </c>
      <c r="L959" s="23" t="s">
        <v>1690</v>
      </c>
      <c r="M959" s="23" t="s">
        <v>1691</v>
      </c>
      <c r="N959" s="253"/>
      <c r="O959" s="254"/>
      <c r="P959" s="255"/>
      <c r="Q959" s="248"/>
      <c r="R959" s="248"/>
      <c r="S959" s="248"/>
      <c r="T959" s="248"/>
      <c r="U959" s="248"/>
      <c r="V959" s="248"/>
      <c r="W959" s="248"/>
      <c r="X959" s="248"/>
      <c r="Y959" s="248"/>
      <c r="Z959" s="248"/>
      <c r="AA959" s="248"/>
      <c r="AB959" s="248"/>
      <c r="AC959" s="248"/>
      <c r="AD959" s="248"/>
      <c r="AE959" s="248"/>
    </row>
    <row r="960" s="245" customFormat="1" ht="15.95" customHeight="1" spans="1:31">
      <c r="A960" s="42" t="s">
        <v>1743</v>
      </c>
      <c r="B960" s="42" t="s">
        <v>17</v>
      </c>
      <c r="C960" s="23" t="s">
        <v>18</v>
      </c>
      <c r="D960" s="23" t="s">
        <v>19</v>
      </c>
      <c r="E960" s="23" t="s">
        <v>20</v>
      </c>
      <c r="F960" s="23" t="s">
        <v>1685</v>
      </c>
      <c r="G960" s="23">
        <v>165.808</v>
      </c>
      <c r="H960" s="23" t="s">
        <v>23</v>
      </c>
      <c r="I960" s="23">
        <v>120.14166</v>
      </c>
      <c r="J960" s="23">
        <v>31.92406</v>
      </c>
      <c r="K960" s="23" t="s">
        <v>46</v>
      </c>
      <c r="L960" s="23" t="s">
        <v>1690</v>
      </c>
      <c r="M960" s="23" t="s">
        <v>1691</v>
      </c>
      <c r="N960" s="253"/>
      <c r="O960" s="254"/>
      <c r="P960" s="255"/>
      <c r="Q960" s="248"/>
      <c r="R960" s="248"/>
      <c r="S960" s="248"/>
      <c r="T960" s="248"/>
      <c r="U960" s="248"/>
      <c r="V960" s="248"/>
      <c r="W960" s="248"/>
      <c r="X960" s="248"/>
      <c r="Y960" s="248"/>
      <c r="Z960" s="248"/>
      <c r="AA960" s="248"/>
      <c r="AB960" s="248"/>
      <c r="AC960" s="248"/>
      <c r="AD960" s="248"/>
      <c r="AE960" s="248"/>
    </row>
    <row r="961" s="245" customFormat="1" ht="15.95" customHeight="1" spans="1:31">
      <c r="A961" s="42" t="s">
        <v>1744</v>
      </c>
      <c r="B961" s="42" t="s">
        <v>17</v>
      </c>
      <c r="C961" s="23" t="s">
        <v>18</v>
      </c>
      <c r="D961" s="23" t="s">
        <v>19</v>
      </c>
      <c r="E961" s="23" t="s">
        <v>20</v>
      </c>
      <c r="F961" s="23" t="s">
        <v>1685</v>
      </c>
      <c r="G961" s="23">
        <v>165.782</v>
      </c>
      <c r="H961" s="23" t="s">
        <v>23</v>
      </c>
      <c r="I961" s="23">
        <v>120.14258</v>
      </c>
      <c r="J961" s="23">
        <v>31.92759</v>
      </c>
      <c r="K961" s="23" t="s">
        <v>46</v>
      </c>
      <c r="L961" s="23" t="s">
        <v>1690</v>
      </c>
      <c r="M961" s="23" t="s">
        <v>1691</v>
      </c>
      <c r="N961" s="253"/>
      <c r="O961" s="254"/>
      <c r="P961" s="255"/>
      <c r="Q961" s="248"/>
      <c r="R961" s="248"/>
      <c r="S961" s="248"/>
      <c r="T961" s="248"/>
      <c r="U961" s="248"/>
      <c r="V961" s="248"/>
      <c r="W961" s="248"/>
      <c r="X961" s="248"/>
      <c r="Y961" s="248"/>
      <c r="Z961" s="248"/>
      <c r="AA961" s="248"/>
      <c r="AB961" s="248"/>
      <c r="AC961" s="248"/>
      <c r="AD961" s="248"/>
      <c r="AE961" s="248"/>
    </row>
    <row r="962" s="245" customFormat="1" ht="15.95" customHeight="1" spans="1:31">
      <c r="A962" s="42" t="s">
        <v>1745</v>
      </c>
      <c r="B962" s="42" t="s">
        <v>17</v>
      </c>
      <c r="C962" s="23" t="s">
        <v>18</v>
      </c>
      <c r="D962" s="23" t="s">
        <v>29</v>
      </c>
      <c r="E962" s="23" t="s">
        <v>20</v>
      </c>
      <c r="F962" s="23" t="s">
        <v>1685</v>
      </c>
      <c r="G962" s="23">
        <v>165.91</v>
      </c>
      <c r="H962" s="23" t="s">
        <v>31</v>
      </c>
      <c r="I962" s="23">
        <v>120.14035</v>
      </c>
      <c r="J962" s="23">
        <v>31.9236</v>
      </c>
      <c r="K962" s="23" t="s">
        <v>46</v>
      </c>
      <c r="L962" s="23" t="s">
        <v>1690</v>
      </c>
      <c r="M962" s="23" t="s">
        <v>1691</v>
      </c>
      <c r="N962" s="253"/>
      <c r="O962" s="254"/>
      <c r="P962" s="255"/>
      <c r="Q962" s="248"/>
      <c r="R962" s="248"/>
      <c r="S962" s="248"/>
      <c r="T962" s="248"/>
      <c r="U962" s="248"/>
      <c r="V962" s="248"/>
      <c r="W962" s="248"/>
      <c r="X962" s="248"/>
      <c r="Y962" s="248"/>
      <c r="Z962" s="248"/>
      <c r="AA962" s="248"/>
      <c r="AB962" s="248"/>
      <c r="AC962" s="248"/>
      <c r="AD962" s="248"/>
      <c r="AE962" s="248"/>
    </row>
    <row r="963" s="245" customFormat="1" ht="15.95" customHeight="1" spans="1:31">
      <c r="A963" s="42" t="s">
        <v>1746</v>
      </c>
      <c r="B963" s="42" t="s">
        <v>17</v>
      </c>
      <c r="C963" s="23" t="s">
        <v>18</v>
      </c>
      <c r="D963" s="23" t="s">
        <v>29</v>
      </c>
      <c r="E963" s="23" t="s">
        <v>20</v>
      </c>
      <c r="F963" s="23" t="s">
        <v>1685</v>
      </c>
      <c r="G963" s="23">
        <v>165.893</v>
      </c>
      <c r="H963" s="23" t="s">
        <v>31</v>
      </c>
      <c r="I963" s="23">
        <v>120.14093</v>
      </c>
      <c r="J963" s="23">
        <v>31.9258</v>
      </c>
      <c r="K963" s="23" t="s">
        <v>46</v>
      </c>
      <c r="L963" s="23" t="s">
        <v>1690</v>
      </c>
      <c r="M963" s="23" t="s">
        <v>1691</v>
      </c>
      <c r="N963" s="253"/>
      <c r="O963" s="254"/>
      <c r="P963" s="255"/>
      <c r="Q963" s="248"/>
      <c r="R963" s="248"/>
      <c r="S963" s="248"/>
      <c r="T963" s="248"/>
      <c r="U963" s="248"/>
      <c r="V963" s="248"/>
      <c r="W963" s="248"/>
      <c r="X963" s="248"/>
      <c r="Y963" s="248"/>
      <c r="Z963" s="248"/>
      <c r="AA963" s="248"/>
      <c r="AB963" s="248"/>
      <c r="AC963" s="248"/>
      <c r="AD963" s="248"/>
      <c r="AE963" s="248"/>
    </row>
    <row r="964" s="245" customFormat="1" ht="15.95" customHeight="1" spans="1:31">
      <c r="A964" s="42" t="s">
        <v>1747</v>
      </c>
      <c r="B964" s="42" t="s">
        <v>62</v>
      </c>
      <c r="C964" s="23" t="s">
        <v>42</v>
      </c>
      <c r="D964" s="23" t="s">
        <v>43</v>
      </c>
      <c r="E964" s="23" t="s">
        <v>20</v>
      </c>
      <c r="F964" s="23" t="s">
        <v>1685</v>
      </c>
      <c r="G964" s="23">
        <v>166.3</v>
      </c>
      <c r="H964" s="23" t="s">
        <v>45</v>
      </c>
      <c r="I964" s="23">
        <v>120.13984</v>
      </c>
      <c r="J964" s="23">
        <v>31.92867</v>
      </c>
      <c r="K964" s="23" t="s">
        <v>46</v>
      </c>
      <c r="L964" s="23" t="s">
        <v>1690</v>
      </c>
      <c r="M964" s="23" t="s">
        <v>1691</v>
      </c>
      <c r="N964" s="253"/>
      <c r="O964" s="254"/>
      <c r="P964" s="255"/>
      <c r="Q964" s="248"/>
      <c r="R964" s="248"/>
      <c r="S964" s="248"/>
      <c r="T964" s="248"/>
      <c r="U964" s="248"/>
      <c r="V964" s="248"/>
      <c r="W964" s="248"/>
      <c r="X964" s="248"/>
      <c r="Y964" s="248"/>
      <c r="Z964" s="248"/>
      <c r="AA964" s="248"/>
      <c r="AB964" s="248"/>
      <c r="AC964" s="248"/>
      <c r="AD964" s="248"/>
      <c r="AE964" s="248"/>
    </row>
    <row r="965" s="245" customFormat="1" ht="15.95" customHeight="1" spans="1:31">
      <c r="A965" s="42" t="s">
        <v>1748</v>
      </c>
      <c r="B965" s="42" t="s">
        <v>62</v>
      </c>
      <c r="C965" s="23" t="s">
        <v>42</v>
      </c>
      <c r="D965" s="23" t="s">
        <v>43</v>
      </c>
      <c r="E965" s="23" t="s">
        <v>20</v>
      </c>
      <c r="F965" s="23" t="s">
        <v>1685</v>
      </c>
      <c r="G965" s="23">
        <v>166.421</v>
      </c>
      <c r="H965" s="23" t="s">
        <v>45</v>
      </c>
      <c r="I965" s="23">
        <v>120.14031</v>
      </c>
      <c r="J965" s="23">
        <v>31.9532</v>
      </c>
      <c r="K965" s="23" t="s">
        <v>46</v>
      </c>
      <c r="L965" s="23" t="s">
        <v>1690</v>
      </c>
      <c r="M965" s="23" t="s">
        <v>1691</v>
      </c>
      <c r="N965" s="253"/>
      <c r="O965" s="254"/>
      <c r="P965" s="255"/>
      <c r="Q965" s="248"/>
      <c r="R965" s="248"/>
      <c r="S965" s="248"/>
      <c r="T965" s="248"/>
      <c r="U965" s="248"/>
      <c r="V965" s="248"/>
      <c r="W965" s="248"/>
      <c r="X965" s="248"/>
      <c r="Y965" s="248"/>
      <c r="Z965" s="248"/>
      <c r="AA965" s="248"/>
      <c r="AB965" s="248"/>
      <c r="AC965" s="248"/>
      <c r="AD965" s="248"/>
      <c r="AE965" s="248"/>
    </row>
    <row r="966" s="245" customFormat="1" ht="15.95" customHeight="1" spans="1:31">
      <c r="A966" s="42" t="s">
        <v>1749</v>
      </c>
      <c r="B966" s="42" t="s">
        <v>62</v>
      </c>
      <c r="C966" s="23" t="s">
        <v>42</v>
      </c>
      <c r="D966" s="23" t="s">
        <v>43</v>
      </c>
      <c r="E966" s="23" t="s">
        <v>20</v>
      </c>
      <c r="F966" s="23" t="s">
        <v>1685</v>
      </c>
      <c r="G966" s="23">
        <v>167.255</v>
      </c>
      <c r="H966" s="23" t="s">
        <v>45</v>
      </c>
      <c r="I966" s="23">
        <v>120.12711</v>
      </c>
      <c r="J966" s="23">
        <v>31.93226</v>
      </c>
      <c r="K966" s="23" t="s">
        <v>46</v>
      </c>
      <c r="L966" s="23" t="s">
        <v>1690</v>
      </c>
      <c r="M966" s="23" t="s">
        <v>1691</v>
      </c>
      <c r="N966" s="253"/>
      <c r="O966" s="254"/>
      <c r="P966" s="255"/>
      <c r="Q966" s="248"/>
      <c r="R966" s="248"/>
      <c r="S966" s="248"/>
      <c r="T966" s="248"/>
      <c r="U966" s="248"/>
      <c r="V966" s="248"/>
      <c r="W966" s="248"/>
      <c r="X966" s="248"/>
      <c r="Y966" s="248"/>
      <c r="Z966" s="248"/>
      <c r="AA966" s="248"/>
      <c r="AB966" s="248"/>
      <c r="AC966" s="248"/>
      <c r="AD966" s="248"/>
      <c r="AE966" s="248"/>
    </row>
    <row r="967" s="245" customFormat="1" ht="15.95" customHeight="1" spans="1:31">
      <c r="A967" s="42" t="s">
        <v>1750</v>
      </c>
      <c r="B967" s="42" t="s">
        <v>62</v>
      </c>
      <c r="C967" s="23" t="s">
        <v>42</v>
      </c>
      <c r="D967" s="23" t="s">
        <v>43</v>
      </c>
      <c r="E967" s="23" t="s">
        <v>20</v>
      </c>
      <c r="F967" s="23" t="s">
        <v>1685</v>
      </c>
      <c r="G967" s="23">
        <v>167.391</v>
      </c>
      <c r="H967" s="23" t="s">
        <v>45</v>
      </c>
      <c r="I967" s="23">
        <v>120.12998</v>
      </c>
      <c r="J967" s="23">
        <v>31.95435</v>
      </c>
      <c r="K967" s="23" t="s">
        <v>46</v>
      </c>
      <c r="L967" s="23" t="s">
        <v>1690</v>
      </c>
      <c r="M967" s="23" t="s">
        <v>1691</v>
      </c>
      <c r="N967" s="253"/>
      <c r="O967" s="254"/>
      <c r="P967" s="255"/>
      <c r="Q967" s="248"/>
      <c r="R967" s="248"/>
      <c r="S967" s="248"/>
      <c r="T967" s="248"/>
      <c r="U967" s="248"/>
      <c r="V967" s="248"/>
      <c r="W967" s="248"/>
      <c r="X967" s="248"/>
      <c r="Y967" s="248"/>
      <c r="Z967" s="248"/>
      <c r="AA967" s="248"/>
      <c r="AB967" s="248"/>
      <c r="AC967" s="248"/>
      <c r="AD967" s="248"/>
      <c r="AE967" s="248"/>
    </row>
    <row r="968" s="245" customFormat="1" ht="15.95" customHeight="1" spans="1:31">
      <c r="A968" s="42" t="s">
        <v>1751</v>
      </c>
      <c r="B968" s="42" t="s">
        <v>62</v>
      </c>
      <c r="C968" s="23" t="s">
        <v>42</v>
      </c>
      <c r="D968" s="23" t="s">
        <v>43</v>
      </c>
      <c r="E968" s="23" t="s">
        <v>33</v>
      </c>
      <c r="F968" s="23" t="s">
        <v>1685</v>
      </c>
      <c r="G968" s="23">
        <v>169.531</v>
      </c>
      <c r="H968" s="23" t="s">
        <v>45</v>
      </c>
      <c r="I968" s="23">
        <v>120.10484</v>
      </c>
      <c r="J968" s="23">
        <v>31.93934</v>
      </c>
      <c r="K968" s="23" t="s">
        <v>46</v>
      </c>
      <c r="L968" s="23" t="s">
        <v>1690</v>
      </c>
      <c r="M968" s="23" t="s">
        <v>1691</v>
      </c>
      <c r="N968" s="253"/>
      <c r="O968" s="254"/>
      <c r="P968" s="255"/>
      <c r="Q968" s="248"/>
      <c r="R968" s="248"/>
      <c r="S968" s="248"/>
      <c r="T968" s="248"/>
      <c r="U968" s="248"/>
      <c r="V968" s="248"/>
      <c r="W968" s="248"/>
      <c r="X968" s="248"/>
      <c r="Y968" s="248"/>
      <c r="Z968" s="248"/>
      <c r="AA968" s="248"/>
      <c r="AB968" s="248"/>
      <c r="AC968" s="248"/>
      <c r="AD968" s="248"/>
      <c r="AE968" s="248"/>
    </row>
    <row r="969" s="245" customFormat="1" ht="15.95" customHeight="1" spans="1:31">
      <c r="A969" s="42" t="s">
        <v>1752</v>
      </c>
      <c r="B969" s="42" t="s">
        <v>62</v>
      </c>
      <c r="C969" s="23" t="s">
        <v>42</v>
      </c>
      <c r="D969" s="23" t="s">
        <v>43</v>
      </c>
      <c r="E969" s="23" t="s">
        <v>20</v>
      </c>
      <c r="F969" s="23" t="s">
        <v>1685</v>
      </c>
      <c r="G969" s="23">
        <v>170.099</v>
      </c>
      <c r="H969" s="23" t="s">
        <v>45</v>
      </c>
      <c r="I969" s="23">
        <v>120.09938</v>
      </c>
      <c r="J969" s="23">
        <v>31.9412</v>
      </c>
      <c r="K969" s="23" t="s">
        <v>46</v>
      </c>
      <c r="L969" s="23" t="s">
        <v>1690</v>
      </c>
      <c r="M969" s="23" t="s">
        <v>1691</v>
      </c>
      <c r="N969" s="253"/>
      <c r="O969" s="254"/>
      <c r="P969" s="255"/>
      <c r="Q969" s="248"/>
      <c r="R969" s="248"/>
      <c r="S969" s="248"/>
      <c r="T969" s="248"/>
      <c r="U969" s="248"/>
      <c r="V969" s="248"/>
      <c r="W969" s="248"/>
      <c r="X969" s="248"/>
      <c r="Y969" s="248"/>
      <c r="Z969" s="248"/>
      <c r="AA969" s="248"/>
      <c r="AB969" s="248"/>
      <c r="AC969" s="248"/>
      <c r="AD969" s="248"/>
      <c r="AE969" s="248"/>
    </row>
    <row r="970" s="245" customFormat="1" ht="15.95" customHeight="1" spans="1:31">
      <c r="A970" s="42" t="s">
        <v>1753</v>
      </c>
      <c r="B970" s="42" t="s">
        <v>17</v>
      </c>
      <c r="C970" s="23" t="s">
        <v>42</v>
      </c>
      <c r="D970" s="23" t="s">
        <v>43</v>
      </c>
      <c r="E970" s="23" t="s">
        <v>20</v>
      </c>
      <c r="F970" s="23" t="s">
        <v>1685</v>
      </c>
      <c r="G970" s="23">
        <v>170.617</v>
      </c>
      <c r="H970" s="23" t="s">
        <v>45</v>
      </c>
      <c r="I970" s="23">
        <v>120.09479</v>
      </c>
      <c r="J970" s="23">
        <v>31.94284</v>
      </c>
      <c r="K970" s="23" t="s">
        <v>46</v>
      </c>
      <c r="L970" s="23" t="s">
        <v>1690</v>
      </c>
      <c r="M970" s="23" t="s">
        <v>1691</v>
      </c>
      <c r="N970" s="253"/>
      <c r="O970" s="254"/>
      <c r="P970" s="255"/>
      <c r="Q970" s="248"/>
      <c r="R970" s="248"/>
      <c r="S970" s="248"/>
      <c r="T970" s="248"/>
      <c r="U970" s="248"/>
      <c r="V970" s="248"/>
      <c r="W970" s="248"/>
      <c r="X970" s="248"/>
      <c r="Y970" s="248"/>
      <c r="Z970" s="248"/>
      <c r="AA970" s="248"/>
      <c r="AB970" s="248"/>
      <c r="AC970" s="248"/>
      <c r="AD970" s="248"/>
      <c r="AE970" s="248"/>
    </row>
    <row r="971" s="245" customFormat="1" ht="15.95" customHeight="1" spans="1:31">
      <c r="A971" s="42" t="s">
        <v>1754</v>
      </c>
      <c r="B971" s="42" t="s">
        <v>62</v>
      </c>
      <c r="C971" s="23" t="s">
        <v>42</v>
      </c>
      <c r="D971" s="23" t="s">
        <v>43</v>
      </c>
      <c r="E971" s="23" t="s">
        <v>33</v>
      </c>
      <c r="F971" s="23" t="s">
        <v>1685</v>
      </c>
      <c r="G971" s="23">
        <v>171.27</v>
      </c>
      <c r="H971" s="23" t="s">
        <v>45</v>
      </c>
      <c r="I971" s="23">
        <v>120.08861</v>
      </c>
      <c r="J971" s="23">
        <v>31.94413</v>
      </c>
      <c r="K971" s="23" t="s">
        <v>46</v>
      </c>
      <c r="L971" s="23" t="s">
        <v>1690</v>
      </c>
      <c r="M971" s="23" t="s">
        <v>1691</v>
      </c>
      <c r="N971" s="253"/>
      <c r="O971" s="254"/>
      <c r="P971" s="255"/>
      <c r="Q971" s="248"/>
      <c r="R971" s="248"/>
      <c r="S971" s="248"/>
      <c r="T971" s="248"/>
      <c r="U971" s="248"/>
      <c r="V971" s="248"/>
      <c r="W971" s="248"/>
      <c r="X971" s="248"/>
      <c r="Y971" s="248"/>
      <c r="Z971" s="248"/>
      <c r="AA971" s="248"/>
      <c r="AB971" s="248"/>
      <c r="AC971" s="248"/>
      <c r="AD971" s="248"/>
      <c r="AE971" s="248"/>
    </row>
    <row r="972" s="245" customFormat="1" ht="15.95" customHeight="1" spans="1:31">
      <c r="A972" s="42" t="s">
        <v>1755</v>
      </c>
      <c r="B972" s="42" t="s">
        <v>17</v>
      </c>
      <c r="C972" s="23" t="s">
        <v>42</v>
      </c>
      <c r="D972" s="23" t="s">
        <v>43</v>
      </c>
      <c r="E972" s="23" t="s">
        <v>20</v>
      </c>
      <c r="F972" s="23" t="s">
        <v>1685</v>
      </c>
      <c r="G972" s="23">
        <v>172.454</v>
      </c>
      <c r="H972" s="23" t="s">
        <v>45</v>
      </c>
      <c r="I972" s="23">
        <v>120.07726</v>
      </c>
      <c r="J972" s="23">
        <v>31.94818</v>
      </c>
      <c r="K972" s="23" t="s">
        <v>46</v>
      </c>
      <c r="L972" s="23" t="s">
        <v>1690</v>
      </c>
      <c r="M972" s="23" t="s">
        <v>1691</v>
      </c>
      <c r="N972" s="253"/>
      <c r="O972" s="254"/>
      <c r="P972" s="255"/>
      <c r="Q972" s="248"/>
      <c r="R972" s="248"/>
      <c r="S972" s="248"/>
      <c r="T972" s="248"/>
      <c r="U972" s="248"/>
      <c r="V972" s="248"/>
      <c r="W972" s="248"/>
      <c r="X972" s="248"/>
      <c r="Y972" s="248"/>
      <c r="Z972" s="248"/>
      <c r="AA972" s="248"/>
      <c r="AB972" s="248"/>
      <c r="AC972" s="248"/>
      <c r="AD972" s="248"/>
      <c r="AE972" s="248"/>
    </row>
    <row r="973" s="245" customFormat="1" ht="15.95" customHeight="1" spans="1:31">
      <c r="A973" s="42" t="s">
        <v>1756</v>
      </c>
      <c r="B973" s="42" t="s">
        <v>17</v>
      </c>
      <c r="C973" s="23" t="s">
        <v>42</v>
      </c>
      <c r="D973" s="23" t="s">
        <v>43</v>
      </c>
      <c r="E973" s="23" t="s">
        <v>33</v>
      </c>
      <c r="F973" s="23" t="s">
        <v>1685</v>
      </c>
      <c r="G973" s="23">
        <v>172.449</v>
      </c>
      <c r="H973" s="23" t="s">
        <v>45</v>
      </c>
      <c r="I973" s="23">
        <v>120.07738</v>
      </c>
      <c r="J973" s="23">
        <v>31.94843</v>
      </c>
      <c r="K973" s="23" t="s">
        <v>46</v>
      </c>
      <c r="L973" s="23" t="s">
        <v>1690</v>
      </c>
      <c r="M973" s="23" t="s">
        <v>1691</v>
      </c>
      <c r="N973" s="253"/>
      <c r="O973" s="254"/>
      <c r="P973" s="255"/>
      <c r="Q973" s="248"/>
      <c r="R973" s="248"/>
      <c r="S973" s="248"/>
      <c r="T973" s="248"/>
      <c r="U973" s="248"/>
      <c r="V973" s="248"/>
      <c r="W973" s="248"/>
      <c r="X973" s="248"/>
      <c r="Y973" s="248"/>
      <c r="Z973" s="248"/>
      <c r="AA973" s="248"/>
      <c r="AB973" s="248"/>
      <c r="AC973" s="248"/>
      <c r="AD973" s="248"/>
      <c r="AE973" s="248"/>
    </row>
    <row r="974" s="245" customFormat="1" ht="15.95" customHeight="1" spans="1:31">
      <c r="A974" s="42" t="s">
        <v>1757</v>
      </c>
      <c r="B974" s="42" t="s">
        <v>17</v>
      </c>
      <c r="C974" s="23" t="s">
        <v>42</v>
      </c>
      <c r="D974" s="23" t="s">
        <v>43</v>
      </c>
      <c r="E974" s="23" t="s">
        <v>20</v>
      </c>
      <c r="F974" s="23" t="s">
        <v>1685</v>
      </c>
      <c r="G974" s="23">
        <v>172.536</v>
      </c>
      <c r="H974" s="23" t="s">
        <v>45</v>
      </c>
      <c r="I974" s="23">
        <v>120.07645</v>
      </c>
      <c r="J974" s="23">
        <v>31.94849</v>
      </c>
      <c r="K974" s="23" t="s">
        <v>46</v>
      </c>
      <c r="L974" s="23" t="s">
        <v>1690</v>
      </c>
      <c r="M974" s="23" t="s">
        <v>1691</v>
      </c>
      <c r="N974" s="253"/>
      <c r="O974" s="254"/>
      <c r="P974" s="255"/>
      <c r="Q974" s="248"/>
      <c r="R974" s="248"/>
      <c r="S974" s="248"/>
      <c r="T974" s="248"/>
      <c r="U974" s="248"/>
      <c r="V974" s="248"/>
      <c r="W974" s="248"/>
      <c r="X974" s="248"/>
      <c r="Y974" s="248"/>
      <c r="Z974" s="248"/>
      <c r="AA974" s="248"/>
      <c r="AB974" s="248"/>
      <c r="AC974" s="248"/>
      <c r="AD974" s="248"/>
      <c r="AE974" s="248"/>
    </row>
    <row r="975" s="245" customFormat="1" ht="15.95" customHeight="1" spans="1:31">
      <c r="A975" s="42" t="s">
        <v>1758</v>
      </c>
      <c r="B975" s="42" t="s">
        <v>17</v>
      </c>
      <c r="C975" s="23" t="s">
        <v>42</v>
      </c>
      <c r="D975" s="23" t="s">
        <v>43</v>
      </c>
      <c r="E975" s="23" t="s">
        <v>20</v>
      </c>
      <c r="F975" s="23" t="s">
        <v>1685</v>
      </c>
      <c r="G975" s="23">
        <v>172.248</v>
      </c>
      <c r="H975" s="23" t="s">
        <v>45</v>
      </c>
      <c r="I975" s="23">
        <v>120.0792</v>
      </c>
      <c r="J975" s="23">
        <v>31.94701</v>
      </c>
      <c r="K975" s="23" t="s">
        <v>46</v>
      </c>
      <c r="L975" s="23" t="s">
        <v>1690</v>
      </c>
      <c r="M975" s="23" t="s">
        <v>1691</v>
      </c>
      <c r="N975" s="253"/>
      <c r="O975" s="254"/>
      <c r="P975" s="255"/>
      <c r="Q975" s="248"/>
      <c r="R975" s="248"/>
      <c r="S975" s="248"/>
      <c r="T975" s="248"/>
      <c r="U975" s="248"/>
      <c r="V975" s="248"/>
      <c r="W975" s="248"/>
      <c r="X975" s="248"/>
      <c r="Y975" s="248"/>
      <c r="Z975" s="248"/>
      <c r="AA975" s="248"/>
      <c r="AB975" s="248"/>
      <c r="AC975" s="248"/>
      <c r="AD975" s="248"/>
      <c r="AE975" s="248"/>
    </row>
    <row r="976" s="245" customFormat="1" ht="15.95" customHeight="1" spans="1:31">
      <c r="A976" s="261" t="s">
        <v>1759</v>
      </c>
      <c r="B976" s="42" t="s">
        <v>62</v>
      </c>
      <c r="C976" s="23" t="s">
        <v>42</v>
      </c>
      <c r="D976" s="23" t="s">
        <v>43</v>
      </c>
      <c r="E976" s="23" t="s">
        <v>20</v>
      </c>
      <c r="F976" s="23" t="s">
        <v>1685</v>
      </c>
      <c r="G976" s="23" t="s">
        <v>1760</v>
      </c>
      <c r="H976" s="23" t="s">
        <v>45</v>
      </c>
      <c r="I976" s="23">
        <v>120.08516</v>
      </c>
      <c r="J976" s="23">
        <v>31.94548</v>
      </c>
      <c r="K976" s="23" t="s">
        <v>46</v>
      </c>
      <c r="L976" s="23" t="s">
        <v>1690</v>
      </c>
      <c r="M976" s="23" t="s">
        <v>1691</v>
      </c>
      <c r="N976" s="253"/>
      <c r="O976" s="254"/>
      <c r="P976" s="255"/>
      <c r="Q976" s="248"/>
      <c r="R976" s="248"/>
      <c r="S976" s="248"/>
      <c r="T976" s="248"/>
      <c r="U976" s="248"/>
      <c r="V976" s="248"/>
      <c r="W976" s="248"/>
      <c r="X976" s="248"/>
      <c r="Y976" s="248"/>
      <c r="Z976" s="248"/>
      <c r="AA976" s="248"/>
      <c r="AB976" s="248"/>
      <c r="AC976" s="248"/>
      <c r="AD976" s="248"/>
      <c r="AE976" s="248"/>
    </row>
    <row r="977" s="245" customFormat="1" ht="15.95" customHeight="1" spans="1:31">
      <c r="A977" s="42" t="s">
        <v>1761</v>
      </c>
      <c r="B977" s="42" t="s">
        <v>82</v>
      </c>
      <c r="C977" s="23" t="s">
        <v>83</v>
      </c>
      <c r="D977" s="23" t="s">
        <v>19</v>
      </c>
      <c r="E977" s="23" t="s">
        <v>84</v>
      </c>
      <c r="F977" s="23" t="s">
        <v>1685</v>
      </c>
      <c r="G977" s="23">
        <v>172.471</v>
      </c>
      <c r="H977" s="23" t="s">
        <v>45</v>
      </c>
      <c r="I977" s="23">
        <v>120.07639</v>
      </c>
      <c r="J977" s="23">
        <v>31.94559</v>
      </c>
      <c r="K977" s="23" t="s">
        <v>46</v>
      </c>
      <c r="L977" s="23" t="s">
        <v>1690</v>
      </c>
      <c r="M977" s="23" t="s">
        <v>1691</v>
      </c>
      <c r="N977" s="253"/>
      <c r="O977" s="254"/>
      <c r="P977" s="255"/>
      <c r="Q977" s="248"/>
      <c r="R977" s="248"/>
      <c r="S977" s="248"/>
      <c r="T977" s="248"/>
      <c r="U977" s="248"/>
      <c r="V977" s="248"/>
      <c r="W977" s="248"/>
      <c r="X977" s="248"/>
      <c r="Y977" s="248"/>
      <c r="Z977" s="248"/>
      <c r="AA977" s="248"/>
      <c r="AB977" s="248"/>
      <c r="AC977" s="248"/>
      <c r="AD977" s="248"/>
      <c r="AE977" s="248"/>
    </row>
    <row r="978" s="245" customFormat="1" ht="15.95" customHeight="1" spans="1:31">
      <c r="A978" s="42" t="s">
        <v>1762</v>
      </c>
      <c r="B978" s="42" t="s">
        <v>82</v>
      </c>
      <c r="C978" s="23" t="s">
        <v>83</v>
      </c>
      <c r="D978" s="23" t="s">
        <v>19</v>
      </c>
      <c r="E978" s="23" t="s">
        <v>84</v>
      </c>
      <c r="F978" s="23" t="s">
        <v>1685</v>
      </c>
      <c r="G978" s="23">
        <v>172.007</v>
      </c>
      <c r="H978" s="23" t="s">
        <v>45</v>
      </c>
      <c r="I978" s="23">
        <v>120.08131</v>
      </c>
      <c r="J978" s="23">
        <v>31.94503</v>
      </c>
      <c r="K978" s="23" t="s">
        <v>46</v>
      </c>
      <c r="L978" s="23" t="s">
        <v>1690</v>
      </c>
      <c r="M978" s="23" t="s">
        <v>1691</v>
      </c>
      <c r="N978" s="253"/>
      <c r="O978" s="254"/>
      <c r="P978" s="255"/>
      <c r="Q978" s="248"/>
      <c r="R978" s="248"/>
      <c r="S978" s="248"/>
      <c r="T978" s="248"/>
      <c r="U978" s="248"/>
      <c r="V978" s="248"/>
      <c r="W978" s="248"/>
      <c r="X978" s="248"/>
      <c r="Y978" s="248"/>
      <c r="Z978" s="248"/>
      <c r="AA978" s="248"/>
      <c r="AB978" s="248"/>
      <c r="AC978" s="248"/>
      <c r="AD978" s="248"/>
      <c r="AE978" s="248"/>
    </row>
    <row r="979" s="245" customFormat="1" ht="15.95" customHeight="1" spans="1:31">
      <c r="A979" s="42" t="s">
        <v>1763</v>
      </c>
      <c r="B979" s="42" t="s">
        <v>17</v>
      </c>
      <c r="C979" s="23" t="s">
        <v>42</v>
      </c>
      <c r="D979" s="23" t="s">
        <v>43</v>
      </c>
      <c r="E979" s="23" t="s">
        <v>20</v>
      </c>
      <c r="F979" s="23" t="s">
        <v>1685</v>
      </c>
      <c r="G979" s="23">
        <v>172.245</v>
      </c>
      <c r="H979" s="23" t="s">
        <v>45</v>
      </c>
      <c r="I979" s="23">
        <v>120.07887</v>
      </c>
      <c r="J979" s="23">
        <v>31.94564</v>
      </c>
      <c r="K979" s="23" t="s">
        <v>46</v>
      </c>
      <c r="L979" s="23" t="s">
        <v>1690</v>
      </c>
      <c r="M979" s="23" t="s">
        <v>1691</v>
      </c>
      <c r="N979" s="253"/>
      <c r="O979" s="254"/>
      <c r="P979" s="255"/>
      <c r="Q979" s="248"/>
      <c r="R979" s="248"/>
      <c r="S979" s="248"/>
      <c r="T979" s="248"/>
      <c r="U979" s="248"/>
      <c r="V979" s="248"/>
      <c r="W979" s="248"/>
      <c r="X979" s="248"/>
      <c r="Y979" s="248"/>
      <c r="Z979" s="248"/>
      <c r="AA979" s="248"/>
      <c r="AB979" s="248"/>
      <c r="AC979" s="248"/>
      <c r="AD979" s="248"/>
      <c r="AE979" s="248"/>
    </row>
    <row r="980" s="245" customFormat="1" ht="15.95" customHeight="1" spans="1:31">
      <c r="A980" s="42" t="s">
        <v>1764</v>
      </c>
      <c r="B980" s="42" t="s">
        <v>82</v>
      </c>
      <c r="C980" s="23" t="s">
        <v>83</v>
      </c>
      <c r="D980" s="23" t="s">
        <v>19</v>
      </c>
      <c r="E980" s="23" t="s">
        <v>84</v>
      </c>
      <c r="F980" s="23" t="s">
        <v>1685</v>
      </c>
      <c r="G980" s="23">
        <v>172.911</v>
      </c>
      <c r="H980" s="23" t="s">
        <v>45</v>
      </c>
      <c r="I980" s="23">
        <v>120.07119</v>
      </c>
      <c r="J980" s="23">
        <v>31.94408</v>
      </c>
      <c r="K980" s="23" t="s">
        <v>46</v>
      </c>
      <c r="L980" s="23" t="s">
        <v>1690</v>
      </c>
      <c r="M980" s="23" t="s">
        <v>1691</v>
      </c>
      <c r="N980" s="253"/>
      <c r="O980" s="254"/>
      <c r="P980" s="255"/>
      <c r="Q980" s="248"/>
      <c r="R980" s="248"/>
      <c r="S980" s="248"/>
      <c r="T980" s="248"/>
      <c r="U980" s="248"/>
      <c r="V980" s="248"/>
      <c r="W980" s="248"/>
      <c r="X980" s="248"/>
      <c r="Y980" s="248"/>
      <c r="Z980" s="248"/>
      <c r="AA980" s="248"/>
      <c r="AB980" s="248"/>
      <c r="AC980" s="248"/>
      <c r="AD980" s="248"/>
      <c r="AE980" s="248"/>
    </row>
    <row r="981" s="245" customFormat="1" ht="15.95" customHeight="1" spans="1:31">
      <c r="A981" s="42" t="s">
        <v>1765</v>
      </c>
      <c r="B981" s="42" t="s">
        <v>17</v>
      </c>
      <c r="C981" s="23" t="s">
        <v>42</v>
      </c>
      <c r="D981" s="23" t="s">
        <v>43</v>
      </c>
      <c r="E981" s="23" t="s">
        <v>20</v>
      </c>
      <c r="F981" s="23" t="s">
        <v>1685</v>
      </c>
      <c r="G981" s="23">
        <v>172.947</v>
      </c>
      <c r="H981" s="23" t="s">
        <v>45</v>
      </c>
      <c r="I981" s="23">
        <v>120.07233</v>
      </c>
      <c r="J981" s="23">
        <v>31.9499</v>
      </c>
      <c r="K981" s="23" t="s">
        <v>46</v>
      </c>
      <c r="L981" s="23" t="s">
        <v>1690</v>
      </c>
      <c r="M981" s="23" t="s">
        <v>1691</v>
      </c>
      <c r="N981" s="253"/>
      <c r="O981" s="254"/>
      <c r="P981" s="255"/>
      <c r="Q981" s="248"/>
      <c r="R981" s="248"/>
      <c r="S981" s="248"/>
      <c r="T981" s="248"/>
      <c r="U981" s="248"/>
      <c r="V981" s="248"/>
      <c r="W981" s="248"/>
      <c r="X981" s="248"/>
      <c r="Y981" s="248"/>
      <c r="Z981" s="248"/>
      <c r="AA981" s="248"/>
      <c r="AB981" s="248"/>
      <c r="AC981" s="248"/>
      <c r="AD981" s="248"/>
      <c r="AE981" s="248"/>
    </row>
    <row r="982" s="245" customFormat="1" ht="15.95" customHeight="1" spans="1:31">
      <c r="A982" s="42" t="s">
        <v>1766</v>
      </c>
      <c r="B982" s="42" t="s">
        <v>17</v>
      </c>
      <c r="C982" s="23" t="s">
        <v>42</v>
      </c>
      <c r="D982" s="23" t="s">
        <v>43</v>
      </c>
      <c r="E982" s="23" t="s">
        <v>33</v>
      </c>
      <c r="F982" s="23" t="s">
        <v>1685</v>
      </c>
      <c r="G982" s="23">
        <v>173.045</v>
      </c>
      <c r="H982" s="23" t="s">
        <v>45</v>
      </c>
      <c r="I982" s="23">
        <v>120.07122</v>
      </c>
      <c r="J982" s="23">
        <v>31.9505</v>
      </c>
      <c r="K982" s="23" t="s">
        <v>46</v>
      </c>
      <c r="L982" s="23" t="s">
        <v>1690</v>
      </c>
      <c r="M982" s="23" t="s">
        <v>1691</v>
      </c>
      <c r="N982" s="253"/>
      <c r="O982" s="254"/>
      <c r="P982" s="255"/>
      <c r="Q982" s="248"/>
      <c r="R982" s="248"/>
      <c r="S982" s="248"/>
      <c r="T982" s="248"/>
      <c r="U982" s="248"/>
      <c r="V982" s="248"/>
      <c r="W982" s="248"/>
      <c r="X982" s="248"/>
      <c r="Y982" s="248"/>
      <c r="Z982" s="248"/>
      <c r="AA982" s="248"/>
      <c r="AB982" s="248"/>
      <c r="AC982" s="248"/>
      <c r="AD982" s="248"/>
      <c r="AE982" s="248"/>
    </row>
    <row r="983" s="245" customFormat="1" ht="15.95" customHeight="1" spans="1:31">
      <c r="A983" s="42" t="s">
        <v>1767</v>
      </c>
      <c r="B983" s="42" t="s">
        <v>17</v>
      </c>
      <c r="C983" s="23" t="s">
        <v>42</v>
      </c>
      <c r="D983" s="23" t="s">
        <v>43</v>
      </c>
      <c r="E983" s="23" t="s">
        <v>20</v>
      </c>
      <c r="F983" s="23" t="s">
        <v>1685</v>
      </c>
      <c r="G983" s="23">
        <v>173.109</v>
      </c>
      <c r="H983" s="23" t="s">
        <v>45</v>
      </c>
      <c r="I983" s="23">
        <v>120.07051</v>
      </c>
      <c r="J983" s="23">
        <v>31.95068</v>
      </c>
      <c r="K983" s="23" t="s">
        <v>46</v>
      </c>
      <c r="L983" s="23" t="s">
        <v>1690</v>
      </c>
      <c r="M983" s="23" t="s">
        <v>1691</v>
      </c>
      <c r="N983" s="253"/>
      <c r="O983" s="254"/>
      <c r="P983" s="255"/>
      <c r="Q983" s="248"/>
      <c r="R983" s="248"/>
      <c r="S983" s="248"/>
      <c r="T983" s="248"/>
      <c r="U983" s="248"/>
      <c r="V983" s="248"/>
      <c r="W983" s="248"/>
      <c r="X983" s="248"/>
      <c r="Y983" s="248"/>
      <c r="Z983" s="248"/>
      <c r="AA983" s="248"/>
      <c r="AB983" s="248"/>
      <c r="AC983" s="248"/>
      <c r="AD983" s="248"/>
      <c r="AE983" s="248"/>
    </row>
    <row r="984" s="245" customFormat="1" ht="15.95" customHeight="1" spans="1:31">
      <c r="A984" s="42" t="s">
        <v>1768</v>
      </c>
      <c r="B984" s="42" t="s">
        <v>17</v>
      </c>
      <c r="C984" s="23" t="s">
        <v>42</v>
      </c>
      <c r="D984" s="23" t="s">
        <v>43</v>
      </c>
      <c r="E984" s="23" t="s">
        <v>33</v>
      </c>
      <c r="F984" s="23" t="s">
        <v>1685</v>
      </c>
      <c r="G984" s="23">
        <v>173.261</v>
      </c>
      <c r="H984" s="23" t="s">
        <v>45</v>
      </c>
      <c r="I984" s="23">
        <v>120.06842</v>
      </c>
      <c r="J984" s="23">
        <v>31.95138</v>
      </c>
      <c r="K984" s="23" t="s">
        <v>46</v>
      </c>
      <c r="L984" s="23" t="s">
        <v>1690</v>
      </c>
      <c r="M984" s="23" t="s">
        <v>1691</v>
      </c>
      <c r="N984" s="253"/>
      <c r="O984" s="254"/>
      <c r="P984" s="255"/>
      <c r="Q984" s="248"/>
      <c r="R984" s="248"/>
      <c r="S984" s="248"/>
      <c r="T984" s="248"/>
      <c r="U984" s="248"/>
      <c r="V984" s="248"/>
      <c r="W984" s="248"/>
      <c r="X984" s="248"/>
      <c r="Y984" s="248"/>
      <c r="Z984" s="248"/>
      <c r="AA984" s="248"/>
      <c r="AB984" s="248"/>
      <c r="AC984" s="248"/>
      <c r="AD984" s="248"/>
      <c r="AE984" s="248"/>
    </row>
    <row r="985" s="245" customFormat="1" ht="15.95" customHeight="1" spans="1:31">
      <c r="A985" s="42" t="s">
        <v>1769</v>
      </c>
      <c r="B985" s="42" t="s">
        <v>17</v>
      </c>
      <c r="C985" s="23" t="s">
        <v>42</v>
      </c>
      <c r="D985" s="23" t="s">
        <v>43</v>
      </c>
      <c r="E985" s="23" t="s">
        <v>20</v>
      </c>
      <c r="F985" s="23" t="s">
        <v>1685</v>
      </c>
      <c r="G985" s="23">
        <v>173.279</v>
      </c>
      <c r="H985" s="23" t="s">
        <v>45</v>
      </c>
      <c r="I985" s="23">
        <v>120.06823</v>
      </c>
      <c r="J985" s="23">
        <v>31.95074</v>
      </c>
      <c r="K985" s="23" t="s">
        <v>46</v>
      </c>
      <c r="L985" s="23" t="s">
        <v>1690</v>
      </c>
      <c r="M985" s="23" t="s">
        <v>1691</v>
      </c>
      <c r="N985" s="253"/>
      <c r="O985" s="254"/>
      <c r="P985" s="255"/>
      <c r="Q985" s="248"/>
      <c r="R985" s="248"/>
      <c r="S985" s="248"/>
      <c r="T985" s="248"/>
      <c r="U985" s="248"/>
      <c r="V985" s="248"/>
      <c r="W985" s="248"/>
      <c r="X985" s="248"/>
      <c r="Y985" s="248"/>
      <c r="Z985" s="248"/>
      <c r="AA985" s="248"/>
      <c r="AB985" s="248"/>
      <c r="AC985" s="248"/>
      <c r="AD985" s="248"/>
      <c r="AE985" s="248"/>
    </row>
    <row r="986" s="245" customFormat="1" ht="15.95" customHeight="1" spans="1:31">
      <c r="A986" s="42" t="s">
        <v>1770</v>
      </c>
      <c r="B986" s="42" t="s">
        <v>82</v>
      </c>
      <c r="C986" s="23" t="s">
        <v>83</v>
      </c>
      <c r="D986" s="23" t="s">
        <v>19</v>
      </c>
      <c r="E986" s="23" t="s">
        <v>84</v>
      </c>
      <c r="F986" s="23" t="s">
        <v>1685</v>
      </c>
      <c r="G986" s="23">
        <v>173.838</v>
      </c>
      <c r="H986" s="23" t="s">
        <v>45</v>
      </c>
      <c r="I986" s="23">
        <v>120.06077</v>
      </c>
      <c r="J986" s="23">
        <v>31.94696</v>
      </c>
      <c r="K986" s="23" t="s">
        <v>46</v>
      </c>
      <c r="L986" s="23" t="s">
        <v>1715</v>
      </c>
      <c r="M986" s="23" t="s">
        <v>1691</v>
      </c>
      <c r="N986" s="253"/>
      <c r="O986" s="254"/>
      <c r="P986" s="255"/>
      <c r="Q986" s="248"/>
      <c r="R986" s="248"/>
      <c r="S986" s="248"/>
      <c r="T986" s="248"/>
      <c r="U986" s="248"/>
      <c r="V986" s="248"/>
      <c r="W986" s="248"/>
      <c r="X986" s="248"/>
      <c r="Y986" s="248"/>
      <c r="Z986" s="248"/>
      <c r="AA986" s="248"/>
      <c r="AB986" s="248"/>
      <c r="AC986" s="248"/>
      <c r="AD986" s="248"/>
      <c r="AE986" s="248"/>
    </row>
    <row r="987" s="245" customFormat="1" ht="15.95" customHeight="1" spans="1:31">
      <c r="A987" s="42" t="s">
        <v>1771</v>
      </c>
      <c r="B987" s="42" t="s">
        <v>82</v>
      </c>
      <c r="C987" s="23" t="s">
        <v>83</v>
      </c>
      <c r="D987" s="23" t="s">
        <v>29</v>
      </c>
      <c r="E987" s="23" t="s">
        <v>84</v>
      </c>
      <c r="F987" s="23" t="s">
        <v>1685</v>
      </c>
      <c r="G987" s="23">
        <v>174.366</v>
      </c>
      <c r="H987" s="23" t="s">
        <v>45</v>
      </c>
      <c r="I987" s="23">
        <v>120.06151</v>
      </c>
      <c r="J987" s="23">
        <v>31.96876</v>
      </c>
      <c r="K987" s="23" t="s">
        <v>46</v>
      </c>
      <c r="L987" s="23" t="s">
        <v>1715</v>
      </c>
      <c r="M987" s="23" t="s">
        <v>1691</v>
      </c>
      <c r="N987" s="253"/>
      <c r="O987" s="254"/>
      <c r="P987" s="255"/>
      <c r="Q987" s="248"/>
      <c r="R987" s="248"/>
      <c r="S987" s="248"/>
      <c r="T987" s="248"/>
      <c r="U987" s="248"/>
      <c r="V987" s="248"/>
      <c r="W987" s="248"/>
      <c r="X987" s="248"/>
      <c r="Y987" s="248"/>
      <c r="Z987" s="248"/>
      <c r="AA987" s="248"/>
      <c r="AB987" s="248"/>
      <c r="AC987" s="248"/>
      <c r="AD987" s="248"/>
      <c r="AE987" s="248"/>
    </row>
    <row r="988" s="245" customFormat="1" ht="15.95" customHeight="1" spans="1:31">
      <c r="A988" s="42" t="s">
        <v>1772</v>
      </c>
      <c r="B988" s="42" t="s">
        <v>82</v>
      </c>
      <c r="C988" s="23" t="s">
        <v>83</v>
      </c>
      <c r="D988" s="23" t="s">
        <v>19</v>
      </c>
      <c r="E988" s="23" t="s">
        <v>84</v>
      </c>
      <c r="F988" s="23" t="s">
        <v>1685</v>
      </c>
      <c r="G988" s="23">
        <v>174.6</v>
      </c>
      <c r="H988" s="23" t="s">
        <v>45</v>
      </c>
      <c r="I988" s="23">
        <v>120.05326</v>
      </c>
      <c r="J988" s="23">
        <v>31.95112</v>
      </c>
      <c r="K988" s="23" t="s">
        <v>46</v>
      </c>
      <c r="L988" s="23" t="s">
        <v>1715</v>
      </c>
      <c r="M988" s="23" t="s">
        <v>1691</v>
      </c>
      <c r="N988" s="253"/>
      <c r="O988" s="254"/>
      <c r="P988" s="255"/>
      <c r="Q988" s="248"/>
      <c r="R988" s="248"/>
      <c r="S988" s="248"/>
      <c r="T988" s="248"/>
      <c r="U988" s="248"/>
      <c r="V988" s="248"/>
      <c r="W988" s="248"/>
      <c r="X988" s="248"/>
      <c r="Y988" s="248"/>
      <c r="Z988" s="248"/>
      <c r="AA988" s="248"/>
      <c r="AB988" s="248"/>
      <c r="AC988" s="248"/>
      <c r="AD988" s="248"/>
      <c r="AE988" s="248"/>
    </row>
    <row r="989" s="245" customFormat="1" ht="15.95" customHeight="1" spans="1:31">
      <c r="A989" s="42" t="s">
        <v>1773</v>
      </c>
      <c r="B989" s="42" t="s">
        <v>82</v>
      </c>
      <c r="C989" s="23" t="s">
        <v>83</v>
      </c>
      <c r="D989" s="23" t="s">
        <v>29</v>
      </c>
      <c r="E989" s="23" t="s">
        <v>84</v>
      </c>
      <c r="F989" s="23" t="s">
        <v>1685</v>
      </c>
      <c r="G989" s="23">
        <v>174.56</v>
      </c>
      <c r="H989" s="23" t="s">
        <v>45</v>
      </c>
      <c r="I989" s="23">
        <v>120.05954</v>
      </c>
      <c r="J989" s="23">
        <v>31.96943</v>
      </c>
      <c r="K989" s="23" t="s">
        <v>46</v>
      </c>
      <c r="L989" s="23" t="s">
        <v>1715</v>
      </c>
      <c r="M989" s="23" t="s">
        <v>1691</v>
      </c>
      <c r="N989" s="253"/>
      <c r="O989" s="254"/>
      <c r="P989" s="255"/>
      <c r="Q989" s="248"/>
      <c r="R989" s="248"/>
      <c r="S989" s="248"/>
      <c r="T989" s="248"/>
      <c r="U989" s="248"/>
      <c r="V989" s="248"/>
      <c r="W989" s="248"/>
      <c r="X989" s="248"/>
      <c r="Y989" s="248"/>
      <c r="Z989" s="248"/>
      <c r="AA989" s="248"/>
      <c r="AB989" s="248"/>
      <c r="AC989" s="248"/>
      <c r="AD989" s="248"/>
      <c r="AE989" s="248"/>
    </row>
    <row r="990" s="245" customFormat="1" ht="15.95" customHeight="1" spans="1:31">
      <c r="A990" s="42" t="s">
        <v>1774</v>
      </c>
      <c r="B990" s="42" t="s">
        <v>82</v>
      </c>
      <c r="C990" s="23" t="s">
        <v>83</v>
      </c>
      <c r="D990" s="23" t="s">
        <v>19</v>
      </c>
      <c r="E990" s="23" t="s">
        <v>84</v>
      </c>
      <c r="F990" s="23" t="s">
        <v>1685</v>
      </c>
      <c r="G990" s="23">
        <v>174.8</v>
      </c>
      <c r="H990" s="23" t="s">
        <v>45</v>
      </c>
      <c r="I990" s="23">
        <v>120.05144</v>
      </c>
      <c r="J990" s="23">
        <v>31.95211</v>
      </c>
      <c r="K990" s="23" t="s">
        <v>46</v>
      </c>
      <c r="L990" s="23" t="s">
        <v>1715</v>
      </c>
      <c r="M990" s="23" t="s">
        <v>1691</v>
      </c>
      <c r="N990" s="253"/>
      <c r="O990" s="254"/>
      <c r="P990" s="255"/>
      <c r="Q990" s="248"/>
      <c r="R990" s="248"/>
      <c r="S990" s="248"/>
      <c r="T990" s="248"/>
      <c r="U990" s="248"/>
      <c r="V990" s="248"/>
      <c r="W990" s="248"/>
      <c r="X990" s="248"/>
      <c r="Y990" s="248"/>
      <c r="Z990" s="248"/>
      <c r="AA990" s="248"/>
      <c r="AB990" s="248"/>
      <c r="AC990" s="248"/>
      <c r="AD990" s="248"/>
      <c r="AE990" s="248"/>
    </row>
    <row r="991" s="245" customFormat="1" ht="15.95" customHeight="1" spans="1:31">
      <c r="A991" s="42" t="s">
        <v>1775</v>
      </c>
      <c r="B991" s="42" t="s">
        <v>62</v>
      </c>
      <c r="C991" s="23" t="s">
        <v>42</v>
      </c>
      <c r="D991" s="23" t="s">
        <v>43</v>
      </c>
      <c r="E991" s="23" t="s">
        <v>20</v>
      </c>
      <c r="F991" s="23" t="s">
        <v>1685</v>
      </c>
      <c r="G991" s="23">
        <v>178.184</v>
      </c>
      <c r="H991" s="23" t="s">
        <v>45</v>
      </c>
      <c r="I991" s="23">
        <v>120.02132</v>
      </c>
      <c r="J991" s="23">
        <v>31.9812</v>
      </c>
      <c r="K991" s="23" t="s">
        <v>46</v>
      </c>
      <c r="L991" s="23" t="s">
        <v>1715</v>
      </c>
      <c r="M991" s="23" t="s">
        <v>1691</v>
      </c>
      <c r="N991" s="253"/>
      <c r="O991" s="254"/>
      <c r="P991" s="255"/>
      <c r="Q991" s="248"/>
      <c r="R991" s="248"/>
      <c r="S991" s="248"/>
      <c r="T991" s="248"/>
      <c r="U991" s="248"/>
      <c r="V991" s="248"/>
      <c r="W991" s="248"/>
      <c r="X991" s="248"/>
      <c r="Y991" s="248"/>
      <c r="Z991" s="248"/>
      <c r="AA991" s="248"/>
      <c r="AB991" s="248"/>
      <c r="AC991" s="248"/>
      <c r="AD991" s="248"/>
      <c r="AE991" s="248"/>
    </row>
    <row r="992" s="245" customFormat="1" ht="15.95" customHeight="1" spans="1:31">
      <c r="A992" s="42" t="s">
        <v>1776</v>
      </c>
      <c r="B992" s="42" t="s">
        <v>62</v>
      </c>
      <c r="C992" s="23" t="s">
        <v>42</v>
      </c>
      <c r="D992" s="23" t="s">
        <v>43</v>
      </c>
      <c r="E992" s="23" t="s">
        <v>20</v>
      </c>
      <c r="F992" s="23" t="s">
        <v>1685</v>
      </c>
      <c r="G992" s="23">
        <v>178.954</v>
      </c>
      <c r="H992" s="23" t="s">
        <v>45</v>
      </c>
      <c r="I992" s="23">
        <v>120.01348</v>
      </c>
      <c r="J992" s="23">
        <v>31.98839</v>
      </c>
      <c r="K992" s="23" t="s">
        <v>46</v>
      </c>
      <c r="L992" s="23" t="s">
        <v>1715</v>
      </c>
      <c r="M992" s="23" t="s">
        <v>1691</v>
      </c>
      <c r="N992" s="253"/>
      <c r="O992" s="254"/>
      <c r="P992" s="255"/>
      <c r="Q992" s="248"/>
      <c r="R992" s="248"/>
      <c r="S992" s="248"/>
      <c r="T992" s="248"/>
      <c r="U992" s="248"/>
      <c r="V992" s="248"/>
      <c r="W992" s="248"/>
      <c r="X992" s="248"/>
      <c r="Y992" s="248"/>
      <c r="Z992" s="248"/>
      <c r="AA992" s="248"/>
      <c r="AB992" s="248"/>
      <c r="AC992" s="248"/>
      <c r="AD992" s="248"/>
      <c r="AE992" s="248"/>
    </row>
    <row r="993" s="245" customFormat="1" ht="15.95" customHeight="1" spans="1:31">
      <c r="A993" s="260" t="s">
        <v>1777</v>
      </c>
      <c r="B993" s="42" t="s">
        <v>17</v>
      </c>
      <c r="C993" s="23" t="s">
        <v>18</v>
      </c>
      <c r="D993" s="23" t="s">
        <v>19</v>
      </c>
      <c r="E993" s="23" t="s">
        <v>33</v>
      </c>
      <c r="F993" s="23" t="s">
        <v>1778</v>
      </c>
      <c r="G993" s="23">
        <v>180.027</v>
      </c>
      <c r="H993" s="23" t="s">
        <v>23</v>
      </c>
      <c r="I993" s="23">
        <v>119.9967</v>
      </c>
      <c r="J993" s="23">
        <v>31.98154</v>
      </c>
      <c r="K993" s="23" t="s">
        <v>25</v>
      </c>
      <c r="L993" s="23" t="s">
        <v>1779</v>
      </c>
      <c r="M993" s="23" t="s">
        <v>1691</v>
      </c>
      <c r="N993" s="253"/>
      <c r="O993" s="254"/>
      <c r="P993" s="255"/>
      <c r="Q993" s="248"/>
      <c r="R993" s="248"/>
      <c r="S993" s="248"/>
      <c r="T993" s="248"/>
      <c r="U993" s="248"/>
      <c r="V993" s="248"/>
      <c r="W993" s="248"/>
      <c r="X993" s="248"/>
      <c r="Y993" s="248"/>
      <c r="Z993" s="248"/>
      <c r="AA993" s="248"/>
      <c r="AB993" s="248"/>
      <c r="AC993" s="248"/>
      <c r="AD993" s="248"/>
      <c r="AE993" s="248"/>
    </row>
    <row r="994" s="245" customFormat="1" ht="15.95" customHeight="1" spans="1:31">
      <c r="A994" s="260" t="s">
        <v>1780</v>
      </c>
      <c r="B994" s="42" t="s">
        <v>17</v>
      </c>
      <c r="C994" s="23" t="s">
        <v>18</v>
      </c>
      <c r="D994" s="23" t="s">
        <v>19</v>
      </c>
      <c r="E994" s="23" t="s">
        <v>20</v>
      </c>
      <c r="F994" s="23" t="s">
        <v>1778</v>
      </c>
      <c r="G994" s="23">
        <v>183.5</v>
      </c>
      <c r="H994" s="23" t="s">
        <v>23</v>
      </c>
      <c r="I994" s="23">
        <v>119.97753</v>
      </c>
      <c r="J994" s="23">
        <v>31.99849</v>
      </c>
      <c r="K994" s="23" t="s">
        <v>25</v>
      </c>
      <c r="L994" s="23" t="s">
        <v>1779</v>
      </c>
      <c r="M994" s="23" t="s">
        <v>1691</v>
      </c>
      <c r="N994" s="253"/>
      <c r="O994" s="254"/>
      <c r="P994" s="255"/>
      <c r="Q994" s="248"/>
      <c r="R994" s="248"/>
      <c r="S994" s="248"/>
      <c r="T994" s="248"/>
      <c r="U994" s="248"/>
      <c r="V994" s="248"/>
      <c r="W994" s="248"/>
      <c r="X994" s="248"/>
      <c r="Y994" s="248"/>
      <c r="Z994" s="248"/>
      <c r="AA994" s="248"/>
      <c r="AB994" s="248"/>
      <c r="AC994" s="248"/>
      <c r="AD994" s="248"/>
      <c r="AE994" s="248"/>
    </row>
    <row r="995" s="245" customFormat="1" ht="15.95" customHeight="1" spans="1:31">
      <c r="A995" s="260" t="s">
        <v>1781</v>
      </c>
      <c r="B995" s="42" t="s">
        <v>17</v>
      </c>
      <c r="C995" s="23" t="s">
        <v>18</v>
      </c>
      <c r="D995" s="23" t="s">
        <v>29</v>
      </c>
      <c r="E995" s="23" t="s">
        <v>20</v>
      </c>
      <c r="F995" s="23" t="s">
        <v>1778</v>
      </c>
      <c r="G995" s="23">
        <v>183.4</v>
      </c>
      <c r="H995" s="23" t="s">
        <v>31</v>
      </c>
      <c r="I995" s="23">
        <v>119.98394</v>
      </c>
      <c r="J995" s="23">
        <v>31.99988</v>
      </c>
      <c r="K995" s="23" t="s">
        <v>25</v>
      </c>
      <c r="L995" s="23" t="s">
        <v>1779</v>
      </c>
      <c r="M995" s="23" t="s">
        <v>1691</v>
      </c>
      <c r="N995" s="253"/>
      <c r="O995" s="254"/>
      <c r="P995" s="255"/>
      <c r="Q995" s="248"/>
      <c r="R995" s="248"/>
      <c r="S995" s="248"/>
      <c r="T995" s="248"/>
      <c r="U995" s="248"/>
      <c r="V995" s="248"/>
      <c r="W995" s="248"/>
      <c r="X995" s="248"/>
      <c r="Y995" s="248"/>
      <c r="Z995" s="248"/>
      <c r="AA995" s="248"/>
      <c r="AB995" s="248"/>
      <c r="AC995" s="248"/>
      <c r="AD995" s="248"/>
      <c r="AE995" s="248"/>
    </row>
    <row r="996" s="245" customFormat="1" ht="15.95" customHeight="1" spans="1:31">
      <c r="A996" s="42" t="s">
        <v>1782</v>
      </c>
      <c r="B996" s="42" t="s">
        <v>62</v>
      </c>
      <c r="C996" s="23" t="s">
        <v>42</v>
      </c>
      <c r="D996" s="23" t="s">
        <v>43</v>
      </c>
      <c r="E996" s="23" t="s">
        <v>20</v>
      </c>
      <c r="F996" s="23" t="s">
        <v>1778</v>
      </c>
      <c r="G996" s="23">
        <v>180.216</v>
      </c>
      <c r="H996" s="23" t="s">
        <v>45</v>
      </c>
      <c r="I996" s="23">
        <v>119.99288</v>
      </c>
      <c r="J996" s="23">
        <v>31.98042</v>
      </c>
      <c r="K996" s="23" t="s">
        <v>25</v>
      </c>
      <c r="L996" s="23" t="s">
        <v>1779</v>
      </c>
      <c r="M996" s="23" t="s">
        <v>1691</v>
      </c>
      <c r="N996" s="253"/>
      <c r="O996" s="254"/>
      <c r="P996" s="255"/>
      <c r="Q996" s="248"/>
      <c r="R996" s="248"/>
      <c r="S996" s="248"/>
      <c r="T996" s="248"/>
      <c r="U996" s="248"/>
      <c r="V996" s="248"/>
      <c r="W996" s="248"/>
      <c r="X996" s="248"/>
      <c r="Y996" s="248"/>
      <c r="Z996" s="248"/>
      <c r="AA996" s="248"/>
      <c r="AB996" s="248"/>
      <c r="AC996" s="248"/>
      <c r="AD996" s="248"/>
      <c r="AE996" s="248"/>
    </row>
    <row r="997" s="245" customFormat="1" ht="15.95" customHeight="1" spans="1:31">
      <c r="A997" s="42" t="s">
        <v>1783</v>
      </c>
      <c r="B997" s="42" t="s">
        <v>62</v>
      </c>
      <c r="C997" s="23" t="s">
        <v>42</v>
      </c>
      <c r="D997" s="23" t="s">
        <v>43</v>
      </c>
      <c r="E997" s="23" t="s">
        <v>20</v>
      </c>
      <c r="F997" s="23" t="s">
        <v>1778</v>
      </c>
      <c r="G997" s="23">
        <v>180.854</v>
      </c>
      <c r="H997" s="23" t="s">
        <v>45</v>
      </c>
      <c r="I997" s="23">
        <v>119.98898</v>
      </c>
      <c r="J997" s="23">
        <v>31.98405</v>
      </c>
      <c r="K997" s="23" t="s">
        <v>25</v>
      </c>
      <c r="L997" s="23" t="s">
        <v>1779</v>
      </c>
      <c r="M997" s="23" t="s">
        <v>1691</v>
      </c>
      <c r="N997" s="253"/>
      <c r="O997" s="254"/>
      <c r="P997" s="255"/>
      <c r="Q997" s="248"/>
      <c r="R997" s="248"/>
      <c r="S997" s="248"/>
      <c r="T997" s="248"/>
      <c r="U997" s="248"/>
      <c r="V997" s="248"/>
      <c r="W997" s="248"/>
      <c r="X997" s="248"/>
      <c r="Y997" s="248"/>
      <c r="Z997" s="248"/>
      <c r="AA997" s="248"/>
      <c r="AB997" s="248"/>
      <c r="AC997" s="248"/>
      <c r="AD997" s="248"/>
      <c r="AE997" s="248"/>
    </row>
    <row r="998" s="245" customFormat="1" ht="15.95" customHeight="1" spans="1:31">
      <c r="A998" s="260" t="s">
        <v>1784</v>
      </c>
      <c r="B998" s="42" t="s">
        <v>17</v>
      </c>
      <c r="C998" s="23" t="s">
        <v>53</v>
      </c>
      <c r="D998" s="23" t="s">
        <v>54</v>
      </c>
      <c r="E998" s="23" t="s">
        <v>55</v>
      </c>
      <c r="F998" s="23" t="s">
        <v>1778</v>
      </c>
      <c r="G998" s="23">
        <v>181.136</v>
      </c>
      <c r="H998" s="23" t="s">
        <v>45</v>
      </c>
      <c r="I998" s="23">
        <v>119.9935</v>
      </c>
      <c r="J998" s="23">
        <v>31.99171</v>
      </c>
      <c r="K998" s="23" t="s">
        <v>25</v>
      </c>
      <c r="L998" s="23" t="s">
        <v>1779</v>
      </c>
      <c r="M998" s="23" t="s">
        <v>1691</v>
      </c>
      <c r="N998" s="253"/>
      <c r="O998" s="254"/>
      <c r="P998" s="255"/>
      <c r="Q998" s="248"/>
      <c r="R998" s="248"/>
      <c r="S998" s="248"/>
      <c r="T998" s="248"/>
      <c r="U998" s="248"/>
      <c r="V998" s="248"/>
      <c r="W998" s="248"/>
      <c r="X998" s="248"/>
      <c r="Y998" s="248"/>
      <c r="Z998" s="248"/>
      <c r="AA998" s="248"/>
      <c r="AB998" s="248"/>
      <c r="AC998" s="248"/>
      <c r="AD998" s="248"/>
      <c r="AE998" s="248"/>
    </row>
    <row r="999" s="245" customFormat="1" ht="15.95" customHeight="1" spans="1:31">
      <c r="A999" s="42" t="s">
        <v>1785</v>
      </c>
      <c r="B999" s="42" t="s">
        <v>62</v>
      </c>
      <c r="C999" s="23" t="s">
        <v>1442</v>
      </c>
      <c r="D999" s="23" t="s">
        <v>29</v>
      </c>
      <c r="E999" s="23" t="s">
        <v>20</v>
      </c>
      <c r="F999" s="23" t="s">
        <v>1778</v>
      </c>
      <c r="G999" s="23">
        <v>181.539</v>
      </c>
      <c r="H999" s="23" t="s">
        <v>31</v>
      </c>
      <c r="I999" s="23">
        <v>119.99754</v>
      </c>
      <c r="J999" s="23">
        <v>31.99973</v>
      </c>
      <c r="K999" s="23" t="s">
        <v>25</v>
      </c>
      <c r="L999" s="23" t="s">
        <v>1779</v>
      </c>
      <c r="M999" s="23" t="s">
        <v>1691</v>
      </c>
      <c r="N999" s="253"/>
      <c r="O999" s="254"/>
      <c r="P999" s="255"/>
      <c r="Q999" s="248"/>
      <c r="R999" s="248"/>
      <c r="S999" s="248"/>
      <c r="T999" s="248"/>
      <c r="U999" s="248"/>
      <c r="V999" s="248"/>
      <c r="W999" s="248"/>
      <c r="X999" s="248"/>
      <c r="Y999" s="248"/>
      <c r="Z999" s="248"/>
      <c r="AA999" s="248"/>
      <c r="AB999" s="248"/>
      <c r="AC999" s="248"/>
      <c r="AD999" s="248"/>
      <c r="AE999" s="248"/>
    </row>
    <row r="1000" s="245" customFormat="1" ht="15.95" customHeight="1" spans="1:31">
      <c r="A1000" s="42" t="s">
        <v>1786</v>
      </c>
      <c r="B1000" s="42" t="s">
        <v>17</v>
      </c>
      <c r="C1000" s="23" t="s">
        <v>18</v>
      </c>
      <c r="D1000" s="23" t="s">
        <v>29</v>
      </c>
      <c r="E1000" s="23" t="s">
        <v>20</v>
      </c>
      <c r="F1000" s="23" t="s">
        <v>1778</v>
      </c>
      <c r="G1000" s="23">
        <v>182.7</v>
      </c>
      <c r="H1000" s="23" t="s">
        <v>31</v>
      </c>
      <c r="I1000" s="23">
        <v>119.98967</v>
      </c>
      <c r="J1000" s="23">
        <v>32.00728</v>
      </c>
      <c r="K1000" s="23" t="s">
        <v>25</v>
      </c>
      <c r="L1000" s="23" t="s">
        <v>1779</v>
      </c>
      <c r="M1000" s="23" t="s">
        <v>1691</v>
      </c>
      <c r="N1000" s="253"/>
      <c r="O1000" s="254"/>
      <c r="P1000" s="255"/>
      <c r="Q1000" s="248"/>
      <c r="R1000" s="248"/>
      <c r="S1000" s="248"/>
      <c r="T1000" s="248"/>
      <c r="U1000" s="248"/>
      <c r="V1000" s="248"/>
      <c r="W1000" s="248"/>
      <c r="X1000" s="248"/>
      <c r="Y1000" s="248"/>
      <c r="Z1000" s="248"/>
      <c r="AA1000" s="248"/>
      <c r="AB1000" s="248"/>
      <c r="AC1000" s="248"/>
      <c r="AD1000" s="248"/>
      <c r="AE1000" s="248"/>
    </row>
    <row r="1001" s="245" customFormat="1" ht="15.95" customHeight="1" spans="1:31">
      <c r="A1001" s="42" t="s">
        <v>1787</v>
      </c>
      <c r="B1001" s="42" t="s">
        <v>17</v>
      </c>
      <c r="C1001" s="23" t="s">
        <v>1788</v>
      </c>
      <c r="D1001" s="23" t="s">
        <v>43</v>
      </c>
      <c r="E1001" s="23" t="s">
        <v>178</v>
      </c>
      <c r="F1001" s="23" t="s">
        <v>1778</v>
      </c>
      <c r="G1001" s="23">
        <v>184</v>
      </c>
      <c r="H1001" s="23" t="s">
        <v>31</v>
      </c>
      <c r="I1001" s="23">
        <v>119.97853</v>
      </c>
      <c r="J1001" s="23">
        <v>32.01467</v>
      </c>
      <c r="K1001" s="23" t="s">
        <v>46</v>
      </c>
      <c r="L1001" s="23" t="s">
        <v>1779</v>
      </c>
      <c r="M1001" s="23" t="s">
        <v>1691</v>
      </c>
      <c r="N1001" s="253"/>
      <c r="O1001" s="254"/>
      <c r="P1001" s="255"/>
      <c r="Q1001" s="248"/>
      <c r="R1001" s="248"/>
      <c r="S1001" s="248"/>
      <c r="T1001" s="248"/>
      <c r="U1001" s="248"/>
      <c r="V1001" s="248"/>
      <c r="W1001" s="248"/>
      <c r="X1001" s="248"/>
      <c r="Y1001" s="248"/>
      <c r="Z1001" s="248"/>
      <c r="AA1001" s="248"/>
      <c r="AB1001" s="248"/>
      <c r="AC1001" s="248"/>
      <c r="AD1001" s="248"/>
      <c r="AE1001" s="248"/>
    </row>
    <row r="1002" s="245" customFormat="1" ht="15.95" customHeight="1" spans="1:31">
      <c r="A1002" s="42" t="s">
        <v>1789</v>
      </c>
      <c r="B1002" s="42" t="s">
        <v>17</v>
      </c>
      <c r="C1002" s="23" t="s">
        <v>42</v>
      </c>
      <c r="D1002" s="23" t="s">
        <v>43</v>
      </c>
      <c r="E1002" s="23" t="s">
        <v>20</v>
      </c>
      <c r="F1002" s="23" t="s">
        <v>1778</v>
      </c>
      <c r="G1002" s="23">
        <v>184</v>
      </c>
      <c r="H1002" s="23" t="s">
        <v>31</v>
      </c>
      <c r="I1002" s="23">
        <v>119.978</v>
      </c>
      <c r="J1002" s="23">
        <v>32.01422</v>
      </c>
      <c r="K1002" s="23" t="s">
        <v>46</v>
      </c>
      <c r="L1002" s="23" t="s">
        <v>1779</v>
      </c>
      <c r="M1002" s="23" t="s">
        <v>1691</v>
      </c>
      <c r="N1002" s="253"/>
      <c r="O1002" s="254"/>
      <c r="P1002" s="255"/>
      <c r="Q1002" s="248"/>
      <c r="R1002" s="248"/>
      <c r="S1002" s="248"/>
      <c r="T1002" s="248"/>
      <c r="U1002" s="248"/>
      <c r="V1002" s="248"/>
      <c r="W1002" s="248"/>
      <c r="X1002" s="248"/>
      <c r="Y1002" s="248"/>
      <c r="Z1002" s="248"/>
      <c r="AA1002" s="248"/>
      <c r="AB1002" s="248"/>
      <c r="AC1002" s="248"/>
      <c r="AD1002" s="248"/>
      <c r="AE1002" s="248"/>
    </row>
    <row r="1003" s="245" customFormat="1" ht="15.95" customHeight="1" spans="1:31">
      <c r="A1003" s="42" t="s">
        <v>1790</v>
      </c>
      <c r="B1003" s="42" t="s">
        <v>17</v>
      </c>
      <c r="C1003" s="23" t="s">
        <v>42</v>
      </c>
      <c r="D1003" s="23" t="s">
        <v>43</v>
      </c>
      <c r="E1003" s="23" t="s">
        <v>33</v>
      </c>
      <c r="F1003" s="23" t="s">
        <v>1778</v>
      </c>
      <c r="G1003" s="23">
        <v>184</v>
      </c>
      <c r="H1003" s="23" t="s">
        <v>31</v>
      </c>
      <c r="I1003" s="23">
        <v>119.97906</v>
      </c>
      <c r="J1003" s="23">
        <v>32.01513</v>
      </c>
      <c r="K1003" s="23" t="s">
        <v>46</v>
      </c>
      <c r="L1003" s="23" t="s">
        <v>1779</v>
      </c>
      <c r="M1003" s="23" t="s">
        <v>1691</v>
      </c>
      <c r="N1003" s="253"/>
      <c r="O1003" s="254"/>
      <c r="P1003" s="255"/>
      <c r="Q1003" s="248"/>
      <c r="R1003" s="248"/>
      <c r="S1003" s="248"/>
      <c r="T1003" s="248"/>
      <c r="U1003" s="248"/>
      <c r="V1003" s="248"/>
      <c r="W1003" s="248"/>
      <c r="X1003" s="248"/>
      <c r="Y1003" s="248"/>
      <c r="Z1003" s="248"/>
      <c r="AA1003" s="248"/>
      <c r="AB1003" s="248"/>
      <c r="AC1003" s="248"/>
      <c r="AD1003" s="248"/>
      <c r="AE1003" s="248"/>
    </row>
    <row r="1004" s="245" customFormat="1" ht="15.95" customHeight="1" spans="1:31">
      <c r="A1004" s="42" t="s">
        <v>1791</v>
      </c>
      <c r="B1004" s="42" t="s">
        <v>17</v>
      </c>
      <c r="C1004" s="23" t="s">
        <v>1788</v>
      </c>
      <c r="D1004" s="23" t="s">
        <v>43</v>
      </c>
      <c r="E1004" s="23" t="s">
        <v>178</v>
      </c>
      <c r="F1004" s="23" t="s">
        <v>1778</v>
      </c>
      <c r="G1004" s="23">
        <v>184</v>
      </c>
      <c r="H1004" s="23" t="s">
        <v>31</v>
      </c>
      <c r="I1004" s="23">
        <v>119.9797</v>
      </c>
      <c r="J1004" s="23">
        <v>32.01566</v>
      </c>
      <c r="K1004" s="23" t="s">
        <v>46</v>
      </c>
      <c r="L1004" s="23" t="s">
        <v>1779</v>
      </c>
      <c r="M1004" s="23" t="s">
        <v>1691</v>
      </c>
      <c r="N1004" s="253"/>
      <c r="O1004" s="254"/>
      <c r="P1004" s="255"/>
      <c r="Q1004" s="248"/>
      <c r="R1004" s="248"/>
      <c r="S1004" s="248"/>
      <c r="T1004" s="248"/>
      <c r="U1004" s="248"/>
      <c r="V1004" s="248"/>
      <c r="W1004" s="248"/>
      <c r="X1004" s="248"/>
      <c r="Y1004" s="248"/>
      <c r="Z1004" s="248"/>
      <c r="AA1004" s="248"/>
      <c r="AB1004" s="248"/>
      <c r="AC1004" s="248"/>
      <c r="AD1004" s="248"/>
      <c r="AE1004" s="248"/>
    </row>
    <row r="1005" s="245" customFormat="1" ht="15.95" customHeight="1" spans="1:31">
      <c r="A1005" s="42" t="s">
        <v>1792</v>
      </c>
      <c r="B1005" s="42" t="s">
        <v>17</v>
      </c>
      <c r="C1005" s="23" t="s">
        <v>18</v>
      </c>
      <c r="D1005" s="23" t="s">
        <v>29</v>
      </c>
      <c r="E1005" s="23" t="s">
        <v>20</v>
      </c>
      <c r="F1005" s="23" t="s">
        <v>1778</v>
      </c>
      <c r="G1005" s="23">
        <v>184.7</v>
      </c>
      <c r="H1005" s="23" t="s">
        <v>31</v>
      </c>
      <c r="I1005" s="23">
        <v>119.97462</v>
      </c>
      <c r="J1005" s="23">
        <v>32.00691</v>
      </c>
      <c r="K1005" s="23" t="s">
        <v>46</v>
      </c>
      <c r="L1005" s="23" t="s">
        <v>1779</v>
      </c>
      <c r="M1005" s="23" t="s">
        <v>1691</v>
      </c>
      <c r="N1005" s="253"/>
      <c r="O1005" s="254"/>
      <c r="P1005" s="255"/>
      <c r="Q1005" s="248"/>
      <c r="R1005" s="248"/>
      <c r="S1005" s="248"/>
      <c r="T1005" s="248"/>
      <c r="U1005" s="248"/>
      <c r="V1005" s="248"/>
      <c r="W1005" s="248"/>
      <c r="X1005" s="248"/>
      <c r="Y1005" s="248"/>
      <c r="Z1005" s="248"/>
      <c r="AA1005" s="248"/>
      <c r="AB1005" s="248"/>
      <c r="AC1005" s="248"/>
      <c r="AD1005" s="248"/>
      <c r="AE1005" s="248"/>
    </row>
    <row r="1006" s="245" customFormat="1" ht="15.95" customHeight="1" spans="1:31">
      <c r="A1006" s="42" t="s">
        <v>1793</v>
      </c>
      <c r="B1006" s="42" t="s">
        <v>17</v>
      </c>
      <c r="C1006" s="23" t="s">
        <v>18</v>
      </c>
      <c r="D1006" s="23" t="s">
        <v>19</v>
      </c>
      <c r="E1006" s="23" t="s">
        <v>20</v>
      </c>
      <c r="F1006" s="23" t="s">
        <v>1778</v>
      </c>
      <c r="G1006" s="23">
        <v>184.7</v>
      </c>
      <c r="H1006" s="23" t="s">
        <v>23</v>
      </c>
      <c r="I1006" s="23">
        <v>119.97042</v>
      </c>
      <c r="J1006" s="23">
        <v>32.00334</v>
      </c>
      <c r="K1006" s="23" t="s">
        <v>46</v>
      </c>
      <c r="L1006" s="23" t="s">
        <v>1779</v>
      </c>
      <c r="M1006" s="23" t="s">
        <v>1691</v>
      </c>
      <c r="N1006" s="253"/>
      <c r="O1006" s="254"/>
      <c r="P1006" s="255"/>
      <c r="Q1006" s="248"/>
      <c r="R1006" s="248"/>
      <c r="S1006" s="248"/>
      <c r="T1006" s="248"/>
      <c r="U1006" s="248"/>
      <c r="V1006" s="248"/>
      <c r="W1006" s="248"/>
      <c r="X1006" s="248"/>
      <c r="Y1006" s="248"/>
      <c r="Z1006" s="248"/>
      <c r="AA1006" s="248"/>
      <c r="AB1006" s="248"/>
      <c r="AC1006" s="248"/>
      <c r="AD1006" s="248"/>
      <c r="AE1006" s="248"/>
    </row>
    <row r="1007" s="245" customFormat="1" ht="15.95" customHeight="1" spans="1:31">
      <c r="A1007" s="42" t="s">
        <v>1794</v>
      </c>
      <c r="B1007" s="42" t="s">
        <v>17</v>
      </c>
      <c r="C1007" s="23" t="s">
        <v>18</v>
      </c>
      <c r="D1007" s="23" t="s">
        <v>29</v>
      </c>
      <c r="E1007" s="23" t="s">
        <v>33</v>
      </c>
      <c r="F1007" s="23" t="s">
        <v>1778</v>
      </c>
      <c r="G1007" s="23">
        <v>185</v>
      </c>
      <c r="H1007" s="23" t="s">
        <v>31</v>
      </c>
      <c r="I1007" s="23">
        <v>119.96443</v>
      </c>
      <c r="J1007" s="23">
        <v>32.01538</v>
      </c>
      <c r="K1007" s="23" t="s">
        <v>46</v>
      </c>
      <c r="L1007" s="23" t="s">
        <v>1779</v>
      </c>
      <c r="M1007" s="23" t="s">
        <v>1691</v>
      </c>
      <c r="N1007" s="253"/>
      <c r="O1007" s="254"/>
      <c r="P1007" s="255"/>
      <c r="Q1007" s="248"/>
      <c r="R1007" s="248"/>
      <c r="S1007" s="248"/>
      <c r="T1007" s="248"/>
      <c r="U1007" s="248"/>
      <c r="V1007" s="248"/>
      <c r="W1007" s="248"/>
      <c r="X1007" s="248"/>
      <c r="Y1007" s="248"/>
      <c r="Z1007" s="248"/>
      <c r="AA1007" s="248"/>
      <c r="AB1007" s="248"/>
      <c r="AC1007" s="248"/>
      <c r="AD1007" s="248"/>
      <c r="AE1007" s="248"/>
    </row>
    <row r="1008" s="245" customFormat="1" ht="15.95" customHeight="1" spans="1:31">
      <c r="A1008" s="42" t="s">
        <v>1795</v>
      </c>
      <c r="B1008" s="42" t="s">
        <v>17</v>
      </c>
      <c r="C1008" s="23" t="s">
        <v>18</v>
      </c>
      <c r="D1008" s="23" t="s">
        <v>19</v>
      </c>
      <c r="E1008" s="23" t="s">
        <v>33</v>
      </c>
      <c r="F1008" s="23" t="s">
        <v>1778</v>
      </c>
      <c r="G1008" s="23">
        <v>185</v>
      </c>
      <c r="H1008" s="23" t="s">
        <v>23</v>
      </c>
      <c r="I1008" s="23">
        <v>119.96005</v>
      </c>
      <c r="J1008" s="23">
        <v>32.01129</v>
      </c>
      <c r="K1008" s="23" t="s">
        <v>46</v>
      </c>
      <c r="L1008" s="23" t="s">
        <v>1779</v>
      </c>
      <c r="M1008" s="23" t="s">
        <v>1691</v>
      </c>
      <c r="N1008" s="253"/>
      <c r="O1008" s="254"/>
      <c r="P1008" s="255"/>
      <c r="Q1008" s="248"/>
      <c r="R1008" s="248"/>
      <c r="S1008" s="248"/>
      <c r="T1008" s="248"/>
      <c r="U1008" s="248"/>
      <c r="V1008" s="248"/>
      <c r="W1008" s="248"/>
      <c r="X1008" s="248"/>
      <c r="Y1008" s="248"/>
      <c r="Z1008" s="248"/>
      <c r="AA1008" s="248"/>
      <c r="AB1008" s="248"/>
      <c r="AC1008" s="248"/>
      <c r="AD1008" s="248"/>
      <c r="AE1008" s="248"/>
    </row>
    <row r="1009" s="245" customFormat="1" ht="15.95" customHeight="1" spans="1:31">
      <c r="A1009" s="42" t="s">
        <v>1796</v>
      </c>
      <c r="B1009" s="42" t="s">
        <v>17</v>
      </c>
      <c r="C1009" s="23" t="s">
        <v>18</v>
      </c>
      <c r="D1009" s="23" t="s">
        <v>29</v>
      </c>
      <c r="E1009" s="23" t="s">
        <v>20</v>
      </c>
      <c r="F1009" s="23" t="s">
        <v>1778</v>
      </c>
      <c r="G1009" s="23">
        <v>185</v>
      </c>
      <c r="H1009" s="23" t="s">
        <v>31</v>
      </c>
      <c r="I1009" s="23">
        <v>119.95968</v>
      </c>
      <c r="J1009" s="23">
        <v>32.02032</v>
      </c>
      <c r="K1009" s="23" t="s">
        <v>46</v>
      </c>
      <c r="L1009" s="23" t="s">
        <v>1779</v>
      </c>
      <c r="M1009" s="23" t="s">
        <v>1691</v>
      </c>
      <c r="N1009" s="253"/>
      <c r="O1009" s="254"/>
      <c r="P1009" s="255"/>
      <c r="Q1009" s="248"/>
      <c r="R1009" s="248"/>
      <c r="S1009" s="248"/>
      <c r="T1009" s="248"/>
      <c r="U1009" s="248"/>
      <c r="V1009" s="248"/>
      <c r="W1009" s="248"/>
      <c r="X1009" s="248"/>
      <c r="Y1009" s="248"/>
      <c r="Z1009" s="248"/>
      <c r="AA1009" s="248"/>
      <c r="AB1009" s="248"/>
      <c r="AC1009" s="248"/>
      <c r="AD1009" s="248"/>
      <c r="AE1009" s="248"/>
    </row>
    <row r="1010" s="245" customFormat="1" ht="15.95" customHeight="1" spans="1:31">
      <c r="A1010" s="42" t="s">
        <v>1797</v>
      </c>
      <c r="B1010" s="42" t="s">
        <v>17</v>
      </c>
      <c r="C1010" s="23" t="s">
        <v>18</v>
      </c>
      <c r="D1010" s="23" t="s">
        <v>19</v>
      </c>
      <c r="E1010" s="23" t="s">
        <v>20</v>
      </c>
      <c r="F1010" s="23" t="s">
        <v>1778</v>
      </c>
      <c r="G1010" s="23">
        <v>185</v>
      </c>
      <c r="H1010" s="23" t="s">
        <v>23</v>
      </c>
      <c r="I1010" s="23">
        <v>119.95391</v>
      </c>
      <c r="J1010" s="23">
        <v>32.01635</v>
      </c>
      <c r="K1010" s="23" t="s">
        <v>46</v>
      </c>
      <c r="L1010" s="23" t="s">
        <v>1779</v>
      </c>
      <c r="M1010" s="23" t="s">
        <v>1691</v>
      </c>
      <c r="N1010" s="253"/>
      <c r="O1010" s="254"/>
      <c r="P1010" s="255"/>
      <c r="Q1010" s="248"/>
      <c r="R1010" s="248"/>
      <c r="S1010" s="248"/>
      <c r="T1010" s="248"/>
      <c r="U1010" s="248"/>
      <c r="V1010" s="248"/>
      <c r="W1010" s="248"/>
      <c r="X1010" s="248"/>
      <c r="Y1010" s="248"/>
      <c r="Z1010" s="248"/>
      <c r="AA1010" s="248"/>
      <c r="AB1010" s="248"/>
      <c r="AC1010" s="248"/>
      <c r="AD1010" s="248"/>
      <c r="AE1010" s="248"/>
    </row>
    <row r="1011" s="245" customFormat="1" ht="15.95" customHeight="1" spans="1:31">
      <c r="A1011" s="260" t="s">
        <v>1798</v>
      </c>
      <c r="B1011" s="42" t="s">
        <v>17</v>
      </c>
      <c r="C1011" s="23" t="s">
        <v>18</v>
      </c>
      <c r="D1011" s="23" t="s">
        <v>19</v>
      </c>
      <c r="E1011" s="23" t="s">
        <v>20</v>
      </c>
      <c r="F1011" s="23" t="s">
        <v>1778</v>
      </c>
      <c r="G1011" s="23">
        <v>186.728</v>
      </c>
      <c r="H1011" s="23" t="s">
        <v>23</v>
      </c>
      <c r="I1011" s="23">
        <v>119.94597</v>
      </c>
      <c r="J1011" s="23">
        <v>32.02826</v>
      </c>
      <c r="K1011" s="23" t="s">
        <v>25</v>
      </c>
      <c r="L1011" s="23" t="s">
        <v>1779</v>
      </c>
      <c r="M1011" s="23" t="s">
        <v>1691</v>
      </c>
      <c r="N1011" s="253"/>
      <c r="O1011" s="254"/>
      <c r="P1011" s="255"/>
      <c r="Q1011" s="248"/>
      <c r="R1011" s="248"/>
      <c r="S1011" s="248"/>
      <c r="T1011" s="248"/>
      <c r="U1011" s="248"/>
      <c r="V1011" s="248"/>
      <c r="W1011" s="248"/>
      <c r="X1011" s="248"/>
      <c r="Y1011" s="248"/>
      <c r="Z1011" s="248"/>
      <c r="AA1011" s="248"/>
      <c r="AB1011" s="248"/>
      <c r="AC1011" s="248"/>
      <c r="AD1011" s="248"/>
      <c r="AE1011" s="248"/>
    </row>
    <row r="1012" s="245" customFormat="1" ht="15.95" customHeight="1" spans="1:31">
      <c r="A1012" s="260" t="s">
        <v>1799</v>
      </c>
      <c r="B1012" s="42" t="s">
        <v>17</v>
      </c>
      <c r="C1012" s="23" t="s">
        <v>18</v>
      </c>
      <c r="D1012" s="23" t="s">
        <v>29</v>
      </c>
      <c r="E1012" s="23" t="s">
        <v>20</v>
      </c>
      <c r="F1012" s="23" t="s">
        <v>1778</v>
      </c>
      <c r="G1012" s="23">
        <v>187.005</v>
      </c>
      <c r="H1012" s="23" t="s">
        <v>31</v>
      </c>
      <c r="I1012" s="23">
        <v>119.94927</v>
      </c>
      <c r="J1012" s="23">
        <v>32.0346</v>
      </c>
      <c r="K1012" s="23" t="s">
        <v>25</v>
      </c>
      <c r="L1012" s="23" t="s">
        <v>1779</v>
      </c>
      <c r="M1012" s="23" t="s">
        <v>1691</v>
      </c>
      <c r="N1012" s="253"/>
      <c r="O1012" s="254"/>
      <c r="P1012" s="255"/>
      <c r="Q1012" s="248"/>
      <c r="R1012" s="248"/>
      <c r="S1012" s="248"/>
      <c r="T1012" s="248"/>
      <c r="U1012" s="248"/>
      <c r="V1012" s="248"/>
      <c r="W1012" s="248"/>
      <c r="X1012" s="248"/>
      <c r="Y1012" s="248"/>
      <c r="Z1012" s="248"/>
      <c r="AA1012" s="248"/>
      <c r="AB1012" s="248"/>
      <c r="AC1012" s="248"/>
      <c r="AD1012" s="248"/>
      <c r="AE1012" s="248"/>
    </row>
    <row r="1013" s="245" customFormat="1" ht="15.95" customHeight="1" spans="1:31">
      <c r="A1013" s="42" t="s">
        <v>1800</v>
      </c>
      <c r="B1013" s="42" t="s">
        <v>62</v>
      </c>
      <c r="C1013" s="23" t="s">
        <v>236</v>
      </c>
      <c r="D1013" s="23" t="s">
        <v>19</v>
      </c>
      <c r="E1013" s="23" t="s">
        <v>1700</v>
      </c>
      <c r="F1013" s="23" t="s">
        <v>1778</v>
      </c>
      <c r="G1013" s="23">
        <v>187.939</v>
      </c>
      <c r="H1013" s="23" t="s">
        <v>23</v>
      </c>
      <c r="I1013" s="23">
        <v>119.93469</v>
      </c>
      <c r="J1013" s="23">
        <v>32.03486</v>
      </c>
      <c r="K1013" s="23" t="s">
        <v>25</v>
      </c>
      <c r="L1013" s="23" t="s">
        <v>1779</v>
      </c>
      <c r="M1013" s="23" t="s">
        <v>1691</v>
      </c>
      <c r="N1013" s="253"/>
      <c r="O1013" s="254"/>
      <c r="P1013" s="255"/>
      <c r="Q1013" s="248"/>
      <c r="R1013" s="248"/>
      <c r="S1013" s="248"/>
      <c r="T1013" s="248"/>
      <c r="U1013" s="248"/>
      <c r="V1013" s="248"/>
      <c r="W1013" s="248"/>
      <c r="X1013" s="248"/>
      <c r="Y1013" s="248"/>
      <c r="Z1013" s="248"/>
      <c r="AA1013" s="248"/>
      <c r="AB1013" s="248"/>
      <c r="AC1013" s="248"/>
      <c r="AD1013" s="248"/>
      <c r="AE1013" s="248"/>
    </row>
    <row r="1014" s="245" customFormat="1" ht="15.95" customHeight="1" spans="1:31">
      <c r="A1014" s="42" t="s">
        <v>1801</v>
      </c>
      <c r="B1014" s="42" t="s">
        <v>62</v>
      </c>
      <c r="C1014" s="23" t="s">
        <v>236</v>
      </c>
      <c r="D1014" s="23" t="s">
        <v>19</v>
      </c>
      <c r="E1014" s="23" t="s">
        <v>1700</v>
      </c>
      <c r="F1014" s="23" t="s">
        <v>1778</v>
      </c>
      <c r="G1014" s="23">
        <v>188.129</v>
      </c>
      <c r="H1014" s="23" t="s">
        <v>23</v>
      </c>
      <c r="I1014" s="23">
        <v>119.93379</v>
      </c>
      <c r="J1014" s="23">
        <v>32.03673</v>
      </c>
      <c r="K1014" s="23" t="s">
        <v>25</v>
      </c>
      <c r="L1014" s="23" t="s">
        <v>1779</v>
      </c>
      <c r="M1014" s="23" t="s">
        <v>1691</v>
      </c>
      <c r="N1014" s="253"/>
      <c r="O1014" s="254"/>
      <c r="P1014" s="255"/>
      <c r="Q1014" s="248"/>
      <c r="R1014" s="248"/>
      <c r="S1014" s="248"/>
      <c r="T1014" s="248"/>
      <c r="U1014" s="248"/>
      <c r="V1014" s="248"/>
      <c r="W1014" s="248"/>
      <c r="X1014" s="248"/>
      <c r="Y1014" s="248"/>
      <c r="Z1014" s="248"/>
      <c r="AA1014" s="248"/>
      <c r="AB1014" s="248"/>
      <c r="AC1014" s="248"/>
      <c r="AD1014" s="248"/>
      <c r="AE1014" s="248"/>
    </row>
    <row r="1015" s="245" customFormat="1" ht="15.95" customHeight="1" spans="1:31">
      <c r="A1015" s="260" t="s">
        <v>1802</v>
      </c>
      <c r="B1015" s="42" t="s">
        <v>17</v>
      </c>
      <c r="C1015" s="23" t="s">
        <v>18</v>
      </c>
      <c r="D1015" s="23" t="s">
        <v>19</v>
      </c>
      <c r="E1015" s="23" t="s">
        <v>33</v>
      </c>
      <c r="F1015" s="23" t="s">
        <v>1778</v>
      </c>
      <c r="G1015" s="23">
        <v>189.5</v>
      </c>
      <c r="H1015" s="23" t="s">
        <v>23</v>
      </c>
      <c r="I1015" s="23">
        <v>119.93657</v>
      </c>
      <c r="J1015" s="23">
        <v>32.04274</v>
      </c>
      <c r="K1015" s="23" t="s">
        <v>25</v>
      </c>
      <c r="L1015" s="23" t="s">
        <v>1779</v>
      </c>
      <c r="M1015" s="23" t="s">
        <v>1691</v>
      </c>
      <c r="N1015" s="253"/>
      <c r="O1015" s="254"/>
      <c r="P1015" s="255"/>
      <c r="Q1015" s="248"/>
      <c r="R1015" s="248"/>
      <c r="S1015" s="248"/>
      <c r="T1015" s="248"/>
      <c r="U1015" s="248"/>
      <c r="V1015" s="248"/>
      <c r="W1015" s="248"/>
      <c r="X1015" s="248"/>
      <c r="Y1015" s="248"/>
      <c r="Z1015" s="248"/>
      <c r="AA1015" s="248"/>
      <c r="AB1015" s="248"/>
      <c r="AC1015" s="248"/>
      <c r="AD1015" s="248"/>
      <c r="AE1015" s="248"/>
    </row>
    <row r="1016" s="245" customFormat="1" ht="15.95" customHeight="1" spans="1:31">
      <c r="A1016" s="260" t="s">
        <v>1803</v>
      </c>
      <c r="B1016" s="42" t="s">
        <v>17</v>
      </c>
      <c r="C1016" s="23" t="s">
        <v>18</v>
      </c>
      <c r="D1016" s="23" t="s">
        <v>29</v>
      </c>
      <c r="E1016" s="23" t="s">
        <v>33</v>
      </c>
      <c r="F1016" s="23" t="s">
        <v>1778</v>
      </c>
      <c r="G1016" s="23">
        <v>189.7</v>
      </c>
      <c r="H1016" s="23" t="s">
        <v>31</v>
      </c>
      <c r="I1016" s="23">
        <v>119.94133</v>
      </c>
      <c r="J1016" s="23">
        <v>32.04623</v>
      </c>
      <c r="K1016" s="23" t="s">
        <v>25</v>
      </c>
      <c r="L1016" s="23" t="s">
        <v>1779</v>
      </c>
      <c r="M1016" s="23" t="s">
        <v>1691</v>
      </c>
      <c r="N1016" s="253"/>
      <c r="O1016" s="254"/>
      <c r="P1016" s="255"/>
      <c r="Q1016" s="248"/>
      <c r="R1016" s="248"/>
      <c r="S1016" s="248"/>
      <c r="T1016" s="248"/>
      <c r="U1016" s="248"/>
      <c r="V1016" s="248"/>
      <c r="W1016" s="248"/>
      <c r="X1016" s="248"/>
      <c r="Y1016" s="248"/>
      <c r="Z1016" s="248"/>
      <c r="AA1016" s="248"/>
      <c r="AB1016" s="248"/>
      <c r="AC1016" s="248"/>
      <c r="AD1016" s="248"/>
      <c r="AE1016" s="248"/>
    </row>
    <row r="1017" s="245" customFormat="1" ht="15.95" customHeight="1" spans="1:31">
      <c r="A1017" s="260" t="s">
        <v>1804</v>
      </c>
      <c r="B1017" s="42" t="s">
        <v>17</v>
      </c>
      <c r="C1017" s="23" t="s">
        <v>53</v>
      </c>
      <c r="D1017" s="23" t="s">
        <v>54</v>
      </c>
      <c r="E1017" s="23" t="s">
        <v>55</v>
      </c>
      <c r="F1017" s="23" t="s">
        <v>1778</v>
      </c>
      <c r="G1017" s="23">
        <v>190</v>
      </c>
      <c r="H1017" s="23" t="s">
        <v>45</v>
      </c>
      <c r="I1017" s="23">
        <v>119.93184</v>
      </c>
      <c r="J1017" s="23">
        <v>32.05089</v>
      </c>
      <c r="K1017" s="23" t="s">
        <v>25</v>
      </c>
      <c r="L1017" s="23" t="s">
        <v>1779</v>
      </c>
      <c r="M1017" s="23" t="s">
        <v>1691</v>
      </c>
      <c r="N1017" s="253"/>
      <c r="O1017" s="254"/>
      <c r="P1017" s="255"/>
      <c r="Q1017" s="248"/>
      <c r="R1017" s="248"/>
      <c r="S1017" s="248"/>
      <c r="T1017" s="248"/>
      <c r="U1017" s="248"/>
      <c r="V1017" s="248"/>
      <c r="W1017" s="248"/>
      <c r="X1017" s="248"/>
      <c r="Y1017" s="248"/>
      <c r="Z1017" s="248"/>
      <c r="AA1017" s="248"/>
      <c r="AB1017" s="248"/>
      <c r="AC1017" s="248"/>
      <c r="AD1017" s="248"/>
      <c r="AE1017" s="248"/>
    </row>
    <row r="1018" s="245" customFormat="1" ht="15.95" customHeight="1" spans="1:31">
      <c r="A1018" s="260" t="s">
        <v>1805</v>
      </c>
      <c r="B1018" s="42" t="s">
        <v>17</v>
      </c>
      <c r="C1018" s="23" t="s">
        <v>18</v>
      </c>
      <c r="D1018" s="23" t="s">
        <v>19</v>
      </c>
      <c r="E1018" s="23" t="s">
        <v>20</v>
      </c>
      <c r="F1018" s="23" t="s">
        <v>1778</v>
      </c>
      <c r="G1018" s="23">
        <v>191.3</v>
      </c>
      <c r="H1018" s="23" t="s">
        <v>23</v>
      </c>
      <c r="I1018" s="23">
        <v>119.92656</v>
      </c>
      <c r="J1018" s="23">
        <v>32.06242</v>
      </c>
      <c r="K1018" s="23" t="s">
        <v>25</v>
      </c>
      <c r="L1018" s="23" t="s">
        <v>1779</v>
      </c>
      <c r="M1018" s="23" t="s">
        <v>1691</v>
      </c>
      <c r="N1018" s="253"/>
      <c r="O1018" s="254"/>
      <c r="P1018" s="255"/>
      <c r="Q1018" s="248"/>
      <c r="R1018" s="248"/>
      <c r="S1018" s="248"/>
      <c r="T1018" s="248"/>
      <c r="U1018" s="248"/>
      <c r="V1018" s="248"/>
      <c r="W1018" s="248"/>
      <c r="X1018" s="248"/>
      <c r="Y1018" s="248"/>
      <c r="Z1018" s="248"/>
      <c r="AA1018" s="248"/>
      <c r="AB1018" s="248"/>
      <c r="AC1018" s="248"/>
      <c r="AD1018" s="248"/>
      <c r="AE1018" s="248"/>
    </row>
    <row r="1019" s="245" customFormat="1" ht="15.95" customHeight="1" spans="1:31">
      <c r="A1019" s="260" t="s">
        <v>1806</v>
      </c>
      <c r="B1019" s="42" t="s">
        <v>17</v>
      </c>
      <c r="C1019" s="23" t="s">
        <v>18</v>
      </c>
      <c r="D1019" s="23" t="s">
        <v>29</v>
      </c>
      <c r="E1019" s="23" t="s">
        <v>20</v>
      </c>
      <c r="F1019" s="23" t="s">
        <v>1778</v>
      </c>
      <c r="G1019" s="23">
        <v>191.553</v>
      </c>
      <c r="H1019" s="23" t="s">
        <v>31</v>
      </c>
      <c r="I1019" s="23">
        <v>119.93149</v>
      </c>
      <c r="J1019" s="23">
        <v>32.06726</v>
      </c>
      <c r="K1019" s="23" t="s">
        <v>25</v>
      </c>
      <c r="L1019" s="23" t="s">
        <v>1779</v>
      </c>
      <c r="M1019" s="23" t="s">
        <v>1691</v>
      </c>
      <c r="N1019" s="253"/>
      <c r="O1019" s="254"/>
      <c r="P1019" s="255"/>
      <c r="Q1019" s="248"/>
      <c r="R1019" s="248"/>
      <c r="S1019" s="248"/>
      <c r="T1019" s="248"/>
      <c r="U1019" s="248"/>
      <c r="V1019" s="248"/>
      <c r="W1019" s="248"/>
      <c r="X1019" s="248"/>
      <c r="Y1019" s="248"/>
      <c r="Z1019" s="248"/>
      <c r="AA1019" s="248"/>
      <c r="AB1019" s="248"/>
      <c r="AC1019" s="248"/>
      <c r="AD1019" s="248"/>
      <c r="AE1019" s="248"/>
    </row>
    <row r="1020" s="245" customFormat="1" ht="15.95" customHeight="1" spans="1:31">
      <c r="A1020" s="42" t="s">
        <v>1807</v>
      </c>
      <c r="B1020" s="42" t="s">
        <v>17</v>
      </c>
      <c r="C1020" s="23" t="s">
        <v>160</v>
      </c>
      <c r="D1020" s="23" t="s">
        <v>43</v>
      </c>
      <c r="E1020" s="23" t="s">
        <v>178</v>
      </c>
      <c r="F1020" s="23" t="s">
        <v>1778</v>
      </c>
      <c r="G1020" s="23">
        <v>191.588</v>
      </c>
      <c r="H1020" s="23" t="s">
        <v>45</v>
      </c>
      <c r="I1020" s="23">
        <v>119.9387</v>
      </c>
      <c r="J1020" s="23">
        <v>32.07088</v>
      </c>
      <c r="K1020" s="23" t="s">
        <v>25</v>
      </c>
      <c r="L1020" s="23" t="s">
        <v>1779</v>
      </c>
      <c r="M1020" s="23" t="s">
        <v>1691</v>
      </c>
      <c r="N1020" s="253"/>
      <c r="O1020" s="254"/>
      <c r="P1020" s="255"/>
      <c r="Q1020" s="248"/>
      <c r="R1020" s="248"/>
      <c r="S1020" s="248"/>
      <c r="T1020" s="248"/>
      <c r="U1020" s="248"/>
      <c r="V1020" s="248"/>
      <c r="W1020" s="248"/>
      <c r="X1020" s="248"/>
      <c r="Y1020" s="248"/>
      <c r="Z1020" s="248"/>
      <c r="AA1020" s="248"/>
      <c r="AB1020" s="248"/>
      <c r="AC1020" s="248"/>
      <c r="AD1020" s="248"/>
      <c r="AE1020" s="248"/>
    </row>
    <row r="1021" s="245" customFormat="1" ht="15.95" customHeight="1" spans="1:31">
      <c r="A1021" s="42" t="s">
        <v>1808</v>
      </c>
      <c r="B1021" s="42" t="s">
        <v>17</v>
      </c>
      <c r="C1021" s="23" t="s">
        <v>160</v>
      </c>
      <c r="D1021" s="23" t="s">
        <v>43</v>
      </c>
      <c r="E1021" s="23" t="s">
        <v>178</v>
      </c>
      <c r="F1021" s="23" t="s">
        <v>1778</v>
      </c>
      <c r="G1021" s="23">
        <v>192.259</v>
      </c>
      <c r="H1021" s="23" t="s">
        <v>45</v>
      </c>
      <c r="I1021" s="23">
        <v>119.93649</v>
      </c>
      <c r="J1021" s="23">
        <v>32.07585</v>
      </c>
      <c r="K1021" s="23" t="s">
        <v>25</v>
      </c>
      <c r="L1021" s="23" t="s">
        <v>1779</v>
      </c>
      <c r="M1021" s="23" t="s">
        <v>1691</v>
      </c>
      <c r="N1021" s="253"/>
      <c r="O1021" s="254"/>
      <c r="P1021" s="255"/>
      <c r="Q1021" s="248"/>
      <c r="R1021" s="248"/>
      <c r="S1021" s="248"/>
      <c r="T1021" s="248"/>
      <c r="U1021" s="248"/>
      <c r="V1021" s="248"/>
      <c r="W1021" s="248"/>
      <c r="X1021" s="248"/>
      <c r="Y1021" s="248"/>
      <c r="Z1021" s="248"/>
      <c r="AA1021" s="248"/>
      <c r="AB1021" s="248"/>
      <c r="AC1021" s="248"/>
      <c r="AD1021" s="248"/>
      <c r="AE1021" s="248"/>
    </row>
    <row r="1022" s="245" customFormat="1" ht="15.95" customHeight="1" spans="1:31">
      <c r="A1022" s="42" t="s">
        <v>1809</v>
      </c>
      <c r="B1022" s="42" t="s">
        <v>17</v>
      </c>
      <c r="C1022" s="23" t="s">
        <v>160</v>
      </c>
      <c r="D1022" s="23" t="s">
        <v>43</v>
      </c>
      <c r="E1022" s="23" t="s">
        <v>178</v>
      </c>
      <c r="F1022" s="23" t="s">
        <v>1778</v>
      </c>
      <c r="G1022" s="23">
        <v>193.129</v>
      </c>
      <c r="H1022" s="23" t="s">
        <v>45</v>
      </c>
      <c r="I1022" s="23">
        <v>119.93413</v>
      </c>
      <c r="J1022" s="23">
        <v>32.0829</v>
      </c>
      <c r="K1022" s="23" t="s">
        <v>25</v>
      </c>
      <c r="L1022" s="23" t="s">
        <v>1779</v>
      </c>
      <c r="M1022" s="23" t="s">
        <v>1691</v>
      </c>
      <c r="N1022" s="253"/>
      <c r="O1022" s="254"/>
      <c r="P1022" s="255"/>
      <c r="Q1022" s="248"/>
      <c r="R1022" s="248"/>
      <c r="S1022" s="248"/>
      <c r="T1022" s="248"/>
      <c r="U1022" s="248"/>
      <c r="V1022" s="248"/>
      <c r="W1022" s="248"/>
      <c r="X1022" s="248"/>
      <c r="Y1022" s="248"/>
      <c r="Z1022" s="248"/>
      <c r="AA1022" s="248"/>
      <c r="AB1022" s="248"/>
      <c r="AC1022" s="248"/>
      <c r="AD1022" s="248"/>
      <c r="AE1022" s="248"/>
    </row>
    <row r="1023" s="245" customFormat="1" ht="15.95" customHeight="1" spans="1:31">
      <c r="A1023" s="42" t="s">
        <v>1810</v>
      </c>
      <c r="B1023" s="42" t="s">
        <v>17</v>
      </c>
      <c r="C1023" s="23" t="s">
        <v>160</v>
      </c>
      <c r="D1023" s="23" t="s">
        <v>43</v>
      </c>
      <c r="E1023" s="23" t="s">
        <v>178</v>
      </c>
      <c r="F1023" s="23" t="s">
        <v>1778</v>
      </c>
      <c r="G1023" s="23">
        <v>193.732</v>
      </c>
      <c r="H1023" s="23" t="s">
        <v>45</v>
      </c>
      <c r="I1023" s="23">
        <v>119.93245</v>
      </c>
      <c r="J1023" s="23">
        <v>32.08861</v>
      </c>
      <c r="K1023" s="23" t="s">
        <v>25</v>
      </c>
      <c r="L1023" s="23" t="s">
        <v>1779</v>
      </c>
      <c r="M1023" s="23" t="s">
        <v>1691</v>
      </c>
      <c r="N1023" s="253"/>
      <c r="O1023" s="254"/>
      <c r="P1023" s="255"/>
      <c r="Q1023" s="248"/>
      <c r="R1023" s="248"/>
      <c r="S1023" s="248"/>
      <c r="T1023" s="248"/>
      <c r="U1023" s="248"/>
      <c r="V1023" s="248"/>
      <c r="W1023" s="248"/>
      <c r="X1023" s="248"/>
      <c r="Y1023" s="248"/>
      <c r="Z1023" s="248"/>
      <c r="AA1023" s="248"/>
      <c r="AB1023" s="248"/>
      <c r="AC1023" s="248"/>
      <c r="AD1023" s="248"/>
      <c r="AE1023" s="248"/>
    </row>
    <row r="1024" s="245" customFormat="1" ht="15.95" customHeight="1" spans="1:31">
      <c r="A1024" s="42" t="s">
        <v>1811</v>
      </c>
      <c r="B1024" s="42" t="s">
        <v>17</v>
      </c>
      <c r="C1024" s="23" t="s">
        <v>160</v>
      </c>
      <c r="D1024" s="23" t="s">
        <v>43</v>
      </c>
      <c r="E1024" s="23" t="s">
        <v>178</v>
      </c>
      <c r="F1024" s="23" t="s">
        <v>1778</v>
      </c>
      <c r="G1024" s="23">
        <v>194.202</v>
      </c>
      <c r="H1024" s="23" t="s">
        <v>45</v>
      </c>
      <c r="I1024" s="23">
        <v>119.93124</v>
      </c>
      <c r="J1024" s="23">
        <v>32.09347</v>
      </c>
      <c r="K1024" s="23" t="s">
        <v>25</v>
      </c>
      <c r="L1024" s="23" t="s">
        <v>1779</v>
      </c>
      <c r="M1024" s="23" t="s">
        <v>1691</v>
      </c>
      <c r="N1024" s="253"/>
      <c r="O1024" s="254"/>
      <c r="P1024" s="255"/>
      <c r="Q1024" s="248"/>
      <c r="R1024" s="248"/>
      <c r="S1024" s="248"/>
      <c r="T1024" s="248"/>
      <c r="U1024" s="248"/>
      <c r="V1024" s="248"/>
      <c r="W1024" s="248"/>
      <c r="X1024" s="248"/>
      <c r="Y1024" s="248"/>
      <c r="Z1024" s="248"/>
      <c r="AA1024" s="248"/>
      <c r="AB1024" s="248"/>
      <c r="AC1024" s="248"/>
      <c r="AD1024" s="248"/>
      <c r="AE1024" s="248"/>
    </row>
    <row r="1025" s="245" customFormat="1" ht="15.95" customHeight="1" spans="1:31">
      <c r="A1025" s="260" t="s">
        <v>1812</v>
      </c>
      <c r="B1025" s="42" t="s">
        <v>17</v>
      </c>
      <c r="C1025" s="23" t="s">
        <v>18</v>
      </c>
      <c r="D1025" s="23" t="s">
        <v>29</v>
      </c>
      <c r="E1025" s="23" t="s">
        <v>33</v>
      </c>
      <c r="F1025" s="23" t="s">
        <v>1778</v>
      </c>
      <c r="G1025" s="23">
        <v>194.041</v>
      </c>
      <c r="H1025" s="23" t="s">
        <v>31</v>
      </c>
      <c r="I1025" s="23">
        <v>119.92387</v>
      </c>
      <c r="J1025" s="23">
        <v>32.08917</v>
      </c>
      <c r="K1025" s="23" t="s">
        <v>25</v>
      </c>
      <c r="L1025" s="23" t="s">
        <v>1779</v>
      </c>
      <c r="M1025" s="23" t="s">
        <v>1691</v>
      </c>
      <c r="N1025" s="253"/>
      <c r="O1025" s="254"/>
      <c r="P1025" s="255"/>
      <c r="Q1025" s="248"/>
      <c r="R1025" s="248"/>
      <c r="S1025" s="248"/>
      <c r="T1025" s="248"/>
      <c r="U1025" s="248"/>
      <c r="V1025" s="248"/>
      <c r="W1025" s="248"/>
      <c r="X1025" s="248"/>
      <c r="Y1025" s="248"/>
      <c r="Z1025" s="248"/>
      <c r="AA1025" s="248"/>
      <c r="AB1025" s="248"/>
      <c r="AC1025" s="248"/>
      <c r="AD1025" s="248"/>
      <c r="AE1025" s="248"/>
    </row>
    <row r="1026" s="245" customFormat="1" ht="15.95" customHeight="1" spans="1:31">
      <c r="A1026" s="260" t="s">
        <v>1813</v>
      </c>
      <c r="B1026" s="42" t="s">
        <v>17</v>
      </c>
      <c r="C1026" s="23" t="s">
        <v>53</v>
      </c>
      <c r="D1026" s="23" t="s">
        <v>54</v>
      </c>
      <c r="E1026" s="23" t="s">
        <v>55</v>
      </c>
      <c r="F1026" s="23" t="s">
        <v>1778</v>
      </c>
      <c r="G1026" s="23">
        <v>194.457</v>
      </c>
      <c r="H1026" s="23" t="s">
        <v>45</v>
      </c>
      <c r="I1026" s="23">
        <v>119.91828</v>
      </c>
      <c r="J1026" s="23">
        <v>32.09191</v>
      </c>
      <c r="K1026" s="23" t="s">
        <v>25</v>
      </c>
      <c r="L1026" s="23" t="s">
        <v>1779</v>
      </c>
      <c r="M1026" s="23" t="s">
        <v>1691</v>
      </c>
      <c r="N1026" s="253"/>
      <c r="O1026" s="254"/>
      <c r="P1026" s="255"/>
      <c r="Q1026" s="248"/>
      <c r="R1026" s="248"/>
      <c r="S1026" s="248"/>
      <c r="T1026" s="248"/>
      <c r="U1026" s="248"/>
      <c r="V1026" s="248"/>
      <c r="W1026" s="248"/>
      <c r="X1026" s="248"/>
      <c r="Y1026" s="248"/>
      <c r="Z1026" s="248"/>
      <c r="AA1026" s="248"/>
      <c r="AB1026" s="248"/>
      <c r="AC1026" s="248"/>
      <c r="AD1026" s="248"/>
      <c r="AE1026" s="248"/>
    </row>
    <row r="1027" s="245" customFormat="1" ht="15.95" customHeight="1" spans="1:31">
      <c r="A1027" s="260" t="s">
        <v>1814</v>
      </c>
      <c r="B1027" s="42" t="s">
        <v>17</v>
      </c>
      <c r="C1027" s="23" t="s">
        <v>18</v>
      </c>
      <c r="D1027" s="23" t="s">
        <v>19</v>
      </c>
      <c r="E1027" s="23" t="s">
        <v>20</v>
      </c>
      <c r="F1027" s="23" t="s">
        <v>1778</v>
      </c>
      <c r="G1027" s="23">
        <v>195.744</v>
      </c>
      <c r="H1027" s="23" t="s">
        <v>23</v>
      </c>
      <c r="I1027" s="23">
        <v>119.91776</v>
      </c>
      <c r="J1027" s="23">
        <v>32.10479</v>
      </c>
      <c r="K1027" s="23" t="s">
        <v>25</v>
      </c>
      <c r="L1027" s="23" t="s">
        <v>1815</v>
      </c>
      <c r="M1027" s="23" t="s">
        <v>1691</v>
      </c>
      <c r="N1027" s="253"/>
      <c r="O1027" s="254"/>
      <c r="P1027" s="255"/>
      <c r="Q1027" s="248"/>
      <c r="R1027" s="248"/>
      <c r="S1027" s="248"/>
      <c r="T1027" s="248"/>
      <c r="U1027" s="248"/>
      <c r="V1027" s="248"/>
      <c r="W1027" s="248"/>
      <c r="X1027" s="248"/>
      <c r="Y1027" s="248"/>
      <c r="Z1027" s="248"/>
      <c r="AA1027" s="248"/>
      <c r="AB1027" s="248"/>
      <c r="AC1027" s="248"/>
      <c r="AD1027" s="248"/>
      <c r="AE1027" s="248"/>
    </row>
    <row r="1028" s="245" customFormat="1" ht="15.95" customHeight="1" spans="1:31">
      <c r="A1028" s="260" t="s">
        <v>1816</v>
      </c>
      <c r="B1028" s="42" t="s">
        <v>17</v>
      </c>
      <c r="C1028" s="23" t="s">
        <v>18</v>
      </c>
      <c r="D1028" s="23" t="s">
        <v>29</v>
      </c>
      <c r="E1028" s="23" t="s">
        <v>20</v>
      </c>
      <c r="F1028" s="23" t="s">
        <v>1778</v>
      </c>
      <c r="G1028" s="23">
        <v>195.804</v>
      </c>
      <c r="H1028" s="23" t="s">
        <v>31</v>
      </c>
      <c r="I1028" s="23">
        <v>119.91053</v>
      </c>
      <c r="J1028" s="23">
        <v>32.10298</v>
      </c>
      <c r="K1028" s="23" t="s">
        <v>25</v>
      </c>
      <c r="L1028" s="23" t="s">
        <v>1815</v>
      </c>
      <c r="M1028" s="23" t="s">
        <v>1691</v>
      </c>
      <c r="N1028" s="253"/>
      <c r="O1028" s="254"/>
      <c r="P1028" s="255"/>
      <c r="Q1028" s="248"/>
      <c r="R1028" s="248"/>
      <c r="S1028" s="248"/>
      <c r="T1028" s="248"/>
      <c r="U1028" s="248"/>
      <c r="V1028" s="248"/>
      <c r="W1028" s="248"/>
      <c r="X1028" s="248"/>
      <c r="Y1028" s="248"/>
      <c r="Z1028" s="248"/>
      <c r="AA1028" s="248"/>
      <c r="AB1028" s="248"/>
      <c r="AC1028" s="248"/>
      <c r="AD1028" s="248"/>
      <c r="AE1028" s="248"/>
    </row>
    <row r="1029" s="245" customFormat="1" ht="15.95" customHeight="1" spans="1:31">
      <c r="A1029" s="260" t="s">
        <v>1817</v>
      </c>
      <c r="B1029" s="42" t="s">
        <v>17</v>
      </c>
      <c r="C1029" s="23" t="s">
        <v>18</v>
      </c>
      <c r="D1029" s="23" t="s">
        <v>19</v>
      </c>
      <c r="E1029" s="23" t="s">
        <v>20</v>
      </c>
      <c r="F1029" s="23" t="s">
        <v>1778</v>
      </c>
      <c r="G1029" s="23">
        <v>196.273</v>
      </c>
      <c r="H1029" s="23" t="s">
        <v>23</v>
      </c>
      <c r="I1029" s="23">
        <v>119.90598</v>
      </c>
      <c r="J1029" s="23">
        <v>32.10617</v>
      </c>
      <c r="K1029" s="23" t="s">
        <v>25</v>
      </c>
      <c r="L1029" s="23" t="s">
        <v>1815</v>
      </c>
      <c r="M1029" s="23" t="s">
        <v>1691</v>
      </c>
      <c r="N1029" s="253"/>
      <c r="O1029" s="254"/>
      <c r="P1029" s="255"/>
      <c r="Q1029" s="248"/>
      <c r="R1029" s="248"/>
      <c r="S1029" s="248"/>
      <c r="T1029" s="248"/>
      <c r="U1029" s="248"/>
      <c r="V1029" s="248"/>
      <c r="W1029" s="248"/>
      <c r="X1029" s="248"/>
      <c r="Y1029" s="248"/>
      <c r="Z1029" s="248"/>
      <c r="AA1029" s="248"/>
      <c r="AB1029" s="248"/>
      <c r="AC1029" s="248"/>
      <c r="AD1029" s="248"/>
      <c r="AE1029" s="248"/>
    </row>
    <row r="1030" s="245" customFormat="1" ht="15.95" customHeight="1" spans="1:31">
      <c r="A1030" s="42" t="s">
        <v>1818</v>
      </c>
      <c r="B1030" s="42" t="s">
        <v>62</v>
      </c>
      <c r="C1030" s="23" t="s">
        <v>236</v>
      </c>
      <c r="D1030" s="23" t="s">
        <v>19</v>
      </c>
      <c r="E1030" s="23" t="s">
        <v>1700</v>
      </c>
      <c r="F1030" s="23" t="s">
        <v>1778</v>
      </c>
      <c r="G1030" s="23">
        <v>196.665</v>
      </c>
      <c r="H1030" s="23" t="s">
        <v>23</v>
      </c>
      <c r="I1030" s="23">
        <v>119.90163</v>
      </c>
      <c r="J1030" s="23">
        <v>32.10897</v>
      </c>
      <c r="K1030" s="23" t="s">
        <v>25</v>
      </c>
      <c r="L1030" s="23" t="s">
        <v>1815</v>
      </c>
      <c r="M1030" s="23" t="s">
        <v>1691</v>
      </c>
      <c r="N1030" s="253"/>
      <c r="O1030" s="254"/>
      <c r="P1030" s="255"/>
      <c r="Q1030" s="248"/>
      <c r="R1030" s="248"/>
      <c r="S1030" s="248"/>
      <c r="T1030" s="248"/>
      <c r="U1030" s="248"/>
      <c r="V1030" s="248"/>
      <c r="W1030" s="248"/>
      <c r="X1030" s="248"/>
      <c r="Y1030" s="248"/>
      <c r="Z1030" s="248"/>
      <c r="AA1030" s="248"/>
      <c r="AB1030" s="248"/>
      <c r="AC1030" s="248"/>
      <c r="AD1030" s="248"/>
      <c r="AE1030" s="248"/>
    </row>
    <row r="1031" s="245" customFormat="1" ht="15.95" customHeight="1" spans="1:31">
      <c r="A1031" s="260" t="s">
        <v>1819</v>
      </c>
      <c r="B1031" s="42" t="s">
        <v>17</v>
      </c>
      <c r="C1031" s="23" t="s">
        <v>18</v>
      </c>
      <c r="D1031" s="23" t="s">
        <v>29</v>
      </c>
      <c r="E1031" s="23" t="s">
        <v>20</v>
      </c>
      <c r="F1031" s="23" t="s">
        <v>1778</v>
      </c>
      <c r="G1031" s="23">
        <v>196.479</v>
      </c>
      <c r="H1031" s="23" t="s">
        <v>31</v>
      </c>
      <c r="I1031" s="23">
        <v>119.91956</v>
      </c>
      <c r="J1031" s="23">
        <v>32.11315</v>
      </c>
      <c r="K1031" s="23" t="s">
        <v>25</v>
      </c>
      <c r="L1031" s="23" t="s">
        <v>1815</v>
      </c>
      <c r="M1031" s="23" t="s">
        <v>1691</v>
      </c>
      <c r="N1031" s="253"/>
      <c r="O1031" s="254"/>
      <c r="P1031" s="255"/>
      <c r="Q1031" s="248"/>
      <c r="R1031" s="248"/>
      <c r="S1031" s="248"/>
      <c r="T1031" s="248"/>
      <c r="U1031" s="248"/>
      <c r="V1031" s="248"/>
      <c r="W1031" s="248"/>
      <c r="X1031" s="248"/>
      <c r="Y1031" s="248"/>
      <c r="Z1031" s="248"/>
      <c r="AA1031" s="248"/>
      <c r="AB1031" s="248"/>
      <c r="AC1031" s="248"/>
      <c r="AD1031" s="248"/>
      <c r="AE1031" s="248"/>
    </row>
    <row r="1032" s="245" customFormat="1" ht="15.95" customHeight="1" spans="1:31">
      <c r="A1032" s="260" t="s">
        <v>1820</v>
      </c>
      <c r="B1032" s="42" t="s">
        <v>17</v>
      </c>
      <c r="C1032" s="23" t="s">
        <v>18</v>
      </c>
      <c r="D1032" s="23" t="s">
        <v>19</v>
      </c>
      <c r="E1032" s="23" t="s">
        <v>33</v>
      </c>
      <c r="F1032" s="23" t="s">
        <v>1778</v>
      </c>
      <c r="G1032" s="23">
        <v>199.203</v>
      </c>
      <c r="H1032" s="23" t="s">
        <v>23</v>
      </c>
      <c r="I1032" s="23">
        <v>119.90961</v>
      </c>
      <c r="J1032" s="23">
        <v>32.13303</v>
      </c>
      <c r="K1032" s="23" t="s">
        <v>25</v>
      </c>
      <c r="L1032" s="23" t="s">
        <v>1821</v>
      </c>
      <c r="M1032" s="23" t="s">
        <v>1691</v>
      </c>
      <c r="N1032" s="253"/>
      <c r="O1032" s="254"/>
      <c r="P1032" s="255"/>
      <c r="Q1032" s="248"/>
      <c r="R1032" s="248"/>
      <c r="S1032" s="248"/>
      <c r="T1032" s="248"/>
      <c r="U1032" s="248"/>
      <c r="V1032" s="248"/>
      <c r="W1032" s="248"/>
      <c r="X1032" s="248"/>
      <c r="Y1032" s="248"/>
      <c r="Z1032" s="248"/>
      <c r="AA1032" s="248"/>
      <c r="AB1032" s="248"/>
      <c r="AC1032" s="248"/>
      <c r="AD1032" s="248"/>
      <c r="AE1032" s="248"/>
    </row>
    <row r="1033" s="245" customFormat="1" ht="15.95" customHeight="1" spans="1:31">
      <c r="A1033" s="260" t="s">
        <v>1822</v>
      </c>
      <c r="B1033" s="42" t="s">
        <v>17</v>
      </c>
      <c r="C1033" s="23" t="s">
        <v>18</v>
      </c>
      <c r="D1033" s="23" t="s">
        <v>29</v>
      </c>
      <c r="E1033" s="23" t="s">
        <v>33</v>
      </c>
      <c r="F1033" s="23" t="s">
        <v>1778</v>
      </c>
      <c r="G1033" s="23">
        <v>199.246</v>
      </c>
      <c r="H1033" s="23" t="s">
        <v>31</v>
      </c>
      <c r="I1033" s="23">
        <v>119.91282</v>
      </c>
      <c r="J1033" s="23">
        <v>32.13453</v>
      </c>
      <c r="K1033" s="23" t="s">
        <v>25</v>
      </c>
      <c r="L1033" s="23" t="s">
        <v>1821</v>
      </c>
      <c r="M1033" s="23" t="s">
        <v>1691</v>
      </c>
      <c r="N1033" s="253"/>
      <c r="O1033" s="254"/>
      <c r="P1033" s="255"/>
      <c r="Q1033" s="248"/>
      <c r="R1033" s="248"/>
      <c r="S1033" s="248"/>
      <c r="T1033" s="248"/>
      <c r="U1033" s="248"/>
      <c r="V1033" s="248"/>
      <c r="W1033" s="248"/>
      <c r="X1033" s="248"/>
      <c r="Y1033" s="248"/>
      <c r="Z1033" s="248"/>
      <c r="AA1033" s="248"/>
      <c r="AB1033" s="248"/>
      <c r="AC1033" s="248"/>
      <c r="AD1033" s="248"/>
      <c r="AE1033" s="248"/>
    </row>
    <row r="1034" s="245" customFormat="1" ht="15.95" customHeight="1" spans="1:31">
      <c r="A1034" s="260" t="s">
        <v>1823</v>
      </c>
      <c r="B1034" s="42" t="s">
        <v>17</v>
      </c>
      <c r="C1034" s="23" t="s">
        <v>18</v>
      </c>
      <c r="D1034" s="23" t="s">
        <v>29</v>
      </c>
      <c r="E1034" s="23" t="s">
        <v>20</v>
      </c>
      <c r="F1034" s="23" t="s">
        <v>1778</v>
      </c>
      <c r="G1034" s="23" t="s">
        <v>1824</v>
      </c>
      <c r="H1034" s="23" t="s">
        <v>1825</v>
      </c>
      <c r="I1034" s="23">
        <v>119.91345</v>
      </c>
      <c r="J1034" s="23">
        <v>32.13167</v>
      </c>
      <c r="K1034" s="23" t="s">
        <v>46</v>
      </c>
      <c r="L1034" s="23" t="s">
        <v>1821</v>
      </c>
      <c r="M1034" s="23" t="s">
        <v>1691</v>
      </c>
      <c r="N1034" s="253"/>
      <c r="O1034" s="254"/>
      <c r="P1034" s="255"/>
      <c r="Q1034" s="248"/>
      <c r="R1034" s="248"/>
      <c r="S1034" s="248"/>
      <c r="T1034" s="248"/>
      <c r="U1034" s="248"/>
      <c r="V1034" s="248"/>
      <c r="W1034" s="248"/>
      <c r="X1034" s="248"/>
      <c r="Y1034" s="248"/>
      <c r="Z1034" s="248"/>
      <c r="AA1034" s="248"/>
      <c r="AB1034" s="248"/>
      <c r="AC1034" s="248"/>
      <c r="AD1034" s="248"/>
      <c r="AE1034" s="248"/>
    </row>
    <row r="1035" s="245" customFormat="1" ht="15.95" customHeight="1" spans="1:31">
      <c r="A1035" s="260" t="s">
        <v>1826</v>
      </c>
      <c r="B1035" s="42" t="s">
        <v>17</v>
      </c>
      <c r="C1035" s="23" t="s">
        <v>18</v>
      </c>
      <c r="D1035" s="23" t="s">
        <v>29</v>
      </c>
      <c r="E1035" s="23" t="s">
        <v>33</v>
      </c>
      <c r="F1035" s="23" t="s">
        <v>1778</v>
      </c>
      <c r="G1035" s="23">
        <v>199.39</v>
      </c>
      <c r="H1035" s="23" t="s">
        <v>31</v>
      </c>
      <c r="I1035" s="23">
        <v>119.90001</v>
      </c>
      <c r="J1035" s="23">
        <v>32.13101</v>
      </c>
      <c r="K1035" s="23" t="s">
        <v>25</v>
      </c>
      <c r="L1035" s="23" t="s">
        <v>1821</v>
      </c>
      <c r="M1035" s="23" t="s">
        <v>1691</v>
      </c>
      <c r="N1035" s="253"/>
      <c r="O1035" s="254"/>
      <c r="P1035" s="255"/>
      <c r="Q1035" s="248"/>
      <c r="R1035" s="248"/>
      <c r="S1035" s="248"/>
      <c r="T1035" s="248"/>
      <c r="U1035" s="248"/>
      <c r="V1035" s="248"/>
      <c r="W1035" s="248"/>
      <c r="X1035" s="248"/>
      <c r="Y1035" s="248"/>
      <c r="Z1035" s="248"/>
      <c r="AA1035" s="248"/>
      <c r="AB1035" s="248"/>
      <c r="AC1035" s="248"/>
      <c r="AD1035" s="248"/>
      <c r="AE1035" s="248"/>
    </row>
    <row r="1036" s="245" customFormat="1" ht="15.95" customHeight="1" spans="1:31">
      <c r="A1036" s="260" t="s">
        <v>1827</v>
      </c>
      <c r="B1036" s="42" t="s">
        <v>17</v>
      </c>
      <c r="C1036" s="23" t="s">
        <v>18</v>
      </c>
      <c r="D1036" s="23" t="s">
        <v>19</v>
      </c>
      <c r="E1036" s="23" t="s">
        <v>33</v>
      </c>
      <c r="F1036" s="23" t="s">
        <v>1778</v>
      </c>
      <c r="G1036" s="23">
        <v>199.74</v>
      </c>
      <c r="H1036" s="23" t="s">
        <v>23</v>
      </c>
      <c r="I1036" s="23">
        <v>119.89613</v>
      </c>
      <c r="J1036" s="23">
        <v>32.13234</v>
      </c>
      <c r="K1036" s="23" t="s">
        <v>25</v>
      </c>
      <c r="L1036" s="23" t="s">
        <v>1821</v>
      </c>
      <c r="M1036" s="23" t="s">
        <v>1691</v>
      </c>
      <c r="N1036" s="253"/>
      <c r="O1036" s="254"/>
      <c r="P1036" s="255"/>
      <c r="Q1036" s="248"/>
      <c r="R1036" s="248"/>
      <c r="S1036" s="248"/>
      <c r="T1036" s="248"/>
      <c r="U1036" s="248"/>
      <c r="V1036" s="248"/>
      <c r="W1036" s="248"/>
      <c r="X1036" s="248"/>
      <c r="Y1036" s="248"/>
      <c r="Z1036" s="248"/>
      <c r="AA1036" s="248"/>
      <c r="AB1036" s="248"/>
      <c r="AC1036" s="248"/>
      <c r="AD1036" s="248"/>
      <c r="AE1036" s="248"/>
    </row>
    <row r="1037" s="245" customFormat="1" ht="15.95" customHeight="1" spans="1:31">
      <c r="A1037" s="42" t="s">
        <v>663</v>
      </c>
      <c r="B1037" s="42" t="s">
        <v>1828</v>
      </c>
      <c r="C1037" s="23" t="s">
        <v>42</v>
      </c>
      <c r="D1037" s="23" t="s">
        <v>43</v>
      </c>
      <c r="E1037" s="23" t="s">
        <v>20</v>
      </c>
      <c r="F1037" s="23" t="s">
        <v>1778</v>
      </c>
      <c r="G1037" s="23">
        <v>179.16</v>
      </c>
      <c r="H1037" s="23" t="s">
        <v>45</v>
      </c>
      <c r="I1037" s="23">
        <v>120.00386</v>
      </c>
      <c r="J1037" s="23">
        <v>31.97074</v>
      </c>
      <c r="K1037" s="23" t="s">
        <v>46</v>
      </c>
      <c r="L1037" s="23" t="s">
        <v>1779</v>
      </c>
      <c r="M1037" s="23" t="s">
        <v>1691</v>
      </c>
      <c r="N1037" s="253"/>
      <c r="O1037" s="254"/>
      <c r="P1037" s="255"/>
      <c r="Q1037" s="248"/>
      <c r="R1037" s="248"/>
      <c r="S1037" s="248"/>
      <c r="T1037" s="248"/>
      <c r="U1037" s="248"/>
      <c r="V1037" s="248"/>
      <c r="W1037" s="248"/>
      <c r="X1037" s="248"/>
      <c r="Y1037" s="248"/>
      <c r="Z1037" s="248"/>
      <c r="AA1037" s="248"/>
      <c r="AB1037" s="248"/>
      <c r="AC1037" s="248"/>
      <c r="AD1037" s="248"/>
      <c r="AE1037" s="248"/>
    </row>
    <row r="1038" s="245" customFormat="1" ht="15.95" customHeight="1" spans="1:31">
      <c r="A1038" s="42" t="s">
        <v>1829</v>
      </c>
      <c r="B1038" s="42" t="s">
        <v>17</v>
      </c>
      <c r="C1038" s="23" t="s">
        <v>42</v>
      </c>
      <c r="D1038" s="23" t="s">
        <v>43</v>
      </c>
      <c r="E1038" s="23" t="s">
        <v>33</v>
      </c>
      <c r="F1038" s="23" t="s">
        <v>1778</v>
      </c>
      <c r="G1038" s="23">
        <v>180.145</v>
      </c>
      <c r="H1038" s="23" t="s">
        <v>45</v>
      </c>
      <c r="I1038" s="23">
        <v>119.99324</v>
      </c>
      <c r="J1038" s="23">
        <v>31.97994</v>
      </c>
      <c r="K1038" s="23" t="s">
        <v>46</v>
      </c>
      <c r="L1038" s="23" t="s">
        <v>1779</v>
      </c>
      <c r="M1038" s="23" t="s">
        <v>1691</v>
      </c>
      <c r="N1038" s="253"/>
      <c r="O1038" s="254"/>
      <c r="P1038" s="255"/>
      <c r="Q1038" s="248"/>
      <c r="R1038" s="248"/>
      <c r="S1038" s="248"/>
      <c r="T1038" s="248"/>
      <c r="U1038" s="248"/>
      <c r="V1038" s="248"/>
      <c r="W1038" s="248"/>
      <c r="X1038" s="248"/>
      <c r="Y1038" s="248"/>
      <c r="Z1038" s="248"/>
      <c r="AA1038" s="248"/>
      <c r="AB1038" s="248"/>
      <c r="AC1038" s="248"/>
      <c r="AD1038" s="248"/>
      <c r="AE1038" s="248"/>
    </row>
    <row r="1039" s="245" customFormat="1" ht="15.95" customHeight="1" spans="1:31">
      <c r="A1039" s="42" t="s">
        <v>1830</v>
      </c>
      <c r="B1039" s="42" t="s">
        <v>62</v>
      </c>
      <c r="C1039" s="23" t="s">
        <v>42</v>
      </c>
      <c r="D1039" s="23" t="s">
        <v>43</v>
      </c>
      <c r="E1039" s="23" t="s">
        <v>20</v>
      </c>
      <c r="F1039" s="23" t="s">
        <v>1778</v>
      </c>
      <c r="G1039" s="23">
        <v>180.351</v>
      </c>
      <c r="H1039" s="23" t="s">
        <v>45</v>
      </c>
      <c r="I1039" s="23">
        <v>120.00328</v>
      </c>
      <c r="J1039" s="23">
        <v>31.99363</v>
      </c>
      <c r="K1039" s="23" t="s">
        <v>46</v>
      </c>
      <c r="L1039" s="23" t="s">
        <v>1779</v>
      </c>
      <c r="M1039" s="23" t="s">
        <v>1691</v>
      </c>
      <c r="N1039" s="253"/>
      <c r="O1039" s="254"/>
      <c r="P1039" s="255"/>
      <c r="Q1039" s="248"/>
      <c r="R1039" s="248"/>
      <c r="S1039" s="248"/>
      <c r="T1039" s="248"/>
      <c r="U1039" s="248"/>
      <c r="V1039" s="248"/>
      <c r="W1039" s="248"/>
      <c r="X1039" s="248"/>
      <c r="Y1039" s="248"/>
      <c r="Z1039" s="248"/>
      <c r="AA1039" s="248"/>
      <c r="AB1039" s="248"/>
      <c r="AC1039" s="248"/>
      <c r="AD1039" s="248"/>
      <c r="AE1039" s="248"/>
    </row>
    <row r="1040" s="245" customFormat="1" ht="15.95" customHeight="1" spans="1:31">
      <c r="A1040" s="42" t="s">
        <v>1831</v>
      </c>
      <c r="B1040" s="42" t="s">
        <v>17</v>
      </c>
      <c r="C1040" s="23" t="s">
        <v>42</v>
      </c>
      <c r="D1040" s="23" t="s">
        <v>43</v>
      </c>
      <c r="E1040" s="23" t="s">
        <v>20</v>
      </c>
      <c r="F1040" s="23" t="s">
        <v>1778</v>
      </c>
      <c r="G1040" s="23">
        <v>180.949</v>
      </c>
      <c r="H1040" s="23" t="s">
        <v>45</v>
      </c>
      <c r="I1040" s="23">
        <v>119.98828</v>
      </c>
      <c r="J1040" s="23">
        <v>31.98447</v>
      </c>
      <c r="K1040" s="23" t="s">
        <v>46</v>
      </c>
      <c r="L1040" s="23" t="s">
        <v>1779</v>
      </c>
      <c r="M1040" s="23" t="s">
        <v>1691</v>
      </c>
      <c r="N1040" s="253"/>
      <c r="O1040" s="254"/>
      <c r="P1040" s="255"/>
      <c r="Q1040" s="248"/>
      <c r="R1040" s="248"/>
      <c r="S1040" s="248"/>
      <c r="T1040" s="248"/>
      <c r="U1040" s="248"/>
      <c r="V1040" s="248"/>
      <c r="W1040" s="248"/>
      <c r="X1040" s="248"/>
      <c r="Y1040" s="248"/>
      <c r="Z1040" s="248"/>
      <c r="AA1040" s="248"/>
      <c r="AB1040" s="248"/>
      <c r="AC1040" s="248"/>
      <c r="AD1040" s="248"/>
      <c r="AE1040" s="248"/>
    </row>
    <row r="1041" s="245" customFormat="1" ht="15.95" customHeight="1" spans="1:31">
      <c r="A1041" s="42" t="s">
        <v>1832</v>
      </c>
      <c r="B1041" s="42" t="s">
        <v>62</v>
      </c>
      <c r="C1041" s="23" t="s">
        <v>42</v>
      </c>
      <c r="D1041" s="23" t="s">
        <v>43</v>
      </c>
      <c r="E1041" s="23" t="s">
        <v>33</v>
      </c>
      <c r="F1041" s="23" t="s">
        <v>1778</v>
      </c>
      <c r="G1041" s="23">
        <v>181.355</v>
      </c>
      <c r="H1041" s="23" t="s">
        <v>45</v>
      </c>
      <c r="I1041" s="23">
        <v>119.99865</v>
      </c>
      <c r="J1041" s="23">
        <v>31.99851</v>
      </c>
      <c r="K1041" s="23" t="s">
        <v>46</v>
      </c>
      <c r="L1041" s="23" t="s">
        <v>1779</v>
      </c>
      <c r="M1041" s="23" t="s">
        <v>1691</v>
      </c>
      <c r="N1041" s="253"/>
      <c r="O1041" s="254"/>
      <c r="P1041" s="255"/>
      <c r="Q1041" s="248"/>
      <c r="R1041" s="248"/>
      <c r="S1041" s="248"/>
      <c r="T1041" s="248"/>
      <c r="U1041" s="248"/>
      <c r="V1041" s="248"/>
      <c r="W1041" s="248"/>
      <c r="X1041" s="248"/>
      <c r="Y1041" s="248"/>
      <c r="Z1041" s="248"/>
      <c r="AA1041" s="248"/>
      <c r="AB1041" s="248"/>
      <c r="AC1041" s="248"/>
      <c r="AD1041" s="248"/>
      <c r="AE1041" s="248"/>
    </row>
    <row r="1042" s="245" customFormat="1" ht="15.95" customHeight="1" spans="1:31">
      <c r="A1042" s="42" t="s">
        <v>1833</v>
      </c>
      <c r="B1042" s="42" t="s">
        <v>17</v>
      </c>
      <c r="C1042" s="23" t="s">
        <v>18</v>
      </c>
      <c r="D1042" s="23" t="s">
        <v>19</v>
      </c>
      <c r="E1042" s="23" t="s">
        <v>20</v>
      </c>
      <c r="F1042" s="23" t="s">
        <v>1778</v>
      </c>
      <c r="G1042" s="23">
        <v>181.518</v>
      </c>
      <c r="H1042" s="23" t="s">
        <v>23</v>
      </c>
      <c r="I1042" s="23">
        <v>119.99345</v>
      </c>
      <c r="J1042" s="23">
        <v>31.9961</v>
      </c>
      <c r="K1042" s="23" t="s">
        <v>46</v>
      </c>
      <c r="L1042" s="23" t="s">
        <v>1779</v>
      </c>
      <c r="M1042" s="23" t="s">
        <v>1691</v>
      </c>
      <c r="N1042" s="253"/>
      <c r="O1042" s="254"/>
      <c r="P1042" s="255"/>
      <c r="Q1042" s="248"/>
      <c r="R1042" s="248"/>
      <c r="S1042" s="248"/>
      <c r="T1042" s="248"/>
      <c r="U1042" s="248"/>
      <c r="V1042" s="248"/>
      <c r="W1042" s="248"/>
      <c r="X1042" s="248"/>
      <c r="Y1042" s="248"/>
      <c r="Z1042" s="248"/>
      <c r="AA1042" s="248"/>
      <c r="AB1042" s="248"/>
      <c r="AC1042" s="248"/>
      <c r="AD1042" s="248"/>
      <c r="AE1042" s="248"/>
    </row>
    <row r="1043" s="245" customFormat="1" ht="15.95" customHeight="1" spans="1:31">
      <c r="A1043" s="42" t="s">
        <v>1834</v>
      </c>
      <c r="B1043" s="42" t="s">
        <v>62</v>
      </c>
      <c r="C1043" s="23" t="s">
        <v>42</v>
      </c>
      <c r="D1043" s="23" t="s">
        <v>43</v>
      </c>
      <c r="E1043" s="23" t="s">
        <v>20</v>
      </c>
      <c r="F1043" s="23" t="s">
        <v>1778</v>
      </c>
      <c r="G1043" s="23">
        <v>181.688</v>
      </c>
      <c r="H1043" s="23" t="s">
        <v>45</v>
      </c>
      <c r="I1043" s="23">
        <v>119.98236</v>
      </c>
      <c r="J1043" s="23">
        <v>31.98892</v>
      </c>
      <c r="K1043" s="23" t="s">
        <v>46</v>
      </c>
      <c r="L1043" s="23" t="s">
        <v>1779</v>
      </c>
      <c r="M1043" s="23" t="s">
        <v>1691</v>
      </c>
      <c r="N1043" s="253"/>
      <c r="O1043" s="254"/>
      <c r="P1043" s="255"/>
      <c r="Q1043" s="248"/>
      <c r="R1043" s="248"/>
      <c r="S1043" s="248"/>
      <c r="T1043" s="248"/>
      <c r="U1043" s="248"/>
      <c r="V1043" s="248"/>
      <c r="W1043" s="248"/>
      <c r="X1043" s="248"/>
      <c r="Y1043" s="248"/>
      <c r="Z1043" s="248"/>
      <c r="AA1043" s="248"/>
      <c r="AB1043" s="248"/>
      <c r="AC1043" s="248"/>
      <c r="AD1043" s="248"/>
      <c r="AE1043" s="248"/>
    </row>
    <row r="1044" s="245" customFormat="1" ht="15.95" customHeight="1" spans="1:31">
      <c r="A1044" s="42" t="s">
        <v>1835</v>
      </c>
      <c r="B1044" s="42" t="s">
        <v>62</v>
      </c>
      <c r="C1044" s="23" t="s">
        <v>42</v>
      </c>
      <c r="D1044" s="23" t="s">
        <v>43</v>
      </c>
      <c r="E1044" s="23" t="s">
        <v>20</v>
      </c>
      <c r="F1044" s="23" t="s">
        <v>1778</v>
      </c>
      <c r="G1044" s="23">
        <v>182.679</v>
      </c>
      <c r="H1044" s="23" t="s">
        <v>45</v>
      </c>
      <c r="I1044" s="23">
        <v>119.97585</v>
      </c>
      <c r="J1044" s="23">
        <v>31.99587</v>
      </c>
      <c r="K1044" s="23" t="s">
        <v>46</v>
      </c>
      <c r="L1044" s="23" t="s">
        <v>1779</v>
      </c>
      <c r="M1044" s="23" t="s">
        <v>1691</v>
      </c>
      <c r="N1044" s="253"/>
      <c r="O1044" s="254"/>
      <c r="P1044" s="255"/>
      <c r="Q1044" s="248"/>
      <c r="R1044" s="248"/>
      <c r="S1044" s="248"/>
      <c r="T1044" s="248"/>
      <c r="U1044" s="248"/>
      <c r="V1044" s="248"/>
      <c r="W1044" s="248"/>
      <c r="X1044" s="248"/>
      <c r="Y1044" s="248"/>
      <c r="Z1044" s="248"/>
      <c r="AA1044" s="248"/>
      <c r="AB1044" s="248"/>
      <c r="AC1044" s="248"/>
      <c r="AD1044" s="248"/>
      <c r="AE1044" s="248"/>
    </row>
    <row r="1045" s="245" customFormat="1" ht="15.95" customHeight="1" spans="1:31">
      <c r="A1045" s="42" t="s">
        <v>1836</v>
      </c>
      <c r="B1045" s="42" t="s">
        <v>17</v>
      </c>
      <c r="C1045" s="23" t="s">
        <v>18</v>
      </c>
      <c r="D1045" s="23" t="s">
        <v>19</v>
      </c>
      <c r="E1045" s="23" t="s">
        <v>20</v>
      </c>
      <c r="F1045" s="23" t="s">
        <v>1778</v>
      </c>
      <c r="G1045" s="23">
        <v>183</v>
      </c>
      <c r="H1045" s="23" t="s">
        <v>23</v>
      </c>
      <c r="I1045" s="23">
        <v>119.98657</v>
      </c>
      <c r="J1045" s="23">
        <v>32.00859</v>
      </c>
      <c r="K1045" s="23" t="s">
        <v>46</v>
      </c>
      <c r="L1045" s="23" t="s">
        <v>1779</v>
      </c>
      <c r="M1045" s="23" t="s">
        <v>1691</v>
      </c>
      <c r="N1045" s="253"/>
      <c r="O1045" s="254"/>
      <c r="P1045" s="255"/>
      <c r="Q1045" s="248"/>
      <c r="R1045" s="248"/>
      <c r="S1045" s="248"/>
      <c r="T1045" s="248"/>
      <c r="U1045" s="248"/>
      <c r="V1045" s="248"/>
      <c r="W1045" s="248"/>
      <c r="X1045" s="248"/>
      <c r="Y1045" s="248"/>
      <c r="Z1045" s="248"/>
      <c r="AA1045" s="248"/>
      <c r="AB1045" s="248"/>
      <c r="AC1045" s="248"/>
      <c r="AD1045" s="248"/>
      <c r="AE1045" s="248"/>
    </row>
    <row r="1046" s="245" customFormat="1" ht="15.95" customHeight="1" spans="1:31">
      <c r="A1046" s="42" t="s">
        <v>1837</v>
      </c>
      <c r="B1046" s="42" t="s">
        <v>62</v>
      </c>
      <c r="C1046" s="23" t="s">
        <v>42</v>
      </c>
      <c r="D1046" s="23" t="s">
        <v>43</v>
      </c>
      <c r="E1046" s="23" t="s">
        <v>20</v>
      </c>
      <c r="F1046" s="23" t="s">
        <v>1778</v>
      </c>
      <c r="G1046" s="23">
        <v>183.156</v>
      </c>
      <c r="H1046" s="23" t="s">
        <v>45</v>
      </c>
      <c r="I1046" s="23">
        <v>119.98752</v>
      </c>
      <c r="J1046" s="23">
        <v>32.01171</v>
      </c>
      <c r="K1046" s="23" t="s">
        <v>46</v>
      </c>
      <c r="L1046" s="23" t="s">
        <v>1779</v>
      </c>
      <c r="M1046" s="23" t="s">
        <v>1691</v>
      </c>
      <c r="N1046" s="253"/>
      <c r="O1046" s="254"/>
      <c r="P1046" s="255"/>
      <c r="Q1046" s="248"/>
      <c r="R1046" s="248"/>
      <c r="S1046" s="248"/>
      <c r="T1046" s="248"/>
      <c r="U1046" s="248"/>
      <c r="V1046" s="248"/>
      <c r="W1046" s="248"/>
      <c r="X1046" s="248"/>
      <c r="Y1046" s="248"/>
      <c r="Z1046" s="248"/>
      <c r="AA1046" s="248"/>
      <c r="AB1046" s="248"/>
      <c r="AC1046" s="248"/>
      <c r="AD1046" s="248"/>
      <c r="AE1046" s="248"/>
    </row>
    <row r="1047" s="245" customFormat="1" ht="15.95" customHeight="1" spans="1:31">
      <c r="A1047" s="42" t="s">
        <v>1838</v>
      </c>
      <c r="B1047" s="42" t="s">
        <v>17</v>
      </c>
      <c r="C1047" s="23" t="s">
        <v>18</v>
      </c>
      <c r="D1047" s="23" t="s">
        <v>19</v>
      </c>
      <c r="E1047" s="23" t="s">
        <v>33</v>
      </c>
      <c r="F1047" s="23" t="s">
        <v>1778</v>
      </c>
      <c r="G1047" s="23">
        <v>183.963</v>
      </c>
      <c r="H1047" s="23" t="s">
        <v>23</v>
      </c>
      <c r="I1047" s="23">
        <v>119.98009</v>
      </c>
      <c r="J1047" s="23">
        <v>32.01651</v>
      </c>
      <c r="K1047" s="23" t="s">
        <v>46</v>
      </c>
      <c r="L1047" s="23" t="s">
        <v>1779</v>
      </c>
      <c r="M1047" s="23" t="s">
        <v>1691</v>
      </c>
      <c r="N1047" s="253"/>
      <c r="O1047" s="254"/>
      <c r="P1047" s="255"/>
      <c r="Q1047" s="248"/>
      <c r="R1047" s="248"/>
      <c r="S1047" s="248"/>
      <c r="T1047" s="248"/>
      <c r="U1047" s="248"/>
      <c r="V1047" s="248"/>
      <c r="W1047" s="248"/>
      <c r="X1047" s="248"/>
      <c r="Y1047" s="248"/>
      <c r="Z1047" s="248"/>
      <c r="AA1047" s="248"/>
      <c r="AB1047" s="248"/>
      <c r="AC1047" s="248"/>
      <c r="AD1047" s="248"/>
      <c r="AE1047" s="248"/>
    </row>
    <row r="1048" s="245" customFormat="1" ht="15.95" customHeight="1" spans="1:31">
      <c r="A1048" s="42" t="s">
        <v>1839</v>
      </c>
      <c r="B1048" s="42" t="s">
        <v>17</v>
      </c>
      <c r="C1048" s="23" t="s">
        <v>42</v>
      </c>
      <c r="D1048" s="23" t="s">
        <v>43</v>
      </c>
      <c r="E1048" s="23" t="s">
        <v>20</v>
      </c>
      <c r="F1048" s="23" t="s">
        <v>1778</v>
      </c>
      <c r="G1048" s="23">
        <v>185.1</v>
      </c>
      <c r="H1048" s="23" t="s">
        <v>45</v>
      </c>
      <c r="I1048" s="23">
        <v>119.96064</v>
      </c>
      <c r="J1048" s="23">
        <v>32.00778</v>
      </c>
      <c r="K1048" s="23" t="s">
        <v>46</v>
      </c>
      <c r="L1048" s="23" t="s">
        <v>1779</v>
      </c>
      <c r="M1048" s="23" t="s">
        <v>1691</v>
      </c>
      <c r="N1048" s="253"/>
      <c r="O1048" s="254"/>
      <c r="P1048" s="255"/>
      <c r="Q1048" s="248"/>
      <c r="R1048" s="248"/>
      <c r="S1048" s="248"/>
      <c r="T1048" s="248"/>
      <c r="U1048" s="248"/>
      <c r="V1048" s="248"/>
      <c r="W1048" s="248"/>
      <c r="X1048" s="248"/>
      <c r="Y1048" s="248"/>
      <c r="Z1048" s="248"/>
      <c r="AA1048" s="248"/>
      <c r="AB1048" s="248"/>
      <c r="AC1048" s="248"/>
      <c r="AD1048" s="248"/>
      <c r="AE1048" s="248"/>
    </row>
    <row r="1049" s="245" customFormat="1" ht="15.95" customHeight="1" spans="1:31">
      <c r="A1049" s="42" t="s">
        <v>1840</v>
      </c>
      <c r="B1049" s="42" t="s">
        <v>17</v>
      </c>
      <c r="C1049" s="23" t="s">
        <v>160</v>
      </c>
      <c r="D1049" s="23" t="s">
        <v>43</v>
      </c>
      <c r="E1049" s="23" t="s">
        <v>178</v>
      </c>
      <c r="F1049" s="23" t="s">
        <v>1778</v>
      </c>
      <c r="G1049" s="23">
        <v>185.1</v>
      </c>
      <c r="H1049" s="23" t="s">
        <v>45</v>
      </c>
      <c r="I1049" s="23">
        <v>119.9586</v>
      </c>
      <c r="J1049" s="23">
        <v>32.00732</v>
      </c>
      <c r="K1049" s="23" t="s">
        <v>46</v>
      </c>
      <c r="L1049" s="23" t="s">
        <v>1779</v>
      </c>
      <c r="M1049" s="23" t="s">
        <v>1691</v>
      </c>
      <c r="N1049" s="253"/>
      <c r="O1049" s="254"/>
      <c r="P1049" s="255"/>
      <c r="Q1049" s="248"/>
      <c r="R1049" s="248"/>
      <c r="S1049" s="248"/>
      <c r="T1049" s="248"/>
      <c r="U1049" s="248"/>
      <c r="V1049" s="248"/>
      <c r="W1049" s="248"/>
      <c r="X1049" s="248"/>
      <c r="Y1049" s="248"/>
      <c r="Z1049" s="248"/>
      <c r="AA1049" s="248"/>
      <c r="AB1049" s="248"/>
      <c r="AC1049" s="248"/>
      <c r="AD1049" s="248"/>
      <c r="AE1049" s="248"/>
    </row>
    <row r="1050" s="245" customFormat="1" ht="15.95" customHeight="1" spans="1:31">
      <c r="A1050" s="42" t="s">
        <v>1841</v>
      </c>
      <c r="B1050" s="42" t="s">
        <v>17</v>
      </c>
      <c r="C1050" s="23" t="s">
        <v>42</v>
      </c>
      <c r="D1050" s="23" t="s">
        <v>43</v>
      </c>
      <c r="E1050" s="23" t="s">
        <v>20</v>
      </c>
      <c r="F1050" s="23" t="s">
        <v>1778</v>
      </c>
      <c r="G1050" s="23">
        <v>184.943</v>
      </c>
      <c r="H1050" s="23" t="s">
        <v>45</v>
      </c>
      <c r="I1050" s="23">
        <v>119.95277</v>
      </c>
      <c r="J1050" s="23">
        <v>32.00709</v>
      </c>
      <c r="K1050" s="23" t="s">
        <v>46</v>
      </c>
      <c r="L1050" s="23" t="s">
        <v>1779</v>
      </c>
      <c r="M1050" s="23" t="s">
        <v>1691</v>
      </c>
      <c r="N1050" s="253"/>
      <c r="O1050" s="254"/>
      <c r="P1050" s="255"/>
      <c r="Q1050" s="248"/>
      <c r="R1050" s="248"/>
      <c r="S1050" s="248"/>
      <c r="T1050" s="248"/>
      <c r="U1050" s="248"/>
      <c r="V1050" s="248"/>
      <c r="W1050" s="248"/>
      <c r="X1050" s="248"/>
      <c r="Y1050" s="248"/>
      <c r="Z1050" s="248"/>
      <c r="AA1050" s="248"/>
      <c r="AB1050" s="248"/>
      <c r="AC1050" s="248"/>
      <c r="AD1050" s="248"/>
      <c r="AE1050" s="248"/>
    </row>
    <row r="1051" s="245" customFormat="1" ht="15.95" customHeight="1" spans="1:31">
      <c r="A1051" s="42" t="s">
        <v>1842</v>
      </c>
      <c r="B1051" s="42" t="s">
        <v>17</v>
      </c>
      <c r="C1051" s="23" t="s">
        <v>42</v>
      </c>
      <c r="D1051" s="23" t="s">
        <v>43</v>
      </c>
      <c r="E1051" s="23" t="s">
        <v>33</v>
      </c>
      <c r="F1051" s="23" t="s">
        <v>1778</v>
      </c>
      <c r="G1051" s="23">
        <v>184.862</v>
      </c>
      <c r="H1051" s="23" t="s">
        <v>45</v>
      </c>
      <c r="I1051" s="23">
        <v>119.9544</v>
      </c>
      <c r="J1051" s="23">
        <v>32.00732</v>
      </c>
      <c r="K1051" s="23" t="s">
        <v>46</v>
      </c>
      <c r="L1051" s="23" t="s">
        <v>1779</v>
      </c>
      <c r="M1051" s="23" t="s">
        <v>1691</v>
      </c>
      <c r="N1051" s="253"/>
      <c r="O1051" s="254"/>
      <c r="P1051" s="255"/>
      <c r="Q1051" s="248"/>
      <c r="R1051" s="248"/>
      <c r="S1051" s="248"/>
      <c r="T1051" s="248"/>
      <c r="U1051" s="248"/>
      <c r="V1051" s="248"/>
      <c r="W1051" s="248"/>
      <c r="X1051" s="248"/>
      <c r="Y1051" s="248"/>
      <c r="Z1051" s="248"/>
      <c r="AA1051" s="248"/>
      <c r="AB1051" s="248"/>
      <c r="AC1051" s="248"/>
      <c r="AD1051" s="248"/>
      <c r="AE1051" s="248"/>
    </row>
    <row r="1052" s="245" customFormat="1" ht="15.95" customHeight="1" spans="1:31">
      <c r="A1052" s="42" t="s">
        <v>1843</v>
      </c>
      <c r="B1052" s="42" t="s">
        <v>17</v>
      </c>
      <c r="C1052" s="23" t="s">
        <v>42</v>
      </c>
      <c r="D1052" s="23" t="s">
        <v>43</v>
      </c>
      <c r="E1052" s="23" t="s">
        <v>20</v>
      </c>
      <c r="F1052" s="23" t="s">
        <v>1778</v>
      </c>
      <c r="G1052" s="23">
        <v>184.836</v>
      </c>
      <c r="H1052" s="23" t="s">
        <v>45</v>
      </c>
      <c r="I1052" s="23">
        <v>119.95532</v>
      </c>
      <c r="J1052" s="23">
        <v>32.00777</v>
      </c>
      <c r="K1052" s="23" t="s">
        <v>46</v>
      </c>
      <c r="L1052" s="23" t="s">
        <v>1779</v>
      </c>
      <c r="M1052" s="23" t="s">
        <v>1691</v>
      </c>
      <c r="N1052" s="253"/>
      <c r="O1052" s="254"/>
      <c r="P1052" s="255"/>
      <c r="Q1052" s="248"/>
      <c r="R1052" s="248"/>
      <c r="S1052" s="248"/>
      <c r="T1052" s="248"/>
      <c r="U1052" s="248"/>
      <c r="V1052" s="248"/>
      <c r="W1052" s="248"/>
      <c r="X1052" s="248"/>
      <c r="Y1052" s="248"/>
      <c r="Z1052" s="248"/>
      <c r="AA1052" s="248"/>
      <c r="AB1052" s="248"/>
      <c r="AC1052" s="248"/>
      <c r="AD1052" s="248"/>
      <c r="AE1052" s="248"/>
    </row>
    <row r="1053" s="245" customFormat="1" ht="15.95" customHeight="1" spans="1:31">
      <c r="A1053" s="42" t="s">
        <v>1844</v>
      </c>
      <c r="B1053" s="42" t="s">
        <v>17</v>
      </c>
      <c r="C1053" s="23" t="s">
        <v>42</v>
      </c>
      <c r="D1053" s="23" t="s">
        <v>43</v>
      </c>
      <c r="E1053" s="23" t="s">
        <v>33</v>
      </c>
      <c r="F1053" s="23" t="s">
        <v>1778</v>
      </c>
      <c r="G1053" s="23">
        <v>185.052</v>
      </c>
      <c r="H1053" s="23" t="s">
        <v>45</v>
      </c>
      <c r="I1053" s="23">
        <v>119.94995</v>
      </c>
      <c r="J1053" s="23">
        <v>32.00545</v>
      </c>
      <c r="K1053" s="23" t="s">
        <v>46</v>
      </c>
      <c r="L1053" s="23" t="s">
        <v>1779</v>
      </c>
      <c r="M1053" s="23" t="s">
        <v>1691</v>
      </c>
      <c r="N1053" s="253"/>
      <c r="O1053" s="254"/>
      <c r="P1053" s="255"/>
      <c r="Q1053" s="248"/>
      <c r="R1053" s="248"/>
      <c r="S1053" s="248"/>
      <c r="T1053" s="248"/>
      <c r="U1053" s="248"/>
      <c r="V1053" s="248"/>
      <c r="W1053" s="248"/>
      <c r="X1053" s="248"/>
      <c r="Y1053" s="248"/>
      <c r="Z1053" s="248"/>
      <c r="AA1053" s="248"/>
      <c r="AB1053" s="248"/>
      <c r="AC1053" s="248"/>
      <c r="AD1053" s="248"/>
      <c r="AE1053" s="248"/>
    </row>
    <row r="1054" s="245" customFormat="1" ht="15.95" customHeight="1" spans="1:31">
      <c r="A1054" s="42" t="s">
        <v>1845</v>
      </c>
      <c r="B1054" s="42" t="s">
        <v>17</v>
      </c>
      <c r="C1054" s="23" t="s">
        <v>42</v>
      </c>
      <c r="D1054" s="23" t="s">
        <v>43</v>
      </c>
      <c r="E1054" s="23" t="s">
        <v>20</v>
      </c>
      <c r="F1054" s="23" t="s">
        <v>1778</v>
      </c>
      <c r="G1054" s="23">
        <v>185.239</v>
      </c>
      <c r="H1054" s="23" t="s">
        <v>45</v>
      </c>
      <c r="I1054" s="23">
        <v>119.94974</v>
      </c>
      <c r="J1054" s="23">
        <v>32.00661</v>
      </c>
      <c r="K1054" s="23" t="s">
        <v>46</v>
      </c>
      <c r="L1054" s="23" t="s">
        <v>1779</v>
      </c>
      <c r="M1054" s="23" t="s">
        <v>1691</v>
      </c>
      <c r="N1054" s="253"/>
      <c r="O1054" s="254"/>
      <c r="P1054" s="255"/>
      <c r="Q1054" s="248"/>
      <c r="R1054" s="248"/>
      <c r="S1054" s="248"/>
      <c r="T1054" s="248"/>
      <c r="U1054" s="248"/>
      <c r="V1054" s="248"/>
      <c r="W1054" s="248"/>
      <c r="X1054" s="248"/>
      <c r="Y1054" s="248"/>
      <c r="Z1054" s="248"/>
      <c r="AA1054" s="248"/>
      <c r="AB1054" s="248"/>
      <c r="AC1054" s="248"/>
      <c r="AD1054" s="248"/>
      <c r="AE1054" s="248"/>
    </row>
    <row r="1055" s="245" customFormat="1" ht="15.95" customHeight="1" spans="1:31">
      <c r="A1055" s="42" t="s">
        <v>1846</v>
      </c>
      <c r="B1055" s="42" t="s">
        <v>17</v>
      </c>
      <c r="C1055" s="23" t="s">
        <v>42</v>
      </c>
      <c r="D1055" s="23" t="s">
        <v>43</v>
      </c>
      <c r="E1055" s="23" t="s">
        <v>33</v>
      </c>
      <c r="F1055" s="23" t="s">
        <v>1778</v>
      </c>
      <c r="G1055" s="23">
        <v>185.38</v>
      </c>
      <c r="H1055" s="23" t="s">
        <v>45</v>
      </c>
      <c r="I1055" s="23">
        <v>119.94907</v>
      </c>
      <c r="J1055" s="23">
        <v>32.0089</v>
      </c>
      <c r="K1055" s="23" t="s">
        <v>46</v>
      </c>
      <c r="L1055" s="23" t="s">
        <v>1779</v>
      </c>
      <c r="M1055" s="23" t="s">
        <v>1691</v>
      </c>
      <c r="N1055" s="253"/>
      <c r="O1055" s="254"/>
      <c r="P1055" s="255"/>
      <c r="Q1055" s="248"/>
      <c r="R1055" s="248"/>
      <c r="S1055" s="248"/>
      <c r="T1055" s="248"/>
      <c r="U1055" s="248"/>
      <c r="V1055" s="248"/>
      <c r="W1055" s="248"/>
      <c r="X1055" s="248"/>
      <c r="Y1055" s="248"/>
      <c r="Z1055" s="248"/>
      <c r="AA1055" s="248"/>
      <c r="AB1055" s="248"/>
      <c r="AC1055" s="248"/>
      <c r="AD1055" s="248"/>
      <c r="AE1055" s="248"/>
    </row>
    <row r="1056" s="245" customFormat="1" ht="15.95" customHeight="1" spans="1:31">
      <c r="A1056" s="42" t="s">
        <v>1847</v>
      </c>
      <c r="B1056" s="42" t="s">
        <v>17</v>
      </c>
      <c r="C1056" s="23" t="s">
        <v>42</v>
      </c>
      <c r="D1056" s="23" t="s">
        <v>43</v>
      </c>
      <c r="E1056" s="23" t="s">
        <v>33</v>
      </c>
      <c r="F1056" s="23" t="s">
        <v>1778</v>
      </c>
      <c r="G1056" s="23">
        <v>187.077</v>
      </c>
      <c r="H1056" s="23" t="s">
        <v>45</v>
      </c>
      <c r="I1056" s="23">
        <v>119.9503</v>
      </c>
      <c r="J1056" s="23">
        <v>32.03636</v>
      </c>
      <c r="K1056" s="23" t="s">
        <v>46</v>
      </c>
      <c r="L1056" s="23" t="s">
        <v>1779</v>
      </c>
      <c r="M1056" s="23" t="s">
        <v>1691</v>
      </c>
      <c r="N1056" s="253"/>
      <c r="O1056" s="254"/>
      <c r="P1056" s="255"/>
      <c r="Q1056" s="248"/>
      <c r="R1056" s="248"/>
      <c r="S1056" s="248"/>
      <c r="T1056" s="248"/>
      <c r="U1056" s="248"/>
      <c r="V1056" s="248"/>
      <c r="W1056" s="248"/>
      <c r="X1056" s="248"/>
      <c r="Y1056" s="248"/>
      <c r="Z1056" s="248"/>
      <c r="AA1056" s="248"/>
      <c r="AB1056" s="248"/>
      <c r="AC1056" s="248"/>
      <c r="AD1056" s="248"/>
      <c r="AE1056" s="248"/>
    </row>
    <row r="1057" s="245" customFormat="1" ht="15.95" customHeight="1" spans="1:31">
      <c r="A1057" s="42" t="s">
        <v>1848</v>
      </c>
      <c r="B1057" s="42" t="s">
        <v>17</v>
      </c>
      <c r="C1057" s="23" t="s">
        <v>42</v>
      </c>
      <c r="D1057" s="23" t="s">
        <v>43</v>
      </c>
      <c r="E1057" s="23" t="s">
        <v>20</v>
      </c>
      <c r="F1057" s="23" t="s">
        <v>1778</v>
      </c>
      <c r="G1057" s="23">
        <v>185.631</v>
      </c>
      <c r="H1057" s="23" t="s">
        <v>45</v>
      </c>
      <c r="I1057" s="23">
        <v>119.96262</v>
      </c>
      <c r="J1057" s="23">
        <v>32.02723</v>
      </c>
      <c r="K1057" s="23" t="s">
        <v>46</v>
      </c>
      <c r="L1057" s="23" t="s">
        <v>1779</v>
      </c>
      <c r="M1057" s="23" t="s">
        <v>1691</v>
      </c>
      <c r="N1057" s="253"/>
      <c r="O1057" s="254"/>
      <c r="P1057" s="255"/>
      <c r="Q1057" s="248"/>
      <c r="R1057" s="248"/>
      <c r="S1057" s="248"/>
      <c r="T1057" s="248"/>
      <c r="U1057" s="248"/>
      <c r="V1057" s="248"/>
      <c r="W1057" s="248"/>
      <c r="X1057" s="248"/>
      <c r="Y1057" s="248"/>
      <c r="Z1057" s="248"/>
      <c r="AA1057" s="248"/>
      <c r="AB1057" s="248"/>
      <c r="AC1057" s="248"/>
      <c r="AD1057" s="248"/>
      <c r="AE1057" s="248"/>
    </row>
    <row r="1058" s="245" customFormat="1" ht="15.95" customHeight="1" spans="1:31">
      <c r="A1058" s="42" t="s">
        <v>1849</v>
      </c>
      <c r="B1058" s="42" t="s">
        <v>17</v>
      </c>
      <c r="C1058" s="23" t="s">
        <v>42</v>
      </c>
      <c r="D1058" s="23" t="s">
        <v>43</v>
      </c>
      <c r="E1058" s="23" t="s">
        <v>33</v>
      </c>
      <c r="F1058" s="23" t="s">
        <v>1778</v>
      </c>
      <c r="G1058" s="23">
        <v>186.962</v>
      </c>
      <c r="H1058" s="23" t="s">
        <v>45</v>
      </c>
      <c r="I1058" s="23">
        <v>119.95547</v>
      </c>
      <c r="J1058" s="23">
        <v>32.03911</v>
      </c>
      <c r="K1058" s="23" t="s">
        <v>46</v>
      </c>
      <c r="L1058" s="23" t="s">
        <v>1779</v>
      </c>
      <c r="M1058" s="23" t="s">
        <v>1691</v>
      </c>
      <c r="N1058" s="253"/>
      <c r="O1058" s="254"/>
      <c r="P1058" s="255"/>
      <c r="Q1058" s="248"/>
      <c r="R1058" s="248"/>
      <c r="S1058" s="248"/>
      <c r="T1058" s="248"/>
      <c r="U1058" s="248"/>
      <c r="V1058" s="248"/>
      <c r="W1058" s="248"/>
      <c r="X1058" s="248"/>
      <c r="Y1058" s="248"/>
      <c r="Z1058" s="248"/>
      <c r="AA1058" s="248"/>
      <c r="AB1058" s="248"/>
      <c r="AC1058" s="248"/>
      <c r="AD1058" s="248"/>
      <c r="AE1058" s="248"/>
    </row>
    <row r="1059" s="245" customFormat="1" ht="15.95" customHeight="1" spans="1:31">
      <c r="A1059" s="42" t="s">
        <v>1850</v>
      </c>
      <c r="B1059" s="42" t="s">
        <v>17</v>
      </c>
      <c r="C1059" s="23" t="s">
        <v>42</v>
      </c>
      <c r="D1059" s="23" t="s">
        <v>43</v>
      </c>
      <c r="E1059" s="23" t="s">
        <v>20</v>
      </c>
      <c r="F1059" s="23" t="s">
        <v>1778</v>
      </c>
      <c r="G1059" s="23">
        <v>187.562</v>
      </c>
      <c r="H1059" s="23" t="s">
        <v>45</v>
      </c>
      <c r="I1059" s="23">
        <v>119.94787</v>
      </c>
      <c r="J1059" s="23">
        <v>32.04038</v>
      </c>
      <c r="K1059" s="23" t="s">
        <v>46</v>
      </c>
      <c r="L1059" s="23" t="s">
        <v>1779</v>
      </c>
      <c r="M1059" s="23" t="s">
        <v>1691</v>
      </c>
      <c r="N1059" s="253"/>
      <c r="O1059" s="254"/>
      <c r="P1059" s="255"/>
      <c r="Q1059" s="248"/>
      <c r="R1059" s="248"/>
      <c r="S1059" s="248"/>
      <c r="T1059" s="248"/>
      <c r="U1059" s="248"/>
      <c r="V1059" s="248"/>
      <c r="W1059" s="248"/>
      <c r="X1059" s="248"/>
      <c r="Y1059" s="248"/>
      <c r="Z1059" s="248"/>
      <c r="AA1059" s="248"/>
      <c r="AB1059" s="248"/>
      <c r="AC1059" s="248"/>
      <c r="AD1059" s="248"/>
      <c r="AE1059" s="248"/>
    </row>
    <row r="1060" s="245" customFormat="1" ht="15.95" customHeight="1" spans="1:31">
      <c r="A1060" s="42" t="s">
        <v>1851</v>
      </c>
      <c r="B1060" s="42" t="s">
        <v>17</v>
      </c>
      <c r="C1060" s="23" t="s">
        <v>42</v>
      </c>
      <c r="D1060" s="23" t="s">
        <v>43</v>
      </c>
      <c r="E1060" s="23" t="s">
        <v>20</v>
      </c>
      <c r="F1060" s="23" t="s">
        <v>1778</v>
      </c>
      <c r="G1060" s="23">
        <v>187.55</v>
      </c>
      <c r="H1060" s="23" t="s">
        <v>45</v>
      </c>
      <c r="I1060" s="23">
        <v>119.95185</v>
      </c>
      <c r="J1060" s="23">
        <v>32.0437</v>
      </c>
      <c r="K1060" s="23" t="s">
        <v>46</v>
      </c>
      <c r="L1060" s="23" t="s">
        <v>1779</v>
      </c>
      <c r="M1060" s="23" t="s">
        <v>1691</v>
      </c>
      <c r="N1060" s="253"/>
      <c r="O1060" s="254"/>
      <c r="P1060" s="255"/>
      <c r="Q1060" s="248"/>
      <c r="R1060" s="248"/>
      <c r="S1060" s="248"/>
      <c r="T1060" s="248"/>
      <c r="U1060" s="248"/>
      <c r="V1060" s="248"/>
      <c r="W1060" s="248"/>
      <c r="X1060" s="248"/>
      <c r="Y1060" s="248"/>
      <c r="Z1060" s="248"/>
      <c r="AA1060" s="248"/>
      <c r="AB1060" s="248"/>
      <c r="AC1060" s="248"/>
      <c r="AD1060" s="248"/>
      <c r="AE1060" s="248"/>
    </row>
    <row r="1061" s="245" customFormat="1" ht="15.95" customHeight="1" spans="1:31">
      <c r="A1061" s="42" t="s">
        <v>1852</v>
      </c>
      <c r="B1061" s="42" t="s">
        <v>62</v>
      </c>
      <c r="C1061" s="23" t="s">
        <v>42</v>
      </c>
      <c r="D1061" s="23" t="s">
        <v>43</v>
      </c>
      <c r="E1061" s="23" t="s">
        <v>20</v>
      </c>
      <c r="F1061" s="23" t="s">
        <v>1778</v>
      </c>
      <c r="G1061" s="23">
        <v>187.64</v>
      </c>
      <c r="H1061" s="23" t="s">
        <v>45</v>
      </c>
      <c r="I1061" s="23">
        <v>119.93602</v>
      </c>
      <c r="J1061" s="23">
        <v>32.03207</v>
      </c>
      <c r="K1061" s="23" t="s">
        <v>46</v>
      </c>
      <c r="L1061" s="23" t="s">
        <v>1779</v>
      </c>
      <c r="M1061" s="23" t="s">
        <v>1691</v>
      </c>
      <c r="N1061" s="253"/>
      <c r="O1061" s="254"/>
      <c r="P1061" s="255"/>
      <c r="Q1061" s="248"/>
      <c r="R1061" s="248"/>
      <c r="S1061" s="248"/>
      <c r="T1061" s="248"/>
      <c r="U1061" s="248"/>
      <c r="V1061" s="248"/>
      <c r="W1061" s="248"/>
      <c r="X1061" s="248"/>
      <c r="Y1061" s="248"/>
      <c r="Z1061" s="248"/>
      <c r="AA1061" s="248"/>
      <c r="AB1061" s="248"/>
      <c r="AC1061" s="248"/>
      <c r="AD1061" s="248"/>
      <c r="AE1061" s="248"/>
    </row>
    <row r="1062" s="245" customFormat="1" ht="15.95" customHeight="1" spans="1:31">
      <c r="A1062" s="42" t="s">
        <v>1853</v>
      </c>
      <c r="B1062" s="42" t="s">
        <v>17</v>
      </c>
      <c r="C1062" s="23" t="s">
        <v>42</v>
      </c>
      <c r="D1062" s="23" t="s">
        <v>43</v>
      </c>
      <c r="E1062" s="23" t="s">
        <v>20</v>
      </c>
      <c r="F1062" s="23" t="s">
        <v>1778</v>
      </c>
      <c r="G1062" s="23">
        <v>187.192</v>
      </c>
      <c r="H1062" s="23" t="s">
        <v>45</v>
      </c>
      <c r="I1062" s="23">
        <v>119.93933</v>
      </c>
      <c r="J1062" s="23">
        <v>32.03005</v>
      </c>
      <c r="K1062" s="23" t="s">
        <v>46</v>
      </c>
      <c r="L1062" s="23" t="s">
        <v>1779</v>
      </c>
      <c r="M1062" s="23" t="s">
        <v>1691</v>
      </c>
      <c r="N1062" s="253"/>
      <c r="O1062" s="254"/>
      <c r="P1062" s="255"/>
      <c r="Q1062" s="248"/>
      <c r="R1062" s="248"/>
      <c r="S1062" s="248"/>
      <c r="T1062" s="248"/>
      <c r="U1062" s="248"/>
      <c r="V1062" s="248"/>
      <c r="W1062" s="248"/>
      <c r="X1062" s="248"/>
      <c r="Y1062" s="248"/>
      <c r="Z1062" s="248"/>
      <c r="AA1062" s="248"/>
      <c r="AB1062" s="248"/>
      <c r="AC1062" s="248"/>
      <c r="AD1062" s="248"/>
      <c r="AE1062" s="248"/>
    </row>
    <row r="1063" s="245" customFormat="1" ht="15.95" customHeight="1" spans="1:31">
      <c r="A1063" s="42" t="s">
        <v>1854</v>
      </c>
      <c r="B1063" s="42" t="s">
        <v>17</v>
      </c>
      <c r="C1063" s="23" t="s">
        <v>42</v>
      </c>
      <c r="D1063" s="23" t="s">
        <v>43</v>
      </c>
      <c r="E1063" s="23" t="s">
        <v>33</v>
      </c>
      <c r="F1063" s="23" t="s">
        <v>1778</v>
      </c>
      <c r="G1063" s="23">
        <v>188.736</v>
      </c>
      <c r="H1063" s="23" t="s">
        <v>45</v>
      </c>
      <c r="I1063" s="23">
        <v>119.93258</v>
      </c>
      <c r="J1063" s="23">
        <v>32.0413</v>
      </c>
      <c r="K1063" s="23" t="s">
        <v>46</v>
      </c>
      <c r="L1063" s="23" t="s">
        <v>1779</v>
      </c>
      <c r="M1063" s="23" t="s">
        <v>1691</v>
      </c>
      <c r="N1063" s="253"/>
      <c r="O1063" s="254"/>
      <c r="P1063" s="255"/>
      <c r="Q1063" s="248"/>
      <c r="R1063" s="248"/>
      <c r="S1063" s="248"/>
      <c r="T1063" s="248"/>
      <c r="U1063" s="248"/>
      <c r="V1063" s="248"/>
      <c r="W1063" s="248"/>
      <c r="X1063" s="248"/>
      <c r="Y1063" s="248"/>
      <c r="Z1063" s="248"/>
      <c r="AA1063" s="248"/>
      <c r="AB1063" s="248"/>
      <c r="AC1063" s="248"/>
      <c r="AD1063" s="248"/>
      <c r="AE1063" s="248"/>
    </row>
    <row r="1064" s="245" customFormat="1" ht="15.95" customHeight="1" spans="1:31">
      <c r="A1064" s="42" t="s">
        <v>1855</v>
      </c>
      <c r="B1064" s="42" t="s">
        <v>62</v>
      </c>
      <c r="C1064" s="23" t="s">
        <v>42</v>
      </c>
      <c r="D1064" s="23" t="s">
        <v>43</v>
      </c>
      <c r="E1064" s="23" t="s">
        <v>33</v>
      </c>
      <c r="F1064" s="23" t="s">
        <v>1778</v>
      </c>
      <c r="G1064" s="23">
        <v>188.474</v>
      </c>
      <c r="H1064" s="23" t="s">
        <v>45</v>
      </c>
      <c r="I1064" s="23">
        <v>119.9327</v>
      </c>
      <c r="J1064" s="23">
        <v>32.03902</v>
      </c>
      <c r="K1064" s="23" t="s">
        <v>46</v>
      </c>
      <c r="L1064" s="23" t="s">
        <v>1779</v>
      </c>
      <c r="M1064" s="23" t="s">
        <v>1691</v>
      </c>
      <c r="N1064" s="253"/>
      <c r="O1064" s="254"/>
      <c r="P1064" s="255"/>
      <c r="Q1064" s="248"/>
      <c r="R1064" s="248"/>
      <c r="S1064" s="248"/>
      <c r="T1064" s="248"/>
      <c r="U1064" s="248"/>
      <c r="V1064" s="248"/>
      <c r="W1064" s="248"/>
      <c r="X1064" s="248"/>
      <c r="Y1064" s="248"/>
      <c r="Z1064" s="248"/>
      <c r="AA1064" s="248"/>
      <c r="AB1064" s="248"/>
      <c r="AC1064" s="248"/>
      <c r="AD1064" s="248"/>
      <c r="AE1064" s="248"/>
    </row>
    <row r="1065" s="245" customFormat="1" ht="15.95" customHeight="1" spans="1:31">
      <c r="A1065" s="42" t="s">
        <v>1856</v>
      </c>
      <c r="B1065" s="42" t="s">
        <v>17</v>
      </c>
      <c r="C1065" s="23" t="s">
        <v>42</v>
      </c>
      <c r="D1065" s="23" t="s">
        <v>43</v>
      </c>
      <c r="E1065" s="23" t="s">
        <v>33</v>
      </c>
      <c r="F1065" s="23" t="s">
        <v>1778</v>
      </c>
      <c r="G1065" s="23">
        <v>189.791</v>
      </c>
      <c r="H1065" s="23" t="s">
        <v>45</v>
      </c>
      <c r="I1065" s="23">
        <v>119.94394</v>
      </c>
      <c r="J1065" s="23">
        <v>32.06117</v>
      </c>
      <c r="K1065" s="23" t="s">
        <v>46</v>
      </c>
      <c r="L1065" s="23" t="s">
        <v>1779</v>
      </c>
      <c r="M1065" s="23" t="s">
        <v>1691</v>
      </c>
      <c r="N1065" s="253"/>
      <c r="O1065" s="254"/>
      <c r="P1065" s="255"/>
      <c r="Q1065" s="248"/>
      <c r="R1065" s="248"/>
      <c r="S1065" s="248"/>
      <c r="T1065" s="248"/>
      <c r="U1065" s="248"/>
      <c r="V1065" s="248"/>
      <c r="W1065" s="248"/>
      <c r="X1065" s="248"/>
      <c r="Y1065" s="248"/>
      <c r="Z1065" s="248"/>
      <c r="AA1065" s="248"/>
      <c r="AB1065" s="248"/>
      <c r="AC1065" s="248"/>
      <c r="AD1065" s="248"/>
      <c r="AE1065" s="248"/>
    </row>
    <row r="1066" s="245" customFormat="1" ht="15.95" customHeight="1" spans="1:31">
      <c r="A1066" s="42" t="s">
        <v>1857</v>
      </c>
      <c r="B1066" s="42" t="s">
        <v>17</v>
      </c>
      <c r="C1066" s="23" t="s">
        <v>42</v>
      </c>
      <c r="D1066" s="23" t="s">
        <v>43</v>
      </c>
      <c r="E1066" s="23" t="s">
        <v>33</v>
      </c>
      <c r="F1066" s="23" t="s">
        <v>1778</v>
      </c>
      <c r="G1066" s="23">
        <v>190.459</v>
      </c>
      <c r="H1066" s="23" t="s">
        <v>45</v>
      </c>
      <c r="I1066" s="23">
        <v>119.93743</v>
      </c>
      <c r="J1066" s="23">
        <v>32.0602</v>
      </c>
      <c r="K1066" s="23" t="s">
        <v>46</v>
      </c>
      <c r="L1066" s="23" t="s">
        <v>1779</v>
      </c>
      <c r="M1066" s="23" t="s">
        <v>1691</v>
      </c>
      <c r="N1066" s="253"/>
      <c r="O1066" s="254"/>
      <c r="P1066" s="255"/>
      <c r="Q1066" s="248"/>
      <c r="R1066" s="248"/>
      <c r="S1066" s="248"/>
      <c r="T1066" s="248"/>
      <c r="U1066" s="248"/>
      <c r="V1066" s="248"/>
      <c r="W1066" s="248"/>
      <c r="X1066" s="248"/>
      <c r="Y1066" s="248"/>
      <c r="Z1066" s="248"/>
      <c r="AA1066" s="248"/>
      <c r="AB1066" s="248"/>
      <c r="AC1066" s="248"/>
      <c r="AD1066" s="248"/>
      <c r="AE1066" s="248"/>
    </row>
    <row r="1067" s="245" customFormat="1" ht="15.95" customHeight="1" spans="1:31">
      <c r="A1067" s="42" t="s">
        <v>1858</v>
      </c>
      <c r="B1067" s="42" t="s">
        <v>17</v>
      </c>
      <c r="C1067" s="23" t="s">
        <v>42</v>
      </c>
      <c r="D1067" s="23" t="s">
        <v>43</v>
      </c>
      <c r="E1067" s="23" t="s">
        <v>20</v>
      </c>
      <c r="F1067" s="23" t="s">
        <v>1778</v>
      </c>
      <c r="G1067" s="23">
        <v>191.049</v>
      </c>
      <c r="H1067" s="23" t="s">
        <v>45</v>
      </c>
      <c r="I1067" s="23">
        <v>119.93626</v>
      </c>
      <c r="J1067" s="23">
        <v>32.06432</v>
      </c>
      <c r="K1067" s="23" t="s">
        <v>46</v>
      </c>
      <c r="L1067" s="23" t="s">
        <v>1779</v>
      </c>
      <c r="M1067" s="23" t="s">
        <v>1691</v>
      </c>
      <c r="N1067" s="253"/>
      <c r="O1067" s="254"/>
      <c r="P1067" s="255"/>
      <c r="Q1067" s="248"/>
      <c r="R1067" s="248"/>
      <c r="S1067" s="248"/>
      <c r="T1067" s="248"/>
      <c r="U1067" s="248"/>
      <c r="V1067" s="248"/>
      <c r="W1067" s="248"/>
      <c r="X1067" s="248"/>
      <c r="Y1067" s="248"/>
      <c r="Z1067" s="248"/>
      <c r="AA1067" s="248"/>
      <c r="AB1067" s="248"/>
      <c r="AC1067" s="248"/>
      <c r="AD1067" s="248"/>
      <c r="AE1067" s="248"/>
    </row>
    <row r="1068" s="245" customFormat="1" ht="15.95" customHeight="1" spans="1:31">
      <c r="A1068" s="42" t="s">
        <v>1859</v>
      </c>
      <c r="B1068" s="42" t="s">
        <v>17</v>
      </c>
      <c r="C1068" s="23" t="s">
        <v>42</v>
      </c>
      <c r="D1068" s="23" t="s">
        <v>43</v>
      </c>
      <c r="E1068" s="23" t="s">
        <v>33</v>
      </c>
      <c r="F1068" s="23" t="s">
        <v>1778</v>
      </c>
      <c r="G1068" s="23">
        <v>191.503</v>
      </c>
      <c r="H1068" s="23" t="s">
        <v>45</v>
      </c>
      <c r="I1068" s="23">
        <v>119.93451</v>
      </c>
      <c r="J1068" s="23">
        <v>32.06812</v>
      </c>
      <c r="K1068" s="23" t="s">
        <v>46</v>
      </c>
      <c r="L1068" s="23" t="s">
        <v>1779</v>
      </c>
      <c r="M1068" s="23" t="s">
        <v>1691</v>
      </c>
      <c r="N1068" s="253"/>
      <c r="O1068" s="254"/>
      <c r="P1068" s="255"/>
      <c r="Q1068" s="248"/>
      <c r="R1068" s="248"/>
      <c r="S1068" s="248"/>
      <c r="T1068" s="248"/>
      <c r="U1068" s="248"/>
      <c r="V1068" s="248"/>
      <c r="W1068" s="248"/>
      <c r="X1068" s="248"/>
      <c r="Y1068" s="248"/>
      <c r="Z1068" s="248"/>
      <c r="AA1068" s="248"/>
      <c r="AB1068" s="248"/>
      <c r="AC1068" s="248"/>
      <c r="AD1068" s="248"/>
      <c r="AE1068" s="248"/>
    </row>
    <row r="1069" s="245" customFormat="1" ht="15.95" customHeight="1" spans="1:31">
      <c r="A1069" s="42" t="s">
        <v>1860</v>
      </c>
      <c r="B1069" s="42" t="s">
        <v>17</v>
      </c>
      <c r="C1069" s="23" t="s">
        <v>42</v>
      </c>
      <c r="D1069" s="23" t="s">
        <v>43</v>
      </c>
      <c r="E1069" s="23" t="s">
        <v>33</v>
      </c>
      <c r="F1069" s="23" t="s">
        <v>1778</v>
      </c>
      <c r="G1069" s="23">
        <v>195</v>
      </c>
      <c r="H1069" s="23" t="s">
        <v>45</v>
      </c>
      <c r="I1069" s="23">
        <v>119.92545</v>
      </c>
      <c r="J1069" s="23">
        <v>32.09824</v>
      </c>
      <c r="K1069" s="23" t="s">
        <v>46</v>
      </c>
      <c r="L1069" s="23" t="s">
        <v>1779</v>
      </c>
      <c r="M1069" s="23" t="s">
        <v>1691</v>
      </c>
      <c r="N1069" s="253"/>
      <c r="O1069" s="254"/>
      <c r="P1069" s="255"/>
      <c r="Q1069" s="248"/>
      <c r="R1069" s="248"/>
      <c r="S1069" s="248"/>
      <c r="T1069" s="248"/>
      <c r="U1069" s="248"/>
      <c r="V1069" s="248"/>
      <c r="W1069" s="248"/>
      <c r="X1069" s="248"/>
      <c r="Y1069" s="248"/>
      <c r="Z1069" s="248"/>
      <c r="AA1069" s="248"/>
      <c r="AB1069" s="248"/>
      <c r="AC1069" s="248"/>
      <c r="AD1069" s="248"/>
      <c r="AE1069" s="248"/>
    </row>
    <row r="1070" s="245" customFormat="1" ht="15.95" customHeight="1" spans="1:31">
      <c r="A1070" s="42" t="s">
        <v>1861</v>
      </c>
      <c r="B1070" s="42" t="s">
        <v>17</v>
      </c>
      <c r="C1070" s="23" t="s">
        <v>42</v>
      </c>
      <c r="D1070" s="23" t="s">
        <v>43</v>
      </c>
      <c r="E1070" s="23" t="s">
        <v>20</v>
      </c>
      <c r="F1070" s="23" t="s">
        <v>1778</v>
      </c>
      <c r="G1070" s="23">
        <v>190.905</v>
      </c>
      <c r="H1070" s="23" t="s">
        <v>45</v>
      </c>
      <c r="I1070" s="23">
        <v>119.94066</v>
      </c>
      <c r="J1070" s="23">
        <v>32.0655</v>
      </c>
      <c r="K1070" s="23" t="s">
        <v>46</v>
      </c>
      <c r="L1070" s="23" t="s">
        <v>1779</v>
      </c>
      <c r="M1070" s="23" t="s">
        <v>1691</v>
      </c>
      <c r="N1070" s="253"/>
      <c r="O1070" s="254"/>
      <c r="P1070" s="255"/>
      <c r="Q1070" s="248"/>
      <c r="R1070" s="248"/>
      <c r="S1070" s="248"/>
      <c r="T1070" s="248"/>
      <c r="U1070" s="248"/>
      <c r="V1070" s="248"/>
      <c r="W1070" s="248"/>
      <c r="X1070" s="248"/>
      <c r="Y1070" s="248"/>
      <c r="Z1070" s="248"/>
      <c r="AA1070" s="248"/>
      <c r="AB1070" s="248"/>
      <c r="AC1070" s="248"/>
      <c r="AD1070" s="248"/>
      <c r="AE1070" s="248"/>
    </row>
    <row r="1071" s="245" customFormat="1" ht="15.95" customHeight="1" spans="1:31">
      <c r="A1071" s="42" t="s">
        <v>1862</v>
      </c>
      <c r="B1071" s="42" t="s">
        <v>17</v>
      </c>
      <c r="C1071" s="23" t="s">
        <v>42</v>
      </c>
      <c r="D1071" s="23" t="s">
        <v>43</v>
      </c>
      <c r="E1071" s="23" t="s">
        <v>33</v>
      </c>
      <c r="F1071" s="23" t="s">
        <v>1778</v>
      </c>
      <c r="G1071" s="23">
        <v>191.437</v>
      </c>
      <c r="H1071" s="23" t="s">
        <v>45</v>
      </c>
      <c r="I1071" s="23">
        <v>119.93885</v>
      </c>
      <c r="J1071" s="23">
        <v>32.06942</v>
      </c>
      <c r="K1071" s="23" t="s">
        <v>46</v>
      </c>
      <c r="L1071" s="23" t="s">
        <v>1779</v>
      </c>
      <c r="M1071" s="23" t="s">
        <v>1691</v>
      </c>
      <c r="N1071" s="253"/>
      <c r="O1071" s="254"/>
      <c r="P1071" s="255"/>
      <c r="Q1071" s="248"/>
      <c r="R1071" s="248"/>
      <c r="S1071" s="248"/>
      <c r="T1071" s="248"/>
      <c r="U1071" s="248"/>
      <c r="V1071" s="248"/>
      <c r="W1071" s="248"/>
      <c r="X1071" s="248"/>
      <c r="Y1071" s="248"/>
      <c r="Z1071" s="248"/>
      <c r="AA1071" s="248"/>
      <c r="AB1071" s="248"/>
      <c r="AC1071" s="248"/>
      <c r="AD1071" s="248"/>
      <c r="AE1071" s="248"/>
    </row>
    <row r="1072" s="245" customFormat="1" ht="15.95" customHeight="1" spans="1:31">
      <c r="A1072" s="42" t="s">
        <v>1863</v>
      </c>
      <c r="B1072" s="42" t="s">
        <v>17</v>
      </c>
      <c r="C1072" s="23" t="s">
        <v>42</v>
      </c>
      <c r="D1072" s="23" t="s">
        <v>43</v>
      </c>
      <c r="E1072" s="23" t="s">
        <v>33</v>
      </c>
      <c r="F1072" s="23" t="s">
        <v>1778</v>
      </c>
      <c r="G1072" s="23">
        <v>194.72</v>
      </c>
      <c r="H1072" s="23" t="s">
        <v>45</v>
      </c>
      <c r="I1072" s="23">
        <v>119.92943</v>
      </c>
      <c r="J1072" s="23">
        <v>32.09863</v>
      </c>
      <c r="K1072" s="23" t="s">
        <v>46</v>
      </c>
      <c r="L1072" s="23" t="s">
        <v>1779</v>
      </c>
      <c r="M1072" s="23" t="s">
        <v>1691</v>
      </c>
      <c r="N1072" s="253"/>
      <c r="O1072" s="254"/>
      <c r="P1072" s="255"/>
      <c r="Q1072" s="248"/>
      <c r="R1072" s="248"/>
      <c r="S1072" s="248"/>
      <c r="T1072" s="248"/>
      <c r="U1072" s="248"/>
      <c r="V1072" s="248"/>
      <c r="W1072" s="248"/>
      <c r="X1072" s="248"/>
      <c r="Y1072" s="248"/>
      <c r="Z1072" s="248"/>
      <c r="AA1072" s="248"/>
      <c r="AB1072" s="248"/>
      <c r="AC1072" s="248"/>
      <c r="AD1072" s="248"/>
      <c r="AE1072" s="248"/>
    </row>
    <row r="1073" s="245" customFormat="1" ht="15.95" customHeight="1" spans="1:31">
      <c r="A1073" s="42" t="s">
        <v>1864</v>
      </c>
      <c r="B1073" s="42" t="s">
        <v>17</v>
      </c>
      <c r="C1073" s="23" t="s">
        <v>42</v>
      </c>
      <c r="D1073" s="23" t="s">
        <v>43</v>
      </c>
      <c r="E1073" s="23" t="s">
        <v>20</v>
      </c>
      <c r="F1073" s="23" t="s">
        <v>1778</v>
      </c>
      <c r="G1073" s="23">
        <v>195.756</v>
      </c>
      <c r="H1073" s="23" t="s">
        <v>45</v>
      </c>
      <c r="I1073" s="23">
        <v>119.91171</v>
      </c>
      <c r="J1073" s="23">
        <v>32.10292</v>
      </c>
      <c r="K1073" s="23" t="s">
        <v>46</v>
      </c>
      <c r="L1073" s="23" t="s">
        <v>1815</v>
      </c>
      <c r="M1073" s="23" t="s">
        <v>1691</v>
      </c>
      <c r="N1073" s="253"/>
      <c r="O1073" s="254"/>
      <c r="P1073" s="255"/>
      <c r="Q1073" s="248"/>
      <c r="R1073" s="248"/>
      <c r="S1073" s="248"/>
      <c r="T1073" s="248"/>
      <c r="U1073" s="248"/>
      <c r="V1073" s="248"/>
      <c r="W1073" s="248"/>
      <c r="X1073" s="248"/>
      <c r="Y1073" s="248"/>
      <c r="Z1073" s="248"/>
      <c r="AA1073" s="248"/>
      <c r="AB1073" s="248"/>
      <c r="AC1073" s="248"/>
      <c r="AD1073" s="248"/>
      <c r="AE1073" s="248"/>
    </row>
    <row r="1074" s="245" customFormat="1" ht="15.95" customHeight="1" spans="1:31">
      <c r="A1074" s="42" t="s">
        <v>1865</v>
      </c>
      <c r="B1074" s="42" t="s">
        <v>17</v>
      </c>
      <c r="C1074" s="23" t="s">
        <v>42</v>
      </c>
      <c r="D1074" s="23" t="s">
        <v>43</v>
      </c>
      <c r="E1074" s="23" t="s">
        <v>33</v>
      </c>
      <c r="F1074" s="23" t="s">
        <v>1778</v>
      </c>
      <c r="G1074" s="23">
        <v>195.8</v>
      </c>
      <c r="H1074" s="23" t="s">
        <v>45</v>
      </c>
      <c r="I1074" s="23">
        <v>119.91679</v>
      </c>
      <c r="J1074" s="23">
        <v>32.10459</v>
      </c>
      <c r="K1074" s="23" t="s">
        <v>46</v>
      </c>
      <c r="L1074" s="23" t="s">
        <v>1815</v>
      </c>
      <c r="M1074" s="23" t="s">
        <v>1691</v>
      </c>
      <c r="N1074" s="253"/>
      <c r="O1074" s="254"/>
      <c r="P1074" s="255"/>
      <c r="Q1074" s="248"/>
      <c r="R1074" s="248"/>
      <c r="S1074" s="248"/>
      <c r="T1074" s="248"/>
      <c r="U1074" s="248"/>
      <c r="V1074" s="248"/>
      <c r="W1074" s="248"/>
      <c r="X1074" s="248"/>
      <c r="Y1074" s="248"/>
      <c r="Z1074" s="248"/>
      <c r="AA1074" s="248"/>
      <c r="AB1074" s="248"/>
      <c r="AC1074" s="248"/>
      <c r="AD1074" s="248"/>
      <c r="AE1074" s="248"/>
    </row>
    <row r="1075" s="245" customFormat="1" ht="15.95" customHeight="1" spans="1:31">
      <c r="A1075" s="42" t="s">
        <v>1866</v>
      </c>
      <c r="B1075" s="42" t="s">
        <v>17</v>
      </c>
      <c r="C1075" s="23" t="s">
        <v>42</v>
      </c>
      <c r="D1075" s="23" t="s">
        <v>43</v>
      </c>
      <c r="E1075" s="23" t="s">
        <v>20</v>
      </c>
      <c r="F1075" s="23" t="s">
        <v>1778</v>
      </c>
      <c r="G1075" s="23">
        <v>196.514</v>
      </c>
      <c r="H1075" s="23" t="s">
        <v>45</v>
      </c>
      <c r="I1075" s="23">
        <v>119.92678</v>
      </c>
      <c r="J1075" s="23">
        <v>32.11603</v>
      </c>
      <c r="K1075" s="23" t="s">
        <v>46</v>
      </c>
      <c r="L1075" s="23" t="s">
        <v>1815</v>
      </c>
      <c r="M1075" s="23" t="s">
        <v>1691</v>
      </c>
      <c r="N1075" s="253"/>
      <c r="O1075" s="254"/>
      <c r="P1075" s="255"/>
      <c r="Q1075" s="248"/>
      <c r="R1075" s="248"/>
      <c r="S1075" s="248"/>
      <c r="T1075" s="248"/>
      <c r="U1075" s="248"/>
      <c r="V1075" s="248"/>
      <c r="W1075" s="248"/>
      <c r="X1075" s="248"/>
      <c r="Y1075" s="248"/>
      <c r="Z1075" s="248"/>
      <c r="AA1075" s="248"/>
      <c r="AB1075" s="248"/>
      <c r="AC1075" s="248"/>
      <c r="AD1075" s="248"/>
      <c r="AE1075" s="248"/>
    </row>
    <row r="1076" s="245" customFormat="1" ht="15.95" customHeight="1" spans="1:31">
      <c r="A1076" s="42" t="s">
        <v>1867</v>
      </c>
      <c r="B1076" s="42" t="s">
        <v>17</v>
      </c>
      <c r="C1076" s="23" t="s">
        <v>42</v>
      </c>
      <c r="D1076" s="23" t="s">
        <v>43</v>
      </c>
      <c r="E1076" s="23" t="s">
        <v>33</v>
      </c>
      <c r="F1076" s="23" t="s">
        <v>1778</v>
      </c>
      <c r="G1076" s="23">
        <v>196.494</v>
      </c>
      <c r="H1076" s="23" t="s">
        <v>45</v>
      </c>
      <c r="I1076" s="23">
        <v>119.92502</v>
      </c>
      <c r="J1076" s="23">
        <v>32.1152</v>
      </c>
      <c r="K1076" s="23" t="s">
        <v>46</v>
      </c>
      <c r="L1076" s="23" t="s">
        <v>1815</v>
      </c>
      <c r="M1076" s="23" t="s">
        <v>1691</v>
      </c>
      <c r="N1076" s="253"/>
      <c r="O1076" s="254"/>
      <c r="P1076" s="255"/>
      <c r="Q1076" s="248"/>
      <c r="R1076" s="248"/>
      <c r="S1076" s="248"/>
      <c r="T1076" s="248"/>
      <c r="U1076" s="248"/>
      <c r="V1076" s="248"/>
      <c r="W1076" s="248"/>
      <c r="X1076" s="248"/>
      <c r="Y1076" s="248"/>
      <c r="Z1076" s="248"/>
      <c r="AA1076" s="248"/>
      <c r="AB1076" s="248"/>
      <c r="AC1076" s="248"/>
      <c r="AD1076" s="248"/>
      <c r="AE1076" s="248"/>
    </row>
    <row r="1077" s="245" customFormat="1" ht="15.95" customHeight="1" spans="1:31">
      <c r="A1077" s="42" t="s">
        <v>1868</v>
      </c>
      <c r="B1077" s="42" t="s">
        <v>17</v>
      </c>
      <c r="C1077" s="23" t="s">
        <v>42</v>
      </c>
      <c r="D1077" s="23" t="s">
        <v>43</v>
      </c>
      <c r="E1077" s="23" t="s">
        <v>20</v>
      </c>
      <c r="F1077" s="23" t="s">
        <v>1778</v>
      </c>
      <c r="G1077" s="23">
        <v>196.426</v>
      </c>
      <c r="H1077" s="23" t="s">
        <v>45</v>
      </c>
      <c r="I1077" s="23">
        <v>119.92637</v>
      </c>
      <c r="J1077" s="23">
        <v>32.11493</v>
      </c>
      <c r="K1077" s="23" t="s">
        <v>46</v>
      </c>
      <c r="L1077" s="23" t="s">
        <v>1815</v>
      </c>
      <c r="M1077" s="23" t="s">
        <v>1691</v>
      </c>
      <c r="N1077" s="253"/>
      <c r="O1077" s="254"/>
      <c r="P1077" s="255"/>
      <c r="Q1077" s="248"/>
      <c r="R1077" s="248"/>
      <c r="S1077" s="248"/>
      <c r="T1077" s="248"/>
      <c r="U1077" s="248"/>
      <c r="V1077" s="248"/>
      <c r="W1077" s="248"/>
      <c r="X1077" s="248"/>
      <c r="Y1077" s="248"/>
      <c r="Z1077" s="248"/>
      <c r="AA1077" s="248"/>
      <c r="AB1077" s="248"/>
      <c r="AC1077" s="248"/>
      <c r="AD1077" s="248"/>
      <c r="AE1077" s="248"/>
    </row>
    <row r="1078" s="245" customFormat="1" ht="15.95" customHeight="1" spans="1:31">
      <c r="A1078" s="42" t="s">
        <v>1869</v>
      </c>
      <c r="B1078" s="42" t="s">
        <v>62</v>
      </c>
      <c r="C1078" s="23" t="s">
        <v>42</v>
      </c>
      <c r="D1078" s="23" t="s">
        <v>43</v>
      </c>
      <c r="E1078" s="23" t="s">
        <v>20</v>
      </c>
      <c r="F1078" s="23" t="s">
        <v>1778</v>
      </c>
      <c r="G1078" s="23">
        <v>196.452</v>
      </c>
      <c r="H1078" s="23" t="s">
        <v>45</v>
      </c>
      <c r="I1078" s="23">
        <v>119.93043</v>
      </c>
      <c r="J1078" s="23">
        <v>32.11661</v>
      </c>
      <c r="K1078" s="23" t="s">
        <v>46</v>
      </c>
      <c r="L1078" s="23" t="s">
        <v>1815</v>
      </c>
      <c r="M1078" s="23" t="s">
        <v>1691</v>
      </c>
      <c r="N1078" s="253"/>
      <c r="O1078" s="254"/>
      <c r="P1078" s="255"/>
      <c r="Q1078" s="248"/>
      <c r="R1078" s="248"/>
      <c r="S1078" s="248"/>
      <c r="T1078" s="248"/>
      <c r="U1078" s="248"/>
      <c r="V1078" s="248"/>
      <c r="W1078" s="248"/>
      <c r="X1078" s="248"/>
      <c r="Y1078" s="248"/>
      <c r="Z1078" s="248"/>
      <c r="AA1078" s="248"/>
      <c r="AB1078" s="248"/>
      <c r="AC1078" s="248"/>
      <c r="AD1078" s="248"/>
      <c r="AE1078" s="248"/>
    </row>
    <row r="1079" s="245" customFormat="1" ht="15.95" customHeight="1" spans="1:31">
      <c r="A1079" s="42" t="s">
        <v>1870</v>
      </c>
      <c r="B1079" s="42" t="s">
        <v>17</v>
      </c>
      <c r="C1079" s="23" t="s">
        <v>42</v>
      </c>
      <c r="D1079" s="23" t="s">
        <v>43</v>
      </c>
      <c r="E1079" s="23" t="s">
        <v>20</v>
      </c>
      <c r="F1079" s="23" t="s">
        <v>1778</v>
      </c>
      <c r="G1079" s="23">
        <v>196.607</v>
      </c>
      <c r="H1079" s="23" t="s">
        <v>45</v>
      </c>
      <c r="I1079" s="23">
        <v>119.92334</v>
      </c>
      <c r="J1079" s="23">
        <v>32.11586</v>
      </c>
      <c r="K1079" s="23" t="s">
        <v>46</v>
      </c>
      <c r="L1079" s="23" t="s">
        <v>1815</v>
      </c>
      <c r="M1079" s="23" t="s">
        <v>1691</v>
      </c>
      <c r="N1079" s="253"/>
      <c r="O1079" s="254"/>
      <c r="P1079" s="255"/>
      <c r="Q1079" s="248"/>
      <c r="R1079" s="248"/>
      <c r="S1079" s="248"/>
      <c r="T1079" s="248"/>
      <c r="U1079" s="248"/>
      <c r="V1079" s="248"/>
      <c r="W1079" s="248"/>
      <c r="X1079" s="248"/>
      <c r="Y1079" s="248"/>
      <c r="Z1079" s="248"/>
      <c r="AA1079" s="248"/>
      <c r="AB1079" s="248"/>
      <c r="AC1079" s="248"/>
      <c r="AD1079" s="248"/>
      <c r="AE1079" s="248"/>
    </row>
    <row r="1080" s="245" customFormat="1" ht="15.95" customHeight="1" spans="1:31">
      <c r="A1080" s="42" t="s">
        <v>1871</v>
      </c>
      <c r="B1080" s="42" t="s">
        <v>17</v>
      </c>
      <c r="C1080" s="23" t="s">
        <v>42</v>
      </c>
      <c r="D1080" s="23" t="s">
        <v>43</v>
      </c>
      <c r="E1080" s="23" t="s">
        <v>33</v>
      </c>
      <c r="F1080" s="23" t="s">
        <v>1778</v>
      </c>
      <c r="G1080" s="23">
        <v>196.487</v>
      </c>
      <c r="H1080" s="23" t="s">
        <v>45</v>
      </c>
      <c r="I1080" s="23">
        <v>119.92331</v>
      </c>
      <c r="J1080" s="23">
        <v>32.11453</v>
      </c>
      <c r="K1080" s="23" t="s">
        <v>46</v>
      </c>
      <c r="L1080" s="23" t="s">
        <v>1815</v>
      </c>
      <c r="M1080" s="23" t="s">
        <v>1691</v>
      </c>
      <c r="N1080" s="253"/>
      <c r="O1080" s="254"/>
      <c r="P1080" s="255"/>
      <c r="Q1080" s="248"/>
      <c r="R1080" s="248"/>
      <c r="S1080" s="248"/>
      <c r="T1080" s="248"/>
      <c r="U1080" s="248"/>
      <c r="V1080" s="248"/>
      <c r="W1080" s="248"/>
      <c r="X1080" s="248"/>
      <c r="Y1080" s="248"/>
      <c r="Z1080" s="248"/>
      <c r="AA1080" s="248"/>
      <c r="AB1080" s="248"/>
      <c r="AC1080" s="248"/>
      <c r="AD1080" s="248"/>
      <c r="AE1080" s="248"/>
    </row>
    <row r="1081" s="245" customFormat="1" ht="15.95" customHeight="1" spans="1:31">
      <c r="A1081" s="42" t="s">
        <v>1872</v>
      </c>
      <c r="B1081" s="42" t="s">
        <v>62</v>
      </c>
      <c r="C1081" s="23" t="s">
        <v>42</v>
      </c>
      <c r="D1081" s="23" t="s">
        <v>43</v>
      </c>
      <c r="E1081" s="23" t="s">
        <v>20</v>
      </c>
      <c r="F1081" s="23" t="s">
        <v>1778</v>
      </c>
      <c r="G1081" s="23">
        <v>196.868</v>
      </c>
      <c r="H1081" s="23" t="s">
        <v>45</v>
      </c>
      <c r="I1081" s="23">
        <v>119.92133</v>
      </c>
      <c r="J1081" s="23">
        <v>32.11803</v>
      </c>
      <c r="K1081" s="23" t="s">
        <v>46</v>
      </c>
      <c r="L1081" s="23" t="s">
        <v>1815</v>
      </c>
      <c r="M1081" s="23" t="s">
        <v>1691</v>
      </c>
      <c r="N1081" s="253"/>
      <c r="O1081" s="254"/>
      <c r="P1081" s="255"/>
      <c r="Q1081" s="248"/>
      <c r="R1081" s="248"/>
      <c r="S1081" s="248"/>
      <c r="T1081" s="248"/>
      <c r="U1081" s="248"/>
      <c r="V1081" s="248"/>
      <c r="W1081" s="248"/>
      <c r="X1081" s="248"/>
      <c r="Y1081" s="248"/>
      <c r="Z1081" s="248"/>
      <c r="AA1081" s="248"/>
      <c r="AB1081" s="248"/>
      <c r="AC1081" s="248"/>
      <c r="AD1081" s="248"/>
      <c r="AE1081" s="248"/>
    </row>
    <row r="1082" s="245" customFormat="1" ht="15.95" customHeight="1" spans="1:31">
      <c r="A1082" s="42" t="s">
        <v>1873</v>
      </c>
      <c r="B1082" s="42" t="s">
        <v>17</v>
      </c>
      <c r="C1082" s="23" t="s">
        <v>42</v>
      </c>
      <c r="D1082" s="23" t="s">
        <v>43</v>
      </c>
      <c r="E1082" s="23" t="s">
        <v>20</v>
      </c>
      <c r="F1082" s="23" t="s">
        <v>1778</v>
      </c>
      <c r="G1082" s="23">
        <v>197.506</v>
      </c>
      <c r="H1082" s="23" t="s">
        <v>45</v>
      </c>
      <c r="I1082" s="23">
        <v>119.90003</v>
      </c>
      <c r="J1082" s="23">
        <v>32.11631</v>
      </c>
      <c r="K1082" s="23" t="s">
        <v>46</v>
      </c>
      <c r="L1082" s="23" t="s">
        <v>1821</v>
      </c>
      <c r="M1082" s="23" t="s">
        <v>1691</v>
      </c>
      <c r="N1082" s="253"/>
      <c r="O1082" s="254"/>
      <c r="P1082" s="255"/>
      <c r="Q1082" s="248"/>
      <c r="R1082" s="248"/>
      <c r="S1082" s="248"/>
      <c r="T1082" s="248"/>
      <c r="U1082" s="248"/>
      <c r="V1082" s="248"/>
      <c r="W1082" s="248"/>
      <c r="X1082" s="248"/>
      <c r="Y1082" s="248"/>
      <c r="Z1082" s="248"/>
      <c r="AA1082" s="248"/>
      <c r="AB1082" s="248"/>
      <c r="AC1082" s="248"/>
      <c r="AD1082" s="248"/>
      <c r="AE1082" s="248"/>
    </row>
    <row r="1083" s="245" customFormat="1" ht="15.95" customHeight="1" spans="1:31">
      <c r="A1083" s="42" t="s">
        <v>1874</v>
      </c>
      <c r="B1083" s="42" t="s">
        <v>62</v>
      </c>
      <c r="C1083" s="23" t="s">
        <v>42</v>
      </c>
      <c r="D1083" s="23" t="s">
        <v>43</v>
      </c>
      <c r="E1083" s="23" t="s">
        <v>20</v>
      </c>
      <c r="F1083" s="23" t="s">
        <v>1778</v>
      </c>
      <c r="G1083" s="23">
        <v>197.806</v>
      </c>
      <c r="H1083" s="23" t="s">
        <v>45</v>
      </c>
      <c r="I1083" s="23">
        <v>119.91865</v>
      </c>
      <c r="J1083" s="23">
        <v>32.1257</v>
      </c>
      <c r="K1083" s="23" t="s">
        <v>46</v>
      </c>
      <c r="L1083" s="23" t="s">
        <v>1821</v>
      </c>
      <c r="M1083" s="23" t="s">
        <v>1691</v>
      </c>
      <c r="N1083" s="253"/>
      <c r="O1083" s="254"/>
      <c r="P1083" s="255"/>
      <c r="Q1083" s="248"/>
      <c r="R1083" s="248"/>
      <c r="S1083" s="248"/>
      <c r="T1083" s="248"/>
      <c r="U1083" s="248"/>
      <c r="V1083" s="248"/>
      <c r="W1083" s="248"/>
      <c r="X1083" s="248"/>
      <c r="Y1083" s="248"/>
      <c r="Z1083" s="248"/>
      <c r="AA1083" s="248"/>
      <c r="AB1083" s="248"/>
      <c r="AC1083" s="248"/>
      <c r="AD1083" s="248"/>
      <c r="AE1083" s="248"/>
    </row>
    <row r="1084" s="245" customFormat="1" ht="15.95" customHeight="1" spans="1:31">
      <c r="A1084" s="42" t="s">
        <v>1875</v>
      </c>
      <c r="B1084" s="42" t="s">
        <v>62</v>
      </c>
      <c r="C1084" s="23" t="s">
        <v>42</v>
      </c>
      <c r="D1084" s="23" t="s">
        <v>43</v>
      </c>
      <c r="E1084" s="23" t="s">
        <v>20</v>
      </c>
      <c r="F1084" s="23" t="s">
        <v>1778</v>
      </c>
      <c r="G1084" s="23">
        <v>197.994</v>
      </c>
      <c r="H1084" s="23" t="s">
        <v>45</v>
      </c>
      <c r="I1084" s="23">
        <v>119.91816</v>
      </c>
      <c r="J1084" s="23">
        <v>32.12716</v>
      </c>
      <c r="K1084" s="23" t="s">
        <v>46</v>
      </c>
      <c r="L1084" s="23" t="s">
        <v>1821</v>
      </c>
      <c r="M1084" s="23" t="s">
        <v>1691</v>
      </c>
      <c r="N1084" s="253"/>
      <c r="O1084" s="254"/>
      <c r="P1084" s="255"/>
      <c r="Q1084" s="248"/>
      <c r="R1084" s="248"/>
      <c r="S1084" s="248"/>
      <c r="T1084" s="248"/>
      <c r="U1084" s="248"/>
      <c r="V1084" s="248"/>
      <c r="W1084" s="248"/>
      <c r="X1084" s="248"/>
      <c r="Y1084" s="248"/>
      <c r="Z1084" s="248"/>
      <c r="AA1084" s="248"/>
      <c r="AB1084" s="248"/>
      <c r="AC1084" s="248"/>
      <c r="AD1084" s="248"/>
      <c r="AE1084" s="248"/>
    </row>
    <row r="1085" s="245" customFormat="1" ht="15.95" customHeight="1" spans="1:31">
      <c r="A1085" s="42" t="s">
        <v>1876</v>
      </c>
      <c r="B1085" s="42" t="s">
        <v>62</v>
      </c>
      <c r="C1085" s="23" t="s">
        <v>42</v>
      </c>
      <c r="D1085" s="23" t="s">
        <v>43</v>
      </c>
      <c r="E1085" s="23" t="s">
        <v>33</v>
      </c>
      <c r="F1085" s="23" t="s">
        <v>1778</v>
      </c>
      <c r="G1085" s="23">
        <v>198.63</v>
      </c>
      <c r="H1085" s="23" t="s">
        <v>45</v>
      </c>
      <c r="I1085" s="23">
        <v>119.91665</v>
      </c>
      <c r="J1085" s="23">
        <v>32.13171</v>
      </c>
      <c r="K1085" s="23" t="s">
        <v>46</v>
      </c>
      <c r="L1085" s="23" t="s">
        <v>1821</v>
      </c>
      <c r="M1085" s="23" t="s">
        <v>1691</v>
      </c>
      <c r="N1085" s="253"/>
      <c r="O1085" s="254"/>
      <c r="P1085" s="255"/>
      <c r="Q1085" s="248"/>
      <c r="R1085" s="248"/>
      <c r="S1085" s="248"/>
      <c r="T1085" s="248"/>
      <c r="U1085" s="248"/>
      <c r="V1085" s="248"/>
      <c r="W1085" s="248"/>
      <c r="X1085" s="248"/>
      <c r="Y1085" s="248"/>
      <c r="Z1085" s="248"/>
      <c r="AA1085" s="248"/>
      <c r="AB1085" s="248"/>
      <c r="AC1085" s="248"/>
      <c r="AD1085" s="248"/>
      <c r="AE1085" s="248"/>
    </row>
    <row r="1086" s="245" customFormat="1" ht="15.95" customHeight="1" spans="1:31">
      <c r="A1086" s="42" t="s">
        <v>1877</v>
      </c>
      <c r="B1086" s="42" t="s">
        <v>62</v>
      </c>
      <c r="C1086" s="23" t="s">
        <v>42</v>
      </c>
      <c r="D1086" s="23" t="s">
        <v>43</v>
      </c>
      <c r="E1086" s="23" t="s">
        <v>33</v>
      </c>
      <c r="F1086" s="23" t="s">
        <v>1778</v>
      </c>
      <c r="G1086" s="23">
        <v>199.195</v>
      </c>
      <c r="H1086" s="23" t="s">
        <v>45</v>
      </c>
      <c r="I1086" s="23">
        <v>119.89654</v>
      </c>
      <c r="J1086" s="23">
        <v>32.12822</v>
      </c>
      <c r="K1086" s="23" t="s">
        <v>46</v>
      </c>
      <c r="L1086" s="23" t="s">
        <v>1821</v>
      </c>
      <c r="M1086" s="23" t="s">
        <v>1691</v>
      </c>
      <c r="N1086" s="253"/>
      <c r="O1086" s="254"/>
      <c r="P1086" s="255"/>
      <c r="Q1086" s="248"/>
      <c r="R1086" s="248"/>
      <c r="S1086" s="248"/>
      <c r="T1086" s="248"/>
      <c r="U1086" s="248"/>
      <c r="V1086" s="248"/>
      <c r="W1086" s="248"/>
      <c r="X1086" s="248"/>
      <c r="Y1086" s="248"/>
      <c r="Z1086" s="248"/>
      <c r="AA1086" s="248"/>
      <c r="AB1086" s="248"/>
      <c r="AC1086" s="248"/>
      <c r="AD1086" s="248"/>
      <c r="AE1086" s="248"/>
    </row>
    <row r="1087" s="245" customFormat="1" ht="15.95" customHeight="1" spans="1:31">
      <c r="A1087" s="42" t="s">
        <v>1878</v>
      </c>
      <c r="B1087" s="42" t="s">
        <v>62</v>
      </c>
      <c r="C1087" s="23" t="s">
        <v>42</v>
      </c>
      <c r="D1087" s="23" t="s">
        <v>43</v>
      </c>
      <c r="E1087" s="23" t="s">
        <v>20</v>
      </c>
      <c r="F1087" s="23" t="s">
        <v>1778</v>
      </c>
      <c r="G1087" s="23">
        <v>199.578</v>
      </c>
      <c r="H1087" s="23" t="s">
        <v>45</v>
      </c>
      <c r="I1087" s="23">
        <v>119.91483</v>
      </c>
      <c r="J1087" s="23">
        <v>32.13785</v>
      </c>
      <c r="K1087" s="23" t="s">
        <v>46</v>
      </c>
      <c r="L1087" s="23" t="s">
        <v>1821</v>
      </c>
      <c r="M1087" s="23" t="s">
        <v>1691</v>
      </c>
      <c r="N1087" s="253"/>
      <c r="O1087" s="254"/>
      <c r="P1087" s="255"/>
      <c r="Q1087" s="248"/>
      <c r="R1087" s="248"/>
      <c r="S1087" s="248"/>
      <c r="T1087" s="248"/>
      <c r="U1087" s="248"/>
      <c r="V1087" s="248"/>
      <c r="W1087" s="248"/>
      <c r="X1087" s="248"/>
      <c r="Y1087" s="248"/>
      <c r="Z1087" s="248"/>
      <c r="AA1087" s="248"/>
      <c r="AB1087" s="248"/>
      <c r="AC1087" s="248"/>
      <c r="AD1087" s="248"/>
      <c r="AE1087" s="248"/>
    </row>
    <row r="1088" s="245" customFormat="1" ht="15.95" customHeight="1" spans="1:31">
      <c r="A1088" s="42" t="s">
        <v>1879</v>
      </c>
      <c r="B1088" s="42" t="s">
        <v>17</v>
      </c>
      <c r="C1088" s="23" t="s">
        <v>18</v>
      </c>
      <c r="D1088" s="23" t="s">
        <v>29</v>
      </c>
      <c r="E1088" s="23" t="s">
        <v>20</v>
      </c>
      <c r="F1088" s="23" t="s">
        <v>1880</v>
      </c>
      <c r="G1088" s="23">
        <v>179.888</v>
      </c>
      <c r="H1088" s="23" t="s">
        <v>31</v>
      </c>
      <c r="I1088" s="23">
        <v>119.99563</v>
      </c>
      <c r="J1088" s="23">
        <v>31.97552</v>
      </c>
      <c r="K1088" s="23" t="s">
        <v>25</v>
      </c>
      <c r="L1088" s="23" t="s">
        <v>1779</v>
      </c>
      <c r="M1088" s="23" t="s">
        <v>1691</v>
      </c>
      <c r="N1088" s="253"/>
      <c r="O1088" s="254"/>
      <c r="P1088" s="255"/>
      <c r="Q1088" s="248"/>
      <c r="R1088" s="248"/>
      <c r="S1088" s="248"/>
      <c r="T1088" s="248"/>
      <c r="U1088" s="248"/>
      <c r="V1088" s="248"/>
      <c r="W1088" s="248"/>
      <c r="X1088" s="248"/>
      <c r="Y1088" s="248"/>
      <c r="Z1088" s="248"/>
      <c r="AA1088" s="248"/>
      <c r="AB1088" s="248"/>
      <c r="AC1088" s="248"/>
      <c r="AD1088" s="248"/>
      <c r="AE1088" s="248"/>
    </row>
    <row r="1089" s="245" customFormat="1" ht="15.95" customHeight="1" spans="1:31">
      <c r="A1089" s="42" t="s">
        <v>1881</v>
      </c>
      <c r="B1089" s="42" t="s">
        <v>1882</v>
      </c>
      <c r="C1089" s="23" t="s">
        <v>18</v>
      </c>
      <c r="D1089" s="23" t="s">
        <v>19</v>
      </c>
      <c r="E1089" s="23" t="s">
        <v>20</v>
      </c>
      <c r="F1089" s="23" t="s">
        <v>1880</v>
      </c>
      <c r="G1089" s="23">
        <v>180.527</v>
      </c>
      <c r="H1089" s="23" t="s">
        <v>23</v>
      </c>
      <c r="I1089" s="23">
        <v>119.98421</v>
      </c>
      <c r="J1089" s="23">
        <v>31.97469</v>
      </c>
      <c r="K1089" s="23" t="s">
        <v>25</v>
      </c>
      <c r="L1089" s="23" t="s">
        <v>1779</v>
      </c>
      <c r="M1089" s="23" t="s">
        <v>1691</v>
      </c>
      <c r="N1089" s="253"/>
      <c r="O1089" s="254"/>
      <c r="P1089" s="255"/>
      <c r="Q1089" s="248"/>
      <c r="R1089" s="248"/>
      <c r="S1089" s="248"/>
      <c r="T1089" s="248"/>
      <c r="U1089" s="248"/>
      <c r="V1089" s="248"/>
      <c r="W1089" s="248"/>
      <c r="X1089" s="248"/>
      <c r="Y1089" s="248"/>
      <c r="Z1089" s="248"/>
      <c r="AA1089" s="248"/>
      <c r="AB1089" s="248"/>
      <c r="AC1089" s="248"/>
      <c r="AD1089" s="248"/>
      <c r="AE1089" s="248"/>
    </row>
    <row r="1090" s="245" customFormat="1" ht="15.95" customHeight="1" spans="1:31">
      <c r="A1090" s="42" t="s">
        <v>1883</v>
      </c>
      <c r="B1090" s="42" t="s">
        <v>1884</v>
      </c>
      <c r="C1090" s="23" t="s">
        <v>53</v>
      </c>
      <c r="D1090" s="23" t="s">
        <v>54</v>
      </c>
      <c r="E1090" s="23" t="s">
        <v>55</v>
      </c>
      <c r="F1090" s="23" t="s">
        <v>1880</v>
      </c>
      <c r="G1090" s="23">
        <v>180.905</v>
      </c>
      <c r="H1090" s="23" t="s">
        <v>45</v>
      </c>
      <c r="I1090" s="23">
        <v>119.98165</v>
      </c>
      <c r="J1090" s="23">
        <v>31.97658</v>
      </c>
      <c r="K1090" s="23" t="s">
        <v>25</v>
      </c>
      <c r="L1090" s="23" t="s">
        <v>1779</v>
      </c>
      <c r="M1090" s="23" t="s">
        <v>1691</v>
      </c>
      <c r="N1090" s="253"/>
      <c r="O1090" s="254"/>
      <c r="P1090" s="255"/>
      <c r="Q1090" s="248"/>
      <c r="R1090" s="248"/>
      <c r="S1090" s="248"/>
      <c r="T1090" s="248"/>
      <c r="U1090" s="248"/>
      <c r="V1090" s="248"/>
      <c r="W1090" s="248"/>
      <c r="X1090" s="248"/>
      <c r="Y1090" s="248"/>
      <c r="Z1090" s="248"/>
      <c r="AA1090" s="248"/>
      <c r="AB1090" s="248"/>
      <c r="AC1090" s="248"/>
      <c r="AD1090" s="248"/>
      <c r="AE1090" s="248"/>
    </row>
    <row r="1091" s="245" customFormat="1" ht="15.95" customHeight="1" spans="1:31">
      <c r="A1091" s="42" t="s">
        <v>1885</v>
      </c>
      <c r="B1091" s="42" t="s">
        <v>1884</v>
      </c>
      <c r="C1091" s="23" t="s">
        <v>18</v>
      </c>
      <c r="D1091" s="23" t="s">
        <v>29</v>
      </c>
      <c r="E1091" s="23" t="s">
        <v>33</v>
      </c>
      <c r="F1091" s="23" t="s">
        <v>1880</v>
      </c>
      <c r="G1091" s="23">
        <v>180.952</v>
      </c>
      <c r="H1091" s="23" t="s">
        <v>31</v>
      </c>
      <c r="I1091" s="23">
        <v>119.98242</v>
      </c>
      <c r="J1091" s="23">
        <v>31.97802</v>
      </c>
      <c r="K1091" s="23" t="s">
        <v>25</v>
      </c>
      <c r="L1091" s="23" t="s">
        <v>1779</v>
      </c>
      <c r="M1091" s="23" t="s">
        <v>1691</v>
      </c>
      <c r="N1091" s="253"/>
      <c r="O1091" s="254"/>
      <c r="P1091" s="255"/>
      <c r="Q1091" s="248"/>
      <c r="R1091" s="248"/>
      <c r="S1091" s="248"/>
      <c r="T1091" s="248"/>
      <c r="U1091" s="248"/>
      <c r="V1091" s="248"/>
      <c r="W1091" s="248"/>
      <c r="X1091" s="248"/>
      <c r="Y1091" s="248"/>
      <c r="Z1091" s="248"/>
      <c r="AA1091" s="248"/>
      <c r="AB1091" s="248"/>
      <c r="AC1091" s="248"/>
      <c r="AD1091" s="248"/>
      <c r="AE1091" s="248"/>
    </row>
    <row r="1092" s="245" customFormat="1" ht="15.95" customHeight="1" spans="1:31">
      <c r="A1092" s="42" t="s">
        <v>1886</v>
      </c>
      <c r="B1092" s="42" t="s">
        <v>1882</v>
      </c>
      <c r="C1092" s="23" t="s">
        <v>18</v>
      </c>
      <c r="D1092" s="23" t="s">
        <v>19</v>
      </c>
      <c r="E1092" s="23" t="s">
        <v>20</v>
      </c>
      <c r="F1092" s="23" t="s">
        <v>1880</v>
      </c>
      <c r="G1092" s="23">
        <v>181.038</v>
      </c>
      <c r="H1092" s="23" t="s">
        <v>23</v>
      </c>
      <c r="I1092" s="23">
        <v>119.97755</v>
      </c>
      <c r="J1092" s="23">
        <v>31.9774</v>
      </c>
      <c r="K1092" s="23" t="s">
        <v>25</v>
      </c>
      <c r="L1092" s="23" t="s">
        <v>1779</v>
      </c>
      <c r="M1092" s="23" t="s">
        <v>1691</v>
      </c>
      <c r="N1092" s="253"/>
      <c r="O1092" s="254"/>
      <c r="P1092" s="255"/>
      <c r="Q1092" s="248"/>
      <c r="R1092" s="248"/>
      <c r="S1092" s="248"/>
      <c r="T1092" s="248"/>
      <c r="U1092" s="248"/>
      <c r="V1092" s="248"/>
      <c r="W1092" s="248"/>
      <c r="X1092" s="248"/>
      <c r="Y1092" s="248"/>
      <c r="Z1092" s="248"/>
      <c r="AA1092" s="248"/>
      <c r="AB1092" s="248"/>
      <c r="AC1092" s="248"/>
      <c r="AD1092" s="248"/>
      <c r="AE1092" s="248"/>
    </row>
    <row r="1093" s="245" customFormat="1" ht="15.95" customHeight="1" spans="1:31">
      <c r="A1093" s="42" t="s">
        <v>1887</v>
      </c>
      <c r="B1093" s="42" t="s">
        <v>1884</v>
      </c>
      <c r="C1093" s="23" t="s">
        <v>53</v>
      </c>
      <c r="D1093" s="23" t="s">
        <v>54</v>
      </c>
      <c r="E1093" s="23" t="s">
        <v>55</v>
      </c>
      <c r="F1093" s="23" t="s">
        <v>1880</v>
      </c>
      <c r="G1093" s="23">
        <v>181.09</v>
      </c>
      <c r="H1093" s="23" t="s">
        <v>45</v>
      </c>
      <c r="I1093" s="23">
        <v>119.978</v>
      </c>
      <c r="J1093" s="23">
        <v>31.97836</v>
      </c>
      <c r="K1093" s="23" t="s">
        <v>25</v>
      </c>
      <c r="L1093" s="23" t="s">
        <v>1779</v>
      </c>
      <c r="M1093" s="23" t="s">
        <v>1691</v>
      </c>
      <c r="N1093" s="253"/>
      <c r="O1093" s="254"/>
      <c r="P1093" s="255"/>
      <c r="Q1093" s="248"/>
      <c r="R1093" s="248"/>
      <c r="S1093" s="248"/>
      <c r="T1093" s="248"/>
      <c r="U1093" s="248"/>
      <c r="V1093" s="248"/>
      <c r="W1093" s="248"/>
      <c r="X1093" s="248"/>
      <c r="Y1093" s="248"/>
      <c r="Z1093" s="248"/>
      <c r="AA1093" s="248"/>
      <c r="AB1093" s="248"/>
      <c r="AC1093" s="248"/>
      <c r="AD1093" s="248"/>
      <c r="AE1093" s="248"/>
    </row>
    <row r="1094" s="245" customFormat="1" ht="15.95" customHeight="1" spans="1:31">
      <c r="A1094" s="42" t="s">
        <v>1888</v>
      </c>
      <c r="B1094" s="42" t="s">
        <v>62</v>
      </c>
      <c r="C1094" s="23" t="s">
        <v>18</v>
      </c>
      <c r="D1094" s="23" t="s">
        <v>19</v>
      </c>
      <c r="E1094" s="23" t="s">
        <v>33</v>
      </c>
      <c r="F1094" s="23" t="s">
        <v>1880</v>
      </c>
      <c r="G1094" s="23">
        <v>181.412</v>
      </c>
      <c r="H1094" s="23" t="s">
        <v>23</v>
      </c>
      <c r="I1094" s="23">
        <v>119.97375</v>
      </c>
      <c r="J1094" s="23">
        <v>31.9786</v>
      </c>
      <c r="K1094" s="23" t="s">
        <v>25</v>
      </c>
      <c r="L1094" s="23" t="s">
        <v>1779</v>
      </c>
      <c r="M1094" s="23" t="s">
        <v>1691</v>
      </c>
      <c r="N1094" s="253"/>
      <c r="O1094" s="254"/>
      <c r="P1094" s="255"/>
      <c r="Q1094" s="248"/>
      <c r="R1094" s="248"/>
      <c r="S1094" s="248"/>
      <c r="T1094" s="248"/>
      <c r="U1094" s="248"/>
      <c r="V1094" s="248"/>
      <c r="W1094" s="248"/>
      <c r="X1094" s="248"/>
      <c r="Y1094" s="248"/>
      <c r="Z1094" s="248"/>
      <c r="AA1094" s="248"/>
      <c r="AB1094" s="248"/>
      <c r="AC1094" s="248"/>
      <c r="AD1094" s="248"/>
      <c r="AE1094" s="248"/>
    </row>
    <row r="1095" s="245" customFormat="1" ht="15.95" customHeight="1" spans="1:31">
      <c r="A1095" s="42" t="s">
        <v>1889</v>
      </c>
      <c r="B1095" s="42" t="s">
        <v>17</v>
      </c>
      <c r="C1095" s="23" t="s">
        <v>53</v>
      </c>
      <c r="D1095" s="23" t="s">
        <v>54</v>
      </c>
      <c r="E1095" s="23" t="s">
        <v>55</v>
      </c>
      <c r="F1095" s="23" t="s">
        <v>1880</v>
      </c>
      <c r="G1095" s="23">
        <v>181.466</v>
      </c>
      <c r="H1095" s="23" t="s">
        <v>45</v>
      </c>
      <c r="I1095" s="23">
        <v>119.97468</v>
      </c>
      <c r="J1095" s="23">
        <v>31.97999</v>
      </c>
      <c r="K1095" s="23" t="s">
        <v>25</v>
      </c>
      <c r="L1095" s="23" t="s">
        <v>1779</v>
      </c>
      <c r="M1095" s="23" t="s">
        <v>1691</v>
      </c>
      <c r="N1095" s="253"/>
      <c r="O1095" s="254"/>
      <c r="P1095" s="255"/>
      <c r="Q1095" s="248"/>
      <c r="R1095" s="248"/>
      <c r="S1095" s="248"/>
      <c r="T1095" s="248"/>
      <c r="U1095" s="248"/>
      <c r="V1095" s="248"/>
      <c r="W1095" s="248"/>
      <c r="X1095" s="248"/>
      <c r="Y1095" s="248"/>
      <c r="Z1095" s="248"/>
      <c r="AA1095" s="248"/>
      <c r="AB1095" s="248"/>
      <c r="AC1095" s="248"/>
      <c r="AD1095" s="248"/>
      <c r="AE1095" s="248"/>
    </row>
    <row r="1096" s="245" customFormat="1" ht="15.95" customHeight="1" spans="1:31">
      <c r="A1096" s="42" t="s">
        <v>1890</v>
      </c>
      <c r="B1096" s="42" t="s">
        <v>1884</v>
      </c>
      <c r="C1096" s="23" t="s">
        <v>18</v>
      </c>
      <c r="D1096" s="23" t="s">
        <v>29</v>
      </c>
      <c r="E1096" s="23" t="s">
        <v>33</v>
      </c>
      <c r="F1096" s="23" t="s">
        <v>1880</v>
      </c>
      <c r="G1096" s="23">
        <v>181.484</v>
      </c>
      <c r="H1096" s="23" t="s">
        <v>31</v>
      </c>
      <c r="I1096" s="23">
        <v>119.97553</v>
      </c>
      <c r="J1096" s="23">
        <v>31.98091</v>
      </c>
      <c r="K1096" s="23" t="s">
        <v>25</v>
      </c>
      <c r="L1096" s="23" t="s">
        <v>1779</v>
      </c>
      <c r="M1096" s="23" t="s">
        <v>1691</v>
      </c>
      <c r="N1096" s="253"/>
      <c r="O1096" s="254"/>
      <c r="P1096" s="255"/>
      <c r="Q1096" s="248"/>
      <c r="R1096" s="248"/>
      <c r="S1096" s="248"/>
      <c r="T1096" s="248"/>
      <c r="U1096" s="248"/>
      <c r="V1096" s="248"/>
      <c r="W1096" s="248"/>
      <c r="X1096" s="248"/>
      <c r="Y1096" s="248"/>
      <c r="Z1096" s="248"/>
      <c r="AA1096" s="248"/>
      <c r="AB1096" s="248"/>
      <c r="AC1096" s="248"/>
      <c r="AD1096" s="248"/>
      <c r="AE1096" s="248"/>
    </row>
    <row r="1097" s="245" customFormat="1" ht="15.95" customHeight="1" spans="1:31">
      <c r="A1097" s="42" t="s">
        <v>1891</v>
      </c>
      <c r="B1097" s="42" t="s">
        <v>62</v>
      </c>
      <c r="C1097" s="23" t="s">
        <v>18</v>
      </c>
      <c r="D1097" s="23" t="s">
        <v>29</v>
      </c>
      <c r="E1097" s="23" t="s">
        <v>20</v>
      </c>
      <c r="F1097" s="23" t="s">
        <v>1880</v>
      </c>
      <c r="G1097" s="23">
        <v>182.487</v>
      </c>
      <c r="H1097" s="23" t="s">
        <v>31</v>
      </c>
      <c r="I1097" s="23">
        <v>119.96653</v>
      </c>
      <c r="J1097" s="23">
        <v>31.98614</v>
      </c>
      <c r="K1097" s="23" t="s">
        <v>25</v>
      </c>
      <c r="L1097" s="23" t="s">
        <v>1779</v>
      </c>
      <c r="M1097" s="23" t="s">
        <v>1691</v>
      </c>
      <c r="N1097" s="253"/>
      <c r="O1097" s="254"/>
      <c r="P1097" s="255"/>
      <c r="Q1097" s="248"/>
      <c r="R1097" s="248"/>
      <c r="S1097" s="248"/>
      <c r="T1097" s="248"/>
      <c r="U1097" s="248"/>
      <c r="V1097" s="248"/>
      <c r="W1097" s="248"/>
      <c r="X1097" s="248"/>
      <c r="Y1097" s="248"/>
      <c r="Z1097" s="248"/>
      <c r="AA1097" s="248"/>
      <c r="AB1097" s="248"/>
      <c r="AC1097" s="248"/>
      <c r="AD1097" s="248"/>
      <c r="AE1097" s="248"/>
    </row>
    <row r="1098" s="245" customFormat="1" ht="15.95" customHeight="1" spans="1:31">
      <c r="A1098" s="42" t="s">
        <v>1892</v>
      </c>
      <c r="B1098" s="42" t="s">
        <v>1882</v>
      </c>
      <c r="C1098" s="23" t="s">
        <v>18</v>
      </c>
      <c r="D1098" s="23" t="s">
        <v>19</v>
      </c>
      <c r="E1098" s="23" t="s">
        <v>33</v>
      </c>
      <c r="F1098" s="23" t="s">
        <v>1880</v>
      </c>
      <c r="G1098" s="23">
        <v>182.6</v>
      </c>
      <c r="H1098" s="23" t="s">
        <v>23</v>
      </c>
      <c r="I1098" s="23">
        <v>119.96422</v>
      </c>
      <c r="J1098" s="23">
        <v>31.98572</v>
      </c>
      <c r="K1098" s="23" t="s">
        <v>25</v>
      </c>
      <c r="L1098" s="23" t="s">
        <v>1779</v>
      </c>
      <c r="M1098" s="23" t="s">
        <v>1691</v>
      </c>
      <c r="N1098" s="253"/>
      <c r="O1098" s="254"/>
      <c r="P1098" s="255"/>
      <c r="Q1098" s="248"/>
      <c r="R1098" s="248"/>
      <c r="S1098" s="248"/>
      <c r="T1098" s="248"/>
      <c r="U1098" s="248"/>
      <c r="V1098" s="248"/>
      <c r="W1098" s="248"/>
      <c r="X1098" s="248"/>
      <c r="Y1098" s="248"/>
      <c r="Z1098" s="248"/>
      <c r="AA1098" s="248"/>
      <c r="AB1098" s="248"/>
      <c r="AC1098" s="248"/>
      <c r="AD1098" s="248"/>
      <c r="AE1098" s="248"/>
    </row>
    <row r="1099" s="245" customFormat="1" ht="15.95" customHeight="1" spans="1:31">
      <c r="A1099" s="42" t="s">
        <v>1893</v>
      </c>
      <c r="B1099" s="42" t="s">
        <v>1884</v>
      </c>
      <c r="C1099" s="23" t="s">
        <v>53</v>
      </c>
      <c r="D1099" s="23" t="s">
        <v>54</v>
      </c>
      <c r="E1099" s="23" t="s">
        <v>55</v>
      </c>
      <c r="F1099" s="23" t="s">
        <v>1880</v>
      </c>
      <c r="G1099" s="23">
        <v>182.613</v>
      </c>
      <c r="H1099" s="23" t="s">
        <v>45</v>
      </c>
      <c r="I1099" s="23">
        <v>119.9649</v>
      </c>
      <c r="J1099" s="23">
        <v>31.98641</v>
      </c>
      <c r="K1099" s="23" t="s">
        <v>25</v>
      </c>
      <c r="L1099" s="23" t="s">
        <v>1779</v>
      </c>
      <c r="M1099" s="23" t="s">
        <v>1691</v>
      </c>
      <c r="N1099" s="253"/>
      <c r="O1099" s="254"/>
      <c r="P1099" s="255"/>
      <c r="Q1099" s="248"/>
      <c r="R1099" s="248"/>
      <c r="S1099" s="248"/>
      <c r="T1099" s="248"/>
      <c r="U1099" s="248"/>
      <c r="V1099" s="248"/>
      <c r="W1099" s="248"/>
      <c r="X1099" s="248"/>
      <c r="Y1099" s="248"/>
      <c r="Z1099" s="248"/>
      <c r="AA1099" s="248"/>
      <c r="AB1099" s="248"/>
      <c r="AC1099" s="248"/>
      <c r="AD1099" s="248"/>
      <c r="AE1099" s="248"/>
    </row>
    <row r="1100" s="245" customFormat="1" ht="15.95" customHeight="1" spans="1:31">
      <c r="A1100" s="42" t="s">
        <v>1894</v>
      </c>
      <c r="B1100" s="42" t="s">
        <v>1884</v>
      </c>
      <c r="C1100" s="23" t="s">
        <v>53</v>
      </c>
      <c r="D1100" s="23" t="s">
        <v>54</v>
      </c>
      <c r="E1100" s="23" t="s">
        <v>55</v>
      </c>
      <c r="F1100" s="23" t="s">
        <v>1880</v>
      </c>
      <c r="G1100" s="23">
        <v>182.892</v>
      </c>
      <c r="H1100" s="23" t="s">
        <v>45</v>
      </c>
      <c r="I1100" s="23">
        <v>119.96261</v>
      </c>
      <c r="J1100" s="23">
        <v>31.98805</v>
      </c>
      <c r="K1100" s="23" t="s">
        <v>25</v>
      </c>
      <c r="L1100" s="23" t="s">
        <v>1779</v>
      </c>
      <c r="M1100" s="23" t="s">
        <v>1691</v>
      </c>
      <c r="N1100" s="253"/>
      <c r="O1100" s="254"/>
      <c r="P1100" s="255"/>
      <c r="Q1100" s="248"/>
      <c r="R1100" s="248"/>
      <c r="S1100" s="248"/>
      <c r="T1100" s="248"/>
      <c r="U1100" s="248"/>
      <c r="V1100" s="248"/>
      <c r="W1100" s="248"/>
      <c r="X1100" s="248"/>
      <c r="Y1100" s="248"/>
      <c r="Z1100" s="248"/>
      <c r="AA1100" s="248"/>
      <c r="AB1100" s="248"/>
      <c r="AC1100" s="248"/>
      <c r="AD1100" s="248"/>
      <c r="AE1100" s="248"/>
    </row>
    <row r="1101" s="245" customFormat="1" ht="15.95" customHeight="1" spans="1:31">
      <c r="A1101" s="42" t="s">
        <v>1895</v>
      </c>
      <c r="B1101" s="42" t="s">
        <v>1884</v>
      </c>
      <c r="C1101" s="23" t="s">
        <v>18</v>
      </c>
      <c r="D1101" s="23" t="s">
        <v>29</v>
      </c>
      <c r="E1101" s="23" t="s">
        <v>20</v>
      </c>
      <c r="F1101" s="23" t="s">
        <v>1880</v>
      </c>
      <c r="G1101" s="23">
        <v>182.922</v>
      </c>
      <c r="H1101" s="23" t="s">
        <v>31</v>
      </c>
      <c r="I1101" s="23">
        <v>119.96275</v>
      </c>
      <c r="J1101" s="23">
        <v>31.98901</v>
      </c>
      <c r="K1101" s="23" t="s">
        <v>25</v>
      </c>
      <c r="L1101" s="23" t="s">
        <v>1779</v>
      </c>
      <c r="M1101" s="23" t="s">
        <v>1691</v>
      </c>
      <c r="N1101" s="253"/>
      <c r="O1101" s="254"/>
      <c r="P1101" s="255"/>
      <c r="Q1101" s="248"/>
      <c r="R1101" s="248"/>
      <c r="S1101" s="248"/>
      <c r="T1101" s="248"/>
      <c r="U1101" s="248"/>
      <c r="V1101" s="248"/>
      <c r="W1101" s="248"/>
      <c r="X1101" s="248"/>
      <c r="Y1101" s="248"/>
      <c r="Z1101" s="248"/>
      <c r="AA1101" s="248"/>
      <c r="AB1101" s="248"/>
      <c r="AC1101" s="248"/>
      <c r="AD1101" s="248"/>
      <c r="AE1101" s="248"/>
    </row>
    <row r="1102" s="245" customFormat="1" ht="15.95" customHeight="1" spans="1:31">
      <c r="A1102" s="42" t="s">
        <v>1896</v>
      </c>
      <c r="B1102" s="42" t="s">
        <v>1882</v>
      </c>
      <c r="C1102" s="23" t="s">
        <v>18</v>
      </c>
      <c r="D1102" s="23" t="s">
        <v>19</v>
      </c>
      <c r="E1102" s="23" t="s">
        <v>33</v>
      </c>
      <c r="F1102" s="23" t="s">
        <v>1880</v>
      </c>
      <c r="G1102" s="23">
        <v>183.132</v>
      </c>
      <c r="H1102" s="23" t="s">
        <v>23</v>
      </c>
      <c r="I1102" s="23">
        <v>119.96046</v>
      </c>
      <c r="J1102" s="23">
        <v>31.98838</v>
      </c>
      <c r="K1102" s="23" t="s">
        <v>25</v>
      </c>
      <c r="L1102" s="23" t="s">
        <v>1779</v>
      </c>
      <c r="M1102" s="23" t="s">
        <v>1691</v>
      </c>
      <c r="N1102" s="253"/>
      <c r="O1102" s="254"/>
      <c r="P1102" s="255"/>
      <c r="Q1102" s="248"/>
      <c r="R1102" s="248"/>
      <c r="S1102" s="248"/>
      <c r="T1102" s="248"/>
      <c r="U1102" s="248"/>
      <c r="V1102" s="248"/>
      <c r="W1102" s="248"/>
      <c r="X1102" s="248"/>
      <c r="Y1102" s="248"/>
      <c r="Z1102" s="248"/>
      <c r="AA1102" s="248"/>
      <c r="AB1102" s="248"/>
      <c r="AC1102" s="248"/>
      <c r="AD1102" s="248"/>
      <c r="AE1102" s="248"/>
    </row>
    <row r="1103" s="245" customFormat="1" ht="15.95" customHeight="1" spans="1:31">
      <c r="A1103" s="42" t="s">
        <v>1897</v>
      </c>
      <c r="B1103" s="42" t="s">
        <v>17</v>
      </c>
      <c r="C1103" s="23" t="s">
        <v>42</v>
      </c>
      <c r="D1103" s="23" t="s">
        <v>43</v>
      </c>
      <c r="E1103" s="23" t="s">
        <v>20</v>
      </c>
      <c r="F1103" s="23" t="s">
        <v>1880</v>
      </c>
      <c r="G1103" s="23">
        <v>180</v>
      </c>
      <c r="H1103" s="23" t="s">
        <v>45</v>
      </c>
      <c r="I1103" s="23">
        <v>119.99214</v>
      </c>
      <c r="J1103" s="23">
        <v>31.97404</v>
      </c>
      <c r="K1103" s="23" t="s">
        <v>46</v>
      </c>
      <c r="L1103" s="23" t="s">
        <v>1779</v>
      </c>
      <c r="M1103" s="23" t="s">
        <v>1691</v>
      </c>
      <c r="N1103" s="253"/>
      <c r="O1103" s="254"/>
      <c r="P1103" s="255"/>
      <c r="Q1103" s="248"/>
      <c r="R1103" s="248"/>
      <c r="S1103" s="248"/>
      <c r="T1103" s="248"/>
      <c r="U1103" s="248"/>
      <c r="V1103" s="248"/>
      <c r="W1103" s="248"/>
      <c r="X1103" s="248"/>
      <c r="Y1103" s="248"/>
      <c r="Z1103" s="248"/>
      <c r="AA1103" s="248"/>
      <c r="AB1103" s="248"/>
      <c r="AC1103" s="248"/>
      <c r="AD1103" s="248"/>
      <c r="AE1103" s="248"/>
    </row>
    <row r="1104" s="245" customFormat="1" ht="15.95" customHeight="1" spans="1:31">
      <c r="A1104" s="42" t="s">
        <v>1898</v>
      </c>
      <c r="B1104" s="42" t="s">
        <v>82</v>
      </c>
      <c r="C1104" s="23" t="s">
        <v>83</v>
      </c>
      <c r="D1104" s="23" t="s">
        <v>19</v>
      </c>
      <c r="E1104" s="23" t="s">
        <v>84</v>
      </c>
      <c r="F1104" s="23" t="s">
        <v>1880</v>
      </c>
      <c r="G1104" s="23">
        <v>180</v>
      </c>
      <c r="H1104" s="23" t="s">
        <v>45</v>
      </c>
      <c r="I1104" s="23">
        <v>119.98772</v>
      </c>
      <c r="J1104" s="23">
        <v>31.97103</v>
      </c>
      <c r="K1104" s="23" t="s">
        <v>46</v>
      </c>
      <c r="L1104" s="23" t="s">
        <v>1779</v>
      </c>
      <c r="M1104" s="23" t="s">
        <v>1691</v>
      </c>
      <c r="N1104" s="253"/>
      <c r="O1104" s="254"/>
      <c r="P1104" s="255"/>
      <c r="Q1104" s="248"/>
      <c r="R1104" s="248"/>
      <c r="S1104" s="248"/>
      <c r="T1104" s="248"/>
      <c r="U1104" s="248"/>
      <c r="V1104" s="248"/>
      <c r="W1104" s="248"/>
      <c r="X1104" s="248"/>
      <c r="Y1104" s="248"/>
      <c r="Z1104" s="248"/>
      <c r="AA1104" s="248"/>
      <c r="AB1104" s="248"/>
      <c r="AC1104" s="248"/>
      <c r="AD1104" s="248"/>
      <c r="AE1104" s="248"/>
    </row>
    <row r="1105" s="245" customFormat="1" ht="15.95" customHeight="1" spans="1:31">
      <c r="A1105" s="42" t="s">
        <v>1899</v>
      </c>
      <c r="B1105" s="42" t="s">
        <v>62</v>
      </c>
      <c r="C1105" s="23" t="s">
        <v>42</v>
      </c>
      <c r="D1105" s="23" t="s">
        <v>43</v>
      </c>
      <c r="E1105" s="23" t="s">
        <v>20</v>
      </c>
      <c r="F1105" s="23" t="s">
        <v>1880</v>
      </c>
      <c r="G1105" s="23">
        <v>181.231</v>
      </c>
      <c r="H1105" s="23" t="s">
        <v>45</v>
      </c>
      <c r="I1105" s="23">
        <v>119.97538</v>
      </c>
      <c r="J1105" s="23">
        <v>31.97783</v>
      </c>
      <c r="K1105" s="23" t="s">
        <v>46</v>
      </c>
      <c r="L1105" s="23" t="s">
        <v>1779</v>
      </c>
      <c r="M1105" s="23" t="s">
        <v>1691</v>
      </c>
      <c r="N1105" s="253"/>
      <c r="O1105" s="254"/>
      <c r="P1105" s="255"/>
      <c r="Q1105" s="248"/>
      <c r="R1105" s="248"/>
      <c r="S1105" s="248"/>
      <c r="T1105" s="248"/>
      <c r="U1105" s="248"/>
      <c r="V1105" s="248"/>
      <c r="W1105" s="248"/>
      <c r="X1105" s="248"/>
      <c r="Y1105" s="248"/>
      <c r="Z1105" s="248"/>
      <c r="AA1105" s="248"/>
      <c r="AB1105" s="248"/>
      <c r="AC1105" s="248"/>
      <c r="AD1105" s="248"/>
      <c r="AE1105" s="248"/>
    </row>
    <row r="1106" s="245" customFormat="1" ht="15.95" customHeight="1" spans="1:31">
      <c r="A1106" s="42" t="s">
        <v>1900</v>
      </c>
      <c r="B1106" s="42" t="s">
        <v>62</v>
      </c>
      <c r="C1106" s="23" t="s">
        <v>42</v>
      </c>
      <c r="D1106" s="23" t="s">
        <v>43</v>
      </c>
      <c r="E1106" s="23" t="s">
        <v>20</v>
      </c>
      <c r="F1106" s="23" t="s">
        <v>1880</v>
      </c>
      <c r="G1106" s="23">
        <v>181.715</v>
      </c>
      <c r="H1106" s="23" t="s">
        <v>45</v>
      </c>
      <c r="I1106" s="23">
        <v>119.9735</v>
      </c>
      <c r="J1106" s="23">
        <v>31.98191</v>
      </c>
      <c r="K1106" s="23" t="s">
        <v>46</v>
      </c>
      <c r="L1106" s="23" t="s">
        <v>1779</v>
      </c>
      <c r="M1106" s="23" t="s">
        <v>1691</v>
      </c>
      <c r="N1106" s="253"/>
      <c r="O1106" s="254"/>
      <c r="P1106" s="255"/>
      <c r="Q1106" s="248"/>
      <c r="R1106" s="248"/>
      <c r="S1106" s="248"/>
      <c r="T1106" s="248"/>
      <c r="U1106" s="248"/>
      <c r="V1106" s="248"/>
      <c r="W1106" s="248"/>
      <c r="X1106" s="248"/>
      <c r="Y1106" s="248"/>
      <c r="Z1106" s="248"/>
      <c r="AA1106" s="248"/>
      <c r="AB1106" s="248"/>
      <c r="AC1106" s="248"/>
      <c r="AD1106" s="248"/>
      <c r="AE1106" s="248"/>
    </row>
    <row r="1107" s="245" customFormat="1" ht="15.95" customHeight="1" spans="1:31">
      <c r="A1107" s="42" t="s">
        <v>1901</v>
      </c>
      <c r="B1107" s="42" t="s">
        <v>62</v>
      </c>
      <c r="C1107" s="23" t="s">
        <v>42</v>
      </c>
      <c r="D1107" s="23" t="s">
        <v>43</v>
      </c>
      <c r="E1107" s="23" t="s">
        <v>20</v>
      </c>
      <c r="F1107" s="23" t="s">
        <v>1880</v>
      </c>
      <c r="G1107" s="23">
        <v>183.246</v>
      </c>
      <c r="H1107" s="23" t="s">
        <v>45</v>
      </c>
      <c r="I1107" s="23">
        <v>119.95872</v>
      </c>
      <c r="J1107" s="23">
        <v>31.98845</v>
      </c>
      <c r="K1107" s="23" t="s">
        <v>46</v>
      </c>
      <c r="L1107" s="23" t="s">
        <v>1779</v>
      </c>
      <c r="M1107" s="23" t="s">
        <v>1691</v>
      </c>
      <c r="N1107" s="253"/>
      <c r="O1107" s="254"/>
      <c r="P1107" s="255"/>
      <c r="Q1107" s="248"/>
      <c r="R1107" s="248"/>
      <c r="S1107" s="248"/>
      <c r="T1107" s="248"/>
      <c r="U1107" s="248"/>
      <c r="V1107" s="248"/>
      <c r="W1107" s="248"/>
      <c r="X1107" s="248"/>
      <c r="Y1107" s="248"/>
      <c r="Z1107" s="248"/>
      <c r="AA1107" s="248"/>
      <c r="AB1107" s="248"/>
      <c r="AC1107" s="248"/>
      <c r="AD1107" s="248"/>
      <c r="AE1107" s="248"/>
    </row>
    <row r="1108" s="245" customFormat="1" ht="15.95" customHeight="1" spans="1:31">
      <c r="A1108" s="42" t="s">
        <v>1902</v>
      </c>
      <c r="B1108" s="42" t="s">
        <v>62</v>
      </c>
      <c r="C1108" s="23" t="s">
        <v>42</v>
      </c>
      <c r="D1108" s="23" t="s">
        <v>43</v>
      </c>
      <c r="E1108" s="23" t="s">
        <v>20</v>
      </c>
      <c r="F1108" s="23" t="s">
        <v>1880</v>
      </c>
      <c r="G1108" s="23">
        <v>183.771</v>
      </c>
      <c r="H1108" s="23" t="s">
        <v>45</v>
      </c>
      <c r="I1108" s="23">
        <v>119.9547</v>
      </c>
      <c r="J1108" s="23">
        <v>31.99228</v>
      </c>
      <c r="K1108" s="23" t="s">
        <v>46</v>
      </c>
      <c r="L1108" s="23" t="s">
        <v>1779</v>
      </c>
      <c r="M1108" s="23" t="s">
        <v>1691</v>
      </c>
      <c r="N1108" s="253"/>
      <c r="O1108" s="254"/>
      <c r="P1108" s="255"/>
      <c r="Q1108" s="248"/>
      <c r="R1108" s="248"/>
      <c r="S1108" s="248"/>
      <c r="T1108" s="248"/>
      <c r="U1108" s="248"/>
      <c r="V1108" s="248"/>
      <c r="W1108" s="248"/>
      <c r="X1108" s="248"/>
      <c r="Y1108" s="248"/>
      <c r="Z1108" s="248"/>
      <c r="AA1108" s="248"/>
      <c r="AB1108" s="248"/>
      <c r="AC1108" s="248"/>
      <c r="AD1108" s="248"/>
      <c r="AE1108" s="248"/>
    </row>
    <row r="1109" s="245" customFormat="1" ht="15.95" customHeight="1" spans="1:31">
      <c r="A1109" s="42" t="s">
        <v>1903</v>
      </c>
      <c r="B1109" s="42" t="s">
        <v>17</v>
      </c>
      <c r="C1109" s="23" t="s">
        <v>42</v>
      </c>
      <c r="D1109" s="23" t="s">
        <v>43</v>
      </c>
      <c r="E1109" s="23" t="s">
        <v>20</v>
      </c>
      <c r="F1109" s="23" t="s">
        <v>1880</v>
      </c>
      <c r="G1109" s="23">
        <v>184.859</v>
      </c>
      <c r="H1109" s="23" t="s">
        <v>45</v>
      </c>
      <c r="I1109" s="23">
        <v>119.94966</v>
      </c>
      <c r="J1109" s="23">
        <v>32.00276</v>
      </c>
      <c r="K1109" s="23" t="s">
        <v>46</v>
      </c>
      <c r="L1109" s="23" t="s">
        <v>1779</v>
      </c>
      <c r="M1109" s="23" t="s">
        <v>1691</v>
      </c>
      <c r="N1109" s="253"/>
      <c r="O1109" s="254"/>
      <c r="P1109" s="255"/>
      <c r="Q1109" s="248"/>
      <c r="R1109" s="248"/>
      <c r="S1109" s="248"/>
      <c r="T1109" s="248"/>
      <c r="U1109" s="248"/>
      <c r="V1109" s="248"/>
      <c r="W1109" s="248"/>
      <c r="X1109" s="248"/>
      <c r="Y1109" s="248"/>
      <c r="Z1109" s="248"/>
      <c r="AA1109" s="248"/>
      <c r="AB1109" s="248"/>
      <c r="AC1109" s="248"/>
      <c r="AD1109" s="248"/>
      <c r="AE1109" s="248"/>
    </row>
    <row r="1110" s="245" customFormat="1" ht="15.95" customHeight="1" spans="1:31">
      <c r="A1110" s="42" t="s">
        <v>1904</v>
      </c>
      <c r="B1110" s="42" t="s">
        <v>17</v>
      </c>
      <c r="C1110" s="23" t="s">
        <v>42</v>
      </c>
      <c r="D1110" s="23" t="s">
        <v>43</v>
      </c>
      <c r="E1110" s="23" t="s">
        <v>33</v>
      </c>
      <c r="F1110" s="23" t="s">
        <v>1880</v>
      </c>
      <c r="G1110" s="23">
        <v>184.841</v>
      </c>
      <c r="H1110" s="23" t="s">
        <v>45</v>
      </c>
      <c r="I1110" s="23">
        <v>119.95024</v>
      </c>
      <c r="J1110" s="23">
        <v>32.00302</v>
      </c>
      <c r="K1110" s="23" t="s">
        <v>46</v>
      </c>
      <c r="L1110" s="23" t="s">
        <v>1779</v>
      </c>
      <c r="M1110" s="23" t="s">
        <v>1691</v>
      </c>
      <c r="N1110" s="253"/>
      <c r="O1110" s="254"/>
      <c r="P1110" s="255"/>
      <c r="Q1110" s="248"/>
      <c r="R1110" s="248"/>
      <c r="S1110" s="248"/>
      <c r="T1110" s="248"/>
      <c r="U1110" s="248"/>
      <c r="V1110" s="248"/>
      <c r="W1110" s="248"/>
      <c r="X1110" s="248"/>
      <c r="Y1110" s="248"/>
      <c r="Z1110" s="248"/>
      <c r="AA1110" s="248"/>
      <c r="AB1110" s="248"/>
      <c r="AC1110" s="248"/>
      <c r="AD1110" s="248"/>
      <c r="AE1110" s="248"/>
    </row>
    <row r="1111" s="245" customFormat="1" ht="15.95" customHeight="1" spans="1:31">
      <c r="A1111" s="42" t="s">
        <v>1905</v>
      </c>
      <c r="B1111" s="42" t="s">
        <v>17</v>
      </c>
      <c r="C1111" s="23" t="s">
        <v>42</v>
      </c>
      <c r="D1111" s="23" t="s">
        <v>43</v>
      </c>
      <c r="E1111" s="23" t="s">
        <v>20</v>
      </c>
      <c r="F1111" s="23" t="s">
        <v>1880</v>
      </c>
      <c r="G1111" s="23">
        <v>184.882</v>
      </c>
      <c r="H1111" s="23" t="s">
        <v>45</v>
      </c>
      <c r="I1111" s="23">
        <v>119.95022</v>
      </c>
      <c r="J1111" s="23">
        <v>32.00366</v>
      </c>
      <c r="K1111" s="23" t="s">
        <v>46</v>
      </c>
      <c r="L1111" s="23" t="s">
        <v>1779</v>
      </c>
      <c r="M1111" s="23" t="s">
        <v>1691</v>
      </c>
      <c r="N1111" s="253"/>
      <c r="O1111" s="254"/>
      <c r="P1111" s="255"/>
      <c r="Q1111" s="248"/>
      <c r="R1111" s="248"/>
      <c r="S1111" s="248"/>
      <c r="T1111" s="248"/>
      <c r="U1111" s="248"/>
      <c r="V1111" s="248"/>
      <c r="W1111" s="248"/>
      <c r="X1111" s="248"/>
      <c r="Y1111" s="248"/>
      <c r="Z1111" s="248"/>
      <c r="AA1111" s="248"/>
      <c r="AB1111" s="248"/>
      <c r="AC1111" s="248"/>
      <c r="AD1111" s="248"/>
      <c r="AE1111" s="248"/>
    </row>
    <row r="1112" s="245" customFormat="1" ht="15.95" customHeight="1" spans="1:31">
      <c r="A1112" s="42" t="s">
        <v>1906</v>
      </c>
      <c r="B1112" s="42" t="s">
        <v>17</v>
      </c>
      <c r="C1112" s="23" t="s">
        <v>42</v>
      </c>
      <c r="D1112" s="23" t="s">
        <v>43</v>
      </c>
      <c r="E1112" s="23" t="s">
        <v>33</v>
      </c>
      <c r="F1112" s="23" t="s">
        <v>1880</v>
      </c>
      <c r="G1112" s="23">
        <v>184.922</v>
      </c>
      <c r="H1112" s="23" t="s">
        <v>45</v>
      </c>
      <c r="I1112" s="23">
        <v>119.95017</v>
      </c>
      <c r="J1112" s="23">
        <v>32.00426</v>
      </c>
      <c r="K1112" s="23" t="s">
        <v>46</v>
      </c>
      <c r="L1112" s="23" t="s">
        <v>1779</v>
      </c>
      <c r="M1112" s="23" t="s">
        <v>1691</v>
      </c>
      <c r="N1112" s="253"/>
      <c r="O1112" s="254"/>
      <c r="P1112" s="255"/>
      <c r="Q1112" s="248"/>
      <c r="R1112" s="248"/>
      <c r="S1112" s="248"/>
      <c r="T1112" s="248"/>
      <c r="U1112" s="248"/>
      <c r="V1112" s="248"/>
      <c r="W1112" s="248"/>
      <c r="X1112" s="248"/>
      <c r="Y1112" s="248"/>
      <c r="Z1112" s="248"/>
      <c r="AA1112" s="248"/>
      <c r="AB1112" s="248"/>
      <c r="AC1112" s="248"/>
      <c r="AD1112" s="248"/>
      <c r="AE1112" s="248"/>
    </row>
    <row r="1113" s="245" customFormat="1" ht="15.95" customHeight="1" spans="1:31">
      <c r="A1113" s="42" t="s">
        <v>1907</v>
      </c>
      <c r="B1113" s="42" t="s">
        <v>1884</v>
      </c>
      <c r="C1113" s="23" t="s">
        <v>18</v>
      </c>
      <c r="D1113" s="23" t="s">
        <v>29</v>
      </c>
      <c r="E1113" s="23" t="s">
        <v>20</v>
      </c>
      <c r="F1113" s="23" t="s">
        <v>1880</v>
      </c>
      <c r="G1113" s="23">
        <v>184</v>
      </c>
      <c r="H1113" s="23" t="s">
        <v>31</v>
      </c>
      <c r="I1113" s="23">
        <v>119.95496</v>
      </c>
      <c r="J1113" s="23">
        <v>31.99533</v>
      </c>
      <c r="K1113" s="23" t="s">
        <v>46</v>
      </c>
      <c r="L1113" s="23" t="s">
        <v>1779</v>
      </c>
      <c r="M1113" s="23" t="s">
        <v>1691</v>
      </c>
      <c r="N1113" s="253"/>
      <c r="O1113" s="254"/>
      <c r="P1113" s="255"/>
      <c r="Q1113" s="248"/>
      <c r="R1113" s="248"/>
      <c r="S1113" s="248"/>
      <c r="T1113" s="248"/>
      <c r="U1113" s="248"/>
      <c r="V1113" s="248"/>
      <c r="W1113" s="248"/>
      <c r="X1113" s="248"/>
      <c r="Y1113" s="248"/>
      <c r="Z1113" s="248"/>
      <c r="AA1113" s="248"/>
      <c r="AB1113" s="248"/>
      <c r="AC1113" s="248"/>
      <c r="AD1113" s="248"/>
      <c r="AE1113" s="248"/>
    </row>
    <row r="1114" s="245" customFormat="1" ht="15.95" customHeight="1" spans="1:31">
      <c r="A1114" s="42" t="s">
        <v>1908</v>
      </c>
      <c r="B1114" s="42" t="s">
        <v>1882</v>
      </c>
      <c r="C1114" s="23" t="s">
        <v>18</v>
      </c>
      <c r="D1114" s="23" t="s">
        <v>19</v>
      </c>
      <c r="E1114" s="23" t="s">
        <v>20</v>
      </c>
      <c r="F1114" s="23" t="s">
        <v>1880</v>
      </c>
      <c r="G1114" s="23">
        <v>183.9</v>
      </c>
      <c r="H1114" s="23" t="s">
        <v>23</v>
      </c>
      <c r="I1114" s="23">
        <v>119.95468</v>
      </c>
      <c r="J1114" s="23">
        <v>31.99294</v>
      </c>
      <c r="K1114" s="23" t="s">
        <v>46</v>
      </c>
      <c r="L1114" s="23" t="s">
        <v>1779</v>
      </c>
      <c r="M1114" s="23" t="s">
        <v>1691</v>
      </c>
      <c r="N1114" s="253"/>
      <c r="O1114" s="254"/>
      <c r="P1114" s="255"/>
      <c r="Q1114" s="248"/>
      <c r="R1114" s="248"/>
      <c r="S1114" s="248"/>
      <c r="T1114" s="248"/>
      <c r="U1114" s="248"/>
      <c r="V1114" s="248"/>
      <c r="W1114" s="248"/>
      <c r="X1114" s="248"/>
      <c r="Y1114" s="248"/>
      <c r="Z1114" s="248"/>
      <c r="AA1114" s="248"/>
      <c r="AB1114" s="248"/>
      <c r="AC1114" s="248"/>
      <c r="AD1114" s="248"/>
      <c r="AE1114" s="248"/>
    </row>
    <row r="1115" s="245" customFormat="1" ht="15.95" customHeight="1" spans="1:31">
      <c r="A1115" s="42" t="s">
        <v>1909</v>
      </c>
      <c r="B1115" s="42" t="s">
        <v>1884</v>
      </c>
      <c r="C1115" s="23" t="s">
        <v>18</v>
      </c>
      <c r="D1115" s="23" t="s">
        <v>29</v>
      </c>
      <c r="E1115" s="23" t="s">
        <v>33</v>
      </c>
      <c r="F1115" s="23" t="s">
        <v>1880</v>
      </c>
      <c r="G1115" s="23">
        <v>184.8</v>
      </c>
      <c r="H1115" s="23" t="s">
        <v>31</v>
      </c>
      <c r="I1115" s="23">
        <v>119.95256</v>
      </c>
      <c r="J1115" s="23">
        <v>31.99897</v>
      </c>
      <c r="K1115" s="23" t="s">
        <v>46</v>
      </c>
      <c r="L1115" s="23" t="s">
        <v>1779</v>
      </c>
      <c r="M1115" s="23" t="s">
        <v>1691</v>
      </c>
      <c r="N1115" s="253"/>
      <c r="O1115" s="254"/>
      <c r="P1115" s="255"/>
      <c r="Q1115" s="248"/>
      <c r="R1115" s="248"/>
      <c r="S1115" s="248"/>
      <c r="T1115" s="248"/>
      <c r="U1115" s="248"/>
      <c r="V1115" s="248"/>
      <c r="W1115" s="248"/>
      <c r="X1115" s="248"/>
      <c r="Y1115" s="248"/>
      <c r="Z1115" s="248"/>
      <c r="AA1115" s="248"/>
      <c r="AB1115" s="248"/>
      <c r="AC1115" s="248"/>
      <c r="AD1115" s="248"/>
      <c r="AE1115" s="248"/>
    </row>
    <row r="1116" s="245" customFormat="1" ht="15.95" customHeight="1" spans="1:31">
      <c r="A1116" s="42" t="s">
        <v>1910</v>
      </c>
      <c r="B1116" s="42" t="s">
        <v>1882</v>
      </c>
      <c r="C1116" s="23" t="s">
        <v>18</v>
      </c>
      <c r="D1116" s="23" t="s">
        <v>19</v>
      </c>
      <c r="E1116" s="23" t="s">
        <v>33</v>
      </c>
      <c r="F1116" s="23" t="s">
        <v>1880</v>
      </c>
      <c r="G1116" s="23">
        <v>184.9</v>
      </c>
      <c r="H1116" s="23" t="s">
        <v>23</v>
      </c>
      <c r="I1116" s="23">
        <v>119.95108</v>
      </c>
      <c r="J1116" s="23">
        <v>31.99767</v>
      </c>
      <c r="K1116" s="23" t="s">
        <v>46</v>
      </c>
      <c r="L1116" s="23" t="s">
        <v>1779</v>
      </c>
      <c r="M1116" s="23" t="s">
        <v>1691</v>
      </c>
      <c r="N1116" s="253"/>
      <c r="O1116" s="254"/>
      <c r="P1116" s="255"/>
      <c r="Q1116" s="248"/>
      <c r="R1116" s="248"/>
      <c r="S1116" s="248"/>
      <c r="T1116" s="248"/>
      <c r="U1116" s="248"/>
      <c r="V1116" s="248"/>
      <c r="W1116" s="248"/>
      <c r="X1116" s="248"/>
      <c r="Y1116" s="248"/>
      <c r="Z1116" s="248"/>
      <c r="AA1116" s="248"/>
      <c r="AB1116" s="248"/>
      <c r="AC1116" s="248"/>
      <c r="AD1116" s="248"/>
      <c r="AE1116" s="248"/>
    </row>
    <row r="1117" s="245" customFormat="1" ht="15.95" customHeight="1" spans="1:31">
      <c r="A1117" s="42" t="s">
        <v>1911</v>
      </c>
      <c r="B1117" s="42" t="s">
        <v>1884</v>
      </c>
      <c r="C1117" s="23" t="s">
        <v>18</v>
      </c>
      <c r="D1117" s="23" t="s">
        <v>29</v>
      </c>
      <c r="E1117" s="23" t="s">
        <v>20</v>
      </c>
      <c r="F1117" s="23" t="s">
        <v>1880</v>
      </c>
      <c r="G1117" s="23">
        <v>185</v>
      </c>
      <c r="H1117" s="23" t="s">
        <v>31</v>
      </c>
      <c r="I1117" s="23">
        <v>119.95218</v>
      </c>
      <c r="J1117" s="23">
        <v>32.00055</v>
      </c>
      <c r="K1117" s="23" t="s">
        <v>46</v>
      </c>
      <c r="L1117" s="23" t="s">
        <v>1779</v>
      </c>
      <c r="M1117" s="23" t="s">
        <v>1691</v>
      </c>
      <c r="N1117" s="253"/>
      <c r="O1117" s="254"/>
      <c r="P1117" s="255"/>
      <c r="Q1117" s="248"/>
      <c r="R1117" s="248"/>
      <c r="S1117" s="248"/>
      <c r="T1117" s="248"/>
      <c r="U1117" s="248"/>
      <c r="V1117" s="248"/>
      <c r="W1117" s="248"/>
      <c r="X1117" s="248"/>
      <c r="Y1117" s="248"/>
      <c r="Z1117" s="248"/>
      <c r="AA1117" s="248"/>
      <c r="AB1117" s="248"/>
      <c r="AC1117" s="248"/>
      <c r="AD1117" s="248"/>
      <c r="AE1117" s="248"/>
    </row>
    <row r="1118" s="245" customFormat="1" ht="15.95" customHeight="1" spans="1:31">
      <c r="A1118" s="42" t="s">
        <v>1912</v>
      </c>
      <c r="B1118" s="42" t="s">
        <v>1882</v>
      </c>
      <c r="C1118" s="23" t="s">
        <v>18</v>
      </c>
      <c r="D1118" s="23" t="s">
        <v>19</v>
      </c>
      <c r="E1118" s="23" t="s">
        <v>20</v>
      </c>
      <c r="F1118" s="23" t="s">
        <v>1880</v>
      </c>
      <c r="G1118" s="23">
        <v>185</v>
      </c>
      <c r="H1118" s="23" t="s">
        <v>23</v>
      </c>
      <c r="I1118" s="23">
        <v>119.95069</v>
      </c>
      <c r="J1118" s="23">
        <v>31.9987</v>
      </c>
      <c r="K1118" s="23" t="s">
        <v>46</v>
      </c>
      <c r="L1118" s="23" t="s">
        <v>1779</v>
      </c>
      <c r="M1118" s="23" t="s">
        <v>1691</v>
      </c>
      <c r="N1118" s="253"/>
      <c r="O1118" s="254"/>
      <c r="P1118" s="255"/>
      <c r="Q1118" s="248"/>
      <c r="R1118" s="248"/>
      <c r="S1118" s="248"/>
      <c r="T1118" s="248"/>
      <c r="U1118" s="248"/>
      <c r="V1118" s="248"/>
      <c r="W1118" s="248"/>
      <c r="X1118" s="248"/>
      <c r="Y1118" s="248"/>
      <c r="Z1118" s="248"/>
      <c r="AA1118" s="248"/>
      <c r="AB1118" s="248"/>
      <c r="AC1118" s="248"/>
      <c r="AD1118" s="248"/>
      <c r="AE1118" s="248"/>
    </row>
    <row r="1119" s="245" customFormat="1" ht="15.95" customHeight="1" spans="1:31">
      <c r="A1119" s="260" t="s">
        <v>1913</v>
      </c>
      <c r="B1119" s="42" t="s">
        <v>17</v>
      </c>
      <c r="C1119" s="23" t="s">
        <v>191</v>
      </c>
      <c r="D1119" s="23" t="s">
        <v>43</v>
      </c>
      <c r="E1119" s="23" t="s">
        <v>20</v>
      </c>
      <c r="F1119" s="23" t="s">
        <v>1914</v>
      </c>
      <c r="G1119" s="23">
        <v>200.873</v>
      </c>
      <c r="H1119" s="23" t="s">
        <v>45</v>
      </c>
      <c r="I1119" s="23">
        <v>119.89826</v>
      </c>
      <c r="J1119" s="23">
        <v>32.14383</v>
      </c>
      <c r="K1119" s="23" t="s">
        <v>25</v>
      </c>
      <c r="L1119" s="23" t="s">
        <v>1821</v>
      </c>
      <c r="M1119" s="23" t="s">
        <v>1691</v>
      </c>
      <c r="N1119" s="253"/>
      <c r="O1119" s="254"/>
      <c r="P1119" s="255"/>
      <c r="Q1119" s="248"/>
      <c r="R1119" s="248"/>
      <c r="S1119" s="248"/>
      <c r="T1119" s="248"/>
      <c r="U1119" s="248"/>
      <c r="V1119" s="248"/>
      <c r="W1119" s="248"/>
      <c r="X1119" s="248"/>
      <c r="Y1119" s="248"/>
      <c r="Z1119" s="248"/>
      <c r="AA1119" s="248"/>
      <c r="AB1119" s="248"/>
      <c r="AC1119" s="248"/>
      <c r="AD1119" s="248"/>
      <c r="AE1119" s="248"/>
    </row>
    <row r="1120" s="245" customFormat="1" ht="15.95" customHeight="1" spans="1:31">
      <c r="A1120" s="260" t="s">
        <v>1915</v>
      </c>
      <c r="B1120" s="42" t="s">
        <v>17</v>
      </c>
      <c r="C1120" s="23" t="s">
        <v>1916</v>
      </c>
      <c r="D1120" s="23" t="s">
        <v>43</v>
      </c>
      <c r="E1120" s="23" t="s">
        <v>178</v>
      </c>
      <c r="F1120" s="23" t="s">
        <v>1914</v>
      </c>
      <c r="G1120" s="23">
        <v>201.447</v>
      </c>
      <c r="H1120" s="23" t="s">
        <v>45</v>
      </c>
      <c r="I1120" s="23">
        <v>119.89964</v>
      </c>
      <c r="J1120" s="23">
        <v>32.14943</v>
      </c>
      <c r="K1120" s="23" t="s">
        <v>25</v>
      </c>
      <c r="L1120" s="23" t="s">
        <v>1821</v>
      </c>
      <c r="M1120" s="23" t="s">
        <v>1691</v>
      </c>
      <c r="N1120" s="253"/>
      <c r="O1120" s="254"/>
      <c r="P1120" s="255"/>
      <c r="Q1120" s="248"/>
      <c r="R1120" s="248"/>
      <c r="S1120" s="248"/>
      <c r="T1120" s="248"/>
      <c r="U1120" s="248"/>
      <c r="V1120" s="248"/>
      <c r="W1120" s="248"/>
      <c r="X1120" s="248"/>
      <c r="Y1120" s="248"/>
      <c r="Z1120" s="248"/>
      <c r="AA1120" s="248"/>
      <c r="AB1120" s="248"/>
      <c r="AC1120" s="248"/>
      <c r="AD1120" s="248"/>
      <c r="AE1120" s="248"/>
    </row>
    <row r="1121" s="245" customFormat="1" ht="15.95" customHeight="1" spans="1:31">
      <c r="A1121" s="260" t="s">
        <v>1917</v>
      </c>
      <c r="B1121" s="42" t="s">
        <v>17</v>
      </c>
      <c r="C1121" s="23" t="s">
        <v>42</v>
      </c>
      <c r="D1121" s="23" t="s">
        <v>43</v>
      </c>
      <c r="E1121" s="23" t="s">
        <v>33</v>
      </c>
      <c r="F1121" s="23" t="s">
        <v>1914</v>
      </c>
      <c r="G1121" s="23">
        <v>202.07</v>
      </c>
      <c r="H1121" s="23" t="s">
        <v>45</v>
      </c>
      <c r="I1121" s="23">
        <v>119.89888</v>
      </c>
      <c r="J1121" s="23">
        <v>32.15469</v>
      </c>
      <c r="K1121" s="23" t="s">
        <v>46</v>
      </c>
      <c r="L1121" s="23" t="s">
        <v>1821</v>
      </c>
      <c r="M1121" s="23" t="s">
        <v>1691</v>
      </c>
      <c r="N1121" s="253"/>
      <c r="O1121" s="254"/>
      <c r="P1121" s="255"/>
      <c r="Q1121" s="248"/>
      <c r="R1121" s="248"/>
      <c r="S1121" s="248"/>
      <c r="T1121" s="248"/>
      <c r="U1121" s="248"/>
      <c r="V1121" s="248"/>
      <c r="W1121" s="248"/>
      <c r="X1121" s="248"/>
      <c r="Y1121" s="248"/>
      <c r="Z1121" s="248"/>
      <c r="AA1121" s="248"/>
      <c r="AB1121" s="248"/>
      <c r="AC1121" s="248"/>
      <c r="AD1121" s="248"/>
      <c r="AE1121" s="248"/>
    </row>
    <row r="1122" s="245" customFormat="1" ht="15.95" customHeight="1" spans="1:31">
      <c r="A1122" s="260" t="s">
        <v>1918</v>
      </c>
      <c r="B1122" s="42" t="s">
        <v>17</v>
      </c>
      <c r="C1122" s="23" t="s">
        <v>1916</v>
      </c>
      <c r="D1122" s="23" t="s">
        <v>43</v>
      </c>
      <c r="E1122" s="23" t="s">
        <v>178</v>
      </c>
      <c r="F1122" s="23" t="s">
        <v>1914</v>
      </c>
      <c r="G1122" s="23">
        <v>202.919</v>
      </c>
      <c r="H1122" s="23" t="s">
        <v>45</v>
      </c>
      <c r="I1122" s="23">
        <v>119.89745</v>
      </c>
      <c r="J1122" s="23">
        <v>32.1621</v>
      </c>
      <c r="K1122" s="23" t="s">
        <v>25</v>
      </c>
      <c r="L1122" s="23" t="s">
        <v>1821</v>
      </c>
      <c r="M1122" s="23" t="s">
        <v>1691</v>
      </c>
      <c r="N1122" s="253"/>
      <c r="O1122" s="254"/>
      <c r="P1122" s="255"/>
      <c r="Q1122" s="248"/>
      <c r="R1122" s="248"/>
      <c r="S1122" s="248"/>
      <c r="T1122" s="248"/>
      <c r="U1122" s="248"/>
      <c r="V1122" s="248"/>
      <c r="W1122" s="248"/>
      <c r="X1122" s="248"/>
      <c r="Y1122" s="248"/>
      <c r="Z1122" s="248"/>
      <c r="AA1122" s="248"/>
      <c r="AB1122" s="248"/>
      <c r="AC1122" s="248"/>
      <c r="AD1122" s="248"/>
      <c r="AE1122" s="248"/>
    </row>
    <row r="1123" s="245" customFormat="1" ht="15.95" customHeight="1" spans="1:31">
      <c r="A1123" s="260" t="s">
        <v>1919</v>
      </c>
      <c r="B1123" s="42" t="s">
        <v>17</v>
      </c>
      <c r="C1123" s="23" t="s">
        <v>1916</v>
      </c>
      <c r="D1123" s="23" t="s">
        <v>43</v>
      </c>
      <c r="E1123" s="23" t="s">
        <v>178</v>
      </c>
      <c r="F1123" s="23" t="s">
        <v>1914</v>
      </c>
      <c r="G1123" s="23">
        <v>204.239</v>
      </c>
      <c r="H1123" s="23" t="s">
        <v>45</v>
      </c>
      <c r="I1123" s="23">
        <v>119.89569</v>
      </c>
      <c r="J1123" s="23">
        <v>32.17453</v>
      </c>
      <c r="K1123" s="23" t="s">
        <v>25</v>
      </c>
      <c r="L1123" s="23" t="s">
        <v>1821</v>
      </c>
      <c r="M1123" s="23" t="s">
        <v>1691</v>
      </c>
      <c r="N1123" s="253"/>
      <c r="O1123" s="254"/>
      <c r="P1123" s="255"/>
      <c r="Q1123" s="248"/>
      <c r="R1123" s="248"/>
      <c r="S1123" s="248"/>
      <c r="T1123" s="248"/>
      <c r="U1123" s="248"/>
      <c r="V1123" s="248"/>
      <c r="W1123" s="248"/>
      <c r="X1123" s="248"/>
      <c r="Y1123" s="248"/>
      <c r="Z1123" s="248"/>
      <c r="AA1123" s="248"/>
      <c r="AB1123" s="248"/>
      <c r="AC1123" s="248"/>
      <c r="AD1123" s="248"/>
      <c r="AE1123" s="248"/>
    </row>
    <row r="1124" s="245" customFormat="1" ht="15.95" customHeight="1" spans="1:31">
      <c r="A1124" s="260" t="s">
        <v>1920</v>
      </c>
      <c r="B1124" s="42" t="s">
        <v>17</v>
      </c>
      <c r="C1124" s="23" t="s">
        <v>1916</v>
      </c>
      <c r="D1124" s="23" t="s">
        <v>43</v>
      </c>
      <c r="E1124" s="23" t="s">
        <v>178</v>
      </c>
      <c r="F1124" s="23" t="s">
        <v>1914</v>
      </c>
      <c r="G1124" s="23">
        <v>205.482</v>
      </c>
      <c r="H1124" s="23" t="s">
        <v>45</v>
      </c>
      <c r="I1124" s="23">
        <v>119.89389</v>
      </c>
      <c r="J1124" s="23">
        <v>32.18696</v>
      </c>
      <c r="K1124" s="23" t="s">
        <v>25</v>
      </c>
      <c r="L1124" s="23" t="s">
        <v>1821</v>
      </c>
      <c r="M1124" s="23" t="s">
        <v>1691</v>
      </c>
      <c r="N1124" s="253"/>
      <c r="O1124" s="254"/>
      <c r="P1124" s="255"/>
      <c r="Q1124" s="248"/>
      <c r="R1124" s="248"/>
      <c r="S1124" s="248"/>
      <c r="T1124" s="248"/>
      <c r="U1124" s="248"/>
      <c r="V1124" s="248"/>
      <c r="W1124" s="248"/>
      <c r="X1124" s="248"/>
      <c r="Y1124" s="248"/>
      <c r="Z1124" s="248"/>
      <c r="AA1124" s="248"/>
      <c r="AB1124" s="248"/>
      <c r="AC1124" s="248"/>
      <c r="AD1124" s="248"/>
      <c r="AE1124" s="248"/>
    </row>
    <row r="1125" s="245" customFormat="1" ht="15.95" customHeight="1" spans="1:31">
      <c r="A1125" s="260" t="s">
        <v>1921</v>
      </c>
      <c r="B1125" s="42" t="s">
        <v>17</v>
      </c>
      <c r="C1125" s="23" t="s">
        <v>1916</v>
      </c>
      <c r="D1125" s="23" t="s">
        <v>43</v>
      </c>
      <c r="E1125" s="23" t="s">
        <v>178</v>
      </c>
      <c r="F1125" s="23" t="s">
        <v>1914</v>
      </c>
      <c r="G1125" s="23">
        <v>206.916</v>
      </c>
      <c r="H1125" s="23" t="s">
        <v>45</v>
      </c>
      <c r="I1125" s="23">
        <v>119.89232</v>
      </c>
      <c r="J1125" s="23">
        <v>32.20055</v>
      </c>
      <c r="K1125" s="23" t="s">
        <v>25</v>
      </c>
      <c r="L1125" s="23" t="s">
        <v>1821</v>
      </c>
      <c r="M1125" s="23" t="s">
        <v>1691</v>
      </c>
      <c r="N1125" s="253"/>
      <c r="O1125" s="254"/>
      <c r="P1125" s="255"/>
      <c r="Q1125" s="248"/>
      <c r="R1125" s="248"/>
      <c r="S1125" s="248"/>
      <c r="T1125" s="248"/>
      <c r="U1125" s="248"/>
      <c r="V1125" s="248"/>
      <c r="W1125" s="248"/>
      <c r="X1125" s="248"/>
      <c r="Y1125" s="248"/>
      <c r="Z1125" s="248"/>
      <c r="AA1125" s="248"/>
      <c r="AB1125" s="248"/>
      <c r="AC1125" s="248"/>
      <c r="AD1125" s="248"/>
      <c r="AE1125" s="248"/>
    </row>
    <row r="1126" s="245" customFormat="1" ht="15.95" customHeight="1" spans="1:31">
      <c r="A1126" s="260" t="s">
        <v>1922</v>
      </c>
      <c r="B1126" s="42" t="s">
        <v>17</v>
      </c>
      <c r="C1126" s="23" t="s">
        <v>1916</v>
      </c>
      <c r="D1126" s="23" t="s">
        <v>43</v>
      </c>
      <c r="E1126" s="23" t="s">
        <v>178</v>
      </c>
      <c r="F1126" s="23" t="s">
        <v>1914</v>
      </c>
      <c r="G1126" s="23">
        <v>208.036</v>
      </c>
      <c r="H1126" s="23" t="s">
        <v>45</v>
      </c>
      <c r="I1126" s="23">
        <v>119.89013</v>
      </c>
      <c r="J1126" s="23">
        <v>32.21113</v>
      </c>
      <c r="K1126" s="23" t="s">
        <v>25</v>
      </c>
      <c r="L1126" s="23" t="s">
        <v>1821</v>
      </c>
      <c r="M1126" s="23" t="s">
        <v>1691</v>
      </c>
      <c r="N1126" s="253"/>
      <c r="O1126" s="254"/>
      <c r="P1126" s="255"/>
      <c r="Q1126" s="248"/>
      <c r="R1126" s="248"/>
      <c r="S1126" s="248"/>
      <c r="T1126" s="248"/>
      <c r="U1126" s="248"/>
      <c r="V1126" s="248"/>
      <c r="W1126" s="248"/>
      <c r="X1126" s="248"/>
      <c r="Y1126" s="248"/>
      <c r="Z1126" s="248"/>
      <c r="AA1126" s="248"/>
      <c r="AB1126" s="248"/>
      <c r="AC1126" s="248"/>
      <c r="AD1126" s="248"/>
      <c r="AE1126" s="248"/>
    </row>
    <row r="1127" s="245" customFormat="1" ht="15.95" customHeight="1" spans="1:31">
      <c r="A1127" s="260" t="s">
        <v>1923</v>
      </c>
      <c r="B1127" s="42" t="s">
        <v>17</v>
      </c>
      <c r="C1127" s="23" t="s">
        <v>1916</v>
      </c>
      <c r="D1127" s="23" t="s">
        <v>43</v>
      </c>
      <c r="E1127" s="23" t="s">
        <v>178</v>
      </c>
      <c r="F1127" s="23" t="s">
        <v>1914</v>
      </c>
      <c r="G1127" s="23">
        <v>209.328</v>
      </c>
      <c r="H1127" s="23" t="s">
        <v>45</v>
      </c>
      <c r="I1127" s="23">
        <v>119.88741</v>
      </c>
      <c r="J1127" s="23">
        <v>32.22156</v>
      </c>
      <c r="K1127" s="23" t="s">
        <v>25</v>
      </c>
      <c r="L1127" s="23" t="s">
        <v>1821</v>
      </c>
      <c r="M1127" s="23" t="s">
        <v>1691</v>
      </c>
      <c r="N1127" s="253"/>
      <c r="O1127" s="254"/>
      <c r="P1127" s="255"/>
      <c r="Q1127" s="248"/>
      <c r="R1127" s="248"/>
      <c r="S1127" s="248"/>
      <c r="T1127" s="248"/>
      <c r="U1127" s="248"/>
      <c r="V1127" s="248"/>
      <c r="W1127" s="248"/>
      <c r="X1127" s="248"/>
      <c r="Y1127" s="248"/>
      <c r="Z1127" s="248"/>
      <c r="AA1127" s="248"/>
      <c r="AB1127" s="248"/>
      <c r="AC1127" s="248"/>
      <c r="AD1127" s="248"/>
      <c r="AE1127" s="248"/>
    </row>
    <row r="1128" s="245" customFormat="1" ht="15.95" customHeight="1" spans="1:31">
      <c r="A1128" s="260" t="s">
        <v>1924</v>
      </c>
      <c r="B1128" s="42" t="s">
        <v>17</v>
      </c>
      <c r="C1128" s="23" t="s">
        <v>1916</v>
      </c>
      <c r="D1128" s="23" t="s">
        <v>43</v>
      </c>
      <c r="E1128" s="23" t="s">
        <v>178</v>
      </c>
      <c r="F1128" s="23" t="s">
        <v>1914</v>
      </c>
      <c r="G1128" s="23">
        <v>210.829</v>
      </c>
      <c r="H1128" s="23" t="s">
        <v>45</v>
      </c>
      <c r="I1128" s="23">
        <v>119.88485</v>
      </c>
      <c r="J1128" s="23">
        <v>32.23328</v>
      </c>
      <c r="K1128" s="23" t="s">
        <v>25</v>
      </c>
      <c r="L1128" s="23" t="s">
        <v>1821</v>
      </c>
      <c r="M1128" s="23" t="s">
        <v>1691</v>
      </c>
      <c r="N1128" s="253"/>
      <c r="O1128" s="254"/>
      <c r="P1128" s="255"/>
      <c r="Q1128" s="248"/>
      <c r="R1128" s="248"/>
      <c r="S1128" s="248"/>
      <c r="T1128" s="248"/>
      <c r="U1128" s="248"/>
      <c r="V1128" s="248"/>
      <c r="W1128" s="248"/>
      <c r="X1128" s="248"/>
      <c r="Y1128" s="248"/>
      <c r="Z1128" s="248"/>
      <c r="AA1128" s="248"/>
      <c r="AB1128" s="248"/>
      <c r="AC1128" s="248"/>
      <c r="AD1128" s="248"/>
      <c r="AE1128" s="248"/>
    </row>
    <row r="1129" s="245" customFormat="1" ht="15.95" customHeight="1" spans="1:31">
      <c r="A1129" s="260" t="s">
        <v>1925</v>
      </c>
      <c r="B1129" s="42" t="s">
        <v>17</v>
      </c>
      <c r="C1129" s="23" t="s">
        <v>191</v>
      </c>
      <c r="D1129" s="23" t="s">
        <v>43</v>
      </c>
      <c r="E1129" s="23" t="s">
        <v>20</v>
      </c>
      <c r="F1129" s="23" t="s">
        <v>1914</v>
      </c>
      <c r="G1129" s="23">
        <v>211.871</v>
      </c>
      <c r="H1129" s="23" t="s">
        <v>45</v>
      </c>
      <c r="I1129" s="23">
        <v>119.88102</v>
      </c>
      <c r="J1129" s="23">
        <v>32.24061</v>
      </c>
      <c r="K1129" s="23" t="s">
        <v>25</v>
      </c>
      <c r="L1129" s="23" t="s">
        <v>1821</v>
      </c>
      <c r="M1129" s="23" t="s">
        <v>1691</v>
      </c>
      <c r="N1129" s="253"/>
      <c r="O1129" s="254"/>
      <c r="P1129" s="255"/>
      <c r="Q1129" s="248"/>
      <c r="R1129" s="248"/>
      <c r="S1129" s="248"/>
      <c r="T1129" s="248"/>
      <c r="U1129" s="248"/>
      <c r="V1129" s="248"/>
      <c r="W1129" s="248"/>
      <c r="X1129" s="248"/>
      <c r="Y1129" s="248"/>
      <c r="Z1129" s="248"/>
      <c r="AA1129" s="248"/>
      <c r="AB1129" s="248"/>
      <c r="AC1129" s="248"/>
      <c r="AD1129" s="248"/>
      <c r="AE1129" s="248"/>
    </row>
    <row r="1130" s="245" customFormat="1" ht="15.95" customHeight="1" spans="1:31">
      <c r="A1130" s="260" t="s">
        <v>1926</v>
      </c>
      <c r="B1130" s="42" t="s">
        <v>17</v>
      </c>
      <c r="C1130" s="23" t="s">
        <v>1916</v>
      </c>
      <c r="D1130" s="23" t="s">
        <v>43</v>
      </c>
      <c r="E1130" s="23" t="s">
        <v>178</v>
      </c>
      <c r="F1130" s="23" t="s">
        <v>1914</v>
      </c>
      <c r="G1130" s="23">
        <v>201.756</v>
      </c>
      <c r="H1130" s="23" t="s">
        <v>45</v>
      </c>
      <c r="I1130" s="23">
        <v>119.89358</v>
      </c>
      <c r="J1130" s="23">
        <v>32.15086</v>
      </c>
      <c r="K1130" s="23" t="s">
        <v>25</v>
      </c>
      <c r="L1130" s="23" t="s">
        <v>1821</v>
      </c>
      <c r="M1130" s="23" t="s">
        <v>1691</v>
      </c>
      <c r="N1130" s="253"/>
      <c r="O1130" s="254"/>
      <c r="P1130" s="255"/>
      <c r="Q1130" s="248"/>
      <c r="R1130" s="248"/>
      <c r="S1130" s="248"/>
      <c r="T1130" s="248"/>
      <c r="U1130" s="248"/>
      <c r="V1130" s="248"/>
      <c r="W1130" s="248"/>
      <c r="X1130" s="248"/>
      <c r="Y1130" s="248"/>
      <c r="Z1130" s="248"/>
      <c r="AA1130" s="248"/>
      <c r="AB1130" s="248"/>
      <c r="AC1130" s="248"/>
      <c r="AD1130" s="248"/>
      <c r="AE1130" s="248"/>
    </row>
    <row r="1131" s="245" customFormat="1" ht="15.95" customHeight="1" spans="1:31">
      <c r="A1131" s="260" t="s">
        <v>1927</v>
      </c>
      <c r="B1131" s="42" t="s">
        <v>17</v>
      </c>
      <c r="C1131" s="23" t="s">
        <v>1916</v>
      </c>
      <c r="D1131" s="23" t="s">
        <v>43</v>
      </c>
      <c r="E1131" s="23" t="s">
        <v>178</v>
      </c>
      <c r="F1131" s="23" t="s">
        <v>1914</v>
      </c>
      <c r="G1131" s="23">
        <v>203.159</v>
      </c>
      <c r="H1131" s="23" t="s">
        <v>45</v>
      </c>
      <c r="I1131" s="23">
        <v>119.89097</v>
      </c>
      <c r="J1131" s="23">
        <v>32.1633</v>
      </c>
      <c r="K1131" s="23" t="s">
        <v>25</v>
      </c>
      <c r="L1131" s="23" t="s">
        <v>1821</v>
      </c>
      <c r="M1131" s="23" t="s">
        <v>1691</v>
      </c>
      <c r="N1131" s="253"/>
      <c r="O1131" s="254"/>
      <c r="P1131" s="255"/>
      <c r="Q1131" s="248"/>
      <c r="R1131" s="248"/>
      <c r="S1131" s="248"/>
      <c r="T1131" s="248"/>
      <c r="U1131" s="248"/>
      <c r="V1131" s="248"/>
      <c r="W1131" s="248"/>
      <c r="X1131" s="248"/>
      <c r="Y1131" s="248"/>
      <c r="Z1131" s="248"/>
      <c r="AA1131" s="248"/>
      <c r="AB1131" s="248"/>
      <c r="AC1131" s="248"/>
      <c r="AD1131" s="248"/>
      <c r="AE1131" s="248"/>
    </row>
    <row r="1132" s="245" customFormat="1" ht="15.95" customHeight="1" spans="1:31">
      <c r="A1132" s="260" t="s">
        <v>1928</v>
      </c>
      <c r="B1132" s="42" t="s">
        <v>17</v>
      </c>
      <c r="C1132" s="23" t="s">
        <v>1916</v>
      </c>
      <c r="D1132" s="23" t="s">
        <v>43</v>
      </c>
      <c r="E1132" s="23" t="s">
        <v>178</v>
      </c>
      <c r="F1132" s="23" t="s">
        <v>1914</v>
      </c>
      <c r="G1132" s="23">
        <v>204.487</v>
      </c>
      <c r="H1132" s="23" t="s">
        <v>45</v>
      </c>
      <c r="I1132" s="23">
        <v>119.88929</v>
      </c>
      <c r="J1132" s="23">
        <v>32.17585</v>
      </c>
      <c r="K1132" s="23" t="s">
        <v>25</v>
      </c>
      <c r="L1132" s="23" t="s">
        <v>1821</v>
      </c>
      <c r="M1132" s="23" t="s">
        <v>1691</v>
      </c>
      <c r="N1132" s="253"/>
      <c r="O1132" s="254"/>
      <c r="P1132" s="255"/>
      <c r="Q1132" s="248"/>
      <c r="R1132" s="248"/>
      <c r="S1132" s="248"/>
      <c r="T1132" s="248"/>
      <c r="U1132" s="248"/>
      <c r="V1132" s="248"/>
      <c r="W1132" s="248"/>
      <c r="X1132" s="248"/>
      <c r="Y1132" s="248"/>
      <c r="Z1132" s="248"/>
      <c r="AA1132" s="248"/>
      <c r="AB1132" s="248"/>
      <c r="AC1132" s="248"/>
      <c r="AD1132" s="248"/>
      <c r="AE1132" s="248"/>
    </row>
    <row r="1133" s="245" customFormat="1" ht="15.95" customHeight="1" spans="1:31">
      <c r="A1133" s="260" t="s">
        <v>1929</v>
      </c>
      <c r="B1133" s="42" t="s">
        <v>17</v>
      </c>
      <c r="C1133" s="23" t="s">
        <v>1916</v>
      </c>
      <c r="D1133" s="23" t="s">
        <v>43</v>
      </c>
      <c r="E1133" s="23" t="s">
        <v>178</v>
      </c>
      <c r="F1133" s="23" t="s">
        <v>1914</v>
      </c>
      <c r="G1133" s="23">
        <v>205.75</v>
      </c>
      <c r="H1133" s="23" t="s">
        <v>45</v>
      </c>
      <c r="I1133" s="23">
        <v>119.88736</v>
      </c>
      <c r="J1133" s="23">
        <v>32.18861</v>
      </c>
      <c r="K1133" s="23" t="s">
        <v>25</v>
      </c>
      <c r="L1133" s="23" t="s">
        <v>1821</v>
      </c>
      <c r="M1133" s="23" t="s">
        <v>1691</v>
      </c>
      <c r="N1133" s="253"/>
      <c r="O1133" s="254"/>
      <c r="P1133" s="255"/>
      <c r="Q1133" s="248"/>
      <c r="R1133" s="248"/>
      <c r="S1133" s="248"/>
      <c r="T1133" s="248"/>
      <c r="U1133" s="248"/>
      <c r="V1133" s="248"/>
      <c r="W1133" s="248"/>
      <c r="X1133" s="248"/>
      <c r="Y1133" s="248"/>
      <c r="Z1133" s="248"/>
      <c r="AA1133" s="248"/>
      <c r="AB1133" s="248"/>
      <c r="AC1133" s="248"/>
      <c r="AD1133" s="248"/>
      <c r="AE1133" s="248"/>
    </row>
    <row r="1134" s="245" customFormat="1" ht="15.95" customHeight="1" spans="1:31">
      <c r="A1134" s="260" t="s">
        <v>1930</v>
      </c>
      <c r="B1134" s="42" t="s">
        <v>17</v>
      </c>
      <c r="C1134" s="23" t="s">
        <v>1916</v>
      </c>
      <c r="D1134" s="23" t="s">
        <v>43</v>
      </c>
      <c r="E1134" s="23" t="s">
        <v>178</v>
      </c>
      <c r="F1134" s="23" t="s">
        <v>1914</v>
      </c>
      <c r="G1134" s="23">
        <v>207.082</v>
      </c>
      <c r="H1134" s="23" t="s">
        <v>45</v>
      </c>
      <c r="I1134" s="23">
        <v>119.88534</v>
      </c>
      <c r="J1134" s="23">
        <v>32.20051</v>
      </c>
      <c r="K1134" s="23" t="s">
        <v>25</v>
      </c>
      <c r="L1134" s="23" t="s">
        <v>1821</v>
      </c>
      <c r="M1134" s="23" t="s">
        <v>1691</v>
      </c>
      <c r="N1134" s="253"/>
      <c r="O1134" s="254"/>
      <c r="P1134" s="255"/>
      <c r="Q1134" s="248"/>
      <c r="R1134" s="248"/>
      <c r="S1134" s="248"/>
      <c r="T1134" s="248"/>
      <c r="U1134" s="248"/>
      <c r="V1134" s="248"/>
      <c r="W1134" s="248"/>
      <c r="X1134" s="248"/>
      <c r="Y1134" s="248"/>
      <c r="Z1134" s="248"/>
      <c r="AA1134" s="248"/>
      <c r="AB1134" s="248"/>
      <c r="AC1134" s="248"/>
      <c r="AD1134" s="248"/>
      <c r="AE1134" s="248"/>
    </row>
    <row r="1135" s="245" customFormat="1" ht="15.95" customHeight="1" spans="1:31">
      <c r="A1135" s="260" t="s">
        <v>1931</v>
      </c>
      <c r="B1135" s="42" t="s">
        <v>17</v>
      </c>
      <c r="C1135" s="23" t="s">
        <v>1916</v>
      </c>
      <c r="D1135" s="23" t="s">
        <v>43</v>
      </c>
      <c r="E1135" s="23" t="s">
        <v>178</v>
      </c>
      <c r="F1135" s="23" t="s">
        <v>1914</v>
      </c>
      <c r="G1135" s="23">
        <v>208.448</v>
      </c>
      <c r="H1135" s="23" t="s">
        <v>45</v>
      </c>
      <c r="I1135" s="23">
        <v>119.88373</v>
      </c>
      <c r="J1135" s="23">
        <v>32.21259</v>
      </c>
      <c r="K1135" s="23" t="s">
        <v>25</v>
      </c>
      <c r="L1135" s="23" t="s">
        <v>1821</v>
      </c>
      <c r="M1135" s="23" t="s">
        <v>1691</v>
      </c>
      <c r="N1135" s="253"/>
      <c r="O1135" s="254"/>
      <c r="P1135" s="255"/>
      <c r="Q1135" s="248"/>
      <c r="R1135" s="248"/>
      <c r="S1135" s="248"/>
      <c r="T1135" s="248"/>
      <c r="U1135" s="248"/>
      <c r="V1135" s="248"/>
      <c r="W1135" s="248"/>
      <c r="X1135" s="248"/>
      <c r="Y1135" s="248"/>
      <c r="Z1135" s="248"/>
      <c r="AA1135" s="248"/>
      <c r="AB1135" s="248"/>
      <c r="AC1135" s="248"/>
      <c r="AD1135" s="248"/>
      <c r="AE1135" s="248"/>
    </row>
    <row r="1136" s="245" customFormat="1" ht="15.95" customHeight="1" spans="1:31">
      <c r="A1136" s="260" t="s">
        <v>1932</v>
      </c>
      <c r="B1136" s="42" t="s">
        <v>17</v>
      </c>
      <c r="C1136" s="23" t="s">
        <v>1916</v>
      </c>
      <c r="D1136" s="23" t="s">
        <v>43</v>
      </c>
      <c r="E1136" s="23" t="s">
        <v>178</v>
      </c>
      <c r="F1136" s="23" t="s">
        <v>1914</v>
      </c>
      <c r="G1136" s="23">
        <v>209.765</v>
      </c>
      <c r="H1136" s="23" t="s">
        <v>45</v>
      </c>
      <c r="I1136" s="23">
        <v>119.88183</v>
      </c>
      <c r="J1136" s="23">
        <v>32.2234</v>
      </c>
      <c r="K1136" s="23" t="s">
        <v>25</v>
      </c>
      <c r="L1136" s="23" t="s">
        <v>1821</v>
      </c>
      <c r="M1136" s="23" t="s">
        <v>1691</v>
      </c>
      <c r="N1136" s="253"/>
      <c r="O1136" s="254"/>
      <c r="P1136" s="255"/>
      <c r="Q1136" s="248"/>
      <c r="R1136" s="248"/>
      <c r="S1136" s="248"/>
      <c r="T1136" s="248"/>
      <c r="U1136" s="248"/>
      <c r="V1136" s="248"/>
      <c r="W1136" s="248"/>
      <c r="X1136" s="248"/>
      <c r="Y1136" s="248"/>
      <c r="Z1136" s="248"/>
      <c r="AA1136" s="248"/>
      <c r="AB1136" s="248"/>
      <c r="AC1136" s="248"/>
      <c r="AD1136" s="248"/>
      <c r="AE1136" s="248"/>
    </row>
    <row r="1137" s="245" customFormat="1" ht="15.95" customHeight="1" spans="1:31">
      <c r="A1137" s="260" t="s">
        <v>1933</v>
      </c>
      <c r="B1137" s="42" t="s">
        <v>17</v>
      </c>
      <c r="C1137" s="23" t="s">
        <v>1916</v>
      </c>
      <c r="D1137" s="23" t="s">
        <v>43</v>
      </c>
      <c r="E1137" s="23" t="s">
        <v>178</v>
      </c>
      <c r="F1137" s="23" t="s">
        <v>1914</v>
      </c>
      <c r="G1137" s="23">
        <v>211.161</v>
      </c>
      <c r="H1137" s="23" t="s">
        <v>45</v>
      </c>
      <c r="I1137" s="23">
        <v>119.88035</v>
      </c>
      <c r="J1137" s="23">
        <v>32.23435</v>
      </c>
      <c r="K1137" s="23" t="s">
        <v>25</v>
      </c>
      <c r="L1137" s="23" t="s">
        <v>1821</v>
      </c>
      <c r="M1137" s="23" t="s">
        <v>1691</v>
      </c>
      <c r="N1137" s="253"/>
      <c r="O1137" s="254"/>
      <c r="P1137" s="255"/>
      <c r="Q1137" s="248"/>
      <c r="R1137" s="248"/>
      <c r="S1137" s="248"/>
      <c r="T1137" s="248"/>
      <c r="U1137" s="248"/>
      <c r="V1137" s="248"/>
      <c r="W1137" s="248"/>
      <c r="X1137" s="248"/>
      <c r="Y1137" s="248"/>
      <c r="Z1137" s="248"/>
      <c r="AA1137" s="248"/>
      <c r="AB1137" s="248"/>
      <c r="AC1137" s="248"/>
      <c r="AD1137" s="248"/>
      <c r="AE1137" s="248"/>
    </row>
    <row r="1138" s="245" customFormat="1" ht="15.95" customHeight="1" spans="1:31">
      <c r="A1138" s="42" t="s">
        <v>1934</v>
      </c>
      <c r="B1138" s="42" t="s">
        <v>62</v>
      </c>
      <c r="C1138" s="23" t="s">
        <v>1442</v>
      </c>
      <c r="D1138" s="23" t="s">
        <v>19</v>
      </c>
      <c r="E1138" s="23" t="s">
        <v>20</v>
      </c>
      <c r="F1138" s="23" t="s">
        <v>1914</v>
      </c>
      <c r="G1138" s="23">
        <v>202.163</v>
      </c>
      <c r="H1138" s="23" t="s">
        <v>23</v>
      </c>
      <c r="I1138" s="23">
        <v>119.88552</v>
      </c>
      <c r="J1138" s="23">
        <v>32.15277</v>
      </c>
      <c r="K1138" s="23" t="s">
        <v>25</v>
      </c>
      <c r="L1138" s="23" t="s">
        <v>1821</v>
      </c>
      <c r="M1138" s="23" t="s">
        <v>1691</v>
      </c>
      <c r="N1138" s="253"/>
      <c r="O1138" s="254"/>
      <c r="P1138" s="255"/>
      <c r="Q1138" s="248"/>
      <c r="R1138" s="248"/>
      <c r="S1138" s="248"/>
      <c r="T1138" s="248"/>
      <c r="U1138" s="248"/>
      <c r="V1138" s="248"/>
      <c r="W1138" s="248"/>
      <c r="X1138" s="248"/>
      <c r="Y1138" s="248"/>
      <c r="Z1138" s="248"/>
      <c r="AA1138" s="248"/>
      <c r="AB1138" s="248"/>
      <c r="AC1138" s="248"/>
      <c r="AD1138" s="248"/>
      <c r="AE1138" s="248"/>
    </row>
    <row r="1139" s="245" customFormat="1" ht="15.95" customHeight="1" spans="1:31">
      <c r="A1139" s="260" t="s">
        <v>1935</v>
      </c>
      <c r="B1139" s="42" t="s">
        <v>17</v>
      </c>
      <c r="C1139" s="23" t="s">
        <v>18</v>
      </c>
      <c r="D1139" s="23" t="s">
        <v>29</v>
      </c>
      <c r="E1139" s="23" t="s">
        <v>33</v>
      </c>
      <c r="F1139" s="23" t="s">
        <v>1914</v>
      </c>
      <c r="G1139" s="23">
        <v>200.776</v>
      </c>
      <c r="H1139" s="23" t="s">
        <v>31</v>
      </c>
      <c r="I1139" s="23">
        <v>119.89602</v>
      </c>
      <c r="J1139" s="23">
        <v>32.14224</v>
      </c>
      <c r="K1139" s="23" t="s">
        <v>25</v>
      </c>
      <c r="L1139" s="23" t="s">
        <v>1821</v>
      </c>
      <c r="M1139" s="23" t="s">
        <v>1691</v>
      </c>
      <c r="N1139" s="253"/>
      <c r="O1139" s="254"/>
      <c r="P1139" s="255"/>
      <c r="Q1139" s="248"/>
      <c r="R1139" s="248"/>
      <c r="S1139" s="248"/>
      <c r="T1139" s="248"/>
      <c r="U1139" s="248"/>
      <c r="V1139" s="248"/>
      <c r="W1139" s="248"/>
      <c r="X1139" s="248"/>
      <c r="Y1139" s="248"/>
      <c r="Z1139" s="248"/>
      <c r="AA1139" s="248"/>
      <c r="AB1139" s="248"/>
      <c r="AC1139" s="248"/>
      <c r="AD1139" s="248"/>
      <c r="AE1139" s="248"/>
    </row>
    <row r="1140" s="245" customFormat="1" ht="15.95" customHeight="1" spans="1:31">
      <c r="A1140" s="260" t="s">
        <v>1936</v>
      </c>
      <c r="B1140" s="42" t="s">
        <v>17</v>
      </c>
      <c r="C1140" s="23" t="s">
        <v>18</v>
      </c>
      <c r="D1140" s="23" t="s">
        <v>29</v>
      </c>
      <c r="E1140" s="23" t="s">
        <v>20</v>
      </c>
      <c r="F1140" s="23" t="s">
        <v>1914</v>
      </c>
      <c r="G1140" s="23">
        <v>202.469</v>
      </c>
      <c r="H1140" s="23" t="s">
        <v>31</v>
      </c>
      <c r="I1140" s="23">
        <v>119.89041</v>
      </c>
      <c r="J1140" s="23">
        <v>32.15656</v>
      </c>
      <c r="K1140" s="23" t="s">
        <v>25</v>
      </c>
      <c r="L1140" s="23" t="s">
        <v>1821</v>
      </c>
      <c r="M1140" s="23" t="s">
        <v>1691</v>
      </c>
      <c r="N1140" s="253"/>
      <c r="O1140" s="254"/>
      <c r="P1140" s="255"/>
      <c r="Q1140" s="248"/>
      <c r="R1140" s="248"/>
      <c r="S1140" s="248"/>
      <c r="T1140" s="248"/>
      <c r="U1140" s="248"/>
      <c r="V1140" s="248"/>
      <c r="W1140" s="248"/>
      <c r="X1140" s="248"/>
      <c r="Y1140" s="248"/>
      <c r="Z1140" s="248"/>
      <c r="AA1140" s="248"/>
      <c r="AB1140" s="248"/>
      <c r="AC1140" s="248"/>
      <c r="AD1140" s="248"/>
      <c r="AE1140" s="248"/>
    </row>
    <row r="1141" s="245" customFormat="1" ht="15.95" customHeight="1" spans="1:31">
      <c r="A1141" s="260" t="s">
        <v>1937</v>
      </c>
      <c r="B1141" s="42" t="s">
        <v>17</v>
      </c>
      <c r="C1141" s="23" t="s">
        <v>18</v>
      </c>
      <c r="D1141" s="23" t="s">
        <v>19</v>
      </c>
      <c r="E1141" s="23" t="s">
        <v>20</v>
      </c>
      <c r="F1141" s="23" t="s">
        <v>1914</v>
      </c>
      <c r="G1141" s="23">
        <v>202.626</v>
      </c>
      <c r="H1141" s="23" t="s">
        <v>23</v>
      </c>
      <c r="I1141" s="23">
        <v>119.9023</v>
      </c>
      <c r="J1141" s="23">
        <v>32.16044</v>
      </c>
      <c r="K1141" s="23" t="s">
        <v>25</v>
      </c>
      <c r="L1141" s="23" t="s">
        <v>1821</v>
      </c>
      <c r="M1141" s="23" t="s">
        <v>1691</v>
      </c>
      <c r="N1141" s="253"/>
      <c r="O1141" s="254"/>
      <c r="P1141" s="255"/>
      <c r="Q1141" s="248"/>
      <c r="R1141" s="248"/>
      <c r="S1141" s="248"/>
      <c r="T1141" s="248"/>
      <c r="U1141" s="248"/>
      <c r="V1141" s="248"/>
      <c r="W1141" s="248"/>
      <c r="X1141" s="248"/>
      <c r="Y1141" s="248"/>
      <c r="Z1141" s="248"/>
      <c r="AA1141" s="248"/>
      <c r="AB1141" s="248"/>
      <c r="AC1141" s="248"/>
      <c r="AD1141" s="248"/>
      <c r="AE1141" s="248"/>
    </row>
    <row r="1142" s="245" customFormat="1" ht="15.95" customHeight="1" spans="1:31">
      <c r="A1142" s="260" t="s">
        <v>1938</v>
      </c>
      <c r="B1142" s="42" t="s">
        <v>17</v>
      </c>
      <c r="C1142" s="23" t="s">
        <v>18</v>
      </c>
      <c r="D1142" s="23" t="s">
        <v>29</v>
      </c>
      <c r="E1142" s="23" t="s">
        <v>20</v>
      </c>
      <c r="F1142" s="23" t="s">
        <v>1914</v>
      </c>
      <c r="G1142" s="23">
        <v>202.634</v>
      </c>
      <c r="H1142" s="23" t="s">
        <v>31</v>
      </c>
      <c r="I1142" s="23">
        <v>119.90694</v>
      </c>
      <c r="J1142" s="23">
        <v>32.16146</v>
      </c>
      <c r="K1142" s="23" t="s">
        <v>25</v>
      </c>
      <c r="L1142" s="23" t="s">
        <v>1821</v>
      </c>
      <c r="M1142" s="23" t="s">
        <v>1691</v>
      </c>
      <c r="N1142" s="253"/>
      <c r="O1142" s="254"/>
      <c r="P1142" s="255"/>
      <c r="Q1142" s="248"/>
      <c r="R1142" s="248"/>
      <c r="S1142" s="248"/>
      <c r="T1142" s="248"/>
      <c r="U1142" s="248"/>
      <c r="V1142" s="248"/>
      <c r="W1142" s="248"/>
      <c r="X1142" s="248"/>
      <c r="Y1142" s="248"/>
      <c r="Z1142" s="248"/>
      <c r="AA1142" s="248"/>
      <c r="AB1142" s="248"/>
      <c r="AC1142" s="248"/>
      <c r="AD1142" s="248"/>
      <c r="AE1142" s="248"/>
    </row>
    <row r="1143" s="245" customFormat="1" ht="15.95" customHeight="1" spans="1:31">
      <c r="A1143" s="260" t="s">
        <v>1939</v>
      </c>
      <c r="B1143" s="42" t="s">
        <v>17</v>
      </c>
      <c r="C1143" s="23" t="s">
        <v>18</v>
      </c>
      <c r="D1143" s="23" t="s">
        <v>29</v>
      </c>
      <c r="E1143" s="23" t="s">
        <v>33</v>
      </c>
      <c r="F1143" s="23" t="s">
        <v>1914</v>
      </c>
      <c r="G1143" s="23">
        <v>205.027</v>
      </c>
      <c r="H1143" s="23" t="s">
        <v>31</v>
      </c>
      <c r="I1143" s="23">
        <v>119.88722</v>
      </c>
      <c r="J1143" s="23">
        <v>32.18114</v>
      </c>
      <c r="K1143" s="23" t="s">
        <v>25</v>
      </c>
      <c r="L1143" s="23" t="s">
        <v>1821</v>
      </c>
      <c r="M1143" s="23" t="s">
        <v>1691</v>
      </c>
      <c r="N1143" s="253"/>
      <c r="O1143" s="254"/>
      <c r="P1143" s="255"/>
      <c r="Q1143" s="248"/>
      <c r="R1143" s="248"/>
      <c r="S1143" s="248"/>
      <c r="T1143" s="248"/>
      <c r="U1143" s="248"/>
      <c r="V1143" s="248"/>
      <c r="W1143" s="248"/>
      <c r="X1143" s="248"/>
      <c r="Y1143" s="248"/>
      <c r="Z1143" s="248"/>
      <c r="AA1143" s="248"/>
      <c r="AB1143" s="248"/>
      <c r="AC1143" s="248"/>
      <c r="AD1143" s="248"/>
      <c r="AE1143" s="248"/>
    </row>
    <row r="1144" s="245" customFormat="1" ht="15.95" customHeight="1" spans="1:31">
      <c r="A1144" s="260" t="s">
        <v>1940</v>
      </c>
      <c r="B1144" s="42" t="s">
        <v>17</v>
      </c>
      <c r="C1144" s="23" t="s">
        <v>18</v>
      </c>
      <c r="D1144" s="23" t="s">
        <v>19</v>
      </c>
      <c r="E1144" s="23" t="s">
        <v>33</v>
      </c>
      <c r="F1144" s="23" t="s">
        <v>1914</v>
      </c>
      <c r="G1144" s="23">
        <v>205.196</v>
      </c>
      <c r="H1144" s="23" t="s">
        <v>23</v>
      </c>
      <c r="I1144" s="23">
        <v>119.88347</v>
      </c>
      <c r="J1144" s="23">
        <v>32.18224</v>
      </c>
      <c r="K1144" s="23" t="s">
        <v>25</v>
      </c>
      <c r="L1144" s="23" t="s">
        <v>1821</v>
      </c>
      <c r="M1144" s="23" t="s">
        <v>1691</v>
      </c>
      <c r="N1144" s="253"/>
      <c r="O1144" s="254"/>
      <c r="P1144" s="255"/>
      <c r="Q1144" s="248"/>
      <c r="R1144" s="248"/>
      <c r="S1144" s="248"/>
      <c r="T1144" s="248"/>
      <c r="U1144" s="248"/>
      <c r="V1144" s="248"/>
      <c r="W1144" s="248"/>
      <c r="X1144" s="248"/>
      <c r="Y1144" s="248"/>
      <c r="Z1144" s="248"/>
      <c r="AA1144" s="248"/>
      <c r="AB1144" s="248"/>
      <c r="AC1144" s="248"/>
      <c r="AD1144" s="248"/>
      <c r="AE1144" s="248"/>
    </row>
    <row r="1145" s="245" customFormat="1" ht="15.95" customHeight="1" spans="1:31">
      <c r="A1145" s="260" t="s">
        <v>1941</v>
      </c>
      <c r="B1145" s="42" t="s">
        <v>17</v>
      </c>
      <c r="C1145" s="23" t="s">
        <v>18</v>
      </c>
      <c r="D1145" s="23" t="s">
        <v>19</v>
      </c>
      <c r="E1145" s="23" t="s">
        <v>33</v>
      </c>
      <c r="F1145" s="23" t="s">
        <v>1914</v>
      </c>
      <c r="G1145" s="23">
        <v>205.395</v>
      </c>
      <c r="H1145" s="23" t="s">
        <v>23</v>
      </c>
      <c r="I1145" s="23">
        <v>119.89723</v>
      </c>
      <c r="J1145" s="23">
        <v>32.18663</v>
      </c>
      <c r="K1145" s="23" t="s">
        <v>25</v>
      </c>
      <c r="L1145" s="23" t="s">
        <v>1821</v>
      </c>
      <c r="M1145" s="23" t="s">
        <v>1691</v>
      </c>
      <c r="N1145" s="253"/>
      <c r="O1145" s="254"/>
      <c r="P1145" s="255"/>
      <c r="Q1145" s="248"/>
      <c r="R1145" s="248"/>
      <c r="S1145" s="248"/>
      <c r="T1145" s="248"/>
      <c r="U1145" s="248"/>
      <c r="V1145" s="248"/>
      <c r="W1145" s="248"/>
      <c r="X1145" s="248"/>
      <c r="Y1145" s="248"/>
      <c r="Z1145" s="248"/>
      <c r="AA1145" s="248"/>
      <c r="AB1145" s="248"/>
      <c r="AC1145" s="248"/>
      <c r="AD1145" s="248"/>
      <c r="AE1145" s="248"/>
    </row>
    <row r="1146" s="245" customFormat="1" ht="15.95" customHeight="1" spans="1:31">
      <c r="A1146" s="260" t="s">
        <v>1942</v>
      </c>
      <c r="B1146" s="42" t="s">
        <v>17</v>
      </c>
      <c r="C1146" s="23" t="s">
        <v>18</v>
      </c>
      <c r="D1146" s="23" t="s">
        <v>29</v>
      </c>
      <c r="E1146" s="23" t="s">
        <v>33</v>
      </c>
      <c r="F1146" s="23" t="s">
        <v>1914</v>
      </c>
      <c r="G1146" s="23">
        <v>205.462</v>
      </c>
      <c r="H1146" s="23" t="s">
        <v>31</v>
      </c>
      <c r="I1146" s="23">
        <v>119.90156</v>
      </c>
      <c r="J1146" s="23">
        <v>32.18805</v>
      </c>
      <c r="K1146" s="23" t="s">
        <v>25</v>
      </c>
      <c r="L1146" s="23" t="s">
        <v>1821</v>
      </c>
      <c r="M1146" s="23" t="s">
        <v>1691</v>
      </c>
      <c r="N1146" s="253"/>
      <c r="O1146" s="254"/>
      <c r="P1146" s="255"/>
      <c r="Q1146" s="248"/>
      <c r="R1146" s="248"/>
      <c r="S1146" s="248"/>
      <c r="T1146" s="248"/>
      <c r="U1146" s="248"/>
      <c r="V1146" s="248"/>
      <c r="W1146" s="248"/>
      <c r="X1146" s="248"/>
      <c r="Y1146" s="248"/>
      <c r="Z1146" s="248"/>
      <c r="AA1146" s="248"/>
      <c r="AB1146" s="248"/>
      <c r="AC1146" s="248"/>
      <c r="AD1146" s="248"/>
      <c r="AE1146" s="248"/>
    </row>
    <row r="1147" s="245" customFormat="1" ht="15.95" customHeight="1" spans="1:31">
      <c r="A1147" s="42" t="s">
        <v>1943</v>
      </c>
      <c r="B1147" s="42" t="s">
        <v>17</v>
      </c>
      <c r="C1147" s="23" t="s">
        <v>42</v>
      </c>
      <c r="D1147" s="23" t="s">
        <v>43</v>
      </c>
      <c r="E1147" s="23" t="s">
        <v>20</v>
      </c>
      <c r="F1147" s="23" t="s">
        <v>1914</v>
      </c>
      <c r="G1147" s="23">
        <v>206.222</v>
      </c>
      <c r="H1147" s="23" t="s">
        <v>45</v>
      </c>
      <c r="I1147" s="23">
        <v>119.88123</v>
      </c>
      <c r="J1147" s="23">
        <v>32.19172</v>
      </c>
      <c r="K1147" s="23" t="s">
        <v>25</v>
      </c>
      <c r="L1147" s="23" t="s">
        <v>1821</v>
      </c>
      <c r="M1147" s="23" t="s">
        <v>1691</v>
      </c>
      <c r="N1147" s="253"/>
      <c r="O1147" s="254"/>
      <c r="P1147" s="255"/>
      <c r="Q1147" s="248"/>
      <c r="R1147" s="248"/>
      <c r="S1147" s="248"/>
      <c r="T1147" s="248"/>
      <c r="U1147" s="248"/>
      <c r="V1147" s="248"/>
      <c r="W1147" s="248"/>
      <c r="X1147" s="248"/>
      <c r="Y1147" s="248"/>
      <c r="Z1147" s="248"/>
      <c r="AA1147" s="248"/>
      <c r="AB1147" s="248"/>
      <c r="AC1147" s="248"/>
      <c r="AD1147" s="248"/>
      <c r="AE1147" s="248"/>
    </row>
    <row r="1148" s="245" customFormat="1" ht="15.95" customHeight="1" spans="1:31">
      <c r="A1148" s="260" t="s">
        <v>1944</v>
      </c>
      <c r="B1148" s="42" t="s">
        <v>17</v>
      </c>
      <c r="C1148" s="23" t="s">
        <v>18</v>
      </c>
      <c r="D1148" s="23" t="s">
        <v>29</v>
      </c>
      <c r="E1148" s="23" t="s">
        <v>20</v>
      </c>
      <c r="F1148" s="23" t="s">
        <v>1914</v>
      </c>
      <c r="G1148" s="23">
        <v>208</v>
      </c>
      <c r="H1148" s="23" t="s">
        <v>31</v>
      </c>
      <c r="I1148" s="23">
        <v>119.89568</v>
      </c>
      <c r="J1148" s="23">
        <v>32.21251</v>
      </c>
      <c r="K1148" s="23" t="s">
        <v>25</v>
      </c>
      <c r="L1148" s="23" t="s">
        <v>1821</v>
      </c>
      <c r="M1148" s="23" t="s">
        <v>1691</v>
      </c>
      <c r="N1148" s="253"/>
      <c r="O1148" s="254"/>
      <c r="P1148" s="255"/>
      <c r="Q1148" s="248"/>
      <c r="R1148" s="248"/>
      <c r="S1148" s="248"/>
      <c r="T1148" s="248"/>
      <c r="U1148" s="248"/>
      <c r="V1148" s="248"/>
      <c r="W1148" s="248"/>
      <c r="X1148" s="248"/>
      <c r="Y1148" s="248"/>
      <c r="Z1148" s="248"/>
      <c r="AA1148" s="248"/>
      <c r="AB1148" s="248"/>
      <c r="AC1148" s="248"/>
      <c r="AD1148" s="248"/>
      <c r="AE1148" s="248"/>
    </row>
    <row r="1149" s="245" customFormat="1" ht="15.95" customHeight="1" spans="1:31">
      <c r="A1149" s="260" t="s">
        <v>1945</v>
      </c>
      <c r="B1149" s="42" t="s">
        <v>17</v>
      </c>
      <c r="C1149" s="23" t="s">
        <v>18</v>
      </c>
      <c r="D1149" s="23" t="s">
        <v>19</v>
      </c>
      <c r="E1149" s="23" t="s">
        <v>20</v>
      </c>
      <c r="F1149" s="23" t="s">
        <v>1914</v>
      </c>
      <c r="G1149" s="23" t="s">
        <v>1946</v>
      </c>
      <c r="H1149" s="23" t="s">
        <v>23</v>
      </c>
      <c r="I1149" s="23">
        <v>119.87829</v>
      </c>
      <c r="J1149" s="23">
        <v>32.20816</v>
      </c>
      <c r="K1149" s="23" t="s">
        <v>25</v>
      </c>
      <c r="L1149" s="23" t="s">
        <v>1821</v>
      </c>
      <c r="M1149" s="23" t="s">
        <v>1691</v>
      </c>
      <c r="N1149" s="253"/>
      <c r="O1149" s="254"/>
      <c r="P1149" s="255"/>
      <c r="Q1149" s="248"/>
      <c r="R1149" s="248"/>
      <c r="S1149" s="248"/>
      <c r="T1149" s="248"/>
      <c r="U1149" s="248"/>
      <c r="V1149" s="248"/>
      <c r="W1149" s="248"/>
      <c r="X1149" s="248"/>
      <c r="Y1149" s="248"/>
      <c r="Z1149" s="248"/>
      <c r="AA1149" s="248"/>
      <c r="AB1149" s="248"/>
      <c r="AC1149" s="248"/>
      <c r="AD1149" s="248"/>
      <c r="AE1149" s="248"/>
    </row>
    <row r="1150" s="245" customFormat="1" ht="15.95" customHeight="1" spans="1:31">
      <c r="A1150" s="260" t="s">
        <v>1947</v>
      </c>
      <c r="B1150" s="42" t="s">
        <v>17</v>
      </c>
      <c r="C1150" s="23" t="s">
        <v>18</v>
      </c>
      <c r="D1150" s="23" t="s">
        <v>29</v>
      </c>
      <c r="E1150" s="23" t="s">
        <v>20</v>
      </c>
      <c r="F1150" s="23" t="s">
        <v>1914</v>
      </c>
      <c r="G1150" s="23">
        <v>208.117</v>
      </c>
      <c r="H1150" s="23" t="s">
        <v>31</v>
      </c>
      <c r="I1150" s="23">
        <v>119.88162</v>
      </c>
      <c r="J1150" s="23">
        <v>32.20888</v>
      </c>
      <c r="K1150" s="23" t="s">
        <v>25</v>
      </c>
      <c r="L1150" s="23" t="s">
        <v>1821</v>
      </c>
      <c r="M1150" s="23" t="s">
        <v>1691</v>
      </c>
      <c r="N1150" s="253"/>
      <c r="O1150" s="254"/>
      <c r="P1150" s="255"/>
      <c r="Q1150" s="248"/>
      <c r="R1150" s="248"/>
      <c r="S1150" s="248"/>
      <c r="T1150" s="248"/>
      <c r="U1150" s="248"/>
      <c r="V1150" s="248"/>
      <c r="W1150" s="248"/>
      <c r="X1150" s="248"/>
      <c r="Y1150" s="248"/>
      <c r="Z1150" s="248"/>
      <c r="AA1150" s="248"/>
      <c r="AB1150" s="248"/>
      <c r="AC1150" s="248"/>
      <c r="AD1150" s="248"/>
      <c r="AE1150" s="248"/>
    </row>
    <row r="1151" s="245" customFormat="1" ht="15.95" customHeight="1" spans="1:31">
      <c r="A1151" s="260" t="s">
        <v>1948</v>
      </c>
      <c r="B1151" s="42" t="s">
        <v>17</v>
      </c>
      <c r="C1151" s="23" t="s">
        <v>18</v>
      </c>
      <c r="D1151" s="23" t="s">
        <v>19</v>
      </c>
      <c r="E1151" s="23" t="s">
        <v>20</v>
      </c>
      <c r="F1151" s="23" t="s">
        <v>1914</v>
      </c>
      <c r="G1151" s="23">
        <v>208.185</v>
      </c>
      <c r="H1151" s="23" t="s">
        <v>23</v>
      </c>
      <c r="I1151" s="23">
        <v>119.89161</v>
      </c>
      <c r="J1151" s="23">
        <v>32.21299</v>
      </c>
      <c r="K1151" s="23" t="s">
        <v>25</v>
      </c>
      <c r="L1151" s="23" t="s">
        <v>1821</v>
      </c>
      <c r="M1151" s="23" t="s">
        <v>1691</v>
      </c>
      <c r="N1151" s="253"/>
      <c r="O1151" s="254"/>
      <c r="P1151" s="255"/>
      <c r="Q1151" s="248"/>
      <c r="R1151" s="248"/>
      <c r="S1151" s="248"/>
      <c r="T1151" s="248"/>
      <c r="U1151" s="248"/>
      <c r="V1151" s="248"/>
      <c r="W1151" s="248"/>
      <c r="X1151" s="248"/>
      <c r="Y1151" s="248"/>
      <c r="Z1151" s="248"/>
      <c r="AA1151" s="248"/>
      <c r="AB1151" s="248"/>
      <c r="AC1151" s="248"/>
      <c r="AD1151" s="248"/>
      <c r="AE1151" s="248"/>
    </row>
    <row r="1152" s="245" customFormat="1" ht="15.95" customHeight="1" spans="1:31">
      <c r="A1152" s="42" t="s">
        <v>1949</v>
      </c>
      <c r="B1152" s="42" t="s">
        <v>62</v>
      </c>
      <c r="C1152" s="23" t="s">
        <v>1145</v>
      </c>
      <c r="D1152" s="23" t="s">
        <v>19</v>
      </c>
      <c r="E1152" s="23" t="s">
        <v>178</v>
      </c>
      <c r="F1152" s="23" t="s">
        <v>1914</v>
      </c>
      <c r="G1152" s="23">
        <v>209.151</v>
      </c>
      <c r="H1152" s="23" t="s">
        <v>31</v>
      </c>
      <c r="I1152" s="23">
        <v>119.89794</v>
      </c>
      <c r="J1152" s="23">
        <v>32.22353</v>
      </c>
      <c r="K1152" s="23" t="s">
        <v>25</v>
      </c>
      <c r="L1152" s="23" t="s">
        <v>1821</v>
      </c>
      <c r="M1152" s="23" t="s">
        <v>1691</v>
      </c>
      <c r="N1152" s="253"/>
      <c r="O1152" s="254"/>
      <c r="P1152" s="255"/>
      <c r="Q1152" s="248"/>
      <c r="R1152" s="248"/>
      <c r="S1152" s="248"/>
      <c r="T1152" s="248"/>
      <c r="U1152" s="248"/>
      <c r="V1152" s="248"/>
      <c r="W1152" s="248"/>
      <c r="X1152" s="248"/>
      <c r="Y1152" s="248"/>
      <c r="Z1152" s="248"/>
      <c r="AA1152" s="248"/>
      <c r="AB1152" s="248"/>
      <c r="AC1152" s="248"/>
      <c r="AD1152" s="248"/>
      <c r="AE1152" s="248"/>
    </row>
    <row r="1153" s="245" customFormat="1" ht="15.95" customHeight="1" spans="1:31">
      <c r="A1153" s="42" t="s">
        <v>1950</v>
      </c>
      <c r="B1153" s="42" t="s">
        <v>17</v>
      </c>
      <c r="C1153" s="23" t="s">
        <v>18</v>
      </c>
      <c r="D1153" s="23" t="s">
        <v>19</v>
      </c>
      <c r="E1153" s="23" t="s">
        <v>20</v>
      </c>
      <c r="F1153" s="23" t="s">
        <v>1914</v>
      </c>
      <c r="G1153" s="23">
        <v>209.732</v>
      </c>
      <c r="H1153" s="23" t="s">
        <v>23</v>
      </c>
      <c r="I1153" s="23">
        <v>119.87464</v>
      </c>
      <c r="J1153" s="23">
        <v>32.22093</v>
      </c>
      <c r="K1153" s="23" t="s">
        <v>25</v>
      </c>
      <c r="L1153" s="23" t="s">
        <v>1821</v>
      </c>
      <c r="M1153" s="23" t="s">
        <v>1691</v>
      </c>
      <c r="N1153" s="253"/>
      <c r="O1153" s="254"/>
      <c r="P1153" s="255"/>
      <c r="Q1153" s="248"/>
      <c r="R1153" s="248"/>
      <c r="S1153" s="248"/>
      <c r="T1153" s="248"/>
      <c r="U1153" s="248"/>
      <c r="V1153" s="248"/>
      <c r="W1153" s="248"/>
      <c r="X1153" s="248"/>
      <c r="Y1153" s="248"/>
      <c r="Z1153" s="248"/>
      <c r="AA1153" s="248"/>
      <c r="AB1153" s="248"/>
      <c r="AC1153" s="248"/>
      <c r="AD1153" s="248"/>
      <c r="AE1153" s="248"/>
    </row>
    <row r="1154" s="245" customFormat="1" ht="15.95" customHeight="1" spans="1:31">
      <c r="A1154" s="42" t="s">
        <v>1951</v>
      </c>
      <c r="B1154" s="42" t="s">
        <v>17</v>
      </c>
      <c r="C1154" s="23" t="s">
        <v>18</v>
      </c>
      <c r="D1154" s="23" t="s">
        <v>29</v>
      </c>
      <c r="E1154" s="23" t="s">
        <v>20</v>
      </c>
      <c r="F1154" s="23" t="s">
        <v>1914</v>
      </c>
      <c r="G1154" s="23">
        <v>209.798</v>
      </c>
      <c r="H1154" s="23" t="s">
        <v>31</v>
      </c>
      <c r="I1154" s="23">
        <v>119.87934</v>
      </c>
      <c r="J1154" s="23">
        <v>32.22286</v>
      </c>
      <c r="K1154" s="23" t="s">
        <v>25</v>
      </c>
      <c r="L1154" s="23" t="s">
        <v>1821</v>
      </c>
      <c r="M1154" s="23" t="s">
        <v>1691</v>
      </c>
      <c r="N1154" s="253"/>
      <c r="O1154" s="254"/>
      <c r="P1154" s="255"/>
      <c r="Q1154" s="248"/>
      <c r="R1154" s="248"/>
      <c r="S1154" s="248"/>
      <c r="T1154" s="248"/>
      <c r="U1154" s="248"/>
      <c r="V1154" s="248"/>
      <c r="W1154" s="248"/>
      <c r="X1154" s="248"/>
      <c r="Y1154" s="248"/>
      <c r="Z1154" s="248"/>
      <c r="AA1154" s="248"/>
      <c r="AB1154" s="248"/>
      <c r="AC1154" s="248"/>
      <c r="AD1154" s="248"/>
      <c r="AE1154" s="248"/>
    </row>
    <row r="1155" s="245" customFormat="1" ht="15.95" customHeight="1" spans="1:31">
      <c r="A1155" s="42" t="s">
        <v>1952</v>
      </c>
      <c r="B1155" s="42" t="s">
        <v>17</v>
      </c>
      <c r="C1155" s="23" t="s">
        <v>18</v>
      </c>
      <c r="D1155" s="23" t="s">
        <v>19</v>
      </c>
      <c r="E1155" s="23" t="s">
        <v>20</v>
      </c>
      <c r="F1155" s="23" t="s">
        <v>1914</v>
      </c>
      <c r="G1155" s="23">
        <v>210.2</v>
      </c>
      <c r="H1155" s="23" t="s">
        <v>23</v>
      </c>
      <c r="I1155" s="23">
        <v>119.88694</v>
      </c>
      <c r="J1155" s="23">
        <v>32.23083</v>
      </c>
      <c r="K1155" s="23" t="s">
        <v>25</v>
      </c>
      <c r="L1155" s="23" t="s">
        <v>1821</v>
      </c>
      <c r="M1155" s="23" t="s">
        <v>1691</v>
      </c>
      <c r="N1155" s="253"/>
      <c r="O1155" s="254"/>
      <c r="P1155" s="255"/>
      <c r="Q1155" s="248"/>
      <c r="R1155" s="248"/>
      <c r="S1155" s="248"/>
      <c r="T1155" s="248"/>
      <c r="U1155" s="248"/>
      <c r="V1155" s="248"/>
      <c r="W1155" s="248"/>
      <c r="X1155" s="248"/>
      <c r="Y1155" s="248"/>
      <c r="Z1155" s="248"/>
      <c r="AA1155" s="248"/>
      <c r="AB1155" s="248"/>
      <c r="AC1155" s="248"/>
      <c r="AD1155" s="248"/>
      <c r="AE1155" s="248"/>
    </row>
    <row r="1156" s="245" customFormat="1" ht="15.95" customHeight="1" spans="1:31">
      <c r="A1156" s="42" t="s">
        <v>1953</v>
      </c>
      <c r="B1156" s="42" t="s">
        <v>17</v>
      </c>
      <c r="C1156" s="23" t="s">
        <v>18</v>
      </c>
      <c r="D1156" s="23" t="s">
        <v>29</v>
      </c>
      <c r="E1156" s="23" t="s">
        <v>20</v>
      </c>
      <c r="F1156" s="23" t="s">
        <v>1914</v>
      </c>
      <c r="G1156" s="23">
        <v>210.2</v>
      </c>
      <c r="H1156" s="23" t="s">
        <v>31</v>
      </c>
      <c r="I1156" s="23">
        <v>119.89147</v>
      </c>
      <c r="J1156" s="23">
        <v>32.23194</v>
      </c>
      <c r="K1156" s="23" t="s">
        <v>25</v>
      </c>
      <c r="L1156" s="23" t="s">
        <v>1821</v>
      </c>
      <c r="M1156" s="23" t="s">
        <v>1691</v>
      </c>
      <c r="N1156" s="253"/>
      <c r="O1156" s="254"/>
      <c r="P1156" s="255"/>
      <c r="Q1156" s="248"/>
      <c r="R1156" s="248"/>
      <c r="S1156" s="248"/>
      <c r="T1156" s="248"/>
      <c r="U1156" s="248"/>
      <c r="V1156" s="248"/>
      <c r="W1156" s="248"/>
      <c r="X1156" s="248"/>
      <c r="Y1156" s="248"/>
      <c r="Z1156" s="248"/>
      <c r="AA1156" s="248"/>
      <c r="AB1156" s="248"/>
      <c r="AC1156" s="248"/>
      <c r="AD1156" s="248"/>
      <c r="AE1156" s="248"/>
    </row>
    <row r="1157" s="245" customFormat="1" ht="15.95" customHeight="1" spans="1:31">
      <c r="A1157" s="42" t="s">
        <v>1954</v>
      </c>
      <c r="B1157" s="42" t="s">
        <v>17</v>
      </c>
      <c r="C1157" s="23" t="s">
        <v>18</v>
      </c>
      <c r="D1157" s="23" t="s">
        <v>19</v>
      </c>
      <c r="E1157" s="23" t="s">
        <v>33</v>
      </c>
      <c r="F1157" s="23" t="s">
        <v>1914</v>
      </c>
      <c r="G1157" s="23">
        <v>211.471</v>
      </c>
      <c r="H1157" s="23" t="s">
        <v>23</v>
      </c>
      <c r="I1157" s="23">
        <v>119.87136</v>
      </c>
      <c r="J1157" s="23">
        <v>32.23388</v>
      </c>
      <c r="K1157" s="23" t="s">
        <v>25</v>
      </c>
      <c r="L1157" s="23" t="s">
        <v>1821</v>
      </c>
      <c r="M1157" s="23" t="s">
        <v>1691</v>
      </c>
      <c r="N1157" s="253"/>
      <c r="O1157" s="254"/>
      <c r="P1157" s="255"/>
      <c r="Q1157" s="248"/>
      <c r="R1157" s="248"/>
      <c r="S1157" s="248"/>
      <c r="T1157" s="248"/>
      <c r="U1157" s="248"/>
      <c r="V1157" s="248"/>
      <c r="W1157" s="248"/>
      <c r="X1157" s="248"/>
      <c r="Y1157" s="248"/>
      <c r="Z1157" s="248"/>
      <c r="AA1157" s="248"/>
      <c r="AB1157" s="248"/>
      <c r="AC1157" s="248"/>
      <c r="AD1157" s="248"/>
      <c r="AE1157" s="248"/>
    </row>
    <row r="1158" s="245" customFormat="1" ht="15.95" customHeight="1" spans="1:31">
      <c r="A1158" s="42" t="s">
        <v>1955</v>
      </c>
      <c r="B1158" s="42" t="s">
        <v>17</v>
      </c>
      <c r="C1158" s="23" t="s">
        <v>18</v>
      </c>
      <c r="D1158" s="23" t="s">
        <v>29</v>
      </c>
      <c r="E1158" s="23" t="s">
        <v>33</v>
      </c>
      <c r="F1158" s="23" t="s">
        <v>1914</v>
      </c>
      <c r="G1158" s="23">
        <v>211.5</v>
      </c>
      <c r="H1158" s="23" t="s">
        <v>31</v>
      </c>
      <c r="I1158" s="23">
        <v>119.87843</v>
      </c>
      <c r="J1158" s="23">
        <v>32.23491</v>
      </c>
      <c r="K1158" s="23" t="s">
        <v>25</v>
      </c>
      <c r="L1158" s="23" t="s">
        <v>1821</v>
      </c>
      <c r="M1158" s="23" t="s">
        <v>1691</v>
      </c>
      <c r="N1158" s="253"/>
      <c r="O1158" s="254"/>
      <c r="P1158" s="255"/>
      <c r="Q1158" s="248"/>
      <c r="R1158" s="248"/>
      <c r="S1158" s="248"/>
      <c r="T1158" s="248"/>
      <c r="U1158" s="248"/>
      <c r="V1158" s="248"/>
      <c r="W1158" s="248"/>
      <c r="X1158" s="248"/>
      <c r="Y1158" s="248"/>
      <c r="Z1158" s="248"/>
      <c r="AA1158" s="248"/>
      <c r="AB1158" s="248"/>
      <c r="AC1158" s="248"/>
      <c r="AD1158" s="248"/>
      <c r="AE1158" s="248"/>
    </row>
    <row r="1159" s="245" customFormat="1" ht="15.95" customHeight="1" spans="1:31">
      <c r="A1159" s="42" t="s">
        <v>1956</v>
      </c>
      <c r="B1159" s="42" t="s">
        <v>17</v>
      </c>
      <c r="C1159" s="23" t="s">
        <v>18</v>
      </c>
      <c r="D1159" s="23" t="s">
        <v>29</v>
      </c>
      <c r="E1159" s="23" t="s">
        <v>33</v>
      </c>
      <c r="F1159" s="23" t="s">
        <v>1914</v>
      </c>
      <c r="G1159" s="23">
        <v>211.98</v>
      </c>
      <c r="H1159" s="23" t="s">
        <v>31</v>
      </c>
      <c r="I1159" s="23">
        <v>119.88619</v>
      </c>
      <c r="J1159" s="23">
        <v>32.24355</v>
      </c>
      <c r="K1159" s="23" t="s">
        <v>25</v>
      </c>
      <c r="L1159" s="23" t="s">
        <v>1821</v>
      </c>
      <c r="M1159" s="23" t="s">
        <v>1691</v>
      </c>
      <c r="N1159" s="253"/>
      <c r="O1159" s="254"/>
      <c r="P1159" s="255"/>
      <c r="Q1159" s="248"/>
      <c r="R1159" s="248"/>
      <c r="S1159" s="248"/>
      <c r="T1159" s="248"/>
      <c r="U1159" s="248"/>
      <c r="V1159" s="248"/>
      <c r="W1159" s="248"/>
      <c r="X1159" s="248"/>
      <c r="Y1159" s="248"/>
      <c r="Z1159" s="248"/>
      <c r="AA1159" s="248"/>
      <c r="AB1159" s="248"/>
      <c r="AC1159" s="248"/>
      <c r="AD1159" s="248"/>
      <c r="AE1159" s="248"/>
    </row>
    <row r="1160" s="245" customFormat="1" ht="15.95" customHeight="1" spans="1:31">
      <c r="A1160" s="42" t="s">
        <v>1957</v>
      </c>
      <c r="B1160" s="42" t="s">
        <v>17</v>
      </c>
      <c r="C1160" s="23" t="s">
        <v>18</v>
      </c>
      <c r="D1160" s="23" t="s">
        <v>19</v>
      </c>
      <c r="E1160" s="23" t="s">
        <v>33</v>
      </c>
      <c r="F1160" s="23" t="s">
        <v>1914</v>
      </c>
      <c r="G1160" s="23">
        <v>212</v>
      </c>
      <c r="H1160" s="23" t="s">
        <v>23</v>
      </c>
      <c r="I1160" s="23">
        <v>119.88183</v>
      </c>
      <c r="J1160" s="23">
        <v>32.24235</v>
      </c>
      <c r="K1160" s="23" t="s">
        <v>25</v>
      </c>
      <c r="L1160" s="23" t="s">
        <v>1821</v>
      </c>
      <c r="M1160" s="23" t="s">
        <v>1691</v>
      </c>
      <c r="N1160" s="253"/>
      <c r="O1160" s="254"/>
      <c r="P1160" s="255"/>
      <c r="Q1160" s="248"/>
      <c r="R1160" s="248"/>
      <c r="S1160" s="248"/>
      <c r="T1160" s="248"/>
      <c r="U1160" s="248"/>
      <c r="V1160" s="248"/>
      <c r="W1160" s="248"/>
      <c r="X1160" s="248"/>
      <c r="Y1160" s="248"/>
      <c r="Z1160" s="248"/>
      <c r="AA1160" s="248"/>
      <c r="AB1160" s="248"/>
      <c r="AC1160" s="248"/>
      <c r="AD1160" s="248"/>
      <c r="AE1160" s="248"/>
    </row>
    <row r="1161" s="245" customFormat="1" ht="15.95" customHeight="1" spans="1:31">
      <c r="A1161" s="42" t="s">
        <v>1958</v>
      </c>
      <c r="B1161" s="42" t="s">
        <v>17</v>
      </c>
      <c r="C1161" s="23" t="s">
        <v>18</v>
      </c>
      <c r="D1161" s="23" t="s">
        <v>19</v>
      </c>
      <c r="E1161" s="23" t="s">
        <v>20</v>
      </c>
      <c r="F1161" s="23" t="s">
        <v>1914</v>
      </c>
      <c r="G1161" s="23">
        <v>213.303</v>
      </c>
      <c r="H1161" s="23" t="s">
        <v>23</v>
      </c>
      <c r="I1161" s="23">
        <v>119.86656</v>
      </c>
      <c r="J1161" s="23">
        <v>32.24937</v>
      </c>
      <c r="K1161" s="23" t="s">
        <v>25</v>
      </c>
      <c r="L1161" s="23" t="s">
        <v>1821</v>
      </c>
      <c r="M1161" s="23" t="s">
        <v>1691</v>
      </c>
      <c r="N1161" s="253"/>
      <c r="O1161" s="254"/>
      <c r="P1161" s="255"/>
      <c r="Q1161" s="248"/>
      <c r="R1161" s="248"/>
      <c r="S1161" s="248"/>
      <c r="T1161" s="248"/>
      <c r="U1161" s="248"/>
      <c r="V1161" s="248"/>
      <c r="W1161" s="248"/>
      <c r="X1161" s="248"/>
      <c r="Y1161" s="248"/>
      <c r="Z1161" s="248"/>
      <c r="AA1161" s="248"/>
      <c r="AB1161" s="248"/>
      <c r="AC1161" s="248"/>
      <c r="AD1161" s="248"/>
      <c r="AE1161" s="248"/>
    </row>
    <row r="1162" s="245" customFormat="1" ht="15.95" customHeight="1" spans="1:31">
      <c r="A1162" s="42" t="s">
        <v>1959</v>
      </c>
      <c r="B1162" s="42" t="s">
        <v>17</v>
      </c>
      <c r="C1162" s="23" t="s">
        <v>18</v>
      </c>
      <c r="D1162" s="23" t="s">
        <v>29</v>
      </c>
      <c r="E1162" s="23" t="s">
        <v>20</v>
      </c>
      <c r="F1162" s="23" t="s">
        <v>1914</v>
      </c>
      <c r="G1162" s="23">
        <v>213.37</v>
      </c>
      <c r="H1162" s="23" t="s">
        <v>31</v>
      </c>
      <c r="I1162" s="23">
        <v>119.87188</v>
      </c>
      <c r="J1162" s="23">
        <v>32.25241</v>
      </c>
      <c r="K1162" s="23" t="s">
        <v>25</v>
      </c>
      <c r="L1162" s="23" t="s">
        <v>1821</v>
      </c>
      <c r="M1162" s="23" t="s">
        <v>1691</v>
      </c>
      <c r="N1162" s="253"/>
      <c r="O1162" s="254"/>
      <c r="P1162" s="255"/>
      <c r="Q1162" s="248"/>
      <c r="R1162" s="248"/>
      <c r="S1162" s="248"/>
      <c r="T1162" s="248"/>
      <c r="U1162" s="248"/>
      <c r="V1162" s="248"/>
      <c r="W1162" s="248"/>
      <c r="X1162" s="248"/>
      <c r="Y1162" s="248"/>
      <c r="Z1162" s="248"/>
      <c r="AA1162" s="248"/>
      <c r="AB1162" s="248"/>
      <c r="AC1162" s="248"/>
      <c r="AD1162" s="248"/>
      <c r="AE1162" s="248"/>
    </row>
    <row r="1163" s="245" customFormat="1" ht="15.95" customHeight="1" spans="1:31">
      <c r="A1163" s="42" t="s">
        <v>1960</v>
      </c>
      <c r="B1163" s="42" t="s">
        <v>17</v>
      </c>
      <c r="C1163" s="23" t="s">
        <v>18</v>
      </c>
      <c r="D1163" s="23" t="s">
        <v>29</v>
      </c>
      <c r="E1163" s="23" t="s">
        <v>20</v>
      </c>
      <c r="F1163" s="23" t="s">
        <v>1914</v>
      </c>
      <c r="G1163" s="23">
        <v>213.452</v>
      </c>
      <c r="H1163" s="23" t="s">
        <v>31</v>
      </c>
      <c r="I1163" s="23">
        <v>119.87855</v>
      </c>
      <c r="J1163" s="23">
        <v>32.2569</v>
      </c>
      <c r="K1163" s="23" t="s">
        <v>25</v>
      </c>
      <c r="L1163" s="23" t="s">
        <v>1821</v>
      </c>
      <c r="M1163" s="23" t="s">
        <v>1691</v>
      </c>
      <c r="N1163" s="253"/>
      <c r="O1163" s="254"/>
      <c r="P1163" s="255"/>
      <c r="Q1163" s="248"/>
      <c r="R1163" s="248"/>
      <c r="S1163" s="248"/>
      <c r="T1163" s="248"/>
      <c r="U1163" s="248"/>
      <c r="V1163" s="248"/>
      <c r="W1163" s="248"/>
      <c r="X1163" s="248"/>
      <c r="Y1163" s="248"/>
      <c r="Z1163" s="248"/>
      <c r="AA1163" s="248"/>
      <c r="AB1163" s="248"/>
      <c r="AC1163" s="248"/>
      <c r="AD1163" s="248"/>
      <c r="AE1163" s="248"/>
    </row>
    <row r="1164" s="245" customFormat="1" ht="15.95" customHeight="1" spans="1:31">
      <c r="A1164" s="42" t="s">
        <v>1961</v>
      </c>
      <c r="B1164" s="42" t="s">
        <v>17</v>
      </c>
      <c r="C1164" s="23" t="s">
        <v>18</v>
      </c>
      <c r="D1164" s="23" t="s">
        <v>19</v>
      </c>
      <c r="E1164" s="23" t="s">
        <v>20</v>
      </c>
      <c r="F1164" s="23" t="s">
        <v>1914</v>
      </c>
      <c r="G1164" s="23">
        <v>213.456</v>
      </c>
      <c r="H1164" s="23" t="s">
        <v>23</v>
      </c>
      <c r="I1164" s="23">
        <v>119.87467</v>
      </c>
      <c r="J1164" s="23">
        <v>32.25484</v>
      </c>
      <c r="K1164" s="23" t="s">
        <v>25</v>
      </c>
      <c r="L1164" s="23" t="s">
        <v>1821</v>
      </c>
      <c r="M1164" s="23" t="s">
        <v>1691</v>
      </c>
      <c r="N1164" s="253"/>
      <c r="O1164" s="254"/>
      <c r="P1164" s="255"/>
      <c r="Q1164" s="248"/>
      <c r="R1164" s="248"/>
      <c r="S1164" s="248"/>
      <c r="T1164" s="248"/>
      <c r="U1164" s="248"/>
      <c r="V1164" s="248"/>
      <c r="W1164" s="248"/>
      <c r="X1164" s="248"/>
      <c r="Y1164" s="248"/>
      <c r="Z1164" s="248"/>
      <c r="AA1164" s="248"/>
      <c r="AB1164" s="248"/>
      <c r="AC1164" s="248"/>
      <c r="AD1164" s="248"/>
      <c r="AE1164" s="248"/>
    </row>
    <row r="1165" s="245" customFormat="1" ht="15.95" customHeight="1" spans="1:31">
      <c r="A1165" s="42" t="s">
        <v>1962</v>
      </c>
      <c r="B1165" s="42" t="s">
        <v>17</v>
      </c>
      <c r="C1165" s="23" t="s">
        <v>53</v>
      </c>
      <c r="D1165" s="23" t="s">
        <v>54</v>
      </c>
      <c r="E1165" s="23" t="s">
        <v>55</v>
      </c>
      <c r="F1165" s="23" t="s">
        <v>1914</v>
      </c>
      <c r="G1165" s="23">
        <v>214.389</v>
      </c>
      <c r="H1165" s="23" t="s">
        <v>45</v>
      </c>
      <c r="I1165" s="23">
        <v>119.86841</v>
      </c>
      <c r="J1165" s="23">
        <v>32.26258</v>
      </c>
      <c r="K1165" s="23" t="s">
        <v>25</v>
      </c>
      <c r="L1165" s="23" t="s">
        <v>1821</v>
      </c>
      <c r="M1165" s="23" t="s">
        <v>1691</v>
      </c>
      <c r="N1165" s="253"/>
      <c r="O1165" s="254"/>
      <c r="P1165" s="255"/>
      <c r="Q1165" s="248"/>
      <c r="R1165" s="248"/>
      <c r="S1165" s="248"/>
      <c r="T1165" s="248"/>
      <c r="U1165" s="248"/>
      <c r="V1165" s="248"/>
      <c r="W1165" s="248"/>
      <c r="X1165" s="248"/>
      <c r="Y1165" s="248"/>
      <c r="Z1165" s="248"/>
      <c r="AA1165" s="248"/>
      <c r="AB1165" s="248"/>
      <c r="AC1165" s="248"/>
      <c r="AD1165" s="248"/>
      <c r="AE1165" s="248"/>
    </row>
    <row r="1166" s="245" customFormat="1" ht="15.95" customHeight="1" spans="1:31">
      <c r="A1166" s="42" t="s">
        <v>1963</v>
      </c>
      <c r="B1166" s="42" t="s">
        <v>17</v>
      </c>
      <c r="C1166" s="23" t="s">
        <v>18</v>
      </c>
      <c r="D1166" s="23" t="s">
        <v>19</v>
      </c>
      <c r="E1166" s="23" t="s">
        <v>33</v>
      </c>
      <c r="F1166" s="23" t="s">
        <v>1914</v>
      </c>
      <c r="G1166" s="23">
        <v>214.4</v>
      </c>
      <c r="H1166" s="23" t="s">
        <v>23</v>
      </c>
      <c r="I1166" s="23">
        <v>119.86122</v>
      </c>
      <c r="J1166" s="23">
        <v>32.26064</v>
      </c>
      <c r="K1166" s="23" t="s">
        <v>25</v>
      </c>
      <c r="L1166" s="23" t="s">
        <v>1821</v>
      </c>
      <c r="M1166" s="23" t="s">
        <v>1691</v>
      </c>
      <c r="N1166" s="253"/>
      <c r="O1166" s="254"/>
      <c r="P1166" s="255"/>
      <c r="Q1166" s="248"/>
      <c r="R1166" s="248"/>
      <c r="S1166" s="248"/>
      <c r="T1166" s="248"/>
      <c r="U1166" s="248"/>
      <c r="V1166" s="248"/>
      <c r="W1166" s="248"/>
      <c r="X1166" s="248"/>
      <c r="Y1166" s="248"/>
      <c r="Z1166" s="248"/>
      <c r="AA1166" s="248"/>
      <c r="AB1166" s="248"/>
      <c r="AC1166" s="248"/>
      <c r="AD1166" s="248"/>
      <c r="AE1166" s="248"/>
    </row>
    <row r="1167" s="245" customFormat="1" ht="15.95" customHeight="1" spans="1:31">
      <c r="A1167" s="42" t="s">
        <v>1964</v>
      </c>
      <c r="B1167" s="42" t="s">
        <v>17</v>
      </c>
      <c r="C1167" s="23" t="s">
        <v>42</v>
      </c>
      <c r="D1167" s="23" t="s">
        <v>43</v>
      </c>
      <c r="E1167" s="23" t="s">
        <v>20</v>
      </c>
      <c r="F1167" s="23" t="s">
        <v>1914</v>
      </c>
      <c r="G1167" s="23">
        <v>214.85</v>
      </c>
      <c r="H1167" s="23" t="s">
        <v>45</v>
      </c>
      <c r="I1167" s="23">
        <v>119.85888</v>
      </c>
      <c r="J1167" s="23">
        <v>32.26147</v>
      </c>
      <c r="K1167" s="23" t="s">
        <v>25</v>
      </c>
      <c r="L1167" s="23" t="s">
        <v>1821</v>
      </c>
      <c r="M1167" s="23" t="s">
        <v>1691</v>
      </c>
      <c r="N1167" s="253"/>
      <c r="O1167" s="254"/>
      <c r="P1167" s="255"/>
      <c r="Q1167" s="248"/>
      <c r="R1167" s="248"/>
      <c r="S1167" s="248"/>
      <c r="T1167" s="248"/>
      <c r="U1167" s="248"/>
      <c r="V1167" s="248"/>
      <c r="W1167" s="248"/>
      <c r="X1167" s="248"/>
      <c r="Y1167" s="248"/>
      <c r="Z1167" s="248"/>
      <c r="AA1167" s="248"/>
      <c r="AB1167" s="248"/>
      <c r="AC1167" s="248"/>
      <c r="AD1167" s="248"/>
      <c r="AE1167" s="248"/>
    </row>
    <row r="1168" s="245" customFormat="1" ht="15.95" customHeight="1" spans="1:31">
      <c r="A1168" s="42" t="s">
        <v>1965</v>
      </c>
      <c r="B1168" s="42" t="s">
        <v>17</v>
      </c>
      <c r="C1168" s="23" t="s">
        <v>1145</v>
      </c>
      <c r="D1168" s="23" t="s">
        <v>19</v>
      </c>
      <c r="E1168" s="23" t="s">
        <v>178</v>
      </c>
      <c r="F1168" s="23" t="s">
        <v>1914</v>
      </c>
      <c r="G1168" s="23">
        <v>215.34</v>
      </c>
      <c r="H1168" s="23" t="s">
        <v>23</v>
      </c>
      <c r="I1168" s="23">
        <v>119.85687</v>
      </c>
      <c r="J1168" s="23">
        <v>32.26594</v>
      </c>
      <c r="K1168" s="23" t="s">
        <v>25</v>
      </c>
      <c r="L1168" s="23" t="s">
        <v>1821</v>
      </c>
      <c r="M1168" s="23" t="s">
        <v>1691</v>
      </c>
      <c r="N1168" s="253"/>
      <c r="O1168" s="254"/>
      <c r="P1168" s="255"/>
      <c r="Q1168" s="248"/>
      <c r="R1168" s="248"/>
      <c r="S1168" s="248"/>
      <c r="T1168" s="248"/>
      <c r="U1168" s="248"/>
      <c r="V1168" s="248"/>
      <c r="W1168" s="248"/>
      <c r="X1168" s="248"/>
      <c r="Y1168" s="248"/>
      <c r="Z1168" s="248"/>
      <c r="AA1168" s="248"/>
      <c r="AB1168" s="248"/>
      <c r="AC1168" s="248"/>
      <c r="AD1168" s="248"/>
      <c r="AE1168" s="248"/>
    </row>
    <row r="1169" s="245" customFormat="1" ht="15.95" customHeight="1" spans="1:31">
      <c r="A1169" s="260" t="s">
        <v>1966</v>
      </c>
      <c r="B1169" s="42" t="s">
        <v>17</v>
      </c>
      <c r="C1169" s="23" t="s">
        <v>18</v>
      </c>
      <c r="D1169" s="23" t="s">
        <v>19</v>
      </c>
      <c r="E1169" s="23" t="s">
        <v>20</v>
      </c>
      <c r="F1169" s="23" t="s">
        <v>1914</v>
      </c>
      <c r="G1169" s="23">
        <v>216.754</v>
      </c>
      <c r="H1169" s="23" t="s">
        <v>23</v>
      </c>
      <c r="I1169" s="23">
        <v>119.85115</v>
      </c>
      <c r="J1169" s="23">
        <v>32.27528</v>
      </c>
      <c r="K1169" s="23" t="s">
        <v>25</v>
      </c>
      <c r="L1169" s="23" t="s">
        <v>1821</v>
      </c>
      <c r="M1169" s="23" t="s">
        <v>1691</v>
      </c>
      <c r="N1169" s="253"/>
      <c r="O1169" s="254"/>
      <c r="P1169" s="255"/>
      <c r="Q1169" s="248"/>
      <c r="R1169" s="248"/>
      <c r="S1169" s="248"/>
      <c r="T1169" s="248"/>
      <c r="U1169" s="248"/>
      <c r="V1169" s="248"/>
      <c r="W1169" s="248"/>
      <c r="X1169" s="248"/>
      <c r="Y1169" s="248"/>
      <c r="Z1169" s="248"/>
      <c r="AA1169" s="248"/>
      <c r="AB1169" s="248"/>
      <c r="AC1169" s="248"/>
      <c r="AD1169" s="248"/>
      <c r="AE1169" s="248"/>
    </row>
    <row r="1170" s="245" customFormat="1" ht="15.95" customHeight="1" spans="1:31">
      <c r="A1170" s="260" t="s">
        <v>1967</v>
      </c>
      <c r="B1170" s="42" t="s">
        <v>17</v>
      </c>
      <c r="C1170" s="23" t="s">
        <v>18</v>
      </c>
      <c r="D1170" s="23" t="s">
        <v>29</v>
      </c>
      <c r="E1170" s="23" t="s">
        <v>20</v>
      </c>
      <c r="F1170" s="23" t="s">
        <v>1914</v>
      </c>
      <c r="G1170" s="23">
        <v>217.049</v>
      </c>
      <c r="H1170" s="23" t="s">
        <v>31</v>
      </c>
      <c r="I1170" s="23">
        <v>119.85524</v>
      </c>
      <c r="J1170" s="23">
        <v>32.28208</v>
      </c>
      <c r="K1170" s="23" t="s">
        <v>25</v>
      </c>
      <c r="L1170" s="23" t="s">
        <v>1821</v>
      </c>
      <c r="M1170" s="23" t="s">
        <v>1691</v>
      </c>
      <c r="N1170" s="253"/>
      <c r="O1170" s="254"/>
      <c r="P1170" s="255"/>
      <c r="Q1170" s="248"/>
      <c r="R1170" s="248"/>
      <c r="S1170" s="248"/>
      <c r="T1170" s="248"/>
      <c r="U1170" s="248"/>
      <c r="V1170" s="248"/>
      <c r="W1170" s="248"/>
      <c r="X1170" s="248"/>
      <c r="Y1170" s="248"/>
      <c r="Z1170" s="248"/>
      <c r="AA1170" s="248"/>
      <c r="AB1170" s="248"/>
      <c r="AC1170" s="248"/>
      <c r="AD1170" s="248"/>
      <c r="AE1170" s="248"/>
    </row>
    <row r="1171" s="245" customFormat="1" ht="15.95" customHeight="1" spans="1:31">
      <c r="A1171" s="42" t="s">
        <v>1968</v>
      </c>
      <c r="B1171" s="42" t="s">
        <v>62</v>
      </c>
      <c r="C1171" s="23" t="s">
        <v>1442</v>
      </c>
      <c r="D1171" s="23" t="s">
        <v>29</v>
      </c>
      <c r="E1171" s="23" t="s">
        <v>20</v>
      </c>
      <c r="F1171" s="23" t="s">
        <v>1914</v>
      </c>
      <c r="G1171" s="23">
        <v>220.272</v>
      </c>
      <c r="H1171" s="23" t="s">
        <v>31</v>
      </c>
      <c r="I1171" s="23">
        <v>119.8366</v>
      </c>
      <c r="J1171" s="23">
        <v>32.30532</v>
      </c>
      <c r="K1171" s="23" t="s">
        <v>25</v>
      </c>
      <c r="L1171" s="23" t="s">
        <v>1821</v>
      </c>
      <c r="M1171" s="23" t="s">
        <v>1691</v>
      </c>
      <c r="N1171" s="253"/>
      <c r="O1171" s="254"/>
      <c r="P1171" s="255"/>
      <c r="Q1171" s="248"/>
      <c r="R1171" s="248"/>
      <c r="S1171" s="248"/>
      <c r="T1171" s="248"/>
      <c r="U1171" s="248"/>
      <c r="V1171" s="248"/>
      <c r="W1171" s="248"/>
      <c r="X1171" s="248"/>
      <c r="Y1171" s="248"/>
      <c r="Z1171" s="248"/>
      <c r="AA1171" s="248"/>
      <c r="AB1171" s="248"/>
      <c r="AC1171" s="248"/>
      <c r="AD1171" s="248"/>
      <c r="AE1171" s="248"/>
    </row>
    <row r="1172" s="245" customFormat="1" ht="15.95" customHeight="1" spans="1:31">
      <c r="A1172" s="42" t="s">
        <v>1969</v>
      </c>
      <c r="B1172" s="42" t="s">
        <v>62</v>
      </c>
      <c r="C1172" s="23" t="s">
        <v>236</v>
      </c>
      <c r="D1172" s="23" t="s">
        <v>29</v>
      </c>
      <c r="E1172" s="23" t="s">
        <v>1695</v>
      </c>
      <c r="F1172" s="23" t="s">
        <v>1914</v>
      </c>
      <c r="G1172" s="23">
        <v>222.746</v>
      </c>
      <c r="H1172" s="23" t="s">
        <v>31</v>
      </c>
      <c r="I1172" s="23">
        <v>119.81756</v>
      </c>
      <c r="J1172" s="23">
        <v>32.3184</v>
      </c>
      <c r="K1172" s="23" t="s">
        <v>25</v>
      </c>
      <c r="L1172" s="23" t="s">
        <v>1821</v>
      </c>
      <c r="M1172" s="23" t="s">
        <v>1691</v>
      </c>
      <c r="N1172" s="253"/>
      <c r="O1172" s="254"/>
      <c r="P1172" s="255"/>
      <c r="Q1172" s="248"/>
      <c r="R1172" s="248"/>
      <c r="S1172" s="248"/>
      <c r="T1172" s="248"/>
      <c r="U1172" s="248"/>
      <c r="V1172" s="248"/>
      <c r="W1172" s="248"/>
      <c r="X1172" s="248"/>
      <c r="Y1172" s="248"/>
      <c r="Z1172" s="248"/>
      <c r="AA1172" s="248"/>
      <c r="AB1172" s="248"/>
      <c r="AC1172" s="248"/>
      <c r="AD1172" s="248"/>
      <c r="AE1172" s="248"/>
    </row>
    <row r="1173" s="245" customFormat="1" ht="15.95" customHeight="1" spans="1:31">
      <c r="A1173" s="260" t="s">
        <v>1970</v>
      </c>
      <c r="B1173" s="42" t="s">
        <v>17</v>
      </c>
      <c r="C1173" s="23" t="s">
        <v>18</v>
      </c>
      <c r="D1173" s="23" t="s">
        <v>29</v>
      </c>
      <c r="E1173" s="23" t="s">
        <v>20</v>
      </c>
      <c r="F1173" s="23" t="s">
        <v>1914</v>
      </c>
      <c r="G1173" s="23">
        <v>223.315</v>
      </c>
      <c r="H1173" s="23" t="s">
        <v>31</v>
      </c>
      <c r="I1173" s="23">
        <v>119.8104</v>
      </c>
      <c r="J1173" s="23">
        <v>32.31951</v>
      </c>
      <c r="K1173" s="23" t="s">
        <v>25</v>
      </c>
      <c r="L1173" s="23" t="s">
        <v>1821</v>
      </c>
      <c r="M1173" s="23" t="s">
        <v>1691</v>
      </c>
      <c r="N1173" s="253"/>
      <c r="O1173" s="254"/>
      <c r="P1173" s="255"/>
      <c r="Q1173" s="248"/>
      <c r="R1173" s="248"/>
      <c r="S1173" s="248"/>
      <c r="T1173" s="248"/>
      <c r="U1173" s="248"/>
      <c r="V1173" s="248"/>
      <c r="W1173" s="248"/>
      <c r="X1173" s="248"/>
      <c r="Y1173" s="248"/>
      <c r="Z1173" s="248"/>
      <c r="AA1173" s="248"/>
      <c r="AB1173" s="248"/>
      <c r="AC1173" s="248"/>
      <c r="AD1173" s="248"/>
      <c r="AE1173" s="248"/>
    </row>
    <row r="1174" s="245" customFormat="1" ht="15.95" customHeight="1" spans="1:31">
      <c r="A1174" s="260" t="s">
        <v>1971</v>
      </c>
      <c r="B1174" s="42" t="s">
        <v>17</v>
      </c>
      <c r="C1174" s="23" t="s">
        <v>18</v>
      </c>
      <c r="D1174" s="23" t="s">
        <v>19</v>
      </c>
      <c r="E1174" s="23" t="s">
        <v>20</v>
      </c>
      <c r="F1174" s="23" t="s">
        <v>1914</v>
      </c>
      <c r="G1174" s="23">
        <v>223.452</v>
      </c>
      <c r="H1174" s="23" t="s">
        <v>23</v>
      </c>
      <c r="I1174" s="23">
        <v>119.80694</v>
      </c>
      <c r="J1174" s="23">
        <v>32.3146</v>
      </c>
      <c r="K1174" s="23" t="s">
        <v>25</v>
      </c>
      <c r="L1174" s="23" t="s">
        <v>1821</v>
      </c>
      <c r="M1174" s="23" t="s">
        <v>1691</v>
      </c>
      <c r="N1174" s="253"/>
      <c r="O1174" s="254"/>
      <c r="P1174" s="255"/>
      <c r="Q1174" s="248"/>
      <c r="R1174" s="248"/>
      <c r="S1174" s="248"/>
      <c r="T1174" s="248"/>
      <c r="U1174" s="248"/>
      <c r="V1174" s="248"/>
      <c r="W1174" s="248"/>
      <c r="X1174" s="248"/>
      <c r="Y1174" s="248"/>
      <c r="Z1174" s="248"/>
      <c r="AA1174" s="248"/>
      <c r="AB1174" s="248"/>
      <c r="AC1174" s="248"/>
      <c r="AD1174" s="248"/>
      <c r="AE1174" s="248"/>
    </row>
    <row r="1175" s="245" customFormat="1" ht="15.95" customHeight="1" spans="1:31">
      <c r="A1175" s="260" t="s">
        <v>1972</v>
      </c>
      <c r="B1175" s="42" t="s">
        <v>17</v>
      </c>
      <c r="C1175" s="23" t="s">
        <v>18</v>
      </c>
      <c r="D1175" s="23" t="s">
        <v>19</v>
      </c>
      <c r="E1175" s="23" t="s">
        <v>33</v>
      </c>
      <c r="F1175" s="23" t="s">
        <v>1914</v>
      </c>
      <c r="G1175" s="23">
        <v>225.577</v>
      </c>
      <c r="H1175" s="23" t="s">
        <v>23</v>
      </c>
      <c r="I1175" s="23">
        <v>119.78643</v>
      </c>
      <c r="J1175" s="23">
        <v>32.32134</v>
      </c>
      <c r="K1175" s="23" t="s">
        <v>25</v>
      </c>
      <c r="L1175" s="23" t="s">
        <v>1821</v>
      </c>
      <c r="M1175" s="23" t="s">
        <v>1691</v>
      </c>
      <c r="N1175" s="253"/>
      <c r="O1175" s="254"/>
      <c r="P1175" s="255"/>
      <c r="Q1175" s="248"/>
      <c r="R1175" s="248"/>
      <c r="S1175" s="248"/>
      <c r="T1175" s="248"/>
      <c r="U1175" s="248"/>
      <c r="V1175" s="248"/>
      <c r="W1175" s="248"/>
      <c r="X1175" s="248"/>
      <c r="Y1175" s="248"/>
      <c r="Z1175" s="248"/>
      <c r="AA1175" s="248"/>
      <c r="AB1175" s="248"/>
      <c r="AC1175" s="248"/>
      <c r="AD1175" s="248"/>
      <c r="AE1175" s="248"/>
    </row>
    <row r="1176" s="245" customFormat="1" ht="15.95" customHeight="1" spans="1:31">
      <c r="A1176" s="42" t="s">
        <v>1973</v>
      </c>
      <c r="B1176" s="42" t="s">
        <v>62</v>
      </c>
      <c r="C1176" s="23" t="s">
        <v>236</v>
      </c>
      <c r="D1176" s="23" t="s">
        <v>29</v>
      </c>
      <c r="E1176" s="23" t="s">
        <v>1695</v>
      </c>
      <c r="F1176" s="23" t="s">
        <v>1914</v>
      </c>
      <c r="G1176" s="23">
        <v>225.595</v>
      </c>
      <c r="H1176" s="23" t="s">
        <v>31</v>
      </c>
      <c r="I1176" s="23">
        <v>119.78827</v>
      </c>
      <c r="J1176" s="23">
        <v>32.32855</v>
      </c>
      <c r="K1176" s="23" t="s">
        <v>25</v>
      </c>
      <c r="L1176" s="23" t="s">
        <v>1821</v>
      </c>
      <c r="M1176" s="23" t="s">
        <v>1691</v>
      </c>
      <c r="N1176" s="253"/>
      <c r="O1176" s="254"/>
      <c r="P1176" s="255"/>
      <c r="Q1176" s="248"/>
      <c r="R1176" s="248"/>
      <c r="S1176" s="248"/>
      <c r="T1176" s="248"/>
      <c r="U1176" s="248"/>
      <c r="V1176" s="248"/>
      <c r="W1176" s="248"/>
      <c r="X1176" s="248"/>
      <c r="Y1176" s="248"/>
      <c r="Z1176" s="248"/>
      <c r="AA1176" s="248"/>
      <c r="AB1176" s="248"/>
      <c r="AC1176" s="248"/>
      <c r="AD1176" s="248"/>
      <c r="AE1176" s="248"/>
    </row>
    <row r="1177" s="245" customFormat="1" ht="15.95" customHeight="1" spans="1:31">
      <c r="A1177" s="260" t="s">
        <v>1974</v>
      </c>
      <c r="B1177" s="42" t="s">
        <v>17</v>
      </c>
      <c r="C1177" s="23" t="s">
        <v>18</v>
      </c>
      <c r="D1177" s="23" t="s">
        <v>29</v>
      </c>
      <c r="E1177" s="23" t="s">
        <v>33</v>
      </c>
      <c r="F1177" s="23" t="s">
        <v>1914</v>
      </c>
      <c r="G1177" s="23">
        <v>225.641</v>
      </c>
      <c r="H1177" s="23" t="s">
        <v>31</v>
      </c>
      <c r="I1177" s="23">
        <v>119.78718</v>
      </c>
      <c r="J1177" s="23">
        <v>32.32636</v>
      </c>
      <c r="K1177" s="23" t="s">
        <v>25</v>
      </c>
      <c r="L1177" s="23" t="s">
        <v>1821</v>
      </c>
      <c r="M1177" s="23" t="s">
        <v>1691</v>
      </c>
      <c r="N1177" s="253"/>
      <c r="O1177" s="254"/>
      <c r="P1177" s="255"/>
      <c r="Q1177" s="248"/>
      <c r="R1177" s="248"/>
      <c r="S1177" s="248"/>
      <c r="T1177" s="248"/>
      <c r="U1177" s="248"/>
      <c r="V1177" s="248"/>
      <c r="W1177" s="248"/>
      <c r="X1177" s="248"/>
      <c r="Y1177" s="248"/>
      <c r="Z1177" s="248"/>
      <c r="AA1177" s="248"/>
      <c r="AB1177" s="248"/>
      <c r="AC1177" s="248"/>
      <c r="AD1177" s="248"/>
      <c r="AE1177" s="248"/>
    </row>
    <row r="1178" s="245" customFormat="1" ht="15.95" customHeight="1" spans="1:31">
      <c r="A1178" s="42" t="s">
        <v>1975</v>
      </c>
      <c r="B1178" s="42" t="s">
        <v>17</v>
      </c>
      <c r="C1178" s="23" t="s">
        <v>42</v>
      </c>
      <c r="D1178" s="23" t="s">
        <v>43</v>
      </c>
      <c r="E1178" s="23" t="s">
        <v>33</v>
      </c>
      <c r="F1178" s="23" t="s">
        <v>1914</v>
      </c>
      <c r="G1178" s="23">
        <v>225.751</v>
      </c>
      <c r="H1178" s="23" t="s">
        <v>45</v>
      </c>
      <c r="I1178" s="23">
        <v>119.7863</v>
      </c>
      <c r="J1178" s="23">
        <v>32.32727</v>
      </c>
      <c r="K1178" s="23" t="s">
        <v>25</v>
      </c>
      <c r="L1178" s="23" t="s">
        <v>1821</v>
      </c>
      <c r="M1178" s="23" t="s">
        <v>1691</v>
      </c>
      <c r="N1178" s="253"/>
      <c r="O1178" s="254"/>
      <c r="P1178" s="255"/>
      <c r="Q1178" s="248"/>
      <c r="R1178" s="248"/>
      <c r="S1178" s="248"/>
      <c r="T1178" s="248"/>
      <c r="U1178" s="248"/>
      <c r="V1178" s="248"/>
      <c r="W1178" s="248"/>
      <c r="X1178" s="248"/>
      <c r="Y1178" s="248"/>
      <c r="Z1178" s="248"/>
      <c r="AA1178" s="248"/>
      <c r="AB1178" s="248"/>
      <c r="AC1178" s="248"/>
      <c r="AD1178" s="248"/>
      <c r="AE1178" s="248"/>
    </row>
    <row r="1179" s="245" customFormat="1" ht="15.95" customHeight="1" spans="1:31">
      <c r="A1179" s="260" t="s">
        <v>1976</v>
      </c>
      <c r="B1179" s="42" t="s">
        <v>17</v>
      </c>
      <c r="C1179" s="23" t="s">
        <v>18</v>
      </c>
      <c r="D1179" s="23" t="s">
        <v>19</v>
      </c>
      <c r="E1179" s="23" t="s">
        <v>33</v>
      </c>
      <c r="F1179" s="23" t="s">
        <v>1914</v>
      </c>
      <c r="G1179" s="23">
        <v>227.184</v>
      </c>
      <c r="H1179" s="23" t="s">
        <v>23</v>
      </c>
      <c r="I1179" s="23">
        <v>119.77013</v>
      </c>
      <c r="J1179" s="23">
        <v>32.32527</v>
      </c>
      <c r="K1179" s="23" t="s">
        <v>25</v>
      </c>
      <c r="L1179" s="23" t="s">
        <v>1821</v>
      </c>
      <c r="M1179" s="23" t="s">
        <v>1691</v>
      </c>
      <c r="N1179" s="253"/>
      <c r="O1179" s="254"/>
      <c r="P1179" s="255"/>
      <c r="Q1179" s="248"/>
      <c r="R1179" s="248"/>
      <c r="S1179" s="248"/>
      <c r="T1179" s="248"/>
      <c r="U1179" s="248"/>
      <c r="V1179" s="248"/>
      <c r="W1179" s="248"/>
      <c r="X1179" s="248"/>
      <c r="Y1179" s="248"/>
      <c r="Z1179" s="248"/>
      <c r="AA1179" s="248"/>
      <c r="AB1179" s="248"/>
      <c r="AC1179" s="248"/>
      <c r="AD1179" s="248"/>
      <c r="AE1179" s="248"/>
    </row>
    <row r="1180" s="245" customFormat="1" ht="15.95" customHeight="1" spans="1:31">
      <c r="A1180" s="42" t="s">
        <v>1977</v>
      </c>
      <c r="B1180" s="42" t="s">
        <v>17</v>
      </c>
      <c r="C1180" s="23" t="s">
        <v>160</v>
      </c>
      <c r="D1180" s="23" t="s">
        <v>43</v>
      </c>
      <c r="E1180" s="23" t="s">
        <v>178</v>
      </c>
      <c r="F1180" s="23" t="s">
        <v>1914</v>
      </c>
      <c r="G1180" s="23">
        <v>227.675</v>
      </c>
      <c r="H1180" s="23" t="s">
        <v>45</v>
      </c>
      <c r="I1180" s="23">
        <v>119.77251</v>
      </c>
      <c r="J1180" s="23">
        <v>32.32386</v>
      </c>
      <c r="K1180" s="23" t="s">
        <v>25</v>
      </c>
      <c r="L1180" s="23" t="s">
        <v>1821</v>
      </c>
      <c r="M1180" s="23" t="s">
        <v>1691</v>
      </c>
      <c r="N1180" s="253"/>
      <c r="O1180" s="254"/>
      <c r="P1180" s="255"/>
      <c r="Q1180" s="248"/>
      <c r="R1180" s="248"/>
      <c r="S1180" s="248"/>
      <c r="T1180" s="248"/>
      <c r="U1180" s="248"/>
      <c r="V1180" s="248"/>
      <c r="W1180" s="248"/>
      <c r="X1180" s="248"/>
      <c r="Y1180" s="248"/>
      <c r="Z1180" s="248"/>
      <c r="AA1180" s="248"/>
      <c r="AB1180" s="248"/>
      <c r="AC1180" s="248"/>
      <c r="AD1180" s="248"/>
      <c r="AE1180" s="248"/>
    </row>
    <row r="1181" s="245" customFormat="1" ht="15.95" customHeight="1" spans="1:31">
      <c r="A1181" s="260" t="s">
        <v>1978</v>
      </c>
      <c r="B1181" s="42" t="s">
        <v>17</v>
      </c>
      <c r="C1181" s="23" t="s">
        <v>18</v>
      </c>
      <c r="D1181" s="23" t="s">
        <v>29</v>
      </c>
      <c r="E1181" s="23" t="s">
        <v>20</v>
      </c>
      <c r="F1181" s="23" t="s">
        <v>1914</v>
      </c>
      <c r="G1181" s="23">
        <v>227.9</v>
      </c>
      <c r="H1181" s="23" t="s">
        <v>31</v>
      </c>
      <c r="I1181" s="23">
        <v>119.76198</v>
      </c>
      <c r="J1181" s="23">
        <v>32.33115</v>
      </c>
      <c r="K1181" s="23" t="s">
        <v>25</v>
      </c>
      <c r="L1181" s="23" t="s">
        <v>1979</v>
      </c>
      <c r="M1181" s="23" t="s">
        <v>1691</v>
      </c>
      <c r="N1181" s="253"/>
      <c r="O1181" s="254"/>
      <c r="P1181" s="255"/>
      <c r="Q1181" s="248"/>
      <c r="R1181" s="248"/>
      <c r="S1181" s="248"/>
      <c r="T1181" s="248"/>
      <c r="U1181" s="248"/>
      <c r="V1181" s="248"/>
      <c r="W1181" s="248"/>
      <c r="X1181" s="248"/>
      <c r="Y1181" s="248"/>
      <c r="Z1181" s="248"/>
      <c r="AA1181" s="248"/>
      <c r="AB1181" s="248"/>
      <c r="AC1181" s="248"/>
      <c r="AD1181" s="248"/>
      <c r="AE1181" s="248"/>
    </row>
    <row r="1182" s="245" customFormat="1" ht="15.95" customHeight="1" spans="1:31">
      <c r="A1182" s="260" t="s">
        <v>1980</v>
      </c>
      <c r="B1182" s="42" t="s">
        <v>17</v>
      </c>
      <c r="C1182" s="23" t="s">
        <v>18</v>
      </c>
      <c r="D1182" s="23" t="s">
        <v>19</v>
      </c>
      <c r="E1182" s="23" t="s">
        <v>20</v>
      </c>
      <c r="F1182" s="23" t="s">
        <v>1914</v>
      </c>
      <c r="G1182" s="23">
        <v>228.9</v>
      </c>
      <c r="H1182" s="23" t="s">
        <v>23</v>
      </c>
      <c r="I1182" s="23">
        <v>119.7532</v>
      </c>
      <c r="J1182" s="23">
        <v>32.3229</v>
      </c>
      <c r="K1182" s="23" t="s">
        <v>25</v>
      </c>
      <c r="L1182" s="23" t="s">
        <v>1979</v>
      </c>
      <c r="M1182" s="23" t="s">
        <v>1691</v>
      </c>
      <c r="N1182" s="253"/>
      <c r="O1182" s="254"/>
      <c r="P1182" s="255"/>
      <c r="Q1182" s="248"/>
      <c r="R1182" s="248"/>
      <c r="S1182" s="248"/>
      <c r="T1182" s="248"/>
      <c r="U1182" s="248"/>
      <c r="V1182" s="248"/>
      <c r="W1182" s="248"/>
      <c r="X1182" s="248"/>
      <c r="Y1182" s="248"/>
      <c r="Z1182" s="248"/>
      <c r="AA1182" s="248"/>
      <c r="AB1182" s="248"/>
      <c r="AC1182" s="248"/>
      <c r="AD1182" s="248"/>
      <c r="AE1182" s="248"/>
    </row>
    <row r="1183" s="245" customFormat="1" ht="15.95" customHeight="1" spans="1:31">
      <c r="A1183" s="260" t="s">
        <v>1981</v>
      </c>
      <c r="B1183" s="42" t="s">
        <v>17</v>
      </c>
      <c r="C1183" s="23" t="s">
        <v>18</v>
      </c>
      <c r="D1183" s="23" t="s">
        <v>29</v>
      </c>
      <c r="E1183" s="23" t="s">
        <v>20</v>
      </c>
      <c r="F1183" s="23" t="s">
        <v>1914</v>
      </c>
      <c r="G1183" s="23">
        <v>229.353</v>
      </c>
      <c r="H1183" s="23" t="s">
        <v>31</v>
      </c>
      <c r="I1183" s="23">
        <v>119.74614</v>
      </c>
      <c r="J1183" s="23">
        <v>32.32671</v>
      </c>
      <c r="K1183" s="23" t="s">
        <v>25</v>
      </c>
      <c r="L1183" s="23" t="s">
        <v>1982</v>
      </c>
      <c r="M1183" s="23" t="s">
        <v>1691</v>
      </c>
      <c r="N1183" s="253"/>
      <c r="O1183" s="254"/>
      <c r="P1183" s="255"/>
      <c r="Q1183" s="248"/>
      <c r="R1183" s="248"/>
      <c r="S1183" s="248"/>
      <c r="T1183" s="248"/>
      <c r="U1183" s="248"/>
      <c r="V1183" s="248"/>
      <c r="W1183" s="248"/>
      <c r="X1183" s="248"/>
      <c r="Y1183" s="248"/>
      <c r="Z1183" s="248"/>
      <c r="AA1183" s="248"/>
      <c r="AB1183" s="248"/>
      <c r="AC1183" s="248"/>
      <c r="AD1183" s="248"/>
      <c r="AE1183" s="248"/>
    </row>
    <row r="1184" s="245" customFormat="1" ht="15.95" customHeight="1" spans="1:31">
      <c r="A1184" s="260" t="s">
        <v>1983</v>
      </c>
      <c r="B1184" s="42" t="s">
        <v>17</v>
      </c>
      <c r="C1184" s="23" t="s">
        <v>18</v>
      </c>
      <c r="D1184" s="23" t="s">
        <v>19</v>
      </c>
      <c r="E1184" s="23" t="s">
        <v>20</v>
      </c>
      <c r="F1184" s="23" t="s">
        <v>1914</v>
      </c>
      <c r="G1184" s="23">
        <v>229.834</v>
      </c>
      <c r="H1184" s="23" t="s">
        <v>23</v>
      </c>
      <c r="I1184" s="23">
        <v>119.74318</v>
      </c>
      <c r="J1184" s="23">
        <v>32.31924</v>
      </c>
      <c r="K1184" s="23" t="s">
        <v>25</v>
      </c>
      <c r="L1184" s="23" t="s">
        <v>1982</v>
      </c>
      <c r="M1184" s="23" t="s">
        <v>1691</v>
      </c>
      <c r="N1184" s="253"/>
      <c r="O1184" s="254"/>
      <c r="P1184" s="255"/>
      <c r="Q1184" s="248"/>
      <c r="R1184" s="248"/>
      <c r="S1184" s="248"/>
      <c r="T1184" s="248"/>
      <c r="U1184" s="248"/>
      <c r="V1184" s="248"/>
      <c r="W1184" s="248"/>
      <c r="X1184" s="248"/>
      <c r="Y1184" s="248"/>
      <c r="Z1184" s="248"/>
      <c r="AA1184" s="248"/>
      <c r="AB1184" s="248"/>
      <c r="AC1184" s="248"/>
      <c r="AD1184" s="248"/>
      <c r="AE1184" s="248"/>
    </row>
    <row r="1185" s="245" customFormat="1" ht="15.95" customHeight="1" spans="1:31">
      <c r="A1185" s="42" t="s">
        <v>1984</v>
      </c>
      <c r="B1185" s="42" t="s">
        <v>62</v>
      </c>
      <c r="C1185" s="23" t="s">
        <v>236</v>
      </c>
      <c r="D1185" s="23" t="s">
        <v>29</v>
      </c>
      <c r="E1185" s="23" t="s">
        <v>1695</v>
      </c>
      <c r="F1185" s="23" t="s">
        <v>1914</v>
      </c>
      <c r="G1185" s="23">
        <v>229.665</v>
      </c>
      <c r="H1185" s="23" t="s">
        <v>31</v>
      </c>
      <c r="I1185" s="23">
        <v>119.74258</v>
      </c>
      <c r="J1185" s="23">
        <v>32.327</v>
      </c>
      <c r="K1185" s="23" t="s">
        <v>25</v>
      </c>
      <c r="L1185" s="23" t="s">
        <v>1982</v>
      </c>
      <c r="M1185" s="23" t="s">
        <v>1691</v>
      </c>
      <c r="N1185" s="253"/>
      <c r="O1185" s="254"/>
      <c r="P1185" s="255"/>
      <c r="Q1185" s="248"/>
      <c r="R1185" s="248"/>
      <c r="S1185" s="248"/>
      <c r="T1185" s="248"/>
      <c r="U1185" s="248"/>
      <c r="V1185" s="248"/>
      <c r="W1185" s="248"/>
      <c r="X1185" s="248"/>
      <c r="Y1185" s="248"/>
      <c r="Z1185" s="248"/>
      <c r="AA1185" s="248"/>
      <c r="AB1185" s="248"/>
      <c r="AC1185" s="248"/>
      <c r="AD1185" s="248"/>
      <c r="AE1185" s="248"/>
    </row>
    <row r="1186" s="245" customFormat="1" ht="15.95" customHeight="1" spans="1:31">
      <c r="A1186" s="42" t="s">
        <v>1985</v>
      </c>
      <c r="B1186" s="42" t="s">
        <v>62</v>
      </c>
      <c r="C1186" s="23" t="s">
        <v>1442</v>
      </c>
      <c r="D1186" s="23" t="s">
        <v>29</v>
      </c>
      <c r="E1186" s="23" t="s">
        <v>20</v>
      </c>
      <c r="F1186" s="23" t="s">
        <v>1914</v>
      </c>
      <c r="G1186" s="23">
        <v>230.275</v>
      </c>
      <c r="H1186" s="23" t="s">
        <v>31</v>
      </c>
      <c r="I1186" s="23">
        <v>119.73505</v>
      </c>
      <c r="J1186" s="23">
        <v>32.32408</v>
      </c>
      <c r="K1186" s="23" t="s">
        <v>25</v>
      </c>
      <c r="L1186" s="23" t="s">
        <v>1982</v>
      </c>
      <c r="M1186" s="23" t="s">
        <v>1691</v>
      </c>
      <c r="N1186" s="253"/>
      <c r="O1186" s="254"/>
      <c r="P1186" s="255"/>
      <c r="Q1186" s="248"/>
      <c r="R1186" s="248"/>
      <c r="S1186" s="248"/>
      <c r="T1186" s="248"/>
      <c r="U1186" s="248"/>
      <c r="V1186" s="248"/>
      <c r="W1186" s="248"/>
      <c r="X1186" s="248"/>
      <c r="Y1186" s="248"/>
      <c r="Z1186" s="248"/>
      <c r="AA1186" s="248"/>
      <c r="AB1186" s="248"/>
      <c r="AC1186" s="248"/>
      <c r="AD1186" s="248"/>
      <c r="AE1186" s="248"/>
    </row>
    <row r="1187" s="245" customFormat="1" ht="15.95" customHeight="1" spans="1:31">
      <c r="A1187" s="260" t="s">
        <v>1986</v>
      </c>
      <c r="B1187" s="42" t="s">
        <v>17</v>
      </c>
      <c r="C1187" s="23" t="s">
        <v>18</v>
      </c>
      <c r="D1187" s="23" t="s">
        <v>29</v>
      </c>
      <c r="E1187" s="23" t="s">
        <v>33</v>
      </c>
      <c r="F1187" s="23" t="s">
        <v>1914</v>
      </c>
      <c r="G1187" s="23">
        <v>232.511</v>
      </c>
      <c r="H1187" s="23" t="s">
        <v>31</v>
      </c>
      <c r="I1187" s="23">
        <v>119.7218</v>
      </c>
      <c r="J1187" s="23">
        <v>32.3135</v>
      </c>
      <c r="K1187" s="23" t="s">
        <v>25</v>
      </c>
      <c r="L1187" s="23" t="s">
        <v>1982</v>
      </c>
      <c r="M1187" s="23" t="s">
        <v>1691</v>
      </c>
      <c r="N1187" s="253"/>
      <c r="O1187" s="254"/>
      <c r="P1187" s="255"/>
      <c r="Q1187" s="248"/>
      <c r="R1187" s="248"/>
      <c r="S1187" s="248"/>
      <c r="T1187" s="248"/>
      <c r="U1187" s="248"/>
      <c r="V1187" s="248"/>
      <c r="W1187" s="248"/>
      <c r="X1187" s="248"/>
      <c r="Y1187" s="248"/>
      <c r="Z1187" s="248"/>
      <c r="AA1187" s="248"/>
      <c r="AB1187" s="248"/>
      <c r="AC1187" s="248"/>
      <c r="AD1187" s="248"/>
      <c r="AE1187" s="248"/>
    </row>
    <row r="1188" s="245" customFormat="1" ht="15.95" customHeight="1" spans="1:31">
      <c r="A1188" s="260" t="s">
        <v>1987</v>
      </c>
      <c r="B1188" s="42" t="s">
        <v>17</v>
      </c>
      <c r="C1188" s="23" t="s">
        <v>18</v>
      </c>
      <c r="D1188" s="23" t="s">
        <v>19</v>
      </c>
      <c r="E1188" s="23" t="s">
        <v>33</v>
      </c>
      <c r="F1188" s="23" t="s">
        <v>1914</v>
      </c>
      <c r="G1188" s="23">
        <v>232.61</v>
      </c>
      <c r="H1188" s="23" t="s">
        <v>23</v>
      </c>
      <c r="I1188" s="23">
        <v>119.72568</v>
      </c>
      <c r="J1188" s="23">
        <v>32.30841</v>
      </c>
      <c r="K1188" s="23" t="s">
        <v>25</v>
      </c>
      <c r="L1188" s="23" t="s">
        <v>1982</v>
      </c>
      <c r="M1188" s="23" t="s">
        <v>1691</v>
      </c>
      <c r="N1188" s="253"/>
      <c r="O1188" s="254"/>
      <c r="P1188" s="255"/>
      <c r="Q1188" s="248"/>
      <c r="R1188" s="248"/>
      <c r="S1188" s="248"/>
      <c r="T1188" s="248"/>
      <c r="U1188" s="248"/>
      <c r="V1188" s="248"/>
      <c r="W1188" s="248"/>
      <c r="X1188" s="248"/>
      <c r="Y1188" s="248"/>
      <c r="Z1188" s="248"/>
      <c r="AA1188" s="248"/>
      <c r="AB1188" s="248"/>
      <c r="AC1188" s="248"/>
      <c r="AD1188" s="248"/>
      <c r="AE1188" s="248"/>
    </row>
    <row r="1189" s="245" customFormat="1" ht="15.95" customHeight="1" spans="1:31">
      <c r="A1189" s="42" t="s">
        <v>1988</v>
      </c>
      <c r="B1189" s="42" t="s">
        <v>17</v>
      </c>
      <c r="C1189" s="23" t="s">
        <v>160</v>
      </c>
      <c r="D1189" s="23" t="s">
        <v>43</v>
      </c>
      <c r="E1189" s="262" t="s">
        <v>1989</v>
      </c>
      <c r="F1189" s="23" t="s">
        <v>1914</v>
      </c>
      <c r="G1189" s="23">
        <v>232.849</v>
      </c>
      <c r="H1189" s="23" t="s">
        <v>45</v>
      </c>
      <c r="I1189" s="23">
        <v>119.72573</v>
      </c>
      <c r="J1189" s="23">
        <v>32.30583</v>
      </c>
      <c r="K1189" s="23" t="s">
        <v>25</v>
      </c>
      <c r="L1189" s="23" t="s">
        <v>1982</v>
      </c>
      <c r="M1189" s="23" t="s">
        <v>1691</v>
      </c>
      <c r="N1189" s="253"/>
      <c r="O1189" s="254"/>
      <c r="P1189" s="255"/>
      <c r="Q1189" s="248"/>
      <c r="R1189" s="248"/>
      <c r="S1189" s="248"/>
      <c r="T1189" s="248"/>
      <c r="U1189" s="248"/>
      <c r="V1189" s="248"/>
      <c r="W1189" s="248"/>
      <c r="X1189" s="248"/>
      <c r="Y1189" s="248"/>
      <c r="Z1189" s="248"/>
      <c r="AA1189" s="248"/>
      <c r="AB1189" s="248"/>
      <c r="AC1189" s="248"/>
      <c r="AD1189" s="248"/>
      <c r="AE1189" s="248"/>
    </row>
    <row r="1190" s="245" customFormat="1" ht="15.95" customHeight="1" spans="1:31">
      <c r="A1190" s="42" t="s">
        <v>1990</v>
      </c>
      <c r="B1190" s="42" t="s">
        <v>17</v>
      </c>
      <c r="C1190" s="23" t="s">
        <v>160</v>
      </c>
      <c r="D1190" s="23" t="s">
        <v>43</v>
      </c>
      <c r="E1190" s="23" t="s">
        <v>178</v>
      </c>
      <c r="F1190" s="23" t="s">
        <v>1914</v>
      </c>
      <c r="G1190" s="23">
        <v>233.705</v>
      </c>
      <c r="H1190" s="23" t="s">
        <v>45</v>
      </c>
      <c r="I1190" s="23">
        <v>119.72191</v>
      </c>
      <c r="J1190" s="23">
        <v>32.30059</v>
      </c>
      <c r="K1190" s="23" t="s">
        <v>25</v>
      </c>
      <c r="L1190" s="23" t="s">
        <v>1982</v>
      </c>
      <c r="M1190" s="23" t="s">
        <v>1691</v>
      </c>
      <c r="N1190" s="253"/>
      <c r="O1190" s="254"/>
      <c r="P1190" s="255"/>
      <c r="Q1190" s="248"/>
      <c r="R1190" s="248"/>
      <c r="S1190" s="248"/>
      <c r="T1190" s="248"/>
      <c r="U1190" s="248"/>
      <c r="V1190" s="248"/>
      <c r="W1190" s="248"/>
      <c r="X1190" s="248"/>
      <c r="Y1190" s="248"/>
      <c r="Z1190" s="248"/>
      <c r="AA1190" s="248"/>
      <c r="AB1190" s="248"/>
      <c r="AC1190" s="248"/>
      <c r="AD1190" s="248"/>
      <c r="AE1190" s="248"/>
    </row>
    <row r="1191" s="245" customFormat="1" ht="15.95" customHeight="1" spans="1:31">
      <c r="A1191" s="42" t="s">
        <v>1991</v>
      </c>
      <c r="B1191" s="42" t="s">
        <v>17</v>
      </c>
      <c r="C1191" s="23" t="s">
        <v>160</v>
      </c>
      <c r="D1191" s="23" t="s">
        <v>43</v>
      </c>
      <c r="E1191" s="262" t="s">
        <v>1989</v>
      </c>
      <c r="F1191" s="23" t="s">
        <v>1914</v>
      </c>
      <c r="G1191" s="23">
        <v>234.362</v>
      </c>
      <c r="H1191" s="23" t="s">
        <v>45</v>
      </c>
      <c r="I1191" s="23">
        <v>119.71895</v>
      </c>
      <c r="J1191" s="23">
        <v>32.29609</v>
      </c>
      <c r="K1191" s="23" t="s">
        <v>25</v>
      </c>
      <c r="L1191" s="23" t="s">
        <v>1982</v>
      </c>
      <c r="M1191" s="23" t="s">
        <v>1691</v>
      </c>
      <c r="N1191" s="253"/>
      <c r="O1191" s="254"/>
      <c r="P1191" s="255"/>
      <c r="Q1191" s="248"/>
      <c r="R1191" s="248"/>
      <c r="S1191" s="248"/>
      <c r="T1191" s="248"/>
      <c r="U1191" s="248"/>
      <c r="V1191" s="248"/>
      <c r="W1191" s="248"/>
      <c r="X1191" s="248"/>
      <c r="Y1191" s="248"/>
      <c r="Z1191" s="248"/>
      <c r="AA1191" s="248"/>
      <c r="AB1191" s="248"/>
      <c r="AC1191" s="248"/>
      <c r="AD1191" s="248"/>
      <c r="AE1191" s="248"/>
    </row>
    <row r="1192" s="245" customFormat="1" ht="15.95" customHeight="1" spans="1:31">
      <c r="A1192" s="42" t="s">
        <v>1992</v>
      </c>
      <c r="B1192" s="42" t="s">
        <v>17</v>
      </c>
      <c r="C1192" s="23" t="s">
        <v>160</v>
      </c>
      <c r="D1192" s="23" t="s">
        <v>43</v>
      </c>
      <c r="E1192" s="262" t="s">
        <v>1989</v>
      </c>
      <c r="F1192" s="23" t="s">
        <v>1914</v>
      </c>
      <c r="G1192" s="23">
        <v>235.188</v>
      </c>
      <c r="H1192" s="23" t="s">
        <v>45</v>
      </c>
      <c r="I1192" s="23">
        <v>119.71556</v>
      </c>
      <c r="J1192" s="23">
        <v>32.29129</v>
      </c>
      <c r="K1192" s="23" t="s">
        <v>25</v>
      </c>
      <c r="L1192" s="23" t="s">
        <v>1982</v>
      </c>
      <c r="M1192" s="23" t="s">
        <v>1691</v>
      </c>
      <c r="N1192" s="253"/>
      <c r="O1192" s="254"/>
      <c r="P1192" s="255"/>
      <c r="Q1192" s="248"/>
      <c r="R1192" s="248"/>
      <c r="S1192" s="248"/>
      <c r="T1192" s="248"/>
      <c r="U1192" s="248"/>
      <c r="V1192" s="248"/>
      <c r="W1192" s="248"/>
      <c r="X1192" s="248"/>
      <c r="Y1192" s="248"/>
      <c r="Z1192" s="248"/>
      <c r="AA1192" s="248"/>
      <c r="AB1192" s="248"/>
      <c r="AC1192" s="248"/>
      <c r="AD1192" s="248"/>
      <c r="AE1192" s="248"/>
    </row>
    <row r="1193" s="245" customFormat="1" ht="15.95" customHeight="1" spans="1:31">
      <c r="A1193" s="42" t="s">
        <v>1993</v>
      </c>
      <c r="B1193" s="42" t="s">
        <v>17</v>
      </c>
      <c r="C1193" s="23" t="s">
        <v>160</v>
      </c>
      <c r="D1193" s="23" t="s">
        <v>43</v>
      </c>
      <c r="E1193" s="23" t="s">
        <v>178</v>
      </c>
      <c r="F1193" s="23" t="s">
        <v>1914</v>
      </c>
      <c r="G1193" s="23">
        <v>235.961</v>
      </c>
      <c r="H1193" s="23" t="s">
        <v>45</v>
      </c>
      <c r="I1193" s="23">
        <v>119.71161</v>
      </c>
      <c r="J1193" s="23">
        <v>32.28614</v>
      </c>
      <c r="K1193" s="23" t="s">
        <v>25</v>
      </c>
      <c r="L1193" s="23" t="s">
        <v>1982</v>
      </c>
      <c r="M1193" s="23" t="s">
        <v>1691</v>
      </c>
      <c r="N1193" s="253"/>
      <c r="O1193" s="254"/>
      <c r="P1193" s="255"/>
      <c r="Q1193" s="248"/>
      <c r="R1193" s="248"/>
      <c r="S1193" s="248"/>
      <c r="T1193" s="248"/>
      <c r="U1193" s="248"/>
      <c r="V1193" s="248"/>
      <c r="W1193" s="248"/>
      <c r="X1193" s="248"/>
      <c r="Y1193" s="248"/>
      <c r="Z1193" s="248"/>
      <c r="AA1193" s="248"/>
      <c r="AB1193" s="248"/>
      <c r="AC1193" s="248"/>
      <c r="AD1193" s="248"/>
      <c r="AE1193" s="248"/>
    </row>
    <row r="1194" s="245" customFormat="1" ht="15.95" customHeight="1" spans="1:31">
      <c r="A1194" s="42" t="s">
        <v>1994</v>
      </c>
      <c r="B1194" s="42" t="s">
        <v>17</v>
      </c>
      <c r="C1194" s="23" t="s">
        <v>160</v>
      </c>
      <c r="D1194" s="23" t="s">
        <v>43</v>
      </c>
      <c r="E1194" s="262" t="s">
        <v>1989</v>
      </c>
      <c r="F1194" s="23" t="s">
        <v>1914</v>
      </c>
      <c r="G1194" s="23">
        <v>236.255</v>
      </c>
      <c r="H1194" s="23" t="s">
        <v>45</v>
      </c>
      <c r="I1194" s="23">
        <v>119.71081</v>
      </c>
      <c r="J1194" s="23">
        <v>32.28372</v>
      </c>
      <c r="K1194" s="23" t="s">
        <v>25</v>
      </c>
      <c r="L1194" s="23" t="s">
        <v>1982</v>
      </c>
      <c r="M1194" s="23" t="s">
        <v>1691</v>
      </c>
      <c r="N1194" s="253"/>
      <c r="O1194" s="254"/>
      <c r="P1194" s="255"/>
      <c r="Q1194" s="248"/>
      <c r="R1194" s="248"/>
      <c r="S1194" s="248"/>
      <c r="T1194" s="248"/>
      <c r="U1194" s="248"/>
      <c r="V1194" s="248"/>
      <c r="W1194" s="248"/>
      <c r="X1194" s="248"/>
      <c r="Y1194" s="248"/>
      <c r="Z1194" s="248"/>
      <c r="AA1194" s="248"/>
      <c r="AB1194" s="248"/>
      <c r="AC1194" s="248"/>
      <c r="AD1194" s="248"/>
      <c r="AE1194" s="248"/>
    </row>
    <row r="1195" s="245" customFormat="1" ht="15.95" customHeight="1" spans="1:31">
      <c r="A1195" s="42" t="s">
        <v>1995</v>
      </c>
      <c r="B1195" s="42" t="s">
        <v>17</v>
      </c>
      <c r="C1195" s="23" t="s">
        <v>160</v>
      </c>
      <c r="D1195" s="23" t="s">
        <v>43</v>
      </c>
      <c r="E1195" s="262" t="s">
        <v>1989</v>
      </c>
      <c r="F1195" s="23" t="s">
        <v>1914</v>
      </c>
      <c r="G1195" s="23">
        <v>236.495</v>
      </c>
      <c r="H1195" s="23" t="s">
        <v>45</v>
      </c>
      <c r="I1195" s="23">
        <v>119.71242</v>
      </c>
      <c r="J1195" s="23">
        <v>32.27987</v>
      </c>
      <c r="K1195" s="23" t="s">
        <v>25</v>
      </c>
      <c r="L1195" s="23" t="s">
        <v>1982</v>
      </c>
      <c r="M1195" s="23" t="s">
        <v>1691</v>
      </c>
      <c r="N1195" s="253"/>
      <c r="O1195" s="254"/>
      <c r="P1195" s="255"/>
      <c r="Q1195" s="248"/>
      <c r="R1195" s="248"/>
      <c r="S1195" s="248"/>
      <c r="T1195" s="248"/>
      <c r="U1195" s="248"/>
      <c r="V1195" s="248"/>
      <c r="W1195" s="248"/>
      <c r="X1195" s="248"/>
      <c r="Y1195" s="248"/>
      <c r="Z1195" s="248"/>
      <c r="AA1195" s="248"/>
      <c r="AB1195" s="248"/>
      <c r="AC1195" s="248"/>
      <c r="AD1195" s="248"/>
      <c r="AE1195" s="248"/>
    </row>
    <row r="1196" s="245" customFormat="1" ht="15.95" customHeight="1" spans="1:31">
      <c r="A1196" s="42" t="s">
        <v>1996</v>
      </c>
      <c r="B1196" s="42" t="s">
        <v>17</v>
      </c>
      <c r="C1196" s="23" t="s">
        <v>160</v>
      </c>
      <c r="D1196" s="23" t="s">
        <v>43</v>
      </c>
      <c r="E1196" s="23" t="s">
        <v>178</v>
      </c>
      <c r="F1196" s="23" t="s">
        <v>1914</v>
      </c>
      <c r="G1196" s="23">
        <v>234</v>
      </c>
      <c r="H1196" s="23" t="s">
        <v>45</v>
      </c>
      <c r="I1196" s="23">
        <v>119.72866</v>
      </c>
      <c r="J1196" s="23">
        <v>32.28933</v>
      </c>
      <c r="K1196" s="23" t="s">
        <v>25</v>
      </c>
      <c r="L1196" s="23" t="s">
        <v>1982</v>
      </c>
      <c r="M1196" s="23" t="s">
        <v>1691</v>
      </c>
      <c r="N1196" s="253"/>
      <c r="O1196" s="254"/>
      <c r="P1196" s="255"/>
      <c r="Q1196" s="248"/>
      <c r="R1196" s="248"/>
      <c r="S1196" s="248"/>
      <c r="T1196" s="248"/>
      <c r="U1196" s="248"/>
      <c r="V1196" s="248"/>
      <c r="W1196" s="248"/>
      <c r="X1196" s="248"/>
      <c r="Y1196" s="248"/>
      <c r="Z1196" s="248"/>
      <c r="AA1196" s="248"/>
      <c r="AB1196" s="248"/>
      <c r="AC1196" s="248"/>
      <c r="AD1196" s="248"/>
      <c r="AE1196" s="248"/>
    </row>
    <row r="1197" s="245" customFormat="1" ht="15.95" customHeight="1" spans="1:31">
      <c r="A1197" s="42" t="s">
        <v>1997</v>
      </c>
      <c r="B1197" s="42" t="s">
        <v>17</v>
      </c>
      <c r="C1197" s="23" t="s">
        <v>160</v>
      </c>
      <c r="D1197" s="23" t="s">
        <v>43</v>
      </c>
      <c r="E1197" s="23" t="s">
        <v>178</v>
      </c>
      <c r="F1197" s="23" t="s">
        <v>1914</v>
      </c>
      <c r="G1197" s="23">
        <v>234.671</v>
      </c>
      <c r="H1197" s="23" t="s">
        <v>45</v>
      </c>
      <c r="I1197" s="23">
        <v>119.72487</v>
      </c>
      <c r="J1197" s="23">
        <v>32.28526</v>
      </c>
      <c r="K1197" s="23" t="s">
        <v>25</v>
      </c>
      <c r="L1197" s="23" t="s">
        <v>1982</v>
      </c>
      <c r="M1197" s="23" t="s">
        <v>1691</v>
      </c>
      <c r="N1197" s="253"/>
      <c r="O1197" s="254"/>
      <c r="P1197" s="255"/>
      <c r="Q1197" s="248"/>
      <c r="R1197" s="248"/>
      <c r="S1197" s="248"/>
      <c r="T1197" s="248"/>
      <c r="U1197" s="248"/>
      <c r="V1197" s="248"/>
      <c r="W1197" s="248"/>
      <c r="X1197" s="248"/>
      <c r="Y1197" s="248"/>
      <c r="Z1197" s="248"/>
      <c r="AA1197" s="248"/>
      <c r="AB1197" s="248"/>
      <c r="AC1197" s="248"/>
      <c r="AD1197" s="248"/>
      <c r="AE1197" s="248"/>
    </row>
    <row r="1198" s="245" customFormat="1" ht="15.95" customHeight="1" spans="1:31">
      <c r="A1198" s="42" t="s">
        <v>1998</v>
      </c>
      <c r="B1198" s="42" t="s">
        <v>17</v>
      </c>
      <c r="C1198" s="23" t="s">
        <v>160</v>
      </c>
      <c r="D1198" s="23" t="s">
        <v>43</v>
      </c>
      <c r="E1198" s="262" t="s">
        <v>1989</v>
      </c>
      <c r="F1198" s="23" t="s">
        <v>1914</v>
      </c>
      <c r="G1198" s="23">
        <v>235.967</v>
      </c>
      <c r="H1198" s="23" t="s">
        <v>45</v>
      </c>
      <c r="I1198" s="23">
        <v>119.71809</v>
      </c>
      <c r="J1198" s="23">
        <v>32.28079</v>
      </c>
      <c r="K1198" s="23" t="s">
        <v>25</v>
      </c>
      <c r="L1198" s="23" t="s">
        <v>1982</v>
      </c>
      <c r="M1198" s="23" t="s">
        <v>1691</v>
      </c>
      <c r="N1198" s="253"/>
      <c r="O1198" s="254"/>
      <c r="P1198" s="255"/>
      <c r="Q1198" s="248"/>
      <c r="R1198" s="248"/>
      <c r="S1198" s="248"/>
      <c r="T1198" s="248"/>
      <c r="U1198" s="248"/>
      <c r="V1198" s="248"/>
      <c r="W1198" s="248"/>
      <c r="X1198" s="248"/>
      <c r="Y1198" s="248"/>
      <c r="Z1198" s="248"/>
      <c r="AA1198" s="248"/>
      <c r="AB1198" s="248"/>
      <c r="AC1198" s="248"/>
      <c r="AD1198" s="248"/>
      <c r="AE1198" s="248"/>
    </row>
    <row r="1199" s="245" customFormat="1" ht="15.95" customHeight="1" spans="1:31">
      <c r="A1199" s="42" t="s">
        <v>1999</v>
      </c>
      <c r="B1199" s="42" t="s">
        <v>17</v>
      </c>
      <c r="C1199" s="23" t="s">
        <v>160</v>
      </c>
      <c r="D1199" s="23" t="s">
        <v>43</v>
      </c>
      <c r="E1199" s="262" t="s">
        <v>1989</v>
      </c>
      <c r="F1199" s="23" t="s">
        <v>1914</v>
      </c>
      <c r="G1199" s="23">
        <v>232.264</v>
      </c>
      <c r="H1199" s="23" t="s">
        <v>45</v>
      </c>
      <c r="I1199" s="23">
        <v>119.72953</v>
      </c>
      <c r="J1199" s="23">
        <v>32.30807</v>
      </c>
      <c r="K1199" s="23" t="s">
        <v>25</v>
      </c>
      <c r="L1199" s="23" t="s">
        <v>1982</v>
      </c>
      <c r="M1199" s="23" t="s">
        <v>1691</v>
      </c>
      <c r="N1199" s="253"/>
      <c r="O1199" s="254"/>
      <c r="P1199" s="255"/>
      <c r="Q1199" s="248"/>
      <c r="R1199" s="248"/>
      <c r="S1199" s="248"/>
      <c r="T1199" s="248"/>
      <c r="U1199" s="248"/>
      <c r="V1199" s="248"/>
      <c r="W1199" s="248"/>
      <c r="X1199" s="248"/>
      <c r="Y1199" s="248"/>
      <c r="Z1199" s="248"/>
      <c r="AA1199" s="248"/>
      <c r="AB1199" s="248"/>
      <c r="AC1199" s="248"/>
      <c r="AD1199" s="248"/>
      <c r="AE1199" s="248"/>
    </row>
    <row r="1200" s="245" customFormat="1" ht="15.95" customHeight="1" spans="1:31">
      <c r="A1200" s="42" t="s">
        <v>2000</v>
      </c>
      <c r="B1200" s="42" t="s">
        <v>17</v>
      </c>
      <c r="C1200" s="23" t="s">
        <v>160</v>
      </c>
      <c r="D1200" s="23" t="s">
        <v>43</v>
      </c>
      <c r="E1200" s="23" t="s">
        <v>178</v>
      </c>
      <c r="F1200" s="23" t="s">
        <v>1914</v>
      </c>
      <c r="G1200" s="23">
        <v>232.277</v>
      </c>
      <c r="H1200" s="23" t="s">
        <v>45</v>
      </c>
      <c r="I1200" s="23">
        <v>119.73079</v>
      </c>
      <c r="J1200" s="23">
        <v>32.30663</v>
      </c>
      <c r="K1200" s="23" t="s">
        <v>25</v>
      </c>
      <c r="L1200" s="23" t="s">
        <v>1982</v>
      </c>
      <c r="M1200" s="23" t="s">
        <v>1691</v>
      </c>
      <c r="N1200" s="253"/>
      <c r="O1200" s="254"/>
      <c r="P1200" s="255"/>
      <c r="Q1200" s="248"/>
      <c r="R1200" s="248"/>
      <c r="S1200" s="248"/>
      <c r="T1200" s="248"/>
      <c r="U1200" s="248"/>
      <c r="V1200" s="248"/>
      <c r="W1200" s="248"/>
      <c r="X1200" s="248"/>
      <c r="Y1200" s="248"/>
      <c r="Z1200" s="248"/>
      <c r="AA1200" s="248"/>
      <c r="AB1200" s="248"/>
      <c r="AC1200" s="248"/>
      <c r="AD1200" s="248"/>
      <c r="AE1200" s="248"/>
    </row>
    <row r="1201" s="245" customFormat="1" ht="15.95" customHeight="1" spans="1:31">
      <c r="A1201" s="42" t="s">
        <v>2001</v>
      </c>
      <c r="B1201" s="42" t="s">
        <v>1828</v>
      </c>
      <c r="C1201" s="23" t="s">
        <v>1362</v>
      </c>
      <c r="D1201" s="23" t="s">
        <v>19</v>
      </c>
      <c r="E1201" s="23" t="s">
        <v>697</v>
      </c>
      <c r="F1201" s="23" t="s">
        <v>1914</v>
      </c>
      <c r="G1201" s="23">
        <v>234.141</v>
      </c>
      <c r="H1201" s="23" t="s">
        <v>45</v>
      </c>
      <c r="I1201" s="23">
        <v>119.72774</v>
      </c>
      <c r="J1201" s="23">
        <v>32.28816</v>
      </c>
      <c r="K1201" s="23" t="s">
        <v>25</v>
      </c>
      <c r="L1201" s="23" t="s">
        <v>1982</v>
      </c>
      <c r="M1201" s="23" t="s">
        <v>1691</v>
      </c>
      <c r="N1201" s="253"/>
      <c r="O1201" s="254" t="s">
        <v>699</v>
      </c>
      <c r="P1201" s="255"/>
      <c r="Q1201" s="248"/>
      <c r="R1201" s="248"/>
      <c r="S1201" s="248"/>
      <c r="T1201" s="248"/>
      <c r="U1201" s="248"/>
      <c r="V1201" s="248"/>
      <c r="W1201" s="248"/>
      <c r="X1201" s="248"/>
      <c r="Y1201" s="248"/>
      <c r="Z1201" s="248"/>
      <c r="AA1201" s="248"/>
      <c r="AB1201" s="248"/>
      <c r="AC1201" s="248"/>
      <c r="AD1201" s="248"/>
      <c r="AE1201" s="248"/>
    </row>
    <row r="1202" s="245" customFormat="1" ht="15.95" customHeight="1" spans="1:31">
      <c r="A1202" s="42" t="s">
        <v>2002</v>
      </c>
      <c r="B1202" s="42" t="s">
        <v>1828</v>
      </c>
      <c r="C1202" s="23" t="s">
        <v>1362</v>
      </c>
      <c r="D1202" s="23" t="s">
        <v>19</v>
      </c>
      <c r="E1202" s="23" t="s">
        <v>697</v>
      </c>
      <c r="F1202" s="23" t="s">
        <v>1914</v>
      </c>
      <c r="G1202" s="23">
        <v>235.421</v>
      </c>
      <c r="H1202" s="23" t="s">
        <v>45</v>
      </c>
      <c r="I1202" s="23">
        <v>119.72191</v>
      </c>
      <c r="J1202" s="23">
        <v>32.28358</v>
      </c>
      <c r="K1202" s="23" t="s">
        <v>25</v>
      </c>
      <c r="L1202" s="23" t="s">
        <v>1982</v>
      </c>
      <c r="M1202" s="23" t="s">
        <v>1691</v>
      </c>
      <c r="N1202" s="253"/>
      <c r="O1202" s="254" t="s">
        <v>699</v>
      </c>
      <c r="P1202" s="255"/>
      <c r="Q1202" s="248"/>
      <c r="R1202" s="248"/>
      <c r="S1202" s="248"/>
      <c r="T1202" s="248"/>
      <c r="U1202" s="248"/>
      <c r="V1202" s="248"/>
      <c r="W1202" s="248"/>
      <c r="X1202" s="248"/>
      <c r="Y1202" s="248"/>
      <c r="Z1202" s="248"/>
      <c r="AA1202" s="248"/>
      <c r="AB1202" s="248"/>
      <c r="AC1202" s="248"/>
      <c r="AD1202" s="248"/>
      <c r="AE1202" s="248"/>
    </row>
    <row r="1203" s="245" customFormat="1" ht="15.95" customHeight="1" spans="1:31">
      <c r="A1203" s="42" t="s">
        <v>2003</v>
      </c>
      <c r="B1203" s="42" t="s">
        <v>82</v>
      </c>
      <c r="C1203" s="23" t="s">
        <v>191</v>
      </c>
      <c r="D1203" s="23"/>
      <c r="E1203" s="23"/>
      <c r="F1203" s="23" t="s">
        <v>1914</v>
      </c>
      <c r="G1203" s="23">
        <v>234.229</v>
      </c>
      <c r="H1203" s="23" t="s">
        <v>45</v>
      </c>
      <c r="I1203" s="23">
        <v>119.72348</v>
      </c>
      <c r="J1203" s="23">
        <v>32.29224</v>
      </c>
      <c r="K1203" s="23" t="s">
        <v>25</v>
      </c>
      <c r="L1203" s="23" t="s">
        <v>1982</v>
      </c>
      <c r="M1203" s="23" t="s">
        <v>1691</v>
      </c>
      <c r="N1203" s="253"/>
      <c r="O1203" s="254" t="s">
        <v>1343</v>
      </c>
      <c r="P1203" s="255"/>
      <c r="Q1203" s="248"/>
      <c r="R1203" s="248"/>
      <c r="S1203" s="248"/>
      <c r="T1203" s="248"/>
      <c r="U1203" s="248"/>
      <c r="V1203" s="248"/>
      <c r="W1203" s="248"/>
      <c r="X1203" s="248"/>
      <c r="Y1203" s="248"/>
      <c r="Z1203" s="248"/>
      <c r="AA1203" s="248"/>
      <c r="AB1203" s="248"/>
      <c r="AC1203" s="248"/>
      <c r="AD1203" s="248"/>
      <c r="AE1203" s="248"/>
    </row>
    <row r="1204" s="245" customFormat="1" ht="15.95" customHeight="1" spans="1:31">
      <c r="A1204" s="42" t="s">
        <v>2004</v>
      </c>
      <c r="B1204" s="42" t="s">
        <v>82</v>
      </c>
      <c r="C1204" s="23" t="s">
        <v>191</v>
      </c>
      <c r="D1204" s="23"/>
      <c r="E1204" s="23"/>
      <c r="F1204" s="23" t="s">
        <v>1914</v>
      </c>
      <c r="G1204" s="23">
        <v>232.641</v>
      </c>
      <c r="H1204" s="23" t="s">
        <v>45</v>
      </c>
      <c r="I1204" s="23">
        <v>119.73039</v>
      </c>
      <c r="J1204" s="23">
        <v>32.30319</v>
      </c>
      <c r="K1204" s="23" t="s">
        <v>25</v>
      </c>
      <c r="L1204" s="23" t="s">
        <v>1982</v>
      </c>
      <c r="M1204" s="23" t="s">
        <v>1691</v>
      </c>
      <c r="N1204" s="253"/>
      <c r="O1204" s="254" t="s">
        <v>1343</v>
      </c>
      <c r="P1204" s="255"/>
      <c r="Q1204" s="248"/>
      <c r="R1204" s="248"/>
      <c r="S1204" s="248"/>
      <c r="T1204" s="248"/>
      <c r="U1204" s="248"/>
      <c r="V1204" s="248"/>
      <c r="W1204" s="248"/>
      <c r="X1204" s="248"/>
      <c r="Y1204" s="248"/>
      <c r="Z1204" s="248"/>
      <c r="AA1204" s="248"/>
      <c r="AB1204" s="248"/>
      <c r="AC1204" s="248"/>
      <c r="AD1204" s="248"/>
      <c r="AE1204" s="248"/>
    </row>
    <row r="1205" s="245" customFormat="1" ht="15.95" customHeight="1" spans="1:31">
      <c r="A1205" s="260" t="s">
        <v>2005</v>
      </c>
      <c r="B1205" s="42" t="s">
        <v>17</v>
      </c>
      <c r="C1205" s="23" t="s">
        <v>18</v>
      </c>
      <c r="D1205" s="23" t="s">
        <v>29</v>
      </c>
      <c r="E1205" s="23" t="s">
        <v>20</v>
      </c>
      <c r="F1205" s="23" t="s">
        <v>1914</v>
      </c>
      <c r="G1205" s="23">
        <v>234.669</v>
      </c>
      <c r="H1205" s="23" t="s">
        <v>31</v>
      </c>
      <c r="I1205" s="23">
        <v>119.71245</v>
      </c>
      <c r="J1205" s="23">
        <v>32.30024</v>
      </c>
      <c r="K1205" s="23" t="s">
        <v>25</v>
      </c>
      <c r="L1205" s="23" t="s">
        <v>1982</v>
      </c>
      <c r="M1205" s="23" t="s">
        <v>1691</v>
      </c>
      <c r="N1205" s="253"/>
      <c r="O1205" s="254"/>
      <c r="P1205" s="255"/>
      <c r="Q1205" s="248"/>
      <c r="R1205" s="248"/>
      <c r="S1205" s="248"/>
      <c r="T1205" s="248"/>
      <c r="U1205" s="248"/>
      <c r="V1205" s="248"/>
      <c r="W1205" s="248"/>
      <c r="X1205" s="248"/>
      <c r="Y1205" s="248"/>
      <c r="Z1205" s="248"/>
      <c r="AA1205" s="248"/>
      <c r="AB1205" s="248"/>
      <c r="AC1205" s="248"/>
      <c r="AD1205" s="248"/>
      <c r="AE1205" s="248"/>
    </row>
    <row r="1206" s="245" customFormat="1" ht="15.95" customHeight="1" spans="1:31">
      <c r="A1206" s="260" t="s">
        <v>2006</v>
      </c>
      <c r="B1206" s="42" t="s">
        <v>17</v>
      </c>
      <c r="C1206" s="23" t="s">
        <v>18</v>
      </c>
      <c r="D1206" s="23" t="s">
        <v>19</v>
      </c>
      <c r="E1206" s="23" t="s">
        <v>20</v>
      </c>
      <c r="F1206" s="23" t="s">
        <v>1914</v>
      </c>
      <c r="G1206" s="23">
        <v>234.755</v>
      </c>
      <c r="H1206" s="23" t="s">
        <v>23</v>
      </c>
      <c r="I1206" s="23">
        <v>119.71574</v>
      </c>
      <c r="J1206" s="23">
        <v>32.29524</v>
      </c>
      <c r="K1206" s="23" t="s">
        <v>25</v>
      </c>
      <c r="L1206" s="23" t="s">
        <v>1982</v>
      </c>
      <c r="M1206" s="23" t="s">
        <v>1691</v>
      </c>
      <c r="N1206" s="253"/>
      <c r="O1206" s="254"/>
      <c r="P1206" s="255"/>
      <c r="Q1206" s="248"/>
      <c r="R1206" s="248"/>
      <c r="S1206" s="248"/>
      <c r="T1206" s="248"/>
      <c r="U1206" s="248"/>
      <c r="V1206" s="248"/>
      <c r="W1206" s="248"/>
      <c r="X1206" s="248"/>
      <c r="Y1206" s="248"/>
      <c r="Z1206" s="248"/>
      <c r="AA1206" s="248"/>
      <c r="AB1206" s="248"/>
      <c r="AC1206" s="248"/>
      <c r="AD1206" s="248"/>
      <c r="AE1206" s="248"/>
    </row>
    <row r="1207" s="245" customFormat="1" ht="15.95" customHeight="1" spans="1:31">
      <c r="A1207" s="42" t="s">
        <v>2007</v>
      </c>
      <c r="B1207" s="42" t="s">
        <v>82</v>
      </c>
      <c r="C1207" s="23" t="s">
        <v>1916</v>
      </c>
      <c r="D1207" s="23"/>
      <c r="E1207" s="23"/>
      <c r="F1207" s="23" t="s">
        <v>1914</v>
      </c>
      <c r="G1207" s="23">
        <v>235.938</v>
      </c>
      <c r="H1207" s="23" t="s">
        <v>45</v>
      </c>
      <c r="I1207" s="23">
        <v>119.72121</v>
      </c>
      <c r="J1207" s="23">
        <v>32.27856</v>
      </c>
      <c r="K1207" s="23" t="s">
        <v>25</v>
      </c>
      <c r="L1207" s="23" t="s">
        <v>1982</v>
      </c>
      <c r="M1207" s="23" t="s">
        <v>1691</v>
      </c>
      <c r="N1207" s="253"/>
      <c r="O1207" s="254" t="s">
        <v>1343</v>
      </c>
      <c r="P1207" s="255"/>
      <c r="Q1207" s="248"/>
      <c r="R1207" s="248"/>
      <c r="S1207" s="248"/>
      <c r="T1207" s="248"/>
      <c r="U1207" s="248"/>
      <c r="V1207" s="248"/>
      <c r="W1207" s="248"/>
      <c r="X1207" s="248"/>
      <c r="Y1207" s="248"/>
      <c r="Z1207" s="248"/>
      <c r="AA1207" s="248"/>
      <c r="AB1207" s="248"/>
      <c r="AC1207" s="248"/>
      <c r="AD1207" s="248"/>
      <c r="AE1207" s="248"/>
    </row>
    <row r="1208" s="245" customFormat="1" ht="15.95" customHeight="1" spans="1:31">
      <c r="A1208" s="42" t="s">
        <v>2008</v>
      </c>
      <c r="B1208" s="42" t="s">
        <v>2009</v>
      </c>
      <c r="C1208" s="23" t="s">
        <v>160</v>
      </c>
      <c r="D1208" s="23" t="s">
        <v>43</v>
      </c>
      <c r="E1208" s="23" t="s">
        <v>178</v>
      </c>
      <c r="F1208" s="23" t="s">
        <v>1914</v>
      </c>
      <c r="G1208" s="23">
        <v>236.9</v>
      </c>
      <c r="H1208" s="23" t="s">
        <v>45</v>
      </c>
      <c r="I1208" s="23">
        <v>119.6937</v>
      </c>
      <c r="J1208" s="23">
        <v>32.28309</v>
      </c>
      <c r="K1208" s="23" t="s">
        <v>25</v>
      </c>
      <c r="L1208" s="23" t="s">
        <v>1982</v>
      </c>
      <c r="M1208" s="23" t="s">
        <v>1691</v>
      </c>
      <c r="N1208" s="253">
        <v>46034</v>
      </c>
      <c r="O1208" s="254" t="s">
        <v>2010</v>
      </c>
      <c r="P1208" s="255"/>
      <c r="Q1208" s="248"/>
      <c r="R1208" s="248"/>
      <c r="S1208" s="248"/>
      <c r="T1208" s="248"/>
      <c r="U1208" s="248"/>
      <c r="V1208" s="248"/>
      <c r="W1208" s="248"/>
      <c r="X1208" s="248"/>
      <c r="Y1208" s="248"/>
      <c r="Z1208" s="248"/>
      <c r="AA1208" s="248"/>
      <c r="AB1208" s="248"/>
      <c r="AC1208" s="248"/>
      <c r="AD1208" s="248"/>
      <c r="AE1208" s="248"/>
    </row>
    <row r="1209" s="245" customFormat="1" ht="15.95" customHeight="1" spans="1:31">
      <c r="A1209" s="260" t="s">
        <v>2011</v>
      </c>
      <c r="B1209" s="42" t="s">
        <v>17</v>
      </c>
      <c r="C1209" s="23" t="s">
        <v>18</v>
      </c>
      <c r="D1209" s="23" t="s">
        <v>29</v>
      </c>
      <c r="E1209" s="23" t="s">
        <v>20</v>
      </c>
      <c r="F1209" s="23" t="s">
        <v>1914</v>
      </c>
      <c r="G1209" s="23">
        <v>236.83</v>
      </c>
      <c r="H1209" s="23" t="s">
        <v>31</v>
      </c>
      <c r="I1209" s="23">
        <v>119.70146</v>
      </c>
      <c r="J1209" s="23">
        <v>32.28493</v>
      </c>
      <c r="K1209" s="23" t="s">
        <v>25</v>
      </c>
      <c r="L1209" s="23" t="s">
        <v>1982</v>
      </c>
      <c r="M1209" s="23" t="s">
        <v>1691</v>
      </c>
      <c r="N1209" s="253"/>
      <c r="O1209" s="254"/>
      <c r="P1209" s="255"/>
      <c r="Q1209" s="248"/>
      <c r="R1209" s="248"/>
      <c r="S1209" s="248"/>
      <c r="T1209" s="248"/>
      <c r="U1209" s="248"/>
      <c r="V1209" s="248"/>
      <c r="W1209" s="248"/>
      <c r="X1209" s="248"/>
      <c r="Y1209" s="248"/>
      <c r="Z1209" s="248"/>
      <c r="AA1209" s="248"/>
      <c r="AB1209" s="248"/>
      <c r="AC1209" s="248"/>
      <c r="AD1209" s="248"/>
      <c r="AE1209" s="248"/>
    </row>
    <row r="1210" s="245" customFormat="1" ht="15.95" customHeight="1" spans="1:31">
      <c r="A1210" s="260" t="s">
        <v>2012</v>
      </c>
      <c r="B1210" s="42" t="s">
        <v>17</v>
      </c>
      <c r="C1210" s="23" t="s">
        <v>18</v>
      </c>
      <c r="D1210" s="23" t="s">
        <v>19</v>
      </c>
      <c r="E1210" s="23" t="s">
        <v>20</v>
      </c>
      <c r="F1210" s="23" t="s">
        <v>1914</v>
      </c>
      <c r="G1210" s="23">
        <v>236.887</v>
      </c>
      <c r="H1210" s="23" t="s">
        <v>23</v>
      </c>
      <c r="I1210" s="23">
        <v>119.7061</v>
      </c>
      <c r="J1210" s="23">
        <v>32.28067</v>
      </c>
      <c r="K1210" s="23" t="s">
        <v>25</v>
      </c>
      <c r="L1210" s="23" t="s">
        <v>1982</v>
      </c>
      <c r="M1210" s="23" t="s">
        <v>1691</v>
      </c>
      <c r="N1210" s="253"/>
      <c r="O1210" s="254"/>
      <c r="P1210" s="255"/>
      <c r="Q1210" s="248"/>
      <c r="R1210" s="248"/>
      <c r="S1210" s="248"/>
      <c r="T1210" s="248"/>
      <c r="U1210" s="248"/>
      <c r="V1210" s="248"/>
      <c r="W1210" s="248"/>
      <c r="X1210" s="248"/>
      <c r="Y1210" s="248"/>
      <c r="Z1210" s="248"/>
      <c r="AA1210" s="248"/>
      <c r="AB1210" s="248"/>
      <c r="AC1210" s="248"/>
      <c r="AD1210" s="248"/>
      <c r="AE1210" s="248"/>
    </row>
    <row r="1211" s="245" customFormat="1" ht="15.95" customHeight="1" spans="1:31">
      <c r="A1211" s="260" t="s">
        <v>2013</v>
      </c>
      <c r="B1211" s="42" t="s">
        <v>17</v>
      </c>
      <c r="C1211" s="23" t="s">
        <v>18</v>
      </c>
      <c r="D1211" s="23" t="s">
        <v>29</v>
      </c>
      <c r="E1211" s="23" t="s">
        <v>33</v>
      </c>
      <c r="F1211" s="23" t="s">
        <v>1914</v>
      </c>
      <c r="G1211" s="23">
        <v>238.992</v>
      </c>
      <c r="H1211" s="23" t="s">
        <v>31</v>
      </c>
      <c r="I1211" s="23">
        <v>119.69289</v>
      </c>
      <c r="J1211" s="23">
        <v>32.2695</v>
      </c>
      <c r="K1211" s="23" t="s">
        <v>25</v>
      </c>
      <c r="L1211" s="23" t="s">
        <v>1982</v>
      </c>
      <c r="M1211" s="23" t="s">
        <v>1691</v>
      </c>
      <c r="N1211" s="253"/>
      <c r="O1211" s="254"/>
      <c r="P1211" s="255"/>
      <c r="Q1211" s="248"/>
      <c r="R1211" s="248"/>
      <c r="S1211" s="248"/>
      <c r="T1211" s="248"/>
      <c r="U1211" s="248"/>
      <c r="V1211" s="248"/>
      <c r="W1211" s="248"/>
      <c r="X1211" s="248"/>
      <c r="Y1211" s="248"/>
      <c r="Z1211" s="248"/>
      <c r="AA1211" s="248"/>
      <c r="AB1211" s="248"/>
      <c r="AC1211" s="248"/>
      <c r="AD1211" s="248"/>
      <c r="AE1211" s="248"/>
    </row>
    <row r="1212" s="245" customFormat="1" ht="15.95" customHeight="1" spans="1:31">
      <c r="A1212" s="260" t="s">
        <v>2014</v>
      </c>
      <c r="B1212" s="42" t="s">
        <v>17</v>
      </c>
      <c r="C1212" s="23" t="s">
        <v>18</v>
      </c>
      <c r="D1212" s="23" t="s">
        <v>29</v>
      </c>
      <c r="E1212" s="23" t="s">
        <v>20</v>
      </c>
      <c r="F1212" s="23" t="s">
        <v>1914</v>
      </c>
      <c r="G1212" s="23">
        <v>241.75</v>
      </c>
      <c r="H1212" s="23" t="s">
        <v>31</v>
      </c>
      <c r="I1212" s="23">
        <v>119.68229</v>
      </c>
      <c r="J1212" s="23">
        <v>32.25039</v>
      </c>
      <c r="K1212" s="23" t="s">
        <v>25</v>
      </c>
      <c r="L1212" s="23" t="s">
        <v>1982</v>
      </c>
      <c r="M1212" s="23" t="s">
        <v>1691</v>
      </c>
      <c r="N1212" s="253"/>
      <c r="O1212" s="254"/>
      <c r="P1212" s="255"/>
      <c r="Q1212" s="248"/>
      <c r="R1212" s="248"/>
      <c r="S1212" s="248"/>
      <c r="T1212" s="248"/>
      <c r="U1212" s="248"/>
      <c r="V1212" s="248"/>
      <c r="W1212" s="248"/>
      <c r="X1212" s="248"/>
      <c r="Y1212" s="248"/>
      <c r="Z1212" s="248"/>
      <c r="AA1212" s="248"/>
      <c r="AB1212" s="248"/>
      <c r="AC1212" s="248"/>
      <c r="AD1212" s="248"/>
      <c r="AE1212" s="248"/>
    </row>
    <row r="1213" s="245" customFormat="1" ht="15.95" customHeight="1" spans="1:31">
      <c r="A1213" s="260" t="s">
        <v>2015</v>
      </c>
      <c r="B1213" s="42" t="s">
        <v>17</v>
      </c>
      <c r="C1213" s="23" t="s">
        <v>18</v>
      </c>
      <c r="D1213" s="23" t="s">
        <v>19</v>
      </c>
      <c r="E1213" s="23" t="s">
        <v>20</v>
      </c>
      <c r="F1213" s="23" t="s">
        <v>1914</v>
      </c>
      <c r="G1213" s="23">
        <v>241.766</v>
      </c>
      <c r="H1213" s="23" t="s">
        <v>23</v>
      </c>
      <c r="I1213" s="23">
        <v>119.68785</v>
      </c>
      <c r="J1213" s="23">
        <v>32.24773</v>
      </c>
      <c r="K1213" s="23" t="s">
        <v>25</v>
      </c>
      <c r="L1213" s="23" t="s">
        <v>1982</v>
      </c>
      <c r="M1213" s="23" t="s">
        <v>1691</v>
      </c>
      <c r="N1213" s="253"/>
      <c r="O1213" s="254"/>
      <c r="P1213" s="255"/>
      <c r="Q1213" s="248"/>
      <c r="R1213" s="248"/>
      <c r="S1213" s="248"/>
      <c r="T1213" s="248"/>
      <c r="U1213" s="248"/>
      <c r="V1213" s="248"/>
      <c r="W1213" s="248"/>
      <c r="X1213" s="248"/>
      <c r="Y1213" s="248"/>
      <c r="Z1213" s="248"/>
      <c r="AA1213" s="248"/>
      <c r="AB1213" s="248"/>
      <c r="AC1213" s="248"/>
      <c r="AD1213" s="248"/>
      <c r="AE1213" s="248"/>
    </row>
    <row r="1214" s="245" customFormat="1" ht="15.95" customHeight="1" spans="1:31">
      <c r="A1214" s="42" t="s">
        <v>2016</v>
      </c>
      <c r="B1214" s="42" t="s">
        <v>17</v>
      </c>
      <c r="C1214" s="23" t="s">
        <v>42</v>
      </c>
      <c r="D1214" s="23" t="s">
        <v>43</v>
      </c>
      <c r="E1214" s="23" t="s">
        <v>20</v>
      </c>
      <c r="F1214" s="23" t="s">
        <v>1914</v>
      </c>
      <c r="G1214" s="23">
        <v>200.712</v>
      </c>
      <c r="H1214" s="23" t="s">
        <v>45</v>
      </c>
      <c r="I1214" s="23">
        <v>119.8969</v>
      </c>
      <c r="J1214" s="23">
        <v>32.14189</v>
      </c>
      <c r="K1214" s="23" t="s">
        <v>46</v>
      </c>
      <c r="L1214" s="23" t="s">
        <v>1821</v>
      </c>
      <c r="M1214" s="23" t="s">
        <v>1691</v>
      </c>
      <c r="N1214" s="253"/>
      <c r="O1214" s="254"/>
      <c r="P1214" s="255"/>
      <c r="Q1214" s="248"/>
      <c r="R1214" s="248"/>
      <c r="S1214" s="248"/>
      <c r="T1214" s="248"/>
      <c r="U1214" s="248"/>
      <c r="V1214" s="248"/>
      <c r="W1214" s="248"/>
      <c r="X1214" s="248"/>
      <c r="Y1214" s="248"/>
      <c r="Z1214" s="248"/>
      <c r="AA1214" s="248"/>
      <c r="AB1214" s="248"/>
      <c r="AC1214" s="248"/>
      <c r="AD1214" s="248"/>
      <c r="AE1214" s="248"/>
    </row>
    <row r="1215" s="245" customFormat="1" ht="15.95" customHeight="1" spans="1:31">
      <c r="A1215" s="42" t="s">
        <v>2017</v>
      </c>
      <c r="B1215" s="42" t="s">
        <v>17</v>
      </c>
      <c r="C1215" s="23" t="s">
        <v>42</v>
      </c>
      <c r="D1215" s="23" t="s">
        <v>43</v>
      </c>
      <c r="E1215" s="23" t="s">
        <v>33</v>
      </c>
      <c r="F1215" s="23" t="s">
        <v>1914</v>
      </c>
      <c r="G1215" s="23">
        <v>200.668</v>
      </c>
      <c r="H1215" s="23" t="s">
        <v>45</v>
      </c>
      <c r="I1215" s="23">
        <v>119.90536</v>
      </c>
      <c r="J1215" s="23">
        <v>32.14397</v>
      </c>
      <c r="K1215" s="23" t="s">
        <v>46</v>
      </c>
      <c r="L1215" s="23" t="s">
        <v>1821</v>
      </c>
      <c r="M1215" s="23" t="s">
        <v>1691</v>
      </c>
      <c r="N1215" s="253"/>
      <c r="O1215" s="254"/>
      <c r="P1215" s="255"/>
      <c r="Q1215" s="248"/>
      <c r="R1215" s="248"/>
      <c r="S1215" s="248"/>
      <c r="T1215" s="248"/>
      <c r="U1215" s="248"/>
      <c r="V1215" s="248"/>
      <c r="W1215" s="248"/>
      <c r="X1215" s="248"/>
      <c r="Y1215" s="248"/>
      <c r="Z1215" s="248"/>
      <c r="AA1215" s="248"/>
      <c r="AB1215" s="248"/>
      <c r="AC1215" s="248"/>
      <c r="AD1215" s="248"/>
      <c r="AE1215" s="248"/>
    </row>
    <row r="1216" s="245" customFormat="1" ht="15.95" customHeight="1" spans="1:31">
      <c r="A1216" s="42" t="s">
        <v>2018</v>
      </c>
      <c r="B1216" s="42" t="s">
        <v>17</v>
      </c>
      <c r="C1216" s="23" t="s">
        <v>42</v>
      </c>
      <c r="D1216" s="23" t="s">
        <v>43</v>
      </c>
      <c r="E1216" s="23" t="s">
        <v>33</v>
      </c>
      <c r="F1216" s="23" t="s">
        <v>1914</v>
      </c>
      <c r="G1216" s="23">
        <v>200.685</v>
      </c>
      <c r="H1216" s="23" t="s">
        <v>45</v>
      </c>
      <c r="I1216" s="23">
        <v>119.913</v>
      </c>
      <c r="J1216" s="23">
        <v>32.14639</v>
      </c>
      <c r="K1216" s="23" t="s">
        <v>46</v>
      </c>
      <c r="L1216" s="23" t="s">
        <v>1821</v>
      </c>
      <c r="M1216" s="23" t="s">
        <v>1691</v>
      </c>
      <c r="N1216" s="253"/>
      <c r="O1216" s="254"/>
      <c r="P1216" s="255"/>
      <c r="Q1216" s="248"/>
      <c r="R1216" s="248"/>
      <c r="S1216" s="248"/>
      <c r="T1216" s="248"/>
      <c r="U1216" s="248"/>
      <c r="V1216" s="248"/>
      <c r="W1216" s="248"/>
      <c r="X1216" s="248"/>
      <c r="Y1216" s="248"/>
      <c r="Z1216" s="248"/>
      <c r="AA1216" s="248"/>
      <c r="AB1216" s="248"/>
      <c r="AC1216" s="248"/>
      <c r="AD1216" s="248"/>
      <c r="AE1216" s="248"/>
    </row>
    <row r="1217" s="245" customFormat="1" ht="15.95" customHeight="1" spans="1:31">
      <c r="A1217" s="42" t="s">
        <v>2019</v>
      </c>
      <c r="B1217" s="42" t="s">
        <v>17</v>
      </c>
      <c r="C1217" s="23" t="s">
        <v>42</v>
      </c>
      <c r="D1217" s="23" t="s">
        <v>43</v>
      </c>
      <c r="E1217" s="23" t="s">
        <v>33</v>
      </c>
      <c r="F1217" s="23" t="s">
        <v>1914</v>
      </c>
      <c r="G1217" s="23">
        <v>200.819</v>
      </c>
      <c r="H1217" s="23" t="s">
        <v>45</v>
      </c>
      <c r="I1217" s="23">
        <v>119.91316</v>
      </c>
      <c r="J1217" s="23">
        <v>32.14772</v>
      </c>
      <c r="K1217" s="23" t="s">
        <v>46</v>
      </c>
      <c r="L1217" s="23" t="s">
        <v>1821</v>
      </c>
      <c r="M1217" s="23" t="s">
        <v>1691</v>
      </c>
      <c r="N1217" s="253"/>
      <c r="O1217" s="254"/>
      <c r="P1217" s="255"/>
      <c r="Q1217" s="248"/>
      <c r="R1217" s="248"/>
      <c r="S1217" s="248"/>
      <c r="T1217" s="248"/>
      <c r="U1217" s="248"/>
      <c r="V1217" s="248"/>
      <c r="W1217" s="248"/>
      <c r="X1217" s="248"/>
      <c r="Y1217" s="248"/>
      <c r="Z1217" s="248"/>
      <c r="AA1217" s="248"/>
      <c r="AB1217" s="248"/>
      <c r="AC1217" s="248"/>
      <c r="AD1217" s="248"/>
      <c r="AE1217" s="248"/>
    </row>
    <row r="1218" s="245" customFormat="1" ht="15.95" customHeight="1" spans="1:31">
      <c r="A1218" s="42" t="s">
        <v>2020</v>
      </c>
      <c r="B1218" s="42" t="s">
        <v>62</v>
      </c>
      <c r="C1218" s="23" t="s">
        <v>42</v>
      </c>
      <c r="D1218" s="23" t="s">
        <v>43</v>
      </c>
      <c r="E1218" s="23" t="s">
        <v>20</v>
      </c>
      <c r="F1218" s="23" t="s">
        <v>1914</v>
      </c>
      <c r="G1218" s="23">
        <v>200.869</v>
      </c>
      <c r="H1218" s="23" t="s">
        <v>45</v>
      </c>
      <c r="I1218" s="23">
        <v>119.91294</v>
      </c>
      <c r="J1218" s="23">
        <v>32.14813</v>
      </c>
      <c r="K1218" s="23" t="s">
        <v>46</v>
      </c>
      <c r="L1218" s="23" t="s">
        <v>1821</v>
      </c>
      <c r="M1218" s="23" t="s">
        <v>1691</v>
      </c>
      <c r="N1218" s="253"/>
      <c r="O1218" s="254"/>
      <c r="P1218" s="255"/>
      <c r="Q1218" s="248"/>
      <c r="R1218" s="248"/>
      <c r="S1218" s="248"/>
      <c r="T1218" s="248"/>
      <c r="U1218" s="248"/>
      <c r="V1218" s="248"/>
      <c r="W1218" s="248"/>
      <c r="X1218" s="248"/>
      <c r="Y1218" s="248"/>
      <c r="Z1218" s="248"/>
      <c r="AA1218" s="248"/>
      <c r="AB1218" s="248"/>
      <c r="AC1218" s="248"/>
      <c r="AD1218" s="248"/>
      <c r="AE1218" s="248"/>
    </row>
    <row r="1219" s="245" customFormat="1" ht="15.95" customHeight="1" spans="1:31">
      <c r="A1219" s="42" t="s">
        <v>2021</v>
      </c>
      <c r="B1219" s="42" t="s">
        <v>62</v>
      </c>
      <c r="C1219" s="23" t="s">
        <v>42</v>
      </c>
      <c r="D1219" s="23" t="s">
        <v>43</v>
      </c>
      <c r="E1219" s="23" t="s">
        <v>20</v>
      </c>
      <c r="F1219" s="23" t="s">
        <v>1914</v>
      </c>
      <c r="G1219" s="23">
        <v>202.568</v>
      </c>
      <c r="H1219" s="23" t="s">
        <v>45</v>
      </c>
      <c r="I1219" s="23">
        <v>119.91007</v>
      </c>
      <c r="J1219" s="23">
        <v>32.16152</v>
      </c>
      <c r="K1219" s="23" t="s">
        <v>46</v>
      </c>
      <c r="L1219" s="23" t="s">
        <v>1821</v>
      </c>
      <c r="M1219" s="23" t="s">
        <v>1691</v>
      </c>
      <c r="N1219" s="253"/>
      <c r="O1219" s="254"/>
      <c r="P1219" s="255"/>
      <c r="Q1219" s="248"/>
      <c r="R1219" s="248"/>
      <c r="S1219" s="248"/>
      <c r="T1219" s="248"/>
      <c r="U1219" s="248"/>
      <c r="V1219" s="248"/>
      <c r="W1219" s="248"/>
      <c r="X1219" s="248"/>
      <c r="Y1219" s="248"/>
      <c r="Z1219" s="248"/>
      <c r="AA1219" s="248"/>
      <c r="AB1219" s="248"/>
      <c r="AC1219" s="248"/>
      <c r="AD1219" s="248"/>
      <c r="AE1219" s="248"/>
    </row>
    <row r="1220" s="245" customFormat="1" ht="15.95" customHeight="1" spans="1:31">
      <c r="A1220" s="42" t="s">
        <v>2022</v>
      </c>
      <c r="B1220" s="42" t="s">
        <v>17</v>
      </c>
      <c r="C1220" s="23" t="s">
        <v>42</v>
      </c>
      <c r="D1220" s="23" t="s">
        <v>43</v>
      </c>
      <c r="E1220" s="23" t="s">
        <v>20</v>
      </c>
      <c r="F1220" s="23" t="s">
        <v>1914</v>
      </c>
      <c r="G1220" s="23">
        <v>202.636</v>
      </c>
      <c r="H1220" s="23" t="s">
        <v>45</v>
      </c>
      <c r="I1220" s="23">
        <v>119.91047</v>
      </c>
      <c r="J1220" s="23">
        <v>32.16218</v>
      </c>
      <c r="K1220" s="23" t="s">
        <v>46</v>
      </c>
      <c r="L1220" s="23" t="s">
        <v>1821</v>
      </c>
      <c r="M1220" s="23" t="s">
        <v>1691</v>
      </c>
      <c r="N1220" s="253"/>
      <c r="O1220" s="254"/>
      <c r="P1220" s="255"/>
      <c r="Q1220" s="248"/>
      <c r="R1220" s="248"/>
      <c r="S1220" s="248"/>
      <c r="T1220" s="248"/>
      <c r="U1220" s="248"/>
      <c r="V1220" s="248"/>
      <c r="W1220" s="248"/>
      <c r="X1220" s="248"/>
      <c r="Y1220" s="248"/>
      <c r="Z1220" s="248"/>
      <c r="AA1220" s="248"/>
      <c r="AB1220" s="248"/>
      <c r="AC1220" s="248"/>
      <c r="AD1220" s="248"/>
      <c r="AE1220" s="248"/>
    </row>
    <row r="1221" s="245" customFormat="1" ht="15.95" customHeight="1" spans="1:31">
      <c r="A1221" s="42" t="s">
        <v>2023</v>
      </c>
      <c r="B1221" s="42" t="s">
        <v>17</v>
      </c>
      <c r="C1221" s="23" t="s">
        <v>42</v>
      </c>
      <c r="D1221" s="23" t="s">
        <v>43</v>
      </c>
      <c r="E1221" s="23" t="s">
        <v>33</v>
      </c>
      <c r="F1221" s="23" t="s">
        <v>1914</v>
      </c>
      <c r="G1221" s="23">
        <v>202.859</v>
      </c>
      <c r="H1221" s="23" t="s">
        <v>45</v>
      </c>
      <c r="I1221" s="23">
        <v>119.90927</v>
      </c>
      <c r="J1221" s="23">
        <v>32.164</v>
      </c>
      <c r="K1221" s="23" t="s">
        <v>46</v>
      </c>
      <c r="L1221" s="23" t="s">
        <v>1821</v>
      </c>
      <c r="M1221" s="23" t="s">
        <v>1691</v>
      </c>
      <c r="N1221" s="253"/>
      <c r="O1221" s="254"/>
      <c r="P1221" s="255"/>
      <c r="Q1221" s="248"/>
      <c r="R1221" s="248"/>
      <c r="S1221" s="248"/>
      <c r="T1221" s="248"/>
      <c r="U1221" s="248"/>
      <c r="V1221" s="248"/>
      <c r="W1221" s="248"/>
      <c r="X1221" s="248"/>
      <c r="Y1221" s="248"/>
      <c r="Z1221" s="248"/>
      <c r="AA1221" s="248"/>
      <c r="AB1221" s="248"/>
      <c r="AC1221" s="248"/>
      <c r="AD1221" s="248"/>
      <c r="AE1221" s="248"/>
    </row>
    <row r="1222" s="245" customFormat="1" ht="15.95" customHeight="1" spans="1:31">
      <c r="A1222" s="42" t="s">
        <v>2024</v>
      </c>
      <c r="B1222" s="42" t="s">
        <v>62</v>
      </c>
      <c r="C1222" s="23" t="s">
        <v>42</v>
      </c>
      <c r="D1222" s="23" t="s">
        <v>43</v>
      </c>
      <c r="E1222" s="23" t="s">
        <v>20</v>
      </c>
      <c r="F1222" s="23" t="s">
        <v>1914</v>
      </c>
      <c r="G1222" s="23">
        <v>202.728</v>
      </c>
      <c r="H1222" s="23" t="s">
        <v>45</v>
      </c>
      <c r="I1222" s="23">
        <v>119.91429</v>
      </c>
      <c r="J1222" s="23">
        <v>32.16385</v>
      </c>
      <c r="K1222" s="23" t="s">
        <v>46</v>
      </c>
      <c r="L1222" s="23" t="s">
        <v>1821</v>
      </c>
      <c r="M1222" s="23" t="s">
        <v>1691</v>
      </c>
      <c r="N1222" s="253"/>
      <c r="O1222" s="254"/>
      <c r="P1222" s="255"/>
      <c r="Q1222" s="248"/>
      <c r="R1222" s="248"/>
      <c r="S1222" s="248"/>
      <c r="T1222" s="248"/>
      <c r="U1222" s="248"/>
      <c r="V1222" s="248"/>
      <c r="W1222" s="248"/>
      <c r="X1222" s="248"/>
      <c r="Y1222" s="248"/>
      <c r="Z1222" s="248"/>
      <c r="AA1222" s="248"/>
      <c r="AB1222" s="248"/>
      <c r="AC1222" s="248"/>
      <c r="AD1222" s="248"/>
      <c r="AE1222" s="248"/>
    </row>
    <row r="1223" s="245" customFormat="1" ht="15.95" customHeight="1" spans="1:31">
      <c r="A1223" s="42" t="s">
        <v>2025</v>
      </c>
      <c r="B1223" s="42" t="s">
        <v>62</v>
      </c>
      <c r="C1223" s="23" t="s">
        <v>42</v>
      </c>
      <c r="D1223" s="23" t="s">
        <v>43</v>
      </c>
      <c r="E1223" s="23" t="s">
        <v>20</v>
      </c>
      <c r="F1223" s="23" t="s">
        <v>1914</v>
      </c>
      <c r="G1223" s="23">
        <v>203.04</v>
      </c>
      <c r="H1223" s="23" t="s">
        <v>45</v>
      </c>
      <c r="I1223" s="23">
        <v>119.91048</v>
      </c>
      <c r="J1223" s="23">
        <v>32.16531</v>
      </c>
      <c r="K1223" s="23" t="s">
        <v>46</v>
      </c>
      <c r="L1223" s="23" t="s">
        <v>1821</v>
      </c>
      <c r="M1223" s="23" t="s">
        <v>1691</v>
      </c>
      <c r="N1223" s="253"/>
      <c r="O1223" s="254"/>
      <c r="P1223" s="255"/>
      <c r="Q1223" s="248"/>
      <c r="R1223" s="248"/>
      <c r="S1223" s="248"/>
      <c r="T1223" s="248"/>
      <c r="U1223" s="248"/>
      <c r="V1223" s="248"/>
      <c r="W1223" s="248"/>
      <c r="X1223" s="248"/>
      <c r="Y1223" s="248"/>
      <c r="Z1223" s="248"/>
      <c r="AA1223" s="248"/>
      <c r="AB1223" s="248"/>
      <c r="AC1223" s="248"/>
      <c r="AD1223" s="248"/>
      <c r="AE1223" s="248"/>
    </row>
    <row r="1224" s="245" customFormat="1" ht="15.95" customHeight="1" spans="1:31">
      <c r="A1224" s="42" t="s">
        <v>2026</v>
      </c>
      <c r="B1224" s="42" t="s">
        <v>62</v>
      </c>
      <c r="C1224" s="23" t="s">
        <v>42</v>
      </c>
      <c r="D1224" s="23" t="s">
        <v>43</v>
      </c>
      <c r="E1224" s="23" t="s">
        <v>20</v>
      </c>
      <c r="F1224" s="23" t="s">
        <v>1914</v>
      </c>
      <c r="G1224" s="23">
        <v>203.933</v>
      </c>
      <c r="H1224" s="23" t="s">
        <v>45</v>
      </c>
      <c r="I1224" s="23">
        <v>119.90796</v>
      </c>
      <c r="J1224" s="23">
        <v>32.17341</v>
      </c>
      <c r="K1224" s="23" t="s">
        <v>46</v>
      </c>
      <c r="L1224" s="23" t="s">
        <v>1821</v>
      </c>
      <c r="M1224" s="23" t="s">
        <v>1691</v>
      </c>
      <c r="N1224" s="253"/>
      <c r="O1224" s="254"/>
      <c r="P1224" s="255"/>
      <c r="Q1224" s="248"/>
      <c r="R1224" s="248"/>
      <c r="S1224" s="248"/>
      <c r="T1224" s="248"/>
      <c r="U1224" s="248"/>
      <c r="V1224" s="248"/>
      <c r="W1224" s="248"/>
      <c r="X1224" s="248"/>
      <c r="Y1224" s="248"/>
      <c r="Z1224" s="248"/>
      <c r="AA1224" s="248"/>
      <c r="AB1224" s="248"/>
      <c r="AC1224" s="248"/>
      <c r="AD1224" s="248"/>
      <c r="AE1224" s="248"/>
    </row>
    <row r="1225" s="245" customFormat="1" ht="15.95" customHeight="1" spans="1:31">
      <c r="A1225" s="42" t="s">
        <v>2027</v>
      </c>
      <c r="B1225" s="42" t="s">
        <v>17</v>
      </c>
      <c r="C1225" s="23" t="s">
        <v>42</v>
      </c>
      <c r="D1225" s="23" t="s">
        <v>43</v>
      </c>
      <c r="E1225" s="23" t="s">
        <v>20</v>
      </c>
      <c r="F1225" s="23" t="s">
        <v>1914</v>
      </c>
      <c r="G1225" s="23">
        <v>204.71</v>
      </c>
      <c r="H1225" s="23" t="s">
        <v>45</v>
      </c>
      <c r="I1225" s="23">
        <v>119.90675</v>
      </c>
      <c r="J1225" s="23">
        <v>32.18149</v>
      </c>
      <c r="K1225" s="23" t="s">
        <v>46</v>
      </c>
      <c r="L1225" s="23" t="s">
        <v>1821</v>
      </c>
      <c r="M1225" s="23" t="s">
        <v>1691</v>
      </c>
      <c r="N1225" s="253"/>
      <c r="O1225" s="254"/>
      <c r="P1225" s="255"/>
      <c r="Q1225" s="248"/>
      <c r="R1225" s="248"/>
      <c r="S1225" s="248"/>
      <c r="T1225" s="248"/>
      <c r="U1225" s="248"/>
      <c r="V1225" s="248"/>
      <c r="W1225" s="248"/>
      <c r="X1225" s="248"/>
      <c r="Y1225" s="248"/>
      <c r="Z1225" s="248"/>
      <c r="AA1225" s="248"/>
      <c r="AB1225" s="248"/>
      <c r="AC1225" s="248"/>
      <c r="AD1225" s="248"/>
      <c r="AE1225" s="248"/>
    </row>
    <row r="1226" s="245" customFormat="1" ht="15.95" customHeight="1" spans="1:31">
      <c r="A1226" s="42" t="s">
        <v>2028</v>
      </c>
      <c r="B1226" s="42" t="s">
        <v>17</v>
      </c>
      <c r="C1226" s="23" t="s">
        <v>42</v>
      </c>
      <c r="D1226" s="23" t="s">
        <v>43</v>
      </c>
      <c r="E1226" s="23" t="s">
        <v>33</v>
      </c>
      <c r="F1226" s="23" t="s">
        <v>1914</v>
      </c>
      <c r="G1226" s="23">
        <v>204.743</v>
      </c>
      <c r="H1226" s="23" t="s">
        <v>45</v>
      </c>
      <c r="I1226" s="23">
        <v>119.90627</v>
      </c>
      <c r="J1226" s="23">
        <v>32.18174</v>
      </c>
      <c r="K1226" s="23" t="s">
        <v>46</v>
      </c>
      <c r="L1226" s="23" t="s">
        <v>1821</v>
      </c>
      <c r="M1226" s="23" t="s">
        <v>1691</v>
      </c>
      <c r="N1226" s="253"/>
      <c r="O1226" s="254"/>
      <c r="P1226" s="255"/>
      <c r="Q1226" s="248"/>
      <c r="R1226" s="248"/>
      <c r="S1226" s="248"/>
      <c r="T1226" s="248"/>
      <c r="U1226" s="248"/>
      <c r="V1226" s="248"/>
      <c r="W1226" s="248"/>
      <c r="X1226" s="248"/>
      <c r="Y1226" s="248"/>
      <c r="Z1226" s="248"/>
      <c r="AA1226" s="248"/>
      <c r="AB1226" s="248"/>
      <c r="AC1226" s="248"/>
      <c r="AD1226" s="248"/>
      <c r="AE1226" s="248"/>
    </row>
    <row r="1227" s="245" customFormat="1" ht="15.95" customHeight="1" spans="1:31">
      <c r="A1227" s="42" t="s">
        <v>2029</v>
      </c>
      <c r="B1227" s="42" t="s">
        <v>17</v>
      </c>
      <c r="C1227" s="23" t="s">
        <v>42</v>
      </c>
      <c r="D1227" s="23" t="s">
        <v>43</v>
      </c>
      <c r="E1227" s="23" t="s">
        <v>20</v>
      </c>
      <c r="F1227" s="23" t="s">
        <v>1914</v>
      </c>
      <c r="G1227" s="23">
        <v>204.832</v>
      </c>
      <c r="H1227" s="23" t="s">
        <v>45</v>
      </c>
      <c r="I1227" s="23">
        <v>119.90587</v>
      </c>
      <c r="J1227" s="23">
        <v>32.18257</v>
      </c>
      <c r="K1227" s="23" t="s">
        <v>46</v>
      </c>
      <c r="L1227" s="23" t="s">
        <v>1821</v>
      </c>
      <c r="M1227" s="23" t="s">
        <v>1691</v>
      </c>
      <c r="N1227" s="253"/>
      <c r="O1227" s="254"/>
      <c r="P1227" s="255"/>
      <c r="Q1227" s="248"/>
      <c r="R1227" s="248"/>
      <c r="S1227" s="248"/>
      <c r="T1227" s="248"/>
      <c r="U1227" s="248"/>
      <c r="V1227" s="248"/>
      <c r="W1227" s="248"/>
      <c r="X1227" s="248"/>
      <c r="Y1227" s="248"/>
      <c r="Z1227" s="248"/>
      <c r="AA1227" s="248"/>
      <c r="AB1227" s="248"/>
      <c r="AC1227" s="248"/>
      <c r="AD1227" s="248"/>
      <c r="AE1227" s="248"/>
    </row>
    <row r="1228" s="245" customFormat="1" ht="15.95" customHeight="1" spans="1:31">
      <c r="A1228" s="42" t="s">
        <v>2030</v>
      </c>
      <c r="B1228" s="42" t="s">
        <v>17</v>
      </c>
      <c r="C1228" s="23" t="s">
        <v>42</v>
      </c>
      <c r="D1228" s="23" t="s">
        <v>43</v>
      </c>
      <c r="E1228" s="23" t="s">
        <v>33</v>
      </c>
      <c r="F1228" s="23" t="s">
        <v>1914</v>
      </c>
      <c r="G1228" s="23">
        <v>205.015</v>
      </c>
      <c r="H1228" s="23" t="s">
        <v>45</v>
      </c>
      <c r="I1228" s="23">
        <v>119.90572</v>
      </c>
      <c r="J1228" s="23">
        <v>32.18416</v>
      </c>
      <c r="K1228" s="23" t="s">
        <v>46</v>
      </c>
      <c r="L1228" s="23" t="s">
        <v>1821</v>
      </c>
      <c r="M1228" s="23" t="s">
        <v>1691</v>
      </c>
      <c r="N1228" s="253"/>
      <c r="O1228" s="254"/>
      <c r="P1228" s="255"/>
      <c r="Q1228" s="248"/>
      <c r="R1228" s="248"/>
      <c r="S1228" s="248"/>
      <c r="T1228" s="248"/>
      <c r="U1228" s="248"/>
      <c r="V1228" s="248"/>
      <c r="W1228" s="248"/>
      <c r="X1228" s="248"/>
      <c r="Y1228" s="248"/>
      <c r="Z1228" s="248"/>
      <c r="AA1228" s="248"/>
      <c r="AB1228" s="248"/>
      <c r="AC1228" s="248"/>
      <c r="AD1228" s="248"/>
      <c r="AE1228" s="248"/>
    </row>
    <row r="1229" s="245" customFormat="1" ht="15.95" customHeight="1" spans="1:31">
      <c r="A1229" s="42" t="s">
        <v>2031</v>
      </c>
      <c r="B1229" s="42" t="s">
        <v>17</v>
      </c>
      <c r="C1229" s="23" t="s">
        <v>42</v>
      </c>
      <c r="D1229" s="23" t="s">
        <v>43</v>
      </c>
      <c r="E1229" s="23" t="s">
        <v>20</v>
      </c>
      <c r="F1229" s="23" t="s">
        <v>1914</v>
      </c>
      <c r="G1229" s="23">
        <v>205.103</v>
      </c>
      <c r="H1229" s="23" t="s">
        <v>45</v>
      </c>
      <c r="I1229" s="23">
        <v>119.90571</v>
      </c>
      <c r="J1229" s="23">
        <v>32.18507</v>
      </c>
      <c r="K1229" s="23" t="s">
        <v>46</v>
      </c>
      <c r="L1229" s="23" t="s">
        <v>1821</v>
      </c>
      <c r="M1229" s="23" t="s">
        <v>1691</v>
      </c>
      <c r="N1229" s="253"/>
      <c r="O1229" s="254"/>
      <c r="P1229" s="255"/>
      <c r="Q1229" s="248"/>
      <c r="R1229" s="248"/>
      <c r="S1229" s="248"/>
      <c r="T1229" s="248"/>
      <c r="U1229" s="248"/>
      <c r="V1229" s="248"/>
      <c r="W1229" s="248"/>
      <c r="X1229" s="248"/>
      <c r="Y1229" s="248"/>
      <c r="Z1229" s="248"/>
      <c r="AA1229" s="248"/>
      <c r="AB1229" s="248"/>
      <c r="AC1229" s="248"/>
      <c r="AD1229" s="248"/>
      <c r="AE1229" s="248"/>
    </row>
    <row r="1230" s="245" customFormat="1" ht="15.95" customHeight="1" spans="1:31">
      <c r="A1230" s="42" t="s">
        <v>2032</v>
      </c>
      <c r="B1230" s="42" t="s">
        <v>62</v>
      </c>
      <c r="C1230" s="23" t="s">
        <v>42</v>
      </c>
      <c r="D1230" s="23" t="s">
        <v>43</v>
      </c>
      <c r="E1230" s="23" t="s">
        <v>20</v>
      </c>
      <c r="F1230" s="23" t="s">
        <v>1914</v>
      </c>
      <c r="G1230" s="23">
        <v>205.238</v>
      </c>
      <c r="H1230" s="23" t="s">
        <v>45</v>
      </c>
      <c r="I1230" s="23">
        <v>119.90603</v>
      </c>
      <c r="J1230" s="23">
        <v>32.18651</v>
      </c>
      <c r="K1230" s="23" t="s">
        <v>46</v>
      </c>
      <c r="L1230" s="23" t="s">
        <v>1821</v>
      </c>
      <c r="M1230" s="23" t="s">
        <v>1691</v>
      </c>
      <c r="N1230" s="253"/>
      <c r="O1230" s="254"/>
      <c r="P1230" s="255"/>
      <c r="Q1230" s="248"/>
      <c r="R1230" s="248"/>
      <c r="S1230" s="248"/>
      <c r="T1230" s="248"/>
      <c r="U1230" s="248"/>
      <c r="V1230" s="248"/>
      <c r="W1230" s="248"/>
      <c r="X1230" s="248"/>
      <c r="Y1230" s="248"/>
      <c r="Z1230" s="248"/>
      <c r="AA1230" s="248"/>
      <c r="AB1230" s="248"/>
      <c r="AC1230" s="248"/>
      <c r="AD1230" s="248"/>
      <c r="AE1230" s="248"/>
    </row>
    <row r="1231" s="245" customFormat="1" ht="15.95" customHeight="1" spans="1:31">
      <c r="A1231" s="42" t="s">
        <v>2033</v>
      </c>
      <c r="B1231" s="42" t="s">
        <v>62</v>
      </c>
      <c r="C1231" s="23" t="s">
        <v>42</v>
      </c>
      <c r="D1231" s="23" t="s">
        <v>43</v>
      </c>
      <c r="E1231" s="23" t="s">
        <v>20</v>
      </c>
      <c r="F1231" s="23" t="s">
        <v>1914</v>
      </c>
      <c r="G1231" s="23">
        <v>205.953</v>
      </c>
      <c r="H1231" s="23" t="s">
        <v>45</v>
      </c>
      <c r="I1231" s="23">
        <v>119.90528</v>
      </c>
      <c r="J1231" s="23">
        <v>32.19374</v>
      </c>
      <c r="K1231" s="23" t="s">
        <v>46</v>
      </c>
      <c r="L1231" s="23" t="s">
        <v>1821</v>
      </c>
      <c r="M1231" s="23" t="s">
        <v>1691</v>
      </c>
      <c r="N1231" s="253"/>
      <c r="O1231" s="254"/>
      <c r="P1231" s="255"/>
      <c r="Q1231" s="248"/>
      <c r="R1231" s="248"/>
      <c r="S1231" s="248"/>
      <c r="T1231" s="248"/>
      <c r="U1231" s="248"/>
      <c r="V1231" s="248"/>
      <c r="W1231" s="248"/>
      <c r="X1231" s="248"/>
      <c r="Y1231" s="248"/>
      <c r="Z1231" s="248"/>
      <c r="AA1231" s="248"/>
      <c r="AB1231" s="248"/>
      <c r="AC1231" s="248"/>
      <c r="AD1231" s="248"/>
      <c r="AE1231" s="248"/>
    </row>
    <row r="1232" s="245" customFormat="1" ht="15.95" customHeight="1" spans="1:31">
      <c r="A1232" s="42" t="s">
        <v>2034</v>
      </c>
      <c r="B1232" s="42" t="s">
        <v>62</v>
      </c>
      <c r="C1232" s="23" t="s">
        <v>42</v>
      </c>
      <c r="D1232" s="23" t="s">
        <v>43</v>
      </c>
      <c r="E1232" s="23" t="s">
        <v>33</v>
      </c>
      <c r="F1232" s="23" t="s">
        <v>1914</v>
      </c>
      <c r="G1232" s="23">
        <v>207.099</v>
      </c>
      <c r="H1232" s="23" t="s">
        <v>45</v>
      </c>
      <c r="I1232" s="23">
        <v>119.87919</v>
      </c>
      <c r="J1232" s="23">
        <v>32.19921</v>
      </c>
      <c r="K1232" s="23" t="s">
        <v>46</v>
      </c>
      <c r="L1232" s="23" t="s">
        <v>1821</v>
      </c>
      <c r="M1232" s="23" t="s">
        <v>1691</v>
      </c>
      <c r="N1232" s="253"/>
      <c r="O1232" s="254"/>
      <c r="P1232" s="255"/>
      <c r="Q1232" s="248"/>
      <c r="R1232" s="248"/>
      <c r="S1232" s="248"/>
      <c r="T1232" s="248"/>
      <c r="U1232" s="248"/>
      <c r="V1232" s="248"/>
      <c r="W1232" s="248"/>
      <c r="X1232" s="248"/>
      <c r="Y1232" s="248"/>
      <c r="Z1232" s="248"/>
      <c r="AA1232" s="248"/>
      <c r="AB1232" s="248"/>
      <c r="AC1232" s="248"/>
      <c r="AD1232" s="248"/>
      <c r="AE1232" s="248"/>
    </row>
    <row r="1233" s="245" customFormat="1" ht="15.95" customHeight="1" spans="1:31">
      <c r="A1233" s="42" t="s">
        <v>2035</v>
      </c>
      <c r="B1233" s="42" t="s">
        <v>17</v>
      </c>
      <c r="C1233" s="23" t="s">
        <v>42</v>
      </c>
      <c r="D1233" s="23" t="s">
        <v>43</v>
      </c>
      <c r="E1233" s="23" t="s">
        <v>33</v>
      </c>
      <c r="F1233" s="23" t="s">
        <v>1914</v>
      </c>
      <c r="G1233" s="23">
        <v>207.122</v>
      </c>
      <c r="H1233" s="23" t="s">
        <v>45</v>
      </c>
      <c r="I1233" s="23">
        <v>119.90145</v>
      </c>
      <c r="J1233" s="23">
        <v>32.20475</v>
      </c>
      <c r="K1233" s="23" t="s">
        <v>46</v>
      </c>
      <c r="L1233" s="23" t="s">
        <v>1821</v>
      </c>
      <c r="M1233" s="23" t="s">
        <v>1691</v>
      </c>
      <c r="N1233" s="253"/>
      <c r="O1233" s="254"/>
      <c r="P1233" s="255"/>
      <c r="Q1233" s="248"/>
      <c r="R1233" s="248"/>
      <c r="S1233" s="248"/>
      <c r="T1233" s="248"/>
      <c r="U1233" s="248"/>
      <c r="V1233" s="248"/>
      <c r="W1233" s="248"/>
      <c r="X1233" s="248"/>
      <c r="Y1233" s="248"/>
      <c r="Z1233" s="248"/>
      <c r="AA1233" s="248"/>
      <c r="AB1233" s="248"/>
      <c r="AC1233" s="248"/>
      <c r="AD1233" s="248"/>
      <c r="AE1233" s="248"/>
    </row>
    <row r="1234" s="245" customFormat="1" ht="15.95" customHeight="1" spans="1:31">
      <c r="A1234" s="42" t="s">
        <v>2036</v>
      </c>
      <c r="B1234" s="42" t="s">
        <v>17</v>
      </c>
      <c r="C1234" s="23" t="s">
        <v>42</v>
      </c>
      <c r="D1234" s="23" t="s">
        <v>43</v>
      </c>
      <c r="E1234" s="23" t="s">
        <v>20</v>
      </c>
      <c r="F1234" s="23" t="s">
        <v>1914</v>
      </c>
      <c r="G1234" s="23">
        <v>207.851</v>
      </c>
      <c r="H1234" s="23" t="s">
        <v>45</v>
      </c>
      <c r="I1234" s="23">
        <v>119.89869</v>
      </c>
      <c r="J1234" s="23">
        <v>32.21117</v>
      </c>
      <c r="K1234" s="23" t="s">
        <v>46</v>
      </c>
      <c r="L1234" s="23" t="s">
        <v>1821</v>
      </c>
      <c r="M1234" s="23" t="s">
        <v>1691</v>
      </c>
      <c r="N1234" s="253"/>
      <c r="O1234" s="254"/>
      <c r="P1234" s="255"/>
      <c r="Q1234" s="248"/>
      <c r="R1234" s="248"/>
      <c r="S1234" s="248"/>
      <c r="T1234" s="248"/>
      <c r="U1234" s="248"/>
      <c r="V1234" s="248"/>
      <c r="W1234" s="248"/>
      <c r="X1234" s="248"/>
      <c r="Y1234" s="248"/>
      <c r="Z1234" s="248"/>
      <c r="AA1234" s="248"/>
      <c r="AB1234" s="248"/>
      <c r="AC1234" s="248"/>
      <c r="AD1234" s="248"/>
      <c r="AE1234" s="248"/>
    </row>
    <row r="1235" s="245" customFormat="1" ht="15.95" customHeight="1" spans="1:31">
      <c r="A1235" s="42" t="s">
        <v>2037</v>
      </c>
      <c r="B1235" s="42" t="s">
        <v>62</v>
      </c>
      <c r="C1235" s="23" t="s">
        <v>42</v>
      </c>
      <c r="D1235" s="23" t="s">
        <v>43</v>
      </c>
      <c r="E1235" s="23" t="s">
        <v>20</v>
      </c>
      <c r="F1235" s="23" t="s">
        <v>1914</v>
      </c>
      <c r="G1235" s="23" t="s">
        <v>2038</v>
      </c>
      <c r="H1235" s="23" t="s">
        <v>45</v>
      </c>
      <c r="I1235" s="23">
        <v>119.87662</v>
      </c>
      <c r="J1235" s="23">
        <v>32.21056</v>
      </c>
      <c r="K1235" s="23" t="s">
        <v>46</v>
      </c>
      <c r="L1235" s="23" t="s">
        <v>1821</v>
      </c>
      <c r="M1235" s="23" t="s">
        <v>1691</v>
      </c>
      <c r="N1235" s="253"/>
      <c r="O1235" s="254"/>
      <c r="P1235" s="255"/>
      <c r="Q1235" s="248"/>
      <c r="R1235" s="248"/>
      <c r="S1235" s="248"/>
      <c r="T1235" s="248"/>
      <c r="U1235" s="248"/>
      <c r="V1235" s="248"/>
      <c r="W1235" s="248"/>
      <c r="X1235" s="248"/>
      <c r="Y1235" s="248"/>
      <c r="Z1235" s="248"/>
      <c r="AA1235" s="248"/>
      <c r="AB1235" s="248"/>
      <c r="AC1235" s="248"/>
      <c r="AD1235" s="248"/>
      <c r="AE1235" s="248"/>
    </row>
    <row r="1236" s="245" customFormat="1" ht="15.95" customHeight="1" spans="1:31">
      <c r="A1236" s="42" t="s">
        <v>2039</v>
      </c>
      <c r="B1236" s="42" t="s">
        <v>17</v>
      </c>
      <c r="C1236" s="23" t="s">
        <v>42</v>
      </c>
      <c r="D1236" s="23" t="s">
        <v>43</v>
      </c>
      <c r="E1236" s="23" t="s">
        <v>33</v>
      </c>
      <c r="F1236" s="23" t="s">
        <v>1914</v>
      </c>
      <c r="G1236" s="23">
        <v>209.14</v>
      </c>
      <c r="H1236" s="23" t="s">
        <v>45</v>
      </c>
      <c r="I1236" s="23">
        <v>119.89648</v>
      </c>
      <c r="J1236" s="23">
        <v>32.22296</v>
      </c>
      <c r="K1236" s="23" t="s">
        <v>46</v>
      </c>
      <c r="L1236" s="23" t="s">
        <v>1821</v>
      </c>
      <c r="M1236" s="23" t="s">
        <v>1691</v>
      </c>
      <c r="N1236" s="253"/>
      <c r="O1236" s="254"/>
      <c r="P1236" s="255"/>
      <c r="Q1236" s="248"/>
      <c r="R1236" s="248"/>
      <c r="S1236" s="248"/>
      <c r="T1236" s="248"/>
      <c r="U1236" s="248"/>
      <c r="V1236" s="248"/>
      <c r="W1236" s="248"/>
      <c r="X1236" s="248"/>
      <c r="Y1236" s="248"/>
      <c r="Z1236" s="248"/>
      <c r="AA1236" s="248"/>
      <c r="AB1236" s="248"/>
      <c r="AC1236" s="248"/>
      <c r="AD1236" s="248"/>
      <c r="AE1236" s="248"/>
    </row>
    <row r="1237" s="245" customFormat="1" ht="15.95" customHeight="1" spans="1:31">
      <c r="A1237" s="42" t="s">
        <v>2040</v>
      </c>
      <c r="B1237" s="42" t="s">
        <v>62</v>
      </c>
      <c r="C1237" s="23" t="s">
        <v>42</v>
      </c>
      <c r="D1237" s="23" t="s">
        <v>43</v>
      </c>
      <c r="E1237" s="23" t="s">
        <v>20</v>
      </c>
      <c r="F1237" s="23" t="s">
        <v>1914</v>
      </c>
      <c r="G1237" s="23">
        <v>210.217</v>
      </c>
      <c r="H1237" s="23" t="s">
        <v>45</v>
      </c>
      <c r="I1237" s="23">
        <v>119.89328</v>
      </c>
      <c r="J1237" s="23">
        <v>32.23141</v>
      </c>
      <c r="K1237" s="23" t="s">
        <v>46</v>
      </c>
      <c r="L1237" s="23" t="s">
        <v>1821</v>
      </c>
      <c r="M1237" s="23" t="s">
        <v>1691</v>
      </c>
      <c r="N1237" s="253"/>
      <c r="O1237" s="254"/>
      <c r="P1237" s="255"/>
      <c r="Q1237" s="248"/>
      <c r="R1237" s="248"/>
      <c r="S1237" s="248"/>
      <c r="T1237" s="248"/>
      <c r="U1237" s="248"/>
      <c r="V1237" s="248"/>
      <c r="W1237" s="248"/>
      <c r="X1237" s="248"/>
      <c r="Y1237" s="248"/>
      <c r="Z1237" s="248"/>
      <c r="AA1237" s="248"/>
      <c r="AB1237" s="248"/>
      <c r="AC1237" s="248"/>
      <c r="AD1237" s="248"/>
      <c r="AE1237" s="248"/>
    </row>
    <row r="1238" s="245" customFormat="1" ht="15.95" customHeight="1" spans="1:31">
      <c r="A1238" s="42" t="s">
        <v>2041</v>
      </c>
      <c r="B1238" s="42" t="s">
        <v>62</v>
      </c>
      <c r="C1238" s="23" t="s">
        <v>42</v>
      </c>
      <c r="D1238" s="23" t="s">
        <v>43</v>
      </c>
      <c r="E1238" s="23" t="s">
        <v>20</v>
      </c>
      <c r="F1238" s="23" t="s">
        <v>1914</v>
      </c>
      <c r="G1238" s="23">
        <v>210.568</v>
      </c>
      <c r="H1238" s="23" t="s">
        <v>45</v>
      </c>
      <c r="I1238" s="23">
        <v>119.89236</v>
      </c>
      <c r="J1238" s="23">
        <v>32.23395</v>
      </c>
      <c r="K1238" s="23" t="s">
        <v>46</v>
      </c>
      <c r="L1238" s="23" t="s">
        <v>1821</v>
      </c>
      <c r="M1238" s="23" t="s">
        <v>1691</v>
      </c>
      <c r="N1238" s="253"/>
      <c r="O1238" s="254"/>
      <c r="P1238" s="255"/>
      <c r="Q1238" s="248"/>
      <c r="R1238" s="248"/>
      <c r="S1238" s="248"/>
      <c r="T1238" s="248"/>
      <c r="U1238" s="248"/>
      <c r="V1238" s="248"/>
      <c r="W1238" s="248"/>
      <c r="X1238" s="248"/>
      <c r="Y1238" s="248"/>
      <c r="Z1238" s="248"/>
      <c r="AA1238" s="248"/>
      <c r="AB1238" s="248"/>
      <c r="AC1238" s="248"/>
      <c r="AD1238" s="248"/>
      <c r="AE1238" s="248"/>
    </row>
    <row r="1239" s="245" customFormat="1" ht="15.95" customHeight="1" spans="1:31">
      <c r="A1239" s="42" t="s">
        <v>2042</v>
      </c>
      <c r="B1239" s="42" t="s">
        <v>62</v>
      </c>
      <c r="C1239" s="23" t="s">
        <v>42</v>
      </c>
      <c r="D1239" s="23" t="s">
        <v>43</v>
      </c>
      <c r="E1239" s="23" t="s">
        <v>33</v>
      </c>
      <c r="F1239" s="23" t="s">
        <v>1914</v>
      </c>
      <c r="G1239" s="23">
        <v>211.22</v>
      </c>
      <c r="H1239" s="23" t="s">
        <v>45</v>
      </c>
      <c r="I1239" s="23">
        <v>119.89069</v>
      </c>
      <c r="J1239" s="23">
        <v>32.23857</v>
      </c>
      <c r="K1239" s="23" t="s">
        <v>46</v>
      </c>
      <c r="L1239" s="23" t="s">
        <v>1821</v>
      </c>
      <c r="M1239" s="23" t="s">
        <v>1691</v>
      </c>
      <c r="N1239" s="253"/>
      <c r="O1239" s="254"/>
      <c r="P1239" s="255"/>
      <c r="Q1239" s="248"/>
      <c r="R1239" s="248"/>
      <c r="S1239" s="248"/>
      <c r="T1239" s="248"/>
      <c r="U1239" s="248"/>
      <c r="V1239" s="248"/>
      <c r="W1239" s="248"/>
      <c r="X1239" s="248"/>
      <c r="Y1239" s="248"/>
      <c r="Z1239" s="248"/>
      <c r="AA1239" s="248"/>
      <c r="AB1239" s="248"/>
      <c r="AC1239" s="248"/>
      <c r="AD1239" s="248"/>
      <c r="AE1239" s="248"/>
    </row>
    <row r="1240" s="245" customFormat="1" ht="15.95" customHeight="1" spans="1:31">
      <c r="A1240" s="42" t="s">
        <v>2043</v>
      </c>
      <c r="B1240" s="42" t="s">
        <v>17</v>
      </c>
      <c r="C1240" s="23" t="s">
        <v>42</v>
      </c>
      <c r="D1240" s="23" t="s">
        <v>43</v>
      </c>
      <c r="E1240" s="23" t="s">
        <v>20</v>
      </c>
      <c r="F1240" s="23" t="s">
        <v>1914</v>
      </c>
      <c r="G1240" s="23">
        <v>212.9</v>
      </c>
      <c r="H1240" s="23" t="s">
        <v>45</v>
      </c>
      <c r="I1240" s="23">
        <v>119.87533</v>
      </c>
      <c r="J1240" s="23">
        <v>32.25012</v>
      </c>
      <c r="K1240" s="23" t="s">
        <v>46</v>
      </c>
      <c r="L1240" s="23" t="s">
        <v>1821</v>
      </c>
      <c r="M1240" s="23" t="s">
        <v>1691</v>
      </c>
      <c r="N1240" s="253"/>
      <c r="O1240" s="254"/>
      <c r="P1240" s="255"/>
      <c r="Q1240" s="248"/>
      <c r="R1240" s="248"/>
      <c r="S1240" s="248"/>
      <c r="T1240" s="248"/>
      <c r="U1240" s="248"/>
      <c r="V1240" s="248"/>
      <c r="W1240" s="248"/>
      <c r="X1240" s="248"/>
      <c r="Y1240" s="248"/>
      <c r="Z1240" s="248"/>
      <c r="AA1240" s="248"/>
      <c r="AB1240" s="248"/>
      <c r="AC1240" s="248"/>
      <c r="AD1240" s="248"/>
      <c r="AE1240" s="248"/>
    </row>
    <row r="1241" s="245" customFormat="1" ht="15.95" customHeight="1" spans="1:31">
      <c r="A1241" s="42" t="s">
        <v>2044</v>
      </c>
      <c r="B1241" s="42" t="s">
        <v>17</v>
      </c>
      <c r="C1241" s="23" t="s">
        <v>42</v>
      </c>
      <c r="D1241" s="23" t="s">
        <v>43</v>
      </c>
      <c r="E1241" s="23" t="s">
        <v>20</v>
      </c>
      <c r="F1241" s="23" t="s">
        <v>1914</v>
      </c>
      <c r="G1241" s="23">
        <v>212.3</v>
      </c>
      <c r="H1241" s="23" t="s">
        <v>45</v>
      </c>
      <c r="I1241" s="23">
        <v>119.87769</v>
      </c>
      <c r="J1241" s="23">
        <v>32.24386</v>
      </c>
      <c r="K1241" s="23" t="s">
        <v>46</v>
      </c>
      <c r="L1241" s="23" t="s">
        <v>1821</v>
      </c>
      <c r="M1241" s="23" t="s">
        <v>1691</v>
      </c>
      <c r="N1241" s="253"/>
      <c r="O1241" s="254"/>
      <c r="P1241" s="255"/>
      <c r="Q1241" s="248"/>
      <c r="R1241" s="248"/>
      <c r="S1241" s="248"/>
      <c r="T1241" s="248"/>
      <c r="U1241" s="248"/>
      <c r="V1241" s="248"/>
      <c r="W1241" s="248"/>
      <c r="X1241" s="248"/>
      <c r="Y1241" s="248"/>
      <c r="Z1241" s="248"/>
      <c r="AA1241" s="248"/>
      <c r="AB1241" s="248"/>
      <c r="AC1241" s="248"/>
      <c r="AD1241" s="248"/>
      <c r="AE1241" s="248"/>
    </row>
    <row r="1242" s="245" customFormat="1" ht="15.95" customHeight="1" spans="1:31">
      <c r="A1242" s="42" t="s">
        <v>2045</v>
      </c>
      <c r="B1242" s="42" t="s">
        <v>17</v>
      </c>
      <c r="C1242" s="23" t="s">
        <v>42</v>
      </c>
      <c r="D1242" s="23" t="s">
        <v>43</v>
      </c>
      <c r="E1242" s="23" t="s">
        <v>20</v>
      </c>
      <c r="F1242" s="23" t="s">
        <v>1914</v>
      </c>
      <c r="G1242" s="23">
        <v>212.263</v>
      </c>
      <c r="H1242" s="23" t="s">
        <v>45</v>
      </c>
      <c r="I1242" s="23">
        <v>119.88664</v>
      </c>
      <c r="J1242" s="23">
        <v>32.24726</v>
      </c>
      <c r="K1242" s="23" t="s">
        <v>46</v>
      </c>
      <c r="L1242" s="23" t="s">
        <v>1821</v>
      </c>
      <c r="M1242" s="23" t="s">
        <v>1691</v>
      </c>
      <c r="N1242" s="253"/>
      <c r="O1242" s="254"/>
      <c r="P1242" s="255"/>
      <c r="Q1242" s="248"/>
      <c r="R1242" s="248"/>
      <c r="S1242" s="248"/>
      <c r="T1242" s="248"/>
      <c r="U1242" s="248"/>
      <c r="V1242" s="248"/>
      <c r="W1242" s="248"/>
      <c r="X1242" s="248"/>
      <c r="Y1242" s="248"/>
      <c r="Z1242" s="248"/>
      <c r="AA1242" s="248"/>
      <c r="AB1242" s="248"/>
      <c r="AC1242" s="248"/>
      <c r="AD1242" s="248"/>
      <c r="AE1242" s="248"/>
    </row>
    <row r="1243" s="245" customFormat="1" ht="15.95" customHeight="1" spans="1:31">
      <c r="A1243" s="42" t="s">
        <v>2046</v>
      </c>
      <c r="B1243" s="42" t="s">
        <v>17</v>
      </c>
      <c r="C1243" s="23" t="s">
        <v>42</v>
      </c>
      <c r="D1243" s="23" t="s">
        <v>43</v>
      </c>
      <c r="E1243" s="23" t="s">
        <v>20</v>
      </c>
      <c r="F1243" s="23" t="s">
        <v>1914</v>
      </c>
      <c r="G1243" s="23">
        <v>213</v>
      </c>
      <c r="H1243" s="23" t="s">
        <v>45</v>
      </c>
      <c r="I1243" s="23">
        <v>119.88374</v>
      </c>
      <c r="J1243" s="23">
        <v>32.25387</v>
      </c>
      <c r="K1243" s="23" t="s">
        <v>46</v>
      </c>
      <c r="L1243" s="23" t="s">
        <v>1821</v>
      </c>
      <c r="M1243" s="23" t="s">
        <v>1691</v>
      </c>
      <c r="N1243" s="253"/>
      <c r="O1243" s="254"/>
      <c r="P1243" s="255"/>
      <c r="Q1243" s="248"/>
      <c r="R1243" s="248"/>
      <c r="S1243" s="248"/>
      <c r="T1243" s="248"/>
      <c r="U1243" s="248"/>
      <c r="V1243" s="248"/>
      <c r="W1243" s="248"/>
      <c r="X1243" s="248"/>
      <c r="Y1243" s="248"/>
      <c r="Z1243" s="248"/>
      <c r="AA1243" s="248"/>
      <c r="AB1243" s="248"/>
      <c r="AC1243" s="248"/>
      <c r="AD1243" s="248"/>
      <c r="AE1243" s="248"/>
    </row>
    <row r="1244" s="245" customFormat="1" ht="15.95" customHeight="1" spans="1:31">
      <c r="A1244" s="42" t="s">
        <v>2047</v>
      </c>
      <c r="B1244" s="42" t="s">
        <v>17</v>
      </c>
      <c r="C1244" s="23" t="s">
        <v>42</v>
      </c>
      <c r="D1244" s="23" t="s">
        <v>43</v>
      </c>
      <c r="E1244" s="23" t="s">
        <v>20</v>
      </c>
      <c r="F1244" s="23" t="s">
        <v>1914</v>
      </c>
      <c r="G1244" s="23">
        <v>213.001</v>
      </c>
      <c r="H1244" s="23" t="s">
        <v>45</v>
      </c>
      <c r="I1244" s="23">
        <v>119.88228</v>
      </c>
      <c r="J1244" s="23">
        <v>32.25355</v>
      </c>
      <c r="K1244" s="23" t="s">
        <v>46</v>
      </c>
      <c r="L1244" s="23" t="s">
        <v>1821</v>
      </c>
      <c r="M1244" s="23" t="s">
        <v>1691</v>
      </c>
      <c r="N1244" s="253"/>
      <c r="O1244" s="254"/>
      <c r="P1244" s="255"/>
      <c r="Q1244" s="248"/>
      <c r="R1244" s="248"/>
      <c r="S1244" s="248"/>
      <c r="T1244" s="248"/>
      <c r="U1244" s="248"/>
      <c r="V1244" s="248"/>
      <c r="W1244" s="248"/>
      <c r="X1244" s="248"/>
      <c r="Y1244" s="248"/>
      <c r="Z1244" s="248"/>
      <c r="AA1244" s="248"/>
      <c r="AB1244" s="248"/>
      <c r="AC1244" s="248"/>
      <c r="AD1244" s="248"/>
      <c r="AE1244" s="248"/>
    </row>
    <row r="1245" s="245" customFormat="1" ht="15.95" customHeight="1" spans="1:31">
      <c r="A1245" s="42" t="s">
        <v>2048</v>
      </c>
      <c r="B1245" s="42" t="s">
        <v>82</v>
      </c>
      <c r="C1245" s="23" t="s">
        <v>83</v>
      </c>
      <c r="D1245" s="23" t="s">
        <v>19</v>
      </c>
      <c r="E1245" s="23" t="s">
        <v>84</v>
      </c>
      <c r="F1245" s="23" t="s">
        <v>1914</v>
      </c>
      <c r="G1245" s="23">
        <v>213.045</v>
      </c>
      <c r="H1245" s="23" t="s">
        <v>45</v>
      </c>
      <c r="I1245" s="23">
        <v>119.88507</v>
      </c>
      <c r="J1245" s="23">
        <v>32.25541</v>
      </c>
      <c r="K1245" s="23" t="s">
        <v>46</v>
      </c>
      <c r="L1245" s="23" t="s">
        <v>1821</v>
      </c>
      <c r="M1245" s="23" t="s">
        <v>1691</v>
      </c>
      <c r="N1245" s="253"/>
      <c r="O1245" s="254"/>
      <c r="P1245" s="255"/>
      <c r="Q1245" s="248"/>
      <c r="R1245" s="248"/>
      <c r="S1245" s="248"/>
      <c r="T1245" s="248"/>
      <c r="U1245" s="248"/>
      <c r="V1245" s="248"/>
      <c r="W1245" s="248"/>
      <c r="X1245" s="248"/>
      <c r="Y1245" s="248"/>
      <c r="Z1245" s="248"/>
      <c r="AA1245" s="248"/>
      <c r="AB1245" s="248"/>
      <c r="AC1245" s="248"/>
      <c r="AD1245" s="248"/>
      <c r="AE1245" s="248"/>
    </row>
    <row r="1246" s="245" customFormat="1" ht="15.95" customHeight="1" spans="1:31">
      <c r="A1246" s="42" t="s">
        <v>2049</v>
      </c>
      <c r="B1246" s="42" t="s">
        <v>17</v>
      </c>
      <c r="C1246" s="23" t="s">
        <v>42</v>
      </c>
      <c r="D1246" s="23" t="s">
        <v>43</v>
      </c>
      <c r="E1246" s="23" t="s">
        <v>33</v>
      </c>
      <c r="F1246" s="23" t="s">
        <v>1914</v>
      </c>
      <c r="G1246" s="23">
        <v>213.078</v>
      </c>
      <c r="H1246" s="23" t="s">
        <v>45</v>
      </c>
      <c r="I1246" s="23">
        <v>119.8819</v>
      </c>
      <c r="J1246" s="23">
        <v>32.2542</v>
      </c>
      <c r="K1246" s="23" t="s">
        <v>46</v>
      </c>
      <c r="L1246" s="23" t="s">
        <v>1821</v>
      </c>
      <c r="M1246" s="23" t="s">
        <v>1691</v>
      </c>
      <c r="N1246" s="253"/>
      <c r="O1246" s="254"/>
      <c r="P1246" s="255"/>
      <c r="Q1246" s="248"/>
      <c r="R1246" s="248"/>
      <c r="S1246" s="248"/>
      <c r="T1246" s="248"/>
      <c r="U1246" s="248"/>
      <c r="V1246" s="248"/>
      <c r="W1246" s="248"/>
      <c r="X1246" s="248"/>
      <c r="Y1246" s="248"/>
      <c r="Z1246" s="248"/>
      <c r="AA1246" s="248"/>
      <c r="AB1246" s="248"/>
      <c r="AC1246" s="248"/>
      <c r="AD1246" s="248"/>
      <c r="AE1246" s="248"/>
    </row>
    <row r="1247" s="245" customFormat="1" ht="15.95" customHeight="1" spans="1:31">
      <c r="A1247" s="42" t="s">
        <v>2050</v>
      </c>
      <c r="B1247" s="42" t="s">
        <v>17</v>
      </c>
      <c r="C1247" s="23" t="s">
        <v>42</v>
      </c>
      <c r="D1247" s="23" t="s">
        <v>43</v>
      </c>
      <c r="E1247" s="23" t="s">
        <v>20</v>
      </c>
      <c r="F1247" s="23" t="s">
        <v>1914</v>
      </c>
      <c r="G1247" s="23">
        <v>213.273</v>
      </c>
      <c r="H1247" s="23" t="s">
        <v>45</v>
      </c>
      <c r="I1247" s="23">
        <v>119.88092</v>
      </c>
      <c r="J1247" s="23">
        <v>32.25582</v>
      </c>
      <c r="K1247" s="23" t="s">
        <v>46</v>
      </c>
      <c r="L1247" s="23" t="s">
        <v>1821</v>
      </c>
      <c r="M1247" s="23" t="s">
        <v>1691</v>
      </c>
      <c r="N1247" s="253"/>
      <c r="O1247" s="254"/>
      <c r="P1247" s="255"/>
      <c r="Q1247" s="248"/>
      <c r="R1247" s="248"/>
      <c r="S1247" s="248"/>
      <c r="T1247" s="248"/>
      <c r="U1247" s="248"/>
      <c r="V1247" s="248"/>
      <c r="W1247" s="248"/>
      <c r="X1247" s="248"/>
      <c r="Y1247" s="248"/>
      <c r="Z1247" s="248"/>
      <c r="AA1247" s="248"/>
      <c r="AB1247" s="248"/>
      <c r="AC1247" s="248"/>
      <c r="AD1247" s="248"/>
      <c r="AE1247" s="248"/>
    </row>
    <row r="1248" s="245" customFormat="1" ht="15.95" customHeight="1" spans="1:31">
      <c r="A1248" s="42" t="s">
        <v>2051</v>
      </c>
      <c r="B1248" s="42" t="s">
        <v>17</v>
      </c>
      <c r="C1248" s="23" t="s">
        <v>42</v>
      </c>
      <c r="D1248" s="23" t="s">
        <v>43</v>
      </c>
      <c r="E1248" s="23" t="s">
        <v>33</v>
      </c>
      <c r="F1248" s="23" t="s">
        <v>1914</v>
      </c>
      <c r="G1248" s="23">
        <v>213.399</v>
      </c>
      <c r="H1248" s="23" t="s">
        <v>45</v>
      </c>
      <c r="I1248" s="23">
        <v>119.88033</v>
      </c>
      <c r="J1248" s="23">
        <v>32.2569</v>
      </c>
      <c r="K1248" s="23" t="s">
        <v>46</v>
      </c>
      <c r="L1248" s="23" t="s">
        <v>1821</v>
      </c>
      <c r="M1248" s="23" t="s">
        <v>1691</v>
      </c>
      <c r="N1248" s="253"/>
      <c r="O1248" s="254"/>
      <c r="P1248" s="255"/>
      <c r="Q1248" s="248"/>
      <c r="R1248" s="248"/>
      <c r="S1248" s="248"/>
      <c r="T1248" s="248"/>
      <c r="U1248" s="248"/>
      <c r="V1248" s="248"/>
      <c r="W1248" s="248"/>
      <c r="X1248" s="248"/>
      <c r="Y1248" s="248"/>
      <c r="Z1248" s="248"/>
      <c r="AA1248" s="248"/>
      <c r="AB1248" s="248"/>
      <c r="AC1248" s="248"/>
      <c r="AD1248" s="248"/>
      <c r="AE1248" s="248"/>
    </row>
    <row r="1249" s="245" customFormat="1" ht="15.95" customHeight="1" spans="1:31">
      <c r="A1249" s="42" t="s">
        <v>2052</v>
      </c>
      <c r="B1249" s="42" t="s">
        <v>17</v>
      </c>
      <c r="C1249" s="23" t="s">
        <v>42</v>
      </c>
      <c r="D1249" s="23" t="s">
        <v>43</v>
      </c>
      <c r="E1249" s="23" t="s">
        <v>20</v>
      </c>
      <c r="F1249" s="23" t="s">
        <v>1914</v>
      </c>
      <c r="G1249" s="23">
        <v>213.583</v>
      </c>
      <c r="H1249" s="23" t="s">
        <v>45</v>
      </c>
      <c r="I1249" s="23">
        <v>119.87936</v>
      </c>
      <c r="J1249" s="23">
        <v>32.25841</v>
      </c>
      <c r="K1249" s="23" t="s">
        <v>46</v>
      </c>
      <c r="L1249" s="23" t="s">
        <v>1821</v>
      </c>
      <c r="M1249" s="23" t="s">
        <v>1691</v>
      </c>
      <c r="N1249" s="253"/>
      <c r="O1249" s="254"/>
      <c r="P1249" s="255"/>
      <c r="Q1249" s="248"/>
      <c r="R1249" s="248"/>
      <c r="S1249" s="248"/>
      <c r="T1249" s="248"/>
      <c r="U1249" s="248"/>
      <c r="V1249" s="248"/>
      <c r="W1249" s="248"/>
      <c r="X1249" s="248"/>
      <c r="Y1249" s="248"/>
      <c r="Z1249" s="248"/>
      <c r="AA1249" s="248"/>
      <c r="AB1249" s="248"/>
      <c r="AC1249" s="248"/>
      <c r="AD1249" s="248"/>
      <c r="AE1249" s="248"/>
    </row>
    <row r="1250" s="245" customFormat="1" ht="15.95" customHeight="1" spans="1:31">
      <c r="A1250" s="42" t="s">
        <v>2053</v>
      </c>
      <c r="B1250" s="42" t="s">
        <v>17</v>
      </c>
      <c r="C1250" s="23" t="s">
        <v>42</v>
      </c>
      <c r="D1250" s="23" t="s">
        <v>43</v>
      </c>
      <c r="E1250" s="23" t="s">
        <v>33</v>
      </c>
      <c r="F1250" s="23" t="s">
        <v>1914</v>
      </c>
      <c r="G1250" s="23">
        <v>213.656</v>
      </c>
      <c r="H1250" s="23" t="s">
        <v>45</v>
      </c>
      <c r="I1250" s="23">
        <v>119.87973</v>
      </c>
      <c r="J1250" s="23">
        <v>32.25938</v>
      </c>
      <c r="K1250" s="23" t="s">
        <v>46</v>
      </c>
      <c r="L1250" s="23" t="s">
        <v>1821</v>
      </c>
      <c r="M1250" s="23" t="s">
        <v>1691</v>
      </c>
      <c r="N1250" s="253"/>
      <c r="O1250" s="254"/>
      <c r="P1250" s="255"/>
      <c r="Q1250" s="248"/>
      <c r="R1250" s="248"/>
      <c r="S1250" s="248"/>
      <c r="T1250" s="248"/>
      <c r="U1250" s="248"/>
      <c r="V1250" s="248"/>
      <c r="W1250" s="248"/>
      <c r="X1250" s="248"/>
      <c r="Y1250" s="248"/>
      <c r="Z1250" s="248"/>
      <c r="AA1250" s="248"/>
      <c r="AB1250" s="248"/>
      <c r="AC1250" s="248"/>
      <c r="AD1250" s="248"/>
      <c r="AE1250" s="248"/>
    </row>
    <row r="1251" s="245" customFormat="1" ht="15.95" customHeight="1" spans="1:31">
      <c r="A1251" s="42" t="s">
        <v>2054</v>
      </c>
      <c r="B1251" s="42" t="s">
        <v>17</v>
      </c>
      <c r="C1251" s="23" t="s">
        <v>42</v>
      </c>
      <c r="D1251" s="23" t="s">
        <v>43</v>
      </c>
      <c r="E1251" s="23" t="s">
        <v>33</v>
      </c>
      <c r="F1251" s="23" t="s">
        <v>1914</v>
      </c>
      <c r="G1251" s="23">
        <v>213.689</v>
      </c>
      <c r="H1251" s="23" t="s">
        <v>45</v>
      </c>
      <c r="I1251" s="23">
        <v>119.8801</v>
      </c>
      <c r="J1251" s="23">
        <v>32.25992</v>
      </c>
      <c r="K1251" s="23" t="s">
        <v>46</v>
      </c>
      <c r="L1251" s="23" t="s">
        <v>1821</v>
      </c>
      <c r="M1251" s="23" t="s">
        <v>1691</v>
      </c>
      <c r="N1251" s="253"/>
      <c r="O1251" s="254"/>
      <c r="P1251" s="255"/>
      <c r="Q1251" s="248"/>
      <c r="R1251" s="248"/>
      <c r="S1251" s="248"/>
      <c r="T1251" s="248"/>
      <c r="U1251" s="248"/>
      <c r="V1251" s="248"/>
      <c r="W1251" s="248"/>
      <c r="X1251" s="248"/>
      <c r="Y1251" s="248"/>
      <c r="Z1251" s="248"/>
      <c r="AA1251" s="248"/>
      <c r="AB1251" s="248"/>
      <c r="AC1251" s="248"/>
      <c r="AD1251" s="248"/>
      <c r="AE1251" s="248"/>
    </row>
    <row r="1252" s="245" customFormat="1" ht="15.95" customHeight="1" spans="1:31">
      <c r="A1252" s="42" t="s">
        <v>2055</v>
      </c>
      <c r="B1252" s="42" t="s">
        <v>82</v>
      </c>
      <c r="C1252" s="23" t="s">
        <v>83</v>
      </c>
      <c r="D1252" s="23" t="s">
        <v>19</v>
      </c>
      <c r="E1252" s="23" t="s">
        <v>84</v>
      </c>
      <c r="F1252" s="23" t="s">
        <v>1914</v>
      </c>
      <c r="G1252" s="23">
        <v>213.739</v>
      </c>
      <c r="H1252" s="23" t="s">
        <v>45</v>
      </c>
      <c r="I1252" s="23">
        <v>119.88202</v>
      </c>
      <c r="J1252" s="23">
        <v>32.26141</v>
      </c>
      <c r="K1252" s="23" t="s">
        <v>46</v>
      </c>
      <c r="L1252" s="23" t="s">
        <v>1821</v>
      </c>
      <c r="M1252" s="23" t="s">
        <v>1691</v>
      </c>
      <c r="N1252" s="253"/>
      <c r="O1252" s="254"/>
      <c r="P1252" s="255"/>
      <c r="Q1252" s="248"/>
      <c r="R1252" s="248"/>
      <c r="S1252" s="248"/>
      <c r="T1252" s="248"/>
      <c r="U1252" s="248"/>
      <c r="V1252" s="248"/>
      <c r="W1252" s="248"/>
      <c r="X1252" s="248"/>
      <c r="Y1252" s="248"/>
      <c r="Z1252" s="248"/>
      <c r="AA1252" s="248"/>
      <c r="AB1252" s="248"/>
      <c r="AC1252" s="248"/>
      <c r="AD1252" s="248"/>
      <c r="AE1252" s="248"/>
    </row>
    <row r="1253" s="245" customFormat="1" ht="15.95" customHeight="1" spans="1:31">
      <c r="A1253" s="42" t="s">
        <v>2056</v>
      </c>
      <c r="B1253" s="42" t="s">
        <v>17</v>
      </c>
      <c r="C1253" s="23" t="s">
        <v>42</v>
      </c>
      <c r="D1253" s="23" t="s">
        <v>43</v>
      </c>
      <c r="E1253" s="23" t="s">
        <v>33</v>
      </c>
      <c r="F1253" s="23" t="s">
        <v>1914</v>
      </c>
      <c r="G1253" s="23">
        <v>214.244</v>
      </c>
      <c r="H1253" s="23" t="s">
        <v>45</v>
      </c>
      <c r="I1253" s="23">
        <v>119.87382</v>
      </c>
      <c r="J1253" s="23">
        <v>32.26481</v>
      </c>
      <c r="K1253" s="23" t="s">
        <v>46</v>
      </c>
      <c r="L1253" s="23" t="s">
        <v>1821</v>
      </c>
      <c r="M1253" s="23" t="s">
        <v>1691</v>
      </c>
      <c r="N1253" s="253"/>
      <c r="O1253" s="254"/>
      <c r="P1253" s="255"/>
      <c r="Q1253" s="248"/>
      <c r="R1253" s="248"/>
      <c r="S1253" s="248"/>
      <c r="T1253" s="248"/>
      <c r="U1253" s="248"/>
      <c r="V1253" s="248"/>
      <c r="W1253" s="248"/>
      <c r="X1253" s="248"/>
      <c r="Y1253" s="248"/>
      <c r="Z1253" s="248"/>
      <c r="AA1253" s="248"/>
      <c r="AB1253" s="248"/>
      <c r="AC1253" s="248"/>
      <c r="AD1253" s="248"/>
      <c r="AE1253" s="248"/>
    </row>
    <row r="1254" s="245" customFormat="1" ht="15.95" customHeight="1" spans="1:31">
      <c r="A1254" s="42" t="s">
        <v>2057</v>
      </c>
      <c r="B1254" s="42" t="s">
        <v>17</v>
      </c>
      <c r="C1254" s="23" t="s">
        <v>42</v>
      </c>
      <c r="D1254" s="23" t="s">
        <v>43</v>
      </c>
      <c r="E1254" s="23" t="s">
        <v>20</v>
      </c>
      <c r="F1254" s="23" t="s">
        <v>1914</v>
      </c>
      <c r="G1254" s="23">
        <v>215.022</v>
      </c>
      <c r="H1254" s="23" t="s">
        <v>45</v>
      </c>
      <c r="I1254" s="23">
        <v>119.85687</v>
      </c>
      <c r="J1254" s="23">
        <v>32.26293</v>
      </c>
      <c r="K1254" s="23" t="s">
        <v>46</v>
      </c>
      <c r="L1254" s="23" t="s">
        <v>1821</v>
      </c>
      <c r="M1254" s="23" t="s">
        <v>1691</v>
      </c>
      <c r="N1254" s="253"/>
      <c r="O1254" s="254"/>
      <c r="P1254" s="255"/>
      <c r="Q1254" s="248"/>
      <c r="R1254" s="248"/>
      <c r="S1254" s="248"/>
      <c r="T1254" s="248"/>
      <c r="U1254" s="248"/>
      <c r="V1254" s="248"/>
      <c r="W1254" s="248"/>
      <c r="X1254" s="248"/>
      <c r="Y1254" s="248"/>
      <c r="Z1254" s="248"/>
      <c r="AA1254" s="248"/>
      <c r="AB1254" s="248"/>
      <c r="AC1254" s="248"/>
      <c r="AD1254" s="248"/>
      <c r="AE1254" s="248"/>
    </row>
    <row r="1255" s="245" customFormat="1" ht="15.95" customHeight="1" spans="1:31">
      <c r="A1255" s="42" t="s">
        <v>2058</v>
      </c>
      <c r="B1255" s="42" t="s">
        <v>17</v>
      </c>
      <c r="C1255" s="23" t="s">
        <v>42</v>
      </c>
      <c r="D1255" s="23" t="s">
        <v>43</v>
      </c>
      <c r="E1255" s="23" t="s">
        <v>33</v>
      </c>
      <c r="F1255" s="23" t="s">
        <v>1914</v>
      </c>
      <c r="G1255" s="23">
        <v>215.05</v>
      </c>
      <c r="H1255" s="23" t="s">
        <v>45</v>
      </c>
      <c r="I1255" s="23">
        <v>119.8573</v>
      </c>
      <c r="J1255" s="23">
        <v>32.26347</v>
      </c>
      <c r="K1255" s="23" t="s">
        <v>46</v>
      </c>
      <c r="L1255" s="23" t="s">
        <v>1821</v>
      </c>
      <c r="M1255" s="23" t="s">
        <v>1691</v>
      </c>
      <c r="N1255" s="253"/>
      <c r="O1255" s="254"/>
      <c r="P1255" s="255"/>
      <c r="Q1255" s="248"/>
      <c r="R1255" s="248"/>
      <c r="S1255" s="248"/>
      <c r="T1255" s="248"/>
      <c r="U1255" s="248"/>
      <c r="V1255" s="248"/>
      <c r="W1255" s="248"/>
      <c r="X1255" s="248"/>
      <c r="Y1255" s="248"/>
      <c r="Z1255" s="248"/>
      <c r="AA1255" s="248"/>
      <c r="AB1255" s="248"/>
      <c r="AC1255" s="248"/>
      <c r="AD1255" s="248"/>
      <c r="AE1255" s="248"/>
    </row>
    <row r="1256" s="245" customFormat="1" ht="15.95" customHeight="1" spans="1:31">
      <c r="A1256" s="42" t="s">
        <v>2059</v>
      </c>
      <c r="B1256" s="42" t="s">
        <v>17</v>
      </c>
      <c r="C1256" s="23" t="s">
        <v>42</v>
      </c>
      <c r="D1256" s="23" t="s">
        <v>43</v>
      </c>
      <c r="E1256" s="23" t="s">
        <v>20</v>
      </c>
      <c r="F1256" s="23" t="s">
        <v>1914</v>
      </c>
      <c r="G1256" s="23">
        <v>215.126</v>
      </c>
      <c r="H1256" s="23" t="s">
        <v>45</v>
      </c>
      <c r="I1256" s="23">
        <v>119.85689</v>
      </c>
      <c r="J1256" s="23">
        <v>32.26393</v>
      </c>
      <c r="K1256" s="23" t="s">
        <v>46</v>
      </c>
      <c r="L1256" s="23" t="s">
        <v>1821</v>
      </c>
      <c r="M1256" s="23" t="s">
        <v>1691</v>
      </c>
      <c r="N1256" s="253"/>
      <c r="O1256" s="254"/>
      <c r="P1256" s="255"/>
      <c r="Q1256" s="248"/>
      <c r="R1256" s="248"/>
      <c r="S1256" s="248"/>
      <c r="T1256" s="248"/>
      <c r="U1256" s="248"/>
      <c r="V1256" s="248"/>
      <c r="W1256" s="248"/>
      <c r="X1256" s="248"/>
      <c r="Y1256" s="248"/>
      <c r="Z1256" s="248"/>
      <c r="AA1256" s="248"/>
      <c r="AB1256" s="248"/>
      <c r="AC1256" s="248"/>
      <c r="AD1256" s="248"/>
      <c r="AE1256" s="248"/>
    </row>
    <row r="1257" s="245" customFormat="1" ht="15.95" customHeight="1" spans="1:31">
      <c r="A1257" s="42" t="s">
        <v>2060</v>
      </c>
      <c r="B1257" s="42" t="s">
        <v>17</v>
      </c>
      <c r="C1257" s="23" t="s">
        <v>42</v>
      </c>
      <c r="D1257" s="23" t="s">
        <v>43</v>
      </c>
      <c r="E1257" s="23" t="s">
        <v>33</v>
      </c>
      <c r="F1257" s="23" t="s">
        <v>1914</v>
      </c>
      <c r="G1257" s="23">
        <v>215.149</v>
      </c>
      <c r="H1257" s="23" t="s">
        <v>45</v>
      </c>
      <c r="I1257" s="23">
        <v>119.85617</v>
      </c>
      <c r="J1257" s="23">
        <v>32.26368</v>
      </c>
      <c r="K1257" s="23" t="s">
        <v>46</v>
      </c>
      <c r="L1257" s="23" t="s">
        <v>1821</v>
      </c>
      <c r="M1257" s="23" t="s">
        <v>1691</v>
      </c>
      <c r="N1257" s="253"/>
      <c r="O1257" s="254"/>
      <c r="P1257" s="255"/>
      <c r="Q1257" s="248"/>
      <c r="R1257" s="248"/>
      <c r="S1257" s="248"/>
      <c r="T1257" s="248"/>
      <c r="U1257" s="248"/>
      <c r="V1257" s="248"/>
      <c r="W1257" s="248"/>
      <c r="X1257" s="248"/>
      <c r="Y1257" s="248"/>
      <c r="Z1257" s="248"/>
      <c r="AA1257" s="248"/>
      <c r="AB1257" s="248"/>
      <c r="AC1257" s="248"/>
      <c r="AD1257" s="248"/>
      <c r="AE1257" s="248"/>
    </row>
    <row r="1258" s="245" customFormat="1" ht="15.95" customHeight="1" spans="1:31">
      <c r="A1258" s="42" t="s">
        <v>2061</v>
      </c>
      <c r="B1258" s="42" t="s">
        <v>62</v>
      </c>
      <c r="C1258" s="23" t="s">
        <v>42</v>
      </c>
      <c r="D1258" s="23" t="s">
        <v>43</v>
      </c>
      <c r="E1258" s="23" t="s">
        <v>20</v>
      </c>
      <c r="F1258" s="23" t="s">
        <v>1914</v>
      </c>
      <c r="G1258" s="23">
        <v>216.998</v>
      </c>
      <c r="H1258" s="23" t="s">
        <v>45</v>
      </c>
      <c r="I1258" s="23">
        <v>119.85969</v>
      </c>
      <c r="J1258" s="23">
        <v>32.2843</v>
      </c>
      <c r="K1258" s="23" t="s">
        <v>46</v>
      </c>
      <c r="L1258" s="23" t="s">
        <v>1821</v>
      </c>
      <c r="M1258" s="23" t="s">
        <v>1691</v>
      </c>
      <c r="N1258" s="253"/>
      <c r="O1258" s="254"/>
      <c r="P1258" s="255"/>
      <c r="Q1258" s="248"/>
      <c r="R1258" s="248"/>
      <c r="S1258" s="248"/>
      <c r="T1258" s="248"/>
      <c r="U1258" s="248"/>
      <c r="V1258" s="248"/>
      <c r="W1258" s="248"/>
      <c r="X1258" s="248"/>
      <c r="Y1258" s="248"/>
      <c r="Z1258" s="248"/>
      <c r="AA1258" s="248"/>
      <c r="AB1258" s="248"/>
      <c r="AC1258" s="248"/>
      <c r="AD1258" s="248"/>
      <c r="AE1258" s="248"/>
    </row>
    <row r="1259" s="245" customFormat="1" ht="15.95" customHeight="1" spans="1:31">
      <c r="A1259" s="42" t="s">
        <v>2062</v>
      </c>
      <c r="B1259" s="42" t="s">
        <v>17</v>
      </c>
      <c r="C1259" s="23" t="s">
        <v>42</v>
      </c>
      <c r="D1259" s="23" t="s">
        <v>43</v>
      </c>
      <c r="E1259" s="23" t="s">
        <v>20</v>
      </c>
      <c r="F1259" s="23" t="s">
        <v>1914</v>
      </c>
      <c r="G1259" s="23">
        <v>217.363</v>
      </c>
      <c r="H1259" s="23" t="s">
        <v>45</v>
      </c>
      <c r="I1259" s="23">
        <v>119.85737</v>
      </c>
      <c r="J1259" s="23">
        <v>32.28846</v>
      </c>
      <c r="K1259" s="23" t="s">
        <v>46</v>
      </c>
      <c r="L1259" s="23" t="s">
        <v>1821</v>
      </c>
      <c r="M1259" s="23" t="s">
        <v>1691</v>
      </c>
      <c r="N1259" s="253"/>
      <c r="O1259" s="254"/>
      <c r="P1259" s="255"/>
      <c r="Q1259" s="248"/>
      <c r="R1259" s="248"/>
      <c r="S1259" s="248"/>
      <c r="T1259" s="248"/>
      <c r="U1259" s="248"/>
      <c r="V1259" s="248"/>
      <c r="W1259" s="248"/>
      <c r="X1259" s="248"/>
      <c r="Y1259" s="248"/>
      <c r="Z1259" s="248"/>
      <c r="AA1259" s="248"/>
      <c r="AB1259" s="248"/>
      <c r="AC1259" s="248"/>
      <c r="AD1259" s="248"/>
      <c r="AE1259" s="248"/>
    </row>
    <row r="1260" s="245" customFormat="1" ht="15.95" customHeight="1" spans="1:31">
      <c r="A1260" s="42" t="s">
        <v>2063</v>
      </c>
      <c r="B1260" s="42" t="s">
        <v>17</v>
      </c>
      <c r="C1260" s="23" t="s">
        <v>42</v>
      </c>
      <c r="D1260" s="23" t="s">
        <v>43</v>
      </c>
      <c r="E1260" s="23" t="s">
        <v>33</v>
      </c>
      <c r="F1260" s="23" t="s">
        <v>1914</v>
      </c>
      <c r="G1260" s="23">
        <v>217.498</v>
      </c>
      <c r="H1260" s="23" t="s">
        <v>45</v>
      </c>
      <c r="I1260" s="23">
        <v>119.85641</v>
      </c>
      <c r="J1260" s="23">
        <v>32.28923</v>
      </c>
      <c r="K1260" s="23" t="s">
        <v>46</v>
      </c>
      <c r="L1260" s="23" t="s">
        <v>1821</v>
      </c>
      <c r="M1260" s="23" t="s">
        <v>1691</v>
      </c>
      <c r="N1260" s="253"/>
      <c r="O1260" s="254"/>
      <c r="P1260" s="255"/>
      <c r="Q1260" s="248"/>
      <c r="R1260" s="248"/>
      <c r="S1260" s="248"/>
      <c r="T1260" s="248"/>
      <c r="U1260" s="248"/>
      <c r="V1260" s="248"/>
      <c r="W1260" s="248"/>
      <c r="X1260" s="248"/>
      <c r="Y1260" s="248"/>
      <c r="Z1260" s="248"/>
      <c r="AA1260" s="248"/>
      <c r="AB1260" s="248"/>
      <c r="AC1260" s="248"/>
      <c r="AD1260" s="248"/>
      <c r="AE1260" s="248"/>
    </row>
    <row r="1261" s="245" customFormat="1" ht="15.95" customHeight="1" spans="1:31">
      <c r="A1261" s="42" t="s">
        <v>2064</v>
      </c>
      <c r="B1261" s="42" t="s">
        <v>62</v>
      </c>
      <c r="C1261" s="23" t="s">
        <v>42</v>
      </c>
      <c r="D1261" s="23" t="s">
        <v>43</v>
      </c>
      <c r="E1261" s="23" t="s">
        <v>20</v>
      </c>
      <c r="F1261" s="23" t="s">
        <v>1914</v>
      </c>
      <c r="G1261" s="23">
        <v>217.388</v>
      </c>
      <c r="H1261" s="23" t="s">
        <v>45</v>
      </c>
      <c r="I1261" s="23">
        <v>119.85613</v>
      </c>
      <c r="J1261" s="23">
        <v>32.28749</v>
      </c>
      <c r="K1261" s="23" t="s">
        <v>46</v>
      </c>
      <c r="L1261" s="23" t="s">
        <v>1821</v>
      </c>
      <c r="M1261" s="23" t="s">
        <v>1691</v>
      </c>
      <c r="N1261" s="253"/>
      <c r="O1261" s="254"/>
      <c r="P1261" s="255"/>
      <c r="Q1261" s="248"/>
      <c r="R1261" s="248"/>
      <c r="S1261" s="248"/>
      <c r="T1261" s="248"/>
      <c r="U1261" s="248"/>
      <c r="V1261" s="248"/>
      <c r="W1261" s="248"/>
      <c r="X1261" s="248"/>
      <c r="Y1261" s="248"/>
      <c r="Z1261" s="248"/>
      <c r="AA1261" s="248"/>
      <c r="AB1261" s="248"/>
      <c r="AC1261" s="248"/>
      <c r="AD1261" s="248"/>
      <c r="AE1261" s="248"/>
    </row>
    <row r="1262" s="245" customFormat="1" ht="15.95" customHeight="1" spans="1:31">
      <c r="A1262" s="42" t="s">
        <v>2065</v>
      </c>
      <c r="B1262" s="42" t="s">
        <v>62</v>
      </c>
      <c r="C1262" s="23" t="s">
        <v>42</v>
      </c>
      <c r="D1262" s="23" t="s">
        <v>43</v>
      </c>
      <c r="E1262" s="23" t="s">
        <v>33</v>
      </c>
      <c r="F1262" s="23" t="s">
        <v>1914</v>
      </c>
      <c r="G1262" s="23">
        <v>217.811</v>
      </c>
      <c r="H1262" s="23" t="s">
        <v>45</v>
      </c>
      <c r="I1262" s="23">
        <v>119.85301</v>
      </c>
      <c r="J1262" s="23">
        <v>32.28981</v>
      </c>
      <c r="K1262" s="23" t="s">
        <v>46</v>
      </c>
      <c r="L1262" s="23" t="s">
        <v>1821</v>
      </c>
      <c r="M1262" s="23" t="s">
        <v>1691</v>
      </c>
      <c r="N1262" s="253"/>
      <c r="O1262" s="254"/>
      <c r="P1262" s="255"/>
      <c r="Q1262" s="248"/>
      <c r="R1262" s="248"/>
      <c r="S1262" s="248"/>
      <c r="T1262" s="248"/>
      <c r="U1262" s="248"/>
      <c r="V1262" s="248"/>
      <c r="W1262" s="248"/>
      <c r="X1262" s="248"/>
      <c r="Y1262" s="248"/>
      <c r="Z1262" s="248"/>
      <c r="AA1262" s="248"/>
      <c r="AB1262" s="248"/>
      <c r="AC1262" s="248"/>
      <c r="AD1262" s="248"/>
      <c r="AE1262" s="248"/>
    </row>
    <row r="1263" s="245" customFormat="1" ht="15.95" customHeight="1" spans="1:31">
      <c r="A1263" s="42" t="s">
        <v>2066</v>
      </c>
      <c r="B1263" s="42" t="s">
        <v>17</v>
      </c>
      <c r="C1263" s="23" t="s">
        <v>160</v>
      </c>
      <c r="D1263" s="23" t="s">
        <v>43</v>
      </c>
      <c r="E1263" s="23" t="s">
        <v>178</v>
      </c>
      <c r="F1263" s="23" t="s">
        <v>1914</v>
      </c>
      <c r="G1263" s="23">
        <v>219.1</v>
      </c>
      <c r="H1263" s="23" t="s">
        <v>45</v>
      </c>
      <c r="I1263" s="23">
        <v>119.84477</v>
      </c>
      <c r="J1263" s="23">
        <v>32.29566</v>
      </c>
      <c r="K1263" s="23" t="s">
        <v>46</v>
      </c>
      <c r="L1263" s="23" t="s">
        <v>1821</v>
      </c>
      <c r="M1263" s="23" t="s">
        <v>1691</v>
      </c>
      <c r="N1263" s="253"/>
      <c r="O1263" s="254"/>
      <c r="P1263" s="255"/>
      <c r="Q1263" s="248"/>
      <c r="R1263" s="248"/>
      <c r="S1263" s="248"/>
      <c r="T1263" s="248"/>
      <c r="U1263" s="248"/>
      <c r="V1263" s="248"/>
      <c r="W1263" s="248"/>
      <c r="X1263" s="248"/>
      <c r="Y1263" s="248"/>
      <c r="Z1263" s="248"/>
      <c r="AA1263" s="248"/>
      <c r="AB1263" s="248"/>
      <c r="AC1263" s="248"/>
      <c r="AD1263" s="248"/>
      <c r="AE1263" s="248"/>
    </row>
    <row r="1264" s="245" customFormat="1" ht="15.95" customHeight="1" spans="1:31">
      <c r="A1264" s="42" t="s">
        <v>2067</v>
      </c>
      <c r="B1264" s="42" t="s">
        <v>17</v>
      </c>
      <c r="C1264" s="23" t="s">
        <v>42</v>
      </c>
      <c r="D1264" s="23" t="s">
        <v>43</v>
      </c>
      <c r="E1264" s="23" t="s">
        <v>20</v>
      </c>
      <c r="F1264" s="23" t="s">
        <v>1914</v>
      </c>
      <c r="G1264" s="23" t="s">
        <v>2068</v>
      </c>
      <c r="H1264" s="23" t="s">
        <v>45</v>
      </c>
      <c r="I1264" s="23">
        <v>119.84032</v>
      </c>
      <c r="J1264" s="23">
        <v>32.30091</v>
      </c>
      <c r="K1264" s="23" t="s">
        <v>46</v>
      </c>
      <c r="L1264" s="23" t="s">
        <v>1821</v>
      </c>
      <c r="M1264" s="23" t="s">
        <v>1691</v>
      </c>
      <c r="N1264" s="253"/>
      <c r="O1264" s="254"/>
      <c r="P1264" s="255"/>
      <c r="Q1264" s="248"/>
      <c r="R1264" s="248"/>
      <c r="S1264" s="248"/>
      <c r="T1264" s="248"/>
      <c r="U1264" s="248"/>
      <c r="V1264" s="248"/>
      <c r="W1264" s="248"/>
      <c r="X1264" s="248"/>
      <c r="Y1264" s="248"/>
      <c r="Z1264" s="248"/>
      <c r="AA1264" s="248"/>
      <c r="AB1264" s="248"/>
      <c r="AC1264" s="248"/>
      <c r="AD1264" s="248"/>
      <c r="AE1264" s="248"/>
    </row>
    <row r="1265" s="245" customFormat="1" ht="15.95" customHeight="1" spans="1:31">
      <c r="A1265" s="42" t="s">
        <v>2069</v>
      </c>
      <c r="B1265" s="42" t="s">
        <v>62</v>
      </c>
      <c r="C1265" s="23" t="s">
        <v>42</v>
      </c>
      <c r="D1265" s="23" t="s">
        <v>43</v>
      </c>
      <c r="E1265" s="23" t="s">
        <v>20</v>
      </c>
      <c r="F1265" s="23" t="s">
        <v>1914</v>
      </c>
      <c r="G1265" s="23">
        <v>223.721</v>
      </c>
      <c r="H1265" s="23" t="s">
        <v>45</v>
      </c>
      <c r="I1265" s="23">
        <v>119.80739</v>
      </c>
      <c r="J1265" s="23">
        <v>32.32328</v>
      </c>
      <c r="K1265" s="23" t="s">
        <v>46</v>
      </c>
      <c r="L1265" s="23" t="s">
        <v>1821</v>
      </c>
      <c r="M1265" s="23" t="s">
        <v>1691</v>
      </c>
      <c r="N1265" s="253"/>
      <c r="O1265" s="254"/>
      <c r="P1265" s="255"/>
      <c r="Q1265" s="248"/>
      <c r="R1265" s="248"/>
      <c r="S1265" s="248"/>
      <c r="T1265" s="248"/>
      <c r="U1265" s="248"/>
      <c r="V1265" s="248"/>
      <c r="W1265" s="248"/>
      <c r="X1265" s="248"/>
      <c r="Y1265" s="248"/>
      <c r="Z1265" s="248"/>
      <c r="AA1265" s="248"/>
      <c r="AB1265" s="248"/>
      <c r="AC1265" s="248"/>
      <c r="AD1265" s="248"/>
      <c r="AE1265" s="248"/>
    </row>
    <row r="1266" s="245" customFormat="1" ht="15.95" customHeight="1" spans="1:31">
      <c r="A1266" s="42" t="s">
        <v>2070</v>
      </c>
      <c r="B1266" s="42" t="s">
        <v>62</v>
      </c>
      <c r="C1266" s="23" t="s">
        <v>42</v>
      </c>
      <c r="D1266" s="23" t="s">
        <v>43</v>
      </c>
      <c r="E1266" s="23" t="s">
        <v>20</v>
      </c>
      <c r="F1266" s="23" t="s">
        <v>1914</v>
      </c>
      <c r="G1266" s="23">
        <v>223.893</v>
      </c>
      <c r="H1266" s="23" t="s">
        <v>45</v>
      </c>
      <c r="I1266" s="23">
        <v>119.80579</v>
      </c>
      <c r="J1266" s="23">
        <v>32.32407</v>
      </c>
      <c r="K1266" s="23" t="s">
        <v>46</v>
      </c>
      <c r="L1266" s="23" t="s">
        <v>1821</v>
      </c>
      <c r="M1266" s="23" t="s">
        <v>1691</v>
      </c>
      <c r="N1266" s="253"/>
      <c r="O1266" s="254"/>
      <c r="P1266" s="255"/>
      <c r="Q1266" s="248"/>
      <c r="R1266" s="248"/>
      <c r="S1266" s="248"/>
      <c r="T1266" s="248"/>
      <c r="U1266" s="248"/>
      <c r="V1266" s="248"/>
      <c r="W1266" s="248"/>
      <c r="X1266" s="248"/>
      <c r="Y1266" s="248"/>
      <c r="Z1266" s="248"/>
      <c r="AA1266" s="248"/>
      <c r="AB1266" s="248"/>
      <c r="AC1266" s="248"/>
      <c r="AD1266" s="248"/>
      <c r="AE1266" s="248"/>
    </row>
    <row r="1267" s="245" customFormat="1" ht="15.95" customHeight="1" spans="1:31">
      <c r="A1267" s="42" t="s">
        <v>2071</v>
      </c>
      <c r="B1267" s="42" t="s">
        <v>62</v>
      </c>
      <c r="C1267" s="23" t="s">
        <v>42</v>
      </c>
      <c r="D1267" s="23" t="s">
        <v>43</v>
      </c>
      <c r="E1267" s="23" t="s">
        <v>33</v>
      </c>
      <c r="F1267" s="23" t="s">
        <v>1914</v>
      </c>
      <c r="G1267" s="23">
        <v>224.668</v>
      </c>
      <c r="H1267" s="23" t="s">
        <v>45</v>
      </c>
      <c r="I1267" s="23">
        <v>119.79753</v>
      </c>
      <c r="J1267" s="23">
        <v>32.32615</v>
      </c>
      <c r="K1267" s="23" t="s">
        <v>46</v>
      </c>
      <c r="L1267" s="23" t="s">
        <v>1821</v>
      </c>
      <c r="M1267" s="23" t="s">
        <v>1691</v>
      </c>
      <c r="N1267" s="253"/>
      <c r="O1267" s="254"/>
      <c r="P1267" s="255"/>
      <c r="Q1267" s="248"/>
      <c r="R1267" s="248"/>
      <c r="S1267" s="248"/>
      <c r="T1267" s="248"/>
      <c r="U1267" s="248"/>
      <c r="V1267" s="248"/>
      <c r="W1267" s="248"/>
      <c r="X1267" s="248"/>
      <c r="Y1267" s="248"/>
      <c r="Z1267" s="248"/>
      <c r="AA1267" s="248"/>
      <c r="AB1267" s="248"/>
      <c r="AC1267" s="248"/>
      <c r="AD1267" s="248"/>
      <c r="AE1267" s="248"/>
    </row>
    <row r="1268" s="245" customFormat="1" ht="15.95" customHeight="1" spans="1:31">
      <c r="A1268" s="42" t="s">
        <v>2072</v>
      </c>
      <c r="B1268" s="42" t="s">
        <v>17</v>
      </c>
      <c r="C1268" s="23" t="s">
        <v>160</v>
      </c>
      <c r="D1268" s="23" t="s">
        <v>43</v>
      </c>
      <c r="E1268" s="23" t="s">
        <v>178</v>
      </c>
      <c r="F1268" s="23" t="s">
        <v>1914</v>
      </c>
      <c r="G1268" s="23" t="s">
        <v>2073</v>
      </c>
      <c r="H1268" s="23" t="s">
        <v>45</v>
      </c>
      <c r="I1268" s="23">
        <v>119.77877</v>
      </c>
      <c r="J1268" s="23">
        <v>32.32064</v>
      </c>
      <c r="K1268" s="23" t="s">
        <v>46</v>
      </c>
      <c r="L1268" s="23" t="s">
        <v>1821</v>
      </c>
      <c r="M1268" s="23" t="s">
        <v>1691</v>
      </c>
      <c r="N1268" s="253"/>
      <c r="O1268" s="254"/>
      <c r="P1268" s="255"/>
      <c r="Q1268" s="248"/>
      <c r="R1268" s="248"/>
      <c r="S1268" s="248"/>
      <c r="T1268" s="248"/>
      <c r="U1268" s="248"/>
      <c r="V1268" s="248"/>
      <c r="W1268" s="248"/>
      <c r="X1268" s="248"/>
      <c r="Y1268" s="248"/>
      <c r="Z1268" s="248"/>
      <c r="AA1268" s="248"/>
      <c r="AB1268" s="248"/>
      <c r="AC1268" s="248"/>
      <c r="AD1268" s="248"/>
      <c r="AE1268" s="248"/>
    </row>
    <row r="1269" s="245" customFormat="1" ht="15.95" customHeight="1" spans="1:31">
      <c r="A1269" s="42" t="s">
        <v>2074</v>
      </c>
      <c r="B1269" s="42" t="s">
        <v>17</v>
      </c>
      <c r="C1269" s="23" t="s">
        <v>42</v>
      </c>
      <c r="D1269" s="23" t="s">
        <v>43</v>
      </c>
      <c r="E1269" s="23" t="s">
        <v>33</v>
      </c>
      <c r="F1269" s="23" t="s">
        <v>1914</v>
      </c>
      <c r="G1269" s="23">
        <v>232.213</v>
      </c>
      <c r="H1269" s="23" t="s">
        <v>45</v>
      </c>
      <c r="I1269" s="23">
        <v>119.72852</v>
      </c>
      <c r="J1269" s="23">
        <v>32.30967</v>
      </c>
      <c r="K1269" s="23" t="s">
        <v>46</v>
      </c>
      <c r="L1269" s="23" t="s">
        <v>1982</v>
      </c>
      <c r="M1269" s="23" t="s">
        <v>1691</v>
      </c>
      <c r="N1269" s="253"/>
      <c r="O1269" s="254"/>
      <c r="P1269" s="255"/>
      <c r="Q1269" s="248"/>
      <c r="R1269" s="248"/>
      <c r="S1269" s="248"/>
      <c r="T1269" s="248"/>
      <c r="U1269" s="248"/>
      <c r="V1269" s="248"/>
      <c r="W1269" s="248"/>
      <c r="X1269" s="248"/>
      <c r="Y1269" s="248"/>
      <c r="Z1269" s="248"/>
      <c r="AA1269" s="248"/>
      <c r="AB1269" s="248"/>
      <c r="AC1269" s="248"/>
      <c r="AD1269" s="248"/>
      <c r="AE1269" s="248"/>
    </row>
    <row r="1270" s="245" customFormat="1" ht="15.95" customHeight="1" spans="1:31">
      <c r="A1270" s="42" t="s">
        <v>2075</v>
      </c>
      <c r="B1270" s="42" t="s">
        <v>17</v>
      </c>
      <c r="C1270" s="23" t="s">
        <v>42</v>
      </c>
      <c r="D1270" s="23" t="s">
        <v>43</v>
      </c>
      <c r="E1270" s="23" t="s">
        <v>33</v>
      </c>
      <c r="F1270" s="23" t="s">
        <v>1914</v>
      </c>
      <c r="G1270" s="23">
        <v>229.518</v>
      </c>
      <c r="H1270" s="23" t="s">
        <v>45</v>
      </c>
      <c r="I1270" s="23">
        <v>119.74636</v>
      </c>
      <c r="J1270" s="23">
        <v>32.31918</v>
      </c>
      <c r="K1270" s="23" t="s">
        <v>46</v>
      </c>
      <c r="L1270" s="23" t="s">
        <v>1982</v>
      </c>
      <c r="M1270" s="23" t="s">
        <v>1691</v>
      </c>
      <c r="N1270" s="253"/>
      <c r="O1270" s="254"/>
      <c r="P1270" s="255"/>
      <c r="Q1270" s="248"/>
      <c r="R1270" s="248"/>
      <c r="S1270" s="248"/>
      <c r="T1270" s="248"/>
      <c r="U1270" s="248"/>
      <c r="V1270" s="248"/>
      <c r="W1270" s="248"/>
      <c r="X1270" s="248"/>
      <c r="Y1270" s="248"/>
      <c r="Z1270" s="248"/>
      <c r="AA1270" s="248"/>
      <c r="AB1270" s="248"/>
      <c r="AC1270" s="248"/>
      <c r="AD1270" s="248"/>
      <c r="AE1270" s="248"/>
    </row>
    <row r="1271" s="245" customFormat="1" ht="15.95" customHeight="1" spans="1:31">
      <c r="A1271" s="42" t="s">
        <v>2076</v>
      </c>
      <c r="B1271" s="42" t="s">
        <v>17</v>
      </c>
      <c r="C1271" s="23" t="s">
        <v>42</v>
      </c>
      <c r="D1271" s="23" t="s">
        <v>43</v>
      </c>
      <c r="E1271" s="23" t="s">
        <v>33</v>
      </c>
      <c r="F1271" s="23" t="s">
        <v>1914</v>
      </c>
      <c r="G1271" s="23">
        <v>229.369</v>
      </c>
      <c r="H1271" s="23" t="s">
        <v>45</v>
      </c>
      <c r="I1271" s="23">
        <v>119.74879</v>
      </c>
      <c r="J1271" s="23">
        <v>32.31622</v>
      </c>
      <c r="K1271" s="23" t="s">
        <v>46</v>
      </c>
      <c r="L1271" s="23" t="s">
        <v>1982</v>
      </c>
      <c r="M1271" s="23" t="s">
        <v>1691</v>
      </c>
      <c r="N1271" s="253"/>
      <c r="O1271" s="254"/>
      <c r="P1271" s="255"/>
      <c r="Q1271" s="248"/>
      <c r="R1271" s="248"/>
      <c r="S1271" s="248"/>
      <c r="T1271" s="248"/>
      <c r="U1271" s="248"/>
      <c r="V1271" s="248"/>
      <c r="W1271" s="248"/>
      <c r="X1271" s="248"/>
      <c r="Y1271" s="248"/>
      <c r="Z1271" s="248"/>
      <c r="AA1271" s="248"/>
      <c r="AB1271" s="248"/>
      <c r="AC1271" s="248"/>
      <c r="AD1271" s="248"/>
      <c r="AE1271" s="248"/>
    </row>
    <row r="1272" s="245" customFormat="1" ht="15.95" customHeight="1" spans="1:31">
      <c r="A1272" s="42" t="s">
        <v>2077</v>
      </c>
      <c r="B1272" s="42" t="s">
        <v>62</v>
      </c>
      <c r="C1272" s="23" t="s">
        <v>42</v>
      </c>
      <c r="D1272" s="23" t="s">
        <v>43</v>
      </c>
      <c r="E1272" s="23" t="s">
        <v>20</v>
      </c>
      <c r="F1272" s="23" t="s">
        <v>1914</v>
      </c>
      <c r="G1272" s="23">
        <v>231.587</v>
      </c>
      <c r="H1272" s="23" t="s">
        <v>45</v>
      </c>
      <c r="I1272" s="23">
        <v>119.72695</v>
      </c>
      <c r="J1272" s="23">
        <v>32.31839</v>
      </c>
      <c r="K1272" s="23" t="s">
        <v>46</v>
      </c>
      <c r="L1272" s="23" t="s">
        <v>1982</v>
      </c>
      <c r="M1272" s="23" t="s">
        <v>1691</v>
      </c>
      <c r="N1272" s="253"/>
      <c r="O1272" s="254"/>
      <c r="P1272" s="255"/>
      <c r="Q1272" s="248"/>
      <c r="R1272" s="248"/>
      <c r="S1272" s="248"/>
      <c r="T1272" s="248"/>
      <c r="U1272" s="248"/>
      <c r="V1272" s="248"/>
      <c r="W1272" s="248"/>
      <c r="X1272" s="248"/>
      <c r="Y1272" s="248"/>
      <c r="Z1272" s="248"/>
      <c r="AA1272" s="248"/>
      <c r="AB1272" s="248"/>
      <c r="AC1272" s="248"/>
      <c r="AD1272" s="248"/>
      <c r="AE1272" s="248"/>
    </row>
    <row r="1273" s="245" customFormat="1" ht="15.95" customHeight="1" spans="1:31">
      <c r="A1273" s="42" t="s">
        <v>2078</v>
      </c>
      <c r="B1273" s="42" t="s">
        <v>17</v>
      </c>
      <c r="C1273" s="23" t="s">
        <v>42</v>
      </c>
      <c r="D1273" s="23" t="s">
        <v>43</v>
      </c>
      <c r="E1273" s="23" t="s">
        <v>20</v>
      </c>
      <c r="F1273" s="23" t="s">
        <v>1914</v>
      </c>
      <c r="G1273" s="23">
        <v>232.614</v>
      </c>
      <c r="H1273" s="23" t="s">
        <v>45</v>
      </c>
      <c r="I1273" s="23">
        <v>119.738</v>
      </c>
      <c r="J1273" s="23">
        <v>32.29557</v>
      </c>
      <c r="K1273" s="23" t="s">
        <v>46</v>
      </c>
      <c r="L1273" s="23" t="s">
        <v>1982</v>
      </c>
      <c r="M1273" s="23" t="s">
        <v>1691</v>
      </c>
      <c r="N1273" s="253"/>
      <c r="O1273" s="254"/>
      <c r="P1273" s="255"/>
      <c r="Q1273" s="248"/>
      <c r="R1273" s="248"/>
      <c r="S1273" s="248"/>
      <c r="T1273" s="248"/>
      <c r="U1273" s="248"/>
      <c r="V1273" s="248"/>
      <c r="W1273" s="248"/>
      <c r="X1273" s="248"/>
      <c r="Y1273" s="248"/>
      <c r="Z1273" s="248"/>
      <c r="AA1273" s="248"/>
      <c r="AB1273" s="248"/>
      <c r="AC1273" s="248"/>
      <c r="AD1273" s="248"/>
      <c r="AE1273" s="248"/>
    </row>
    <row r="1274" s="245" customFormat="1" ht="15.95" customHeight="1" spans="1:31">
      <c r="A1274" s="42" t="s">
        <v>2079</v>
      </c>
      <c r="B1274" s="42" t="s">
        <v>17</v>
      </c>
      <c r="C1274" s="23" t="s">
        <v>42</v>
      </c>
      <c r="D1274" s="23" t="s">
        <v>43</v>
      </c>
      <c r="E1274" s="23" t="s">
        <v>33</v>
      </c>
      <c r="F1274" s="23" t="s">
        <v>1914</v>
      </c>
      <c r="G1274" s="23">
        <v>233.54</v>
      </c>
      <c r="H1274" s="23" t="s">
        <v>45</v>
      </c>
      <c r="I1274" s="23">
        <v>119.73541</v>
      </c>
      <c r="J1274" s="23">
        <v>32.28956</v>
      </c>
      <c r="K1274" s="23" t="s">
        <v>46</v>
      </c>
      <c r="L1274" s="23" t="s">
        <v>1982</v>
      </c>
      <c r="M1274" s="23" t="s">
        <v>1691</v>
      </c>
      <c r="N1274" s="253"/>
      <c r="O1274" s="254"/>
      <c r="P1274" s="255"/>
      <c r="Q1274" s="248"/>
      <c r="R1274" s="248"/>
      <c r="S1274" s="248"/>
      <c r="T1274" s="248"/>
      <c r="U1274" s="248"/>
      <c r="V1274" s="248"/>
      <c r="W1274" s="248"/>
      <c r="X1274" s="248"/>
      <c r="Y1274" s="248"/>
      <c r="Z1274" s="248"/>
      <c r="AA1274" s="248"/>
      <c r="AB1274" s="248"/>
      <c r="AC1274" s="248"/>
      <c r="AD1274" s="248"/>
      <c r="AE1274" s="248"/>
    </row>
    <row r="1275" s="245" customFormat="1" ht="15.95" customHeight="1" spans="1:31">
      <c r="A1275" s="42" t="s">
        <v>2080</v>
      </c>
      <c r="B1275" s="42" t="s">
        <v>17</v>
      </c>
      <c r="C1275" s="23" t="s">
        <v>42</v>
      </c>
      <c r="D1275" s="23" t="s">
        <v>43</v>
      </c>
      <c r="E1275" s="23" t="s">
        <v>20</v>
      </c>
      <c r="F1275" s="23" t="s">
        <v>1914</v>
      </c>
      <c r="G1275" s="23">
        <v>233.28</v>
      </c>
      <c r="H1275" s="23" t="s">
        <v>45</v>
      </c>
      <c r="I1275" s="23">
        <v>119.71433</v>
      </c>
      <c r="J1275" s="23">
        <v>32.31219</v>
      </c>
      <c r="K1275" s="23" t="s">
        <v>46</v>
      </c>
      <c r="L1275" s="23" t="s">
        <v>1982</v>
      </c>
      <c r="M1275" s="23" t="s">
        <v>1691</v>
      </c>
      <c r="N1275" s="253"/>
      <c r="O1275" s="254"/>
      <c r="P1275" s="255"/>
      <c r="Q1275" s="248"/>
      <c r="R1275" s="248"/>
      <c r="S1275" s="248"/>
      <c r="T1275" s="248"/>
      <c r="U1275" s="248"/>
      <c r="V1275" s="248"/>
      <c r="W1275" s="248"/>
      <c r="X1275" s="248"/>
      <c r="Y1275" s="248"/>
      <c r="Z1275" s="248"/>
      <c r="AA1275" s="248"/>
      <c r="AB1275" s="248"/>
      <c r="AC1275" s="248"/>
      <c r="AD1275" s="248"/>
      <c r="AE1275" s="248"/>
    </row>
    <row r="1276" s="245" customFormat="1" ht="15.95" customHeight="1" spans="1:31">
      <c r="A1276" s="42" t="s">
        <v>2081</v>
      </c>
      <c r="B1276" s="42" t="s">
        <v>17</v>
      </c>
      <c r="C1276" s="23" t="s">
        <v>42</v>
      </c>
      <c r="D1276" s="23" t="s">
        <v>43</v>
      </c>
      <c r="E1276" s="23" t="s">
        <v>33</v>
      </c>
      <c r="F1276" s="23" t="s">
        <v>1914</v>
      </c>
      <c r="G1276" s="23">
        <v>233.518</v>
      </c>
      <c r="H1276" s="23" t="s">
        <v>45</v>
      </c>
      <c r="I1276" s="23">
        <v>119.71292</v>
      </c>
      <c r="J1276" s="23">
        <v>32.3112</v>
      </c>
      <c r="K1276" s="23" t="s">
        <v>46</v>
      </c>
      <c r="L1276" s="23" t="s">
        <v>1982</v>
      </c>
      <c r="M1276" s="23" t="s">
        <v>1691</v>
      </c>
      <c r="N1276" s="253"/>
      <c r="O1276" s="254"/>
      <c r="P1276" s="255"/>
      <c r="Q1276" s="248"/>
      <c r="R1276" s="248"/>
      <c r="S1276" s="248"/>
      <c r="T1276" s="248"/>
      <c r="U1276" s="248"/>
      <c r="V1276" s="248"/>
      <c r="W1276" s="248"/>
      <c r="X1276" s="248"/>
      <c r="Y1276" s="248"/>
      <c r="Z1276" s="248"/>
      <c r="AA1276" s="248"/>
      <c r="AB1276" s="248"/>
      <c r="AC1276" s="248"/>
      <c r="AD1276" s="248"/>
      <c r="AE1276" s="248"/>
    </row>
    <row r="1277" s="245" customFormat="1" ht="15.95" customHeight="1" spans="1:31">
      <c r="A1277" s="42" t="s">
        <v>2082</v>
      </c>
      <c r="B1277" s="42" t="s">
        <v>17</v>
      </c>
      <c r="C1277" s="23" t="s">
        <v>42</v>
      </c>
      <c r="D1277" s="23" t="s">
        <v>43</v>
      </c>
      <c r="E1277" s="23" t="s">
        <v>20</v>
      </c>
      <c r="F1277" s="23" t="s">
        <v>1914</v>
      </c>
      <c r="G1277" s="23">
        <v>233.568</v>
      </c>
      <c r="H1277" s="23" t="s">
        <v>45</v>
      </c>
      <c r="I1277" s="23">
        <v>119.71207</v>
      </c>
      <c r="J1277" s="23">
        <v>32.31164</v>
      </c>
      <c r="K1277" s="23" t="s">
        <v>46</v>
      </c>
      <c r="L1277" s="23" t="s">
        <v>1982</v>
      </c>
      <c r="M1277" s="23" t="s">
        <v>1691</v>
      </c>
      <c r="N1277" s="253"/>
      <c r="O1277" s="254"/>
      <c r="P1277" s="255"/>
      <c r="Q1277" s="248"/>
      <c r="R1277" s="248"/>
      <c r="S1277" s="248"/>
      <c r="T1277" s="248"/>
      <c r="U1277" s="248"/>
      <c r="V1277" s="248"/>
      <c r="W1277" s="248"/>
      <c r="X1277" s="248"/>
      <c r="Y1277" s="248"/>
      <c r="Z1277" s="248"/>
      <c r="AA1277" s="248"/>
      <c r="AB1277" s="248"/>
      <c r="AC1277" s="248"/>
      <c r="AD1277" s="248"/>
      <c r="AE1277" s="248"/>
    </row>
    <row r="1278" s="245" customFormat="1" ht="15.95" customHeight="1" spans="1:31">
      <c r="A1278" s="42" t="s">
        <v>2083</v>
      </c>
      <c r="B1278" s="42" t="s">
        <v>17</v>
      </c>
      <c r="C1278" s="23" t="s">
        <v>42</v>
      </c>
      <c r="D1278" s="23" t="s">
        <v>43</v>
      </c>
      <c r="E1278" s="23" t="s">
        <v>20</v>
      </c>
      <c r="F1278" s="23" t="s">
        <v>1914</v>
      </c>
      <c r="G1278" s="23">
        <v>236.264</v>
      </c>
      <c r="H1278" s="23" t="s">
        <v>45</v>
      </c>
      <c r="I1278" s="23">
        <v>119.6971</v>
      </c>
      <c r="J1278" s="23">
        <v>32.29442</v>
      </c>
      <c r="K1278" s="23" t="s">
        <v>46</v>
      </c>
      <c r="L1278" s="23" t="s">
        <v>1982</v>
      </c>
      <c r="M1278" s="23" t="s">
        <v>1691</v>
      </c>
      <c r="N1278" s="253"/>
      <c r="O1278" s="254"/>
      <c r="P1278" s="255"/>
      <c r="Q1278" s="248"/>
      <c r="R1278" s="248"/>
      <c r="S1278" s="248"/>
      <c r="T1278" s="248"/>
      <c r="U1278" s="248"/>
      <c r="V1278" s="248"/>
      <c r="W1278" s="248"/>
      <c r="X1278" s="248"/>
      <c r="Y1278" s="248"/>
      <c r="Z1278" s="248"/>
      <c r="AA1278" s="248"/>
      <c r="AB1278" s="248"/>
      <c r="AC1278" s="248"/>
      <c r="AD1278" s="248"/>
      <c r="AE1278" s="248"/>
    </row>
    <row r="1279" s="245" customFormat="1" ht="15.95" customHeight="1" spans="1:31">
      <c r="A1279" s="42" t="s">
        <v>2084</v>
      </c>
      <c r="B1279" s="42" t="s">
        <v>17</v>
      </c>
      <c r="C1279" s="23" t="s">
        <v>42</v>
      </c>
      <c r="D1279" s="23" t="s">
        <v>43</v>
      </c>
      <c r="E1279" s="23" t="s">
        <v>33</v>
      </c>
      <c r="F1279" s="23" t="s">
        <v>1914</v>
      </c>
      <c r="G1279" s="23">
        <v>236.359</v>
      </c>
      <c r="H1279" s="23" t="s">
        <v>45</v>
      </c>
      <c r="I1279" s="23">
        <v>119.69711</v>
      </c>
      <c r="J1279" s="23">
        <v>32.2934</v>
      </c>
      <c r="K1279" s="23" t="s">
        <v>46</v>
      </c>
      <c r="L1279" s="23" t="s">
        <v>1982</v>
      </c>
      <c r="M1279" s="23" t="s">
        <v>1691</v>
      </c>
      <c r="N1279" s="253"/>
      <c r="O1279" s="254"/>
      <c r="P1279" s="255"/>
      <c r="Q1279" s="248"/>
      <c r="R1279" s="248"/>
      <c r="S1279" s="248"/>
      <c r="T1279" s="248"/>
      <c r="U1279" s="248"/>
      <c r="V1279" s="248"/>
      <c r="W1279" s="248"/>
      <c r="X1279" s="248"/>
      <c r="Y1279" s="248"/>
      <c r="Z1279" s="248"/>
      <c r="AA1279" s="248"/>
      <c r="AB1279" s="248"/>
      <c r="AC1279" s="248"/>
      <c r="AD1279" s="248"/>
      <c r="AE1279" s="248"/>
    </row>
    <row r="1280" s="245" customFormat="1" ht="15.95" customHeight="1" spans="1:31">
      <c r="A1280" s="42" t="s">
        <v>2085</v>
      </c>
      <c r="B1280" s="42" t="s">
        <v>17</v>
      </c>
      <c r="C1280" s="23" t="s">
        <v>42</v>
      </c>
      <c r="D1280" s="23" t="s">
        <v>43</v>
      </c>
      <c r="E1280" s="23" t="s">
        <v>20</v>
      </c>
      <c r="F1280" s="23" t="s">
        <v>1914</v>
      </c>
      <c r="G1280" s="23">
        <v>236.464</v>
      </c>
      <c r="H1280" s="23" t="s">
        <v>45</v>
      </c>
      <c r="I1280" s="23">
        <v>119.69656</v>
      </c>
      <c r="J1280" s="23">
        <v>32.29271</v>
      </c>
      <c r="K1280" s="23" t="s">
        <v>46</v>
      </c>
      <c r="L1280" s="23" t="s">
        <v>1982</v>
      </c>
      <c r="M1280" s="23" t="s">
        <v>1691</v>
      </c>
      <c r="N1280" s="253"/>
      <c r="O1280" s="254"/>
      <c r="P1280" s="255"/>
      <c r="Q1280" s="248"/>
      <c r="R1280" s="248"/>
      <c r="S1280" s="248"/>
      <c r="T1280" s="248"/>
      <c r="U1280" s="248"/>
      <c r="V1280" s="248"/>
      <c r="W1280" s="248"/>
      <c r="X1280" s="248"/>
      <c r="Y1280" s="248"/>
      <c r="Z1280" s="248"/>
      <c r="AA1280" s="248"/>
      <c r="AB1280" s="248"/>
      <c r="AC1280" s="248"/>
      <c r="AD1280" s="248"/>
      <c r="AE1280" s="248"/>
    </row>
    <row r="1281" s="245" customFormat="1" ht="15.95" customHeight="1" spans="1:31">
      <c r="A1281" s="42" t="s">
        <v>2086</v>
      </c>
      <c r="B1281" s="42" t="s">
        <v>17</v>
      </c>
      <c r="C1281" s="23" t="s">
        <v>42</v>
      </c>
      <c r="D1281" s="23" t="s">
        <v>43</v>
      </c>
      <c r="E1281" s="23" t="s">
        <v>33</v>
      </c>
      <c r="F1281" s="23" t="s">
        <v>1914</v>
      </c>
      <c r="G1281" s="23">
        <v>236.562</v>
      </c>
      <c r="H1281" s="23" t="s">
        <v>45</v>
      </c>
      <c r="I1281" s="23">
        <v>119.69561</v>
      </c>
      <c r="J1281" s="23">
        <v>32.29241</v>
      </c>
      <c r="K1281" s="23" t="s">
        <v>46</v>
      </c>
      <c r="L1281" s="23" t="s">
        <v>1982</v>
      </c>
      <c r="M1281" s="23" t="s">
        <v>1691</v>
      </c>
      <c r="N1281" s="253"/>
      <c r="O1281" s="254"/>
      <c r="P1281" s="255"/>
      <c r="Q1281" s="248"/>
      <c r="R1281" s="248"/>
      <c r="S1281" s="248"/>
      <c r="T1281" s="248"/>
      <c r="U1281" s="248"/>
      <c r="V1281" s="248"/>
      <c r="W1281" s="248"/>
      <c r="X1281" s="248"/>
      <c r="Y1281" s="248"/>
      <c r="Z1281" s="248"/>
      <c r="AA1281" s="248"/>
      <c r="AB1281" s="248"/>
      <c r="AC1281" s="248"/>
      <c r="AD1281" s="248"/>
      <c r="AE1281" s="248"/>
    </row>
    <row r="1282" s="245" customFormat="1" ht="15.95" customHeight="1" spans="1:31">
      <c r="A1282" s="42" t="s">
        <v>2087</v>
      </c>
      <c r="B1282" s="42" t="s">
        <v>17</v>
      </c>
      <c r="C1282" s="23" t="s">
        <v>42</v>
      </c>
      <c r="D1282" s="23" t="s">
        <v>43</v>
      </c>
      <c r="E1282" s="23" t="s">
        <v>20</v>
      </c>
      <c r="F1282" s="23" t="s">
        <v>1914</v>
      </c>
      <c r="G1282" s="23">
        <v>236.684</v>
      </c>
      <c r="H1282" s="23" t="s">
        <v>45</v>
      </c>
      <c r="I1282" s="23">
        <v>119.70791</v>
      </c>
      <c r="J1282" s="23">
        <v>32.28141</v>
      </c>
      <c r="K1282" s="23" t="s">
        <v>46</v>
      </c>
      <c r="L1282" s="23" t="s">
        <v>1982</v>
      </c>
      <c r="M1282" s="23" t="s">
        <v>1691</v>
      </c>
      <c r="N1282" s="253"/>
      <c r="O1282" s="254"/>
      <c r="P1282" s="255"/>
      <c r="Q1282" s="248"/>
      <c r="R1282" s="248"/>
      <c r="S1282" s="248"/>
      <c r="T1282" s="248"/>
      <c r="U1282" s="248"/>
      <c r="V1282" s="248"/>
      <c r="W1282" s="248"/>
      <c r="X1282" s="248"/>
      <c r="Y1282" s="248"/>
      <c r="Z1282" s="248"/>
      <c r="AA1282" s="248"/>
      <c r="AB1282" s="248"/>
      <c r="AC1282" s="248"/>
      <c r="AD1282" s="248"/>
      <c r="AE1282" s="248"/>
    </row>
    <row r="1283" s="245" customFormat="1" ht="15.95" customHeight="1" spans="1:31">
      <c r="A1283" s="42" t="s">
        <v>2088</v>
      </c>
      <c r="B1283" s="42" t="s">
        <v>17</v>
      </c>
      <c r="C1283" s="23" t="s">
        <v>42</v>
      </c>
      <c r="D1283" s="23" t="s">
        <v>43</v>
      </c>
      <c r="E1283" s="23" t="s">
        <v>20</v>
      </c>
      <c r="F1283" s="23" t="s">
        <v>1914</v>
      </c>
      <c r="G1283" s="23">
        <v>239.097</v>
      </c>
      <c r="H1283" s="23" t="s">
        <v>45</v>
      </c>
      <c r="I1283" s="23">
        <v>119.70234</v>
      </c>
      <c r="J1283" s="23">
        <v>32.26255</v>
      </c>
      <c r="K1283" s="23" t="s">
        <v>46</v>
      </c>
      <c r="L1283" s="23" t="s">
        <v>1982</v>
      </c>
      <c r="M1283" s="23" t="s">
        <v>1691</v>
      </c>
      <c r="N1283" s="253"/>
      <c r="O1283" s="254"/>
      <c r="P1283" s="255"/>
      <c r="Q1283" s="248"/>
      <c r="R1283" s="248"/>
      <c r="S1283" s="248"/>
      <c r="T1283" s="248"/>
      <c r="U1283" s="248"/>
      <c r="V1283" s="248"/>
      <c r="W1283" s="248"/>
      <c r="X1283" s="248"/>
      <c r="Y1283" s="248"/>
      <c r="Z1283" s="248"/>
      <c r="AA1283" s="248"/>
      <c r="AB1283" s="248"/>
      <c r="AC1283" s="248"/>
      <c r="AD1283" s="248"/>
      <c r="AE1283" s="248"/>
    </row>
    <row r="1284" s="245" customFormat="1" ht="15.95" customHeight="1" spans="1:31">
      <c r="A1284" s="42" t="s">
        <v>2089</v>
      </c>
      <c r="B1284" s="42" t="s">
        <v>17</v>
      </c>
      <c r="C1284" s="23" t="s">
        <v>42</v>
      </c>
      <c r="D1284" s="23" t="s">
        <v>43</v>
      </c>
      <c r="E1284" s="23" t="s">
        <v>33</v>
      </c>
      <c r="F1284" s="23" t="s">
        <v>1914</v>
      </c>
      <c r="G1284" s="23">
        <v>236.521</v>
      </c>
      <c r="H1284" s="23" t="s">
        <v>45</v>
      </c>
      <c r="I1284" s="23">
        <v>119.71349</v>
      </c>
      <c r="J1284" s="23">
        <v>32.27876</v>
      </c>
      <c r="K1284" s="23" t="s">
        <v>46</v>
      </c>
      <c r="L1284" s="23" t="s">
        <v>1982</v>
      </c>
      <c r="M1284" s="23" t="s">
        <v>1691</v>
      </c>
      <c r="N1284" s="253"/>
      <c r="O1284" s="254"/>
      <c r="P1284" s="255"/>
      <c r="Q1284" s="248"/>
      <c r="R1284" s="248"/>
      <c r="S1284" s="248"/>
      <c r="T1284" s="248"/>
      <c r="U1284" s="248"/>
      <c r="V1284" s="248"/>
      <c r="W1284" s="248"/>
      <c r="X1284" s="248"/>
      <c r="Y1284" s="248"/>
      <c r="Z1284" s="248"/>
      <c r="AA1284" s="248"/>
      <c r="AB1284" s="248"/>
      <c r="AC1284" s="248"/>
      <c r="AD1284" s="248"/>
      <c r="AE1284" s="248"/>
    </row>
    <row r="1285" s="245" customFormat="1" ht="15.95" customHeight="1" spans="1:31">
      <c r="A1285" s="42" t="s">
        <v>2090</v>
      </c>
      <c r="B1285" s="42" t="s">
        <v>17</v>
      </c>
      <c r="C1285" s="23" t="s">
        <v>42</v>
      </c>
      <c r="D1285" s="23" t="s">
        <v>43</v>
      </c>
      <c r="E1285" s="23" t="s">
        <v>20</v>
      </c>
      <c r="F1285" s="23" t="s">
        <v>1914</v>
      </c>
      <c r="G1285" s="23">
        <v>241.159</v>
      </c>
      <c r="H1285" s="23" t="s">
        <v>45</v>
      </c>
      <c r="I1285" s="23">
        <v>119.69429</v>
      </c>
      <c r="J1285" s="23">
        <v>32.25118</v>
      </c>
      <c r="K1285" s="23" t="s">
        <v>46</v>
      </c>
      <c r="L1285" s="23" t="s">
        <v>1982</v>
      </c>
      <c r="M1285" s="23" t="s">
        <v>1691</v>
      </c>
      <c r="N1285" s="253"/>
      <c r="O1285" s="254"/>
      <c r="P1285" s="255"/>
      <c r="Q1285" s="248"/>
      <c r="R1285" s="248"/>
      <c r="S1285" s="248"/>
      <c r="T1285" s="248"/>
      <c r="U1285" s="248"/>
      <c r="V1285" s="248"/>
      <c r="W1285" s="248"/>
      <c r="X1285" s="248"/>
      <c r="Y1285" s="248"/>
      <c r="Z1285" s="248"/>
      <c r="AA1285" s="248"/>
      <c r="AB1285" s="248"/>
      <c r="AC1285" s="248"/>
      <c r="AD1285" s="248"/>
      <c r="AE1285" s="248"/>
    </row>
    <row r="1286" s="245" customFormat="1" ht="15.95" customHeight="1" spans="1:31">
      <c r="A1286" s="260" t="s">
        <v>2091</v>
      </c>
      <c r="B1286" s="42" t="s">
        <v>17</v>
      </c>
      <c r="C1286" s="23" t="s">
        <v>18</v>
      </c>
      <c r="D1286" s="23" t="s">
        <v>19</v>
      </c>
      <c r="E1286" s="23" t="s">
        <v>20</v>
      </c>
      <c r="F1286" s="23" t="s">
        <v>2092</v>
      </c>
      <c r="G1286" s="23">
        <v>190.4</v>
      </c>
      <c r="H1286" s="23" t="s">
        <v>23</v>
      </c>
      <c r="I1286" s="23">
        <v>119.92399</v>
      </c>
      <c r="J1286" s="23">
        <v>32.05085</v>
      </c>
      <c r="K1286" s="23" t="s">
        <v>25</v>
      </c>
      <c r="L1286" s="23" t="s">
        <v>1779</v>
      </c>
      <c r="M1286" s="23" t="s">
        <v>1691</v>
      </c>
      <c r="N1286" s="253"/>
      <c r="O1286" s="254"/>
      <c r="P1286" s="255"/>
      <c r="Q1286" s="248"/>
      <c r="R1286" s="248"/>
      <c r="S1286" s="248"/>
      <c r="T1286" s="248"/>
      <c r="U1286" s="248"/>
      <c r="V1286" s="248"/>
      <c r="W1286" s="248"/>
      <c r="X1286" s="248"/>
      <c r="Y1286" s="248"/>
      <c r="Z1286" s="248"/>
      <c r="AA1286" s="248"/>
      <c r="AB1286" s="248"/>
      <c r="AC1286" s="248"/>
      <c r="AD1286" s="248"/>
      <c r="AE1286" s="248"/>
    </row>
    <row r="1287" s="245" customFormat="1" ht="15.95" customHeight="1" spans="1:31">
      <c r="A1287" s="260" t="s">
        <v>2093</v>
      </c>
      <c r="B1287" s="42" t="s">
        <v>17</v>
      </c>
      <c r="C1287" s="23" t="s">
        <v>18</v>
      </c>
      <c r="D1287" s="23" t="s">
        <v>29</v>
      </c>
      <c r="E1287" s="23" t="s">
        <v>20</v>
      </c>
      <c r="F1287" s="23" t="s">
        <v>2092</v>
      </c>
      <c r="G1287" s="23">
        <v>190.476</v>
      </c>
      <c r="H1287" s="23" t="s">
        <v>31</v>
      </c>
      <c r="I1287" s="23">
        <v>119.92407</v>
      </c>
      <c r="J1287" s="23">
        <v>32.05366</v>
      </c>
      <c r="K1287" s="23" t="s">
        <v>25</v>
      </c>
      <c r="L1287" s="23" t="s">
        <v>1779</v>
      </c>
      <c r="M1287" s="23" t="s">
        <v>1691</v>
      </c>
      <c r="N1287" s="253"/>
      <c r="O1287" s="254"/>
      <c r="P1287" s="255"/>
      <c r="Q1287" s="248"/>
      <c r="R1287" s="248"/>
      <c r="S1287" s="248"/>
      <c r="T1287" s="248"/>
      <c r="U1287" s="248"/>
      <c r="V1287" s="248"/>
      <c r="W1287" s="248"/>
      <c r="X1287" s="248"/>
      <c r="Y1287" s="248"/>
      <c r="Z1287" s="248"/>
      <c r="AA1287" s="248"/>
      <c r="AB1287" s="248"/>
      <c r="AC1287" s="248"/>
      <c r="AD1287" s="248"/>
      <c r="AE1287" s="248"/>
    </row>
    <row r="1288" s="245" customFormat="1" ht="15.95" customHeight="1" spans="1:31">
      <c r="A1288" s="260" t="s">
        <v>2094</v>
      </c>
      <c r="B1288" s="42" t="s">
        <v>17</v>
      </c>
      <c r="C1288" s="23" t="s">
        <v>18</v>
      </c>
      <c r="D1288" s="23" t="s">
        <v>19</v>
      </c>
      <c r="E1288" s="23" t="s">
        <v>33</v>
      </c>
      <c r="F1288" s="23" t="s">
        <v>2092</v>
      </c>
      <c r="G1288" s="23">
        <v>191.449</v>
      </c>
      <c r="H1288" s="23" t="s">
        <v>23</v>
      </c>
      <c r="I1288" s="23">
        <v>119.90987</v>
      </c>
      <c r="J1288" s="23">
        <v>32.05643</v>
      </c>
      <c r="K1288" s="23" t="s">
        <v>25</v>
      </c>
      <c r="L1288" s="23" t="s">
        <v>1779</v>
      </c>
      <c r="M1288" s="23" t="s">
        <v>1691</v>
      </c>
      <c r="N1288" s="253"/>
      <c r="O1288" s="254"/>
      <c r="P1288" s="255"/>
      <c r="Q1288" s="248"/>
      <c r="R1288" s="248"/>
      <c r="S1288" s="248"/>
      <c r="T1288" s="248"/>
      <c r="U1288" s="248"/>
      <c r="V1288" s="248"/>
      <c r="W1288" s="248"/>
      <c r="X1288" s="248"/>
      <c r="Y1288" s="248"/>
      <c r="Z1288" s="248"/>
      <c r="AA1288" s="248"/>
      <c r="AB1288" s="248"/>
      <c r="AC1288" s="248"/>
      <c r="AD1288" s="248"/>
      <c r="AE1288" s="248"/>
    </row>
    <row r="1289" s="245" customFormat="1" ht="15.95" customHeight="1" spans="1:31">
      <c r="A1289" s="260" t="s">
        <v>2095</v>
      </c>
      <c r="B1289" s="42" t="s">
        <v>17</v>
      </c>
      <c r="C1289" s="23" t="s">
        <v>18</v>
      </c>
      <c r="D1289" s="23" t="s">
        <v>29</v>
      </c>
      <c r="E1289" s="23" t="s">
        <v>33</v>
      </c>
      <c r="F1289" s="23" t="s">
        <v>2092</v>
      </c>
      <c r="G1289" s="23">
        <v>191.572</v>
      </c>
      <c r="H1289" s="23" t="s">
        <v>31</v>
      </c>
      <c r="I1289" s="23">
        <v>119.9114</v>
      </c>
      <c r="J1289" s="23">
        <v>32.05837</v>
      </c>
      <c r="K1289" s="23" t="s">
        <v>25</v>
      </c>
      <c r="L1289" s="23" t="s">
        <v>1779</v>
      </c>
      <c r="M1289" s="23" t="s">
        <v>1691</v>
      </c>
      <c r="N1289" s="253"/>
      <c r="O1289" s="254"/>
      <c r="P1289" s="255"/>
      <c r="Q1289" s="248"/>
      <c r="R1289" s="248"/>
      <c r="S1289" s="248"/>
      <c r="T1289" s="248"/>
      <c r="U1289" s="248"/>
      <c r="V1289" s="248"/>
      <c r="W1289" s="248"/>
      <c r="X1289" s="248"/>
      <c r="Y1289" s="248"/>
      <c r="Z1289" s="248"/>
      <c r="AA1289" s="248"/>
      <c r="AB1289" s="248"/>
      <c r="AC1289" s="248"/>
      <c r="AD1289" s="248"/>
      <c r="AE1289" s="248"/>
    </row>
    <row r="1290" s="245" customFormat="1" ht="15.95" customHeight="1" spans="1:31">
      <c r="A1290" s="42" t="s">
        <v>2096</v>
      </c>
      <c r="B1290" s="42" t="s">
        <v>62</v>
      </c>
      <c r="C1290" s="23" t="s">
        <v>42</v>
      </c>
      <c r="D1290" s="23" t="s">
        <v>43</v>
      </c>
      <c r="E1290" s="23" t="s">
        <v>20</v>
      </c>
      <c r="F1290" s="23" t="s">
        <v>2092</v>
      </c>
      <c r="G1290" s="23">
        <v>191.59</v>
      </c>
      <c r="H1290" s="23" t="s">
        <v>45</v>
      </c>
      <c r="I1290" s="23">
        <v>119.90616</v>
      </c>
      <c r="J1290" s="23">
        <v>32.05618</v>
      </c>
      <c r="K1290" s="23" t="s">
        <v>25</v>
      </c>
      <c r="L1290" s="23" t="s">
        <v>2097</v>
      </c>
      <c r="M1290" s="23" t="s">
        <v>1691</v>
      </c>
      <c r="N1290" s="253"/>
      <c r="O1290" s="254"/>
      <c r="P1290" s="255"/>
      <c r="Q1290" s="248"/>
      <c r="R1290" s="248"/>
      <c r="S1290" s="248"/>
      <c r="T1290" s="248"/>
      <c r="U1290" s="248"/>
      <c r="V1290" s="248"/>
      <c r="W1290" s="248"/>
      <c r="X1290" s="248"/>
      <c r="Y1290" s="248"/>
      <c r="Z1290" s="248"/>
      <c r="AA1290" s="248"/>
      <c r="AB1290" s="248"/>
      <c r="AC1290" s="248"/>
      <c r="AD1290" s="248"/>
      <c r="AE1290" s="248"/>
    </row>
    <row r="1291" s="245" customFormat="1" ht="15.95" customHeight="1" spans="1:31">
      <c r="A1291" s="42" t="s">
        <v>2098</v>
      </c>
      <c r="B1291" s="42" t="s">
        <v>62</v>
      </c>
      <c r="C1291" s="23" t="s">
        <v>42</v>
      </c>
      <c r="D1291" s="23" t="s">
        <v>43</v>
      </c>
      <c r="E1291" s="23" t="s">
        <v>33</v>
      </c>
      <c r="F1291" s="23" t="s">
        <v>2092</v>
      </c>
      <c r="G1291" s="23">
        <v>191.807</v>
      </c>
      <c r="H1291" s="23" t="s">
        <v>45</v>
      </c>
      <c r="I1291" s="23">
        <v>119.90371</v>
      </c>
      <c r="J1291" s="23">
        <v>32.05727</v>
      </c>
      <c r="K1291" s="23" t="s">
        <v>25</v>
      </c>
      <c r="L1291" s="23" t="s">
        <v>2097</v>
      </c>
      <c r="M1291" s="23" t="s">
        <v>1691</v>
      </c>
      <c r="N1291" s="253"/>
      <c r="O1291" s="254"/>
      <c r="P1291" s="255"/>
      <c r="Q1291" s="248"/>
      <c r="R1291" s="248"/>
      <c r="S1291" s="248"/>
      <c r="T1291" s="248"/>
      <c r="U1291" s="248"/>
      <c r="V1291" s="248"/>
      <c r="W1291" s="248"/>
      <c r="X1291" s="248"/>
      <c r="Y1291" s="248"/>
      <c r="Z1291" s="248"/>
      <c r="AA1291" s="248"/>
      <c r="AB1291" s="248"/>
      <c r="AC1291" s="248"/>
      <c r="AD1291" s="248"/>
      <c r="AE1291" s="248"/>
    </row>
    <row r="1292" s="245" customFormat="1" ht="15.95" customHeight="1" spans="1:31">
      <c r="A1292" s="42" t="s">
        <v>2099</v>
      </c>
      <c r="B1292" s="42" t="s">
        <v>1884</v>
      </c>
      <c r="C1292" s="23" t="s">
        <v>18</v>
      </c>
      <c r="D1292" s="23" t="s">
        <v>29</v>
      </c>
      <c r="E1292" s="23" t="s">
        <v>20</v>
      </c>
      <c r="F1292" s="23" t="s">
        <v>2092</v>
      </c>
      <c r="G1292" s="23">
        <v>192</v>
      </c>
      <c r="H1292" s="23" t="s">
        <v>31</v>
      </c>
      <c r="I1292" s="23">
        <v>119.9049</v>
      </c>
      <c r="J1292" s="23">
        <v>32.06074</v>
      </c>
      <c r="K1292" s="23" t="s">
        <v>25</v>
      </c>
      <c r="L1292" s="23" t="s">
        <v>1779</v>
      </c>
      <c r="M1292" s="23" t="s">
        <v>1691</v>
      </c>
      <c r="N1292" s="253"/>
      <c r="O1292" s="254"/>
      <c r="P1292" s="255"/>
      <c r="Q1292" s="248"/>
      <c r="R1292" s="248"/>
      <c r="S1292" s="248"/>
      <c r="T1292" s="248"/>
      <c r="U1292" s="248"/>
      <c r="V1292" s="248"/>
      <c r="W1292" s="248"/>
      <c r="X1292" s="248"/>
      <c r="Y1292" s="248"/>
      <c r="Z1292" s="248"/>
      <c r="AA1292" s="248"/>
      <c r="AB1292" s="248"/>
      <c r="AC1292" s="248"/>
      <c r="AD1292" s="248"/>
      <c r="AE1292" s="248"/>
    </row>
    <row r="1293" s="245" customFormat="1" ht="15.95" customHeight="1" spans="1:31">
      <c r="A1293" s="42" t="s">
        <v>2100</v>
      </c>
      <c r="B1293" s="42" t="s">
        <v>1884</v>
      </c>
      <c r="C1293" s="23" t="s">
        <v>53</v>
      </c>
      <c r="D1293" s="23" t="s">
        <v>54</v>
      </c>
      <c r="E1293" s="23" t="s">
        <v>55</v>
      </c>
      <c r="F1293" s="23" t="s">
        <v>2092</v>
      </c>
      <c r="G1293" s="23">
        <v>192</v>
      </c>
      <c r="H1293" s="23" t="s">
        <v>45</v>
      </c>
      <c r="I1293" s="23">
        <v>119.90471</v>
      </c>
      <c r="J1293" s="23">
        <v>32.05986</v>
      </c>
      <c r="K1293" s="23" t="s">
        <v>25</v>
      </c>
      <c r="L1293" s="23" t="s">
        <v>1779</v>
      </c>
      <c r="M1293" s="23" t="s">
        <v>1691</v>
      </c>
      <c r="N1293" s="253"/>
      <c r="O1293" s="254"/>
      <c r="P1293" s="255"/>
      <c r="Q1293" s="248"/>
      <c r="R1293" s="248"/>
      <c r="S1293" s="248"/>
      <c r="T1293" s="248"/>
      <c r="U1293" s="248"/>
      <c r="V1293" s="248"/>
      <c r="W1293" s="248"/>
      <c r="X1293" s="248"/>
      <c r="Y1293" s="248"/>
      <c r="Z1293" s="248"/>
      <c r="AA1293" s="248"/>
      <c r="AB1293" s="248"/>
      <c r="AC1293" s="248"/>
      <c r="AD1293" s="248"/>
      <c r="AE1293" s="248"/>
    </row>
    <row r="1294" s="245" customFormat="1" ht="15.95" customHeight="1" spans="1:31">
      <c r="A1294" s="42" t="s">
        <v>2101</v>
      </c>
      <c r="B1294" s="42" t="s">
        <v>1884</v>
      </c>
      <c r="C1294" s="23" t="s">
        <v>53</v>
      </c>
      <c r="D1294" s="23" t="s">
        <v>54</v>
      </c>
      <c r="E1294" s="23" t="s">
        <v>55</v>
      </c>
      <c r="F1294" s="23" t="s">
        <v>2092</v>
      </c>
      <c r="G1294" s="23">
        <v>192.306</v>
      </c>
      <c r="H1294" s="23" t="s">
        <v>45</v>
      </c>
      <c r="I1294" s="23">
        <v>119.89879</v>
      </c>
      <c r="J1294" s="23">
        <v>32.06211</v>
      </c>
      <c r="K1294" s="23" t="s">
        <v>25</v>
      </c>
      <c r="L1294" s="23" t="s">
        <v>1779</v>
      </c>
      <c r="M1294" s="23" t="s">
        <v>1691</v>
      </c>
      <c r="N1294" s="253"/>
      <c r="O1294" s="254"/>
      <c r="P1294" s="255"/>
      <c r="Q1294" s="248"/>
      <c r="R1294" s="248"/>
      <c r="S1294" s="248"/>
      <c r="T1294" s="248"/>
      <c r="U1294" s="248"/>
      <c r="V1294" s="248"/>
      <c r="W1294" s="248"/>
      <c r="X1294" s="248"/>
      <c r="Y1294" s="248"/>
      <c r="Z1294" s="248"/>
      <c r="AA1294" s="248"/>
      <c r="AB1294" s="248"/>
      <c r="AC1294" s="248"/>
      <c r="AD1294" s="248"/>
      <c r="AE1294" s="248"/>
    </row>
    <row r="1295" s="245" customFormat="1" ht="15.95" customHeight="1" spans="1:31">
      <c r="A1295" s="42" t="s">
        <v>2102</v>
      </c>
      <c r="B1295" s="42" t="s">
        <v>17</v>
      </c>
      <c r="C1295" s="23" t="s">
        <v>18</v>
      </c>
      <c r="D1295" s="23" t="s">
        <v>19</v>
      </c>
      <c r="E1295" s="23" t="s">
        <v>33</v>
      </c>
      <c r="F1295" s="23" t="s">
        <v>2092</v>
      </c>
      <c r="G1295" s="23">
        <v>192.3</v>
      </c>
      <c r="H1295" s="23" t="s">
        <v>23</v>
      </c>
      <c r="I1295" s="23">
        <v>119.89809</v>
      </c>
      <c r="J1295" s="23">
        <v>32.06123</v>
      </c>
      <c r="K1295" s="23" t="s">
        <v>25</v>
      </c>
      <c r="L1295" s="23" t="s">
        <v>1779</v>
      </c>
      <c r="M1295" s="23" t="s">
        <v>1691</v>
      </c>
      <c r="N1295" s="253"/>
      <c r="O1295" s="254"/>
      <c r="P1295" s="255"/>
      <c r="Q1295" s="248"/>
      <c r="R1295" s="248"/>
      <c r="S1295" s="248"/>
      <c r="T1295" s="248"/>
      <c r="U1295" s="248"/>
      <c r="V1295" s="248"/>
      <c r="W1295" s="248"/>
      <c r="X1295" s="248"/>
      <c r="Y1295" s="248"/>
      <c r="Z1295" s="248"/>
      <c r="AA1295" s="248"/>
      <c r="AB1295" s="248"/>
      <c r="AC1295" s="248"/>
      <c r="AD1295" s="248"/>
      <c r="AE1295" s="248"/>
    </row>
    <row r="1296" s="245" customFormat="1" ht="15.95" customHeight="1" spans="1:31">
      <c r="A1296" s="260" t="s">
        <v>2103</v>
      </c>
      <c r="B1296" s="42" t="s">
        <v>1828</v>
      </c>
      <c r="C1296" s="23" t="s">
        <v>18</v>
      </c>
      <c r="D1296" s="23" t="s">
        <v>29</v>
      </c>
      <c r="E1296" s="23" t="s">
        <v>20</v>
      </c>
      <c r="F1296" s="23" t="s">
        <v>2092</v>
      </c>
      <c r="G1296" s="23">
        <v>192.836</v>
      </c>
      <c r="H1296" s="23" t="s">
        <v>31</v>
      </c>
      <c r="I1296" s="23">
        <v>119.89465</v>
      </c>
      <c r="J1296" s="23">
        <v>32.0657</v>
      </c>
      <c r="K1296" s="23" t="s">
        <v>25</v>
      </c>
      <c r="L1296" s="23" t="s">
        <v>1779</v>
      </c>
      <c r="M1296" s="23" t="s">
        <v>1691</v>
      </c>
      <c r="N1296" s="253"/>
      <c r="O1296" s="254"/>
      <c r="P1296" s="255"/>
      <c r="Q1296" s="248"/>
      <c r="R1296" s="248"/>
      <c r="S1296" s="248"/>
      <c r="T1296" s="248"/>
      <c r="U1296" s="248"/>
      <c r="V1296" s="248"/>
      <c r="W1296" s="248"/>
      <c r="X1296" s="248"/>
      <c r="Y1296" s="248"/>
      <c r="Z1296" s="248"/>
      <c r="AA1296" s="248"/>
      <c r="AB1296" s="248"/>
      <c r="AC1296" s="248"/>
      <c r="AD1296" s="248"/>
      <c r="AE1296" s="248"/>
    </row>
    <row r="1297" s="245" customFormat="1" ht="15.95" customHeight="1" spans="1:31">
      <c r="A1297" s="260" t="s">
        <v>2104</v>
      </c>
      <c r="B1297" s="42" t="s">
        <v>1882</v>
      </c>
      <c r="C1297" s="23" t="s">
        <v>18</v>
      </c>
      <c r="D1297" s="23" t="s">
        <v>19</v>
      </c>
      <c r="E1297" s="23" t="s">
        <v>33</v>
      </c>
      <c r="F1297" s="23" t="s">
        <v>2092</v>
      </c>
      <c r="G1297" s="23">
        <v>194.682</v>
      </c>
      <c r="H1297" s="23" t="s">
        <v>23</v>
      </c>
      <c r="I1297" s="23">
        <v>119.87561</v>
      </c>
      <c r="J1297" s="23">
        <v>32.07991</v>
      </c>
      <c r="K1297" s="23" t="s">
        <v>25</v>
      </c>
      <c r="L1297" s="23" t="s">
        <v>1779</v>
      </c>
      <c r="M1297" s="23" t="s">
        <v>1691</v>
      </c>
      <c r="N1297" s="253"/>
      <c r="O1297" s="254"/>
      <c r="P1297" s="255"/>
      <c r="Q1297" s="248"/>
      <c r="R1297" s="248"/>
      <c r="S1297" s="248"/>
      <c r="T1297" s="248"/>
      <c r="U1297" s="248"/>
      <c r="V1297" s="248"/>
      <c r="W1297" s="248"/>
      <c r="X1297" s="248"/>
      <c r="Y1297" s="248"/>
      <c r="Z1297" s="248"/>
      <c r="AA1297" s="248"/>
      <c r="AB1297" s="248"/>
      <c r="AC1297" s="248"/>
      <c r="AD1297" s="248"/>
      <c r="AE1297" s="248"/>
    </row>
    <row r="1298" s="245" customFormat="1" ht="15.95" customHeight="1" spans="1:31">
      <c r="A1298" s="260" t="s">
        <v>2105</v>
      </c>
      <c r="B1298" s="42" t="s">
        <v>1884</v>
      </c>
      <c r="C1298" s="23" t="s">
        <v>18</v>
      </c>
      <c r="D1298" s="23" t="s">
        <v>29</v>
      </c>
      <c r="E1298" s="23" t="s">
        <v>33</v>
      </c>
      <c r="F1298" s="23" t="s">
        <v>2092</v>
      </c>
      <c r="G1298" s="23">
        <v>196.825</v>
      </c>
      <c r="H1298" s="23" t="s">
        <v>31</v>
      </c>
      <c r="I1298" s="23">
        <v>119.85713</v>
      </c>
      <c r="J1298" s="23">
        <v>32.09528</v>
      </c>
      <c r="K1298" s="23" t="s">
        <v>25</v>
      </c>
      <c r="L1298" s="23" t="s">
        <v>1779</v>
      </c>
      <c r="M1298" s="23" t="s">
        <v>1691</v>
      </c>
      <c r="N1298" s="253"/>
      <c r="O1298" s="254"/>
      <c r="P1298" s="255"/>
      <c r="Q1298" s="248"/>
      <c r="R1298" s="248"/>
      <c r="S1298" s="248"/>
      <c r="T1298" s="248"/>
      <c r="U1298" s="248"/>
      <c r="V1298" s="248"/>
      <c r="W1298" s="248"/>
      <c r="X1298" s="248"/>
      <c r="Y1298" s="248"/>
      <c r="Z1298" s="248"/>
      <c r="AA1298" s="248"/>
      <c r="AB1298" s="248"/>
      <c r="AC1298" s="248"/>
      <c r="AD1298" s="248"/>
      <c r="AE1298" s="248"/>
    </row>
    <row r="1299" s="245" customFormat="1" ht="15.95" customHeight="1" spans="1:31">
      <c r="A1299" s="260" t="s">
        <v>2106</v>
      </c>
      <c r="B1299" s="42" t="s">
        <v>17</v>
      </c>
      <c r="C1299" s="23" t="s">
        <v>18</v>
      </c>
      <c r="D1299" s="23" t="s">
        <v>19</v>
      </c>
      <c r="E1299" s="23" t="s">
        <v>20</v>
      </c>
      <c r="F1299" s="23" t="s">
        <v>2092</v>
      </c>
      <c r="G1299" s="23">
        <v>199</v>
      </c>
      <c r="H1299" s="23" t="s">
        <v>23</v>
      </c>
      <c r="I1299" s="23">
        <v>119.83472</v>
      </c>
      <c r="J1299" s="23">
        <v>32.10429</v>
      </c>
      <c r="K1299" s="23" t="s">
        <v>25</v>
      </c>
      <c r="L1299" s="23" t="s">
        <v>1815</v>
      </c>
      <c r="M1299" s="23" t="s">
        <v>1691</v>
      </c>
      <c r="N1299" s="253"/>
      <c r="O1299" s="254"/>
      <c r="P1299" s="255"/>
      <c r="Q1299" s="248"/>
      <c r="R1299" s="248"/>
      <c r="S1299" s="248"/>
      <c r="T1299" s="248"/>
      <c r="U1299" s="248"/>
      <c r="V1299" s="248"/>
      <c r="W1299" s="248"/>
      <c r="X1299" s="248"/>
      <c r="Y1299" s="248"/>
      <c r="Z1299" s="248"/>
      <c r="AA1299" s="248"/>
      <c r="AB1299" s="248"/>
      <c r="AC1299" s="248"/>
      <c r="AD1299" s="248"/>
      <c r="AE1299" s="248"/>
    </row>
    <row r="1300" s="245" customFormat="1" ht="15.95" customHeight="1" spans="1:31">
      <c r="A1300" s="260" t="s">
        <v>2107</v>
      </c>
      <c r="B1300" s="42" t="s">
        <v>1884</v>
      </c>
      <c r="C1300" s="23" t="s">
        <v>18</v>
      </c>
      <c r="D1300" s="23" t="s">
        <v>29</v>
      </c>
      <c r="E1300" s="23" t="s">
        <v>33</v>
      </c>
      <c r="F1300" s="23" t="s">
        <v>2092</v>
      </c>
      <c r="G1300" s="23">
        <v>200.02</v>
      </c>
      <c r="H1300" s="23" t="s">
        <v>31</v>
      </c>
      <c r="I1300" s="23">
        <v>119.82018</v>
      </c>
      <c r="J1300" s="23">
        <v>32.1126</v>
      </c>
      <c r="K1300" s="23" t="s">
        <v>25</v>
      </c>
      <c r="L1300" s="23" t="s">
        <v>1815</v>
      </c>
      <c r="M1300" s="23" t="s">
        <v>1691</v>
      </c>
      <c r="N1300" s="253"/>
      <c r="O1300" s="254"/>
      <c r="P1300" s="255"/>
      <c r="Q1300" s="248"/>
      <c r="R1300" s="248"/>
      <c r="S1300" s="248"/>
      <c r="T1300" s="248"/>
      <c r="U1300" s="248"/>
      <c r="V1300" s="248"/>
      <c r="W1300" s="248"/>
      <c r="X1300" s="248"/>
      <c r="Y1300" s="248"/>
      <c r="Z1300" s="248"/>
      <c r="AA1300" s="248"/>
      <c r="AB1300" s="248"/>
      <c r="AC1300" s="248"/>
      <c r="AD1300" s="248"/>
      <c r="AE1300" s="248"/>
    </row>
    <row r="1301" s="245" customFormat="1" ht="15.95" customHeight="1" spans="1:31">
      <c r="A1301" s="260" t="s">
        <v>2108</v>
      </c>
      <c r="B1301" s="42" t="s">
        <v>17</v>
      </c>
      <c r="C1301" s="23" t="s">
        <v>18</v>
      </c>
      <c r="D1301" s="23" t="s">
        <v>19</v>
      </c>
      <c r="E1301" s="23" t="s">
        <v>33</v>
      </c>
      <c r="F1301" s="23" t="s">
        <v>2092</v>
      </c>
      <c r="G1301" s="23">
        <v>200</v>
      </c>
      <c r="H1301" s="23" t="s">
        <v>23</v>
      </c>
      <c r="I1301" s="23">
        <v>119.81829</v>
      </c>
      <c r="J1301" s="23">
        <v>32.10987</v>
      </c>
      <c r="K1301" s="23" t="s">
        <v>25</v>
      </c>
      <c r="L1301" s="23" t="s">
        <v>1815</v>
      </c>
      <c r="M1301" s="23" t="s">
        <v>1691</v>
      </c>
      <c r="N1301" s="253"/>
      <c r="O1301" s="254"/>
      <c r="P1301" s="255"/>
      <c r="Q1301" s="248"/>
      <c r="R1301" s="248"/>
      <c r="S1301" s="248"/>
      <c r="T1301" s="248"/>
      <c r="U1301" s="248"/>
      <c r="V1301" s="248"/>
      <c r="W1301" s="248"/>
      <c r="X1301" s="248"/>
      <c r="Y1301" s="248"/>
      <c r="Z1301" s="248"/>
      <c r="AA1301" s="248"/>
      <c r="AB1301" s="248"/>
      <c r="AC1301" s="248"/>
      <c r="AD1301" s="248"/>
      <c r="AE1301" s="248"/>
    </row>
    <row r="1302" s="245" customFormat="1" ht="15.95" customHeight="1" spans="1:31">
      <c r="A1302" s="260" t="s">
        <v>2109</v>
      </c>
      <c r="B1302" s="42" t="s">
        <v>17</v>
      </c>
      <c r="C1302" s="23" t="s">
        <v>18</v>
      </c>
      <c r="D1302" s="23" t="s">
        <v>29</v>
      </c>
      <c r="E1302" s="23" t="s">
        <v>33</v>
      </c>
      <c r="F1302" s="23" t="s">
        <v>2092</v>
      </c>
      <c r="G1302" s="23">
        <v>200.2</v>
      </c>
      <c r="H1302" s="23" t="s">
        <v>31</v>
      </c>
      <c r="I1302" s="23">
        <v>119.80001</v>
      </c>
      <c r="J1302" s="23">
        <v>32.1109</v>
      </c>
      <c r="K1302" s="23" t="s">
        <v>25</v>
      </c>
      <c r="L1302" s="23" t="s">
        <v>1815</v>
      </c>
      <c r="M1302" s="23" t="s">
        <v>1691</v>
      </c>
      <c r="N1302" s="253"/>
      <c r="O1302" s="254"/>
      <c r="P1302" s="255"/>
      <c r="Q1302" s="248"/>
      <c r="R1302" s="248"/>
      <c r="S1302" s="248"/>
      <c r="T1302" s="248"/>
      <c r="U1302" s="248"/>
      <c r="V1302" s="248"/>
      <c r="W1302" s="248"/>
      <c r="X1302" s="248"/>
      <c r="Y1302" s="248"/>
      <c r="Z1302" s="248"/>
      <c r="AA1302" s="248"/>
      <c r="AB1302" s="248"/>
      <c r="AC1302" s="248"/>
      <c r="AD1302" s="248"/>
      <c r="AE1302" s="248"/>
    </row>
    <row r="1303" s="245" customFormat="1" ht="15.95" customHeight="1" spans="1:31">
      <c r="A1303" s="42" t="s">
        <v>2110</v>
      </c>
      <c r="B1303" s="42" t="s">
        <v>62</v>
      </c>
      <c r="C1303" s="23" t="s">
        <v>18</v>
      </c>
      <c r="D1303" s="23" t="s">
        <v>19</v>
      </c>
      <c r="E1303" s="23" t="s">
        <v>20</v>
      </c>
      <c r="F1303" s="23" t="s">
        <v>2092</v>
      </c>
      <c r="G1303" s="23">
        <v>200.222</v>
      </c>
      <c r="H1303" s="23" t="s">
        <v>23</v>
      </c>
      <c r="I1303" s="23">
        <v>119.79882</v>
      </c>
      <c r="J1303" s="23">
        <v>32.10823</v>
      </c>
      <c r="K1303" s="23" t="s">
        <v>25</v>
      </c>
      <c r="L1303" s="23" t="s">
        <v>1821</v>
      </c>
      <c r="M1303" s="23" t="s">
        <v>1691</v>
      </c>
      <c r="N1303" s="253"/>
      <c r="O1303" s="254"/>
      <c r="P1303" s="255"/>
      <c r="Q1303" s="248"/>
      <c r="R1303" s="248"/>
      <c r="S1303" s="248"/>
      <c r="T1303" s="248"/>
      <c r="U1303" s="248"/>
      <c r="V1303" s="248"/>
      <c r="W1303" s="248"/>
      <c r="X1303" s="248"/>
      <c r="Y1303" s="248"/>
      <c r="Z1303" s="248"/>
      <c r="AA1303" s="248"/>
      <c r="AB1303" s="248"/>
      <c r="AC1303" s="248"/>
      <c r="AD1303" s="248"/>
      <c r="AE1303" s="248"/>
    </row>
    <row r="1304" s="245" customFormat="1" ht="15.95" customHeight="1" spans="1:31">
      <c r="A1304" s="42" t="s">
        <v>2111</v>
      </c>
      <c r="B1304" s="42" t="s">
        <v>62</v>
      </c>
      <c r="C1304" s="23" t="s">
        <v>18</v>
      </c>
      <c r="D1304" s="23" t="s">
        <v>19</v>
      </c>
      <c r="E1304" s="23" t="s">
        <v>20</v>
      </c>
      <c r="F1304" s="23" t="s">
        <v>2092</v>
      </c>
      <c r="G1304" s="23">
        <v>200.53</v>
      </c>
      <c r="H1304" s="23" t="s">
        <v>23</v>
      </c>
      <c r="I1304" s="23">
        <v>119.79235</v>
      </c>
      <c r="J1304" s="23">
        <v>32.10926</v>
      </c>
      <c r="K1304" s="23" t="s">
        <v>25</v>
      </c>
      <c r="L1304" s="23" t="s">
        <v>1815</v>
      </c>
      <c r="M1304" s="23" t="s">
        <v>1691</v>
      </c>
      <c r="N1304" s="253"/>
      <c r="O1304" s="254"/>
      <c r="P1304" s="255"/>
      <c r="Q1304" s="248"/>
      <c r="R1304" s="248"/>
      <c r="S1304" s="248"/>
      <c r="T1304" s="248"/>
      <c r="U1304" s="248"/>
      <c r="V1304" s="248"/>
      <c r="W1304" s="248"/>
      <c r="X1304" s="248"/>
      <c r="Y1304" s="248"/>
      <c r="Z1304" s="248"/>
      <c r="AA1304" s="248"/>
      <c r="AB1304" s="248"/>
      <c r="AC1304" s="248"/>
      <c r="AD1304" s="248"/>
      <c r="AE1304" s="248"/>
    </row>
    <row r="1305" s="245" customFormat="1" ht="15.95" customHeight="1" spans="1:31">
      <c r="A1305" s="260" t="s">
        <v>2112</v>
      </c>
      <c r="B1305" s="42" t="s">
        <v>17</v>
      </c>
      <c r="C1305" s="23" t="s">
        <v>18</v>
      </c>
      <c r="D1305" s="23" t="s">
        <v>29</v>
      </c>
      <c r="E1305" s="23" t="s">
        <v>20</v>
      </c>
      <c r="F1305" s="23" t="s">
        <v>2092</v>
      </c>
      <c r="G1305" s="23">
        <v>200.5</v>
      </c>
      <c r="H1305" s="23" t="s">
        <v>31</v>
      </c>
      <c r="I1305" s="23">
        <v>119.79438</v>
      </c>
      <c r="J1305" s="23">
        <v>32.11306</v>
      </c>
      <c r="K1305" s="23" t="s">
        <v>25</v>
      </c>
      <c r="L1305" s="23" t="s">
        <v>1815</v>
      </c>
      <c r="M1305" s="23" t="s">
        <v>1691</v>
      </c>
      <c r="N1305" s="253"/>
      <c r="O1305" s="254"/>
      <c r="P1305" s="255"/>
      <c r="Q1305" s="248"/>
      <c r="R1305" s="248"/>
      <c r="S1305" s="248"/>
      <c r="T1305" s="248"/>
      <c r="U1305" s="248"/>
      <c r="V1305" s="248"/>
      <c r="W1305" s="248"/>
      <c r="X1305" s="248"/>
      <c r="Y1305" s="248"/>
      <c r="Z1305" s="248"/>
      <c r="AA1305" s="248"/>
      <c r="AB1305" s="248"/>
      <c r="AC1305" s="248"/>
      <c r="AD1305" s="248"/>
      <c r="AE1305" s="248"/>
    </row>
    <row r="1306" s="245" customFormat="1" ht="15.95" customHeight="1" spans="1:31">
      <c r="A1306" s="260" t="s">
        <v>2113</v>
      </c>
      <c r="B1306" s="42" t="s">
        <v>17</v>
      </c>
      <c r="C1306" s="23" t="s">
        <v>18</v>
      </c>
      <c r="D1306" s="23" t="s">
        <v>29</v>
      </c>
      <c r="E1306" s="23" t="s">
        <v>33</v>
      </c>
      <c r="F1306" s="23" t="s">
        <v>2092</v>
      </c>
      <c r="G1306" s="23">
        <v>200.8</v>
      </c>
      <c r="H1306" s="23" t="s">
        <v>31</v>
      </c>
      <c r="I1306" s="23">
        <v>119.78938</v>
      </c>
      <c r="J1306" s="23">
        <v>32.12181</v>
      </c>
      <c r="K1306" s="23" t="s">
        <v>25</v>
      </c>
      <c r="L1306" s="23" t="s">
        <v>1815</v>
      </c>
      <c r="M1306" s="23" t="s">
        <v>1691</v>
      </c>
      <c r="N1306" s="253"/>
      <c r="O1306" s="254"/>
      <c r="P1306" s="255"/>
      <c r="Q1306" s="248"/>
      <c r="R1306" s="248"/>
      <c r="S1306" s="248"/>
      <c r="T1306" s="248"/>
      <c r="U1306" s="248"/>
      <c r="V1306" s="248"/>
      <c r="W1306" s="248"/>
      <c r="X1306" s="248"/>
      <c r="Y1306" s="248"/>
      <c r="Z1306" s="248"/>
      <c r="AA1306" s="248"/>
      <c r="AB1306" s="248"/>
      <c r="AC1306" s="248"/>
      <c r="AD1306" s="248"/>
      <c r="AE1306" s="248"/>
    </row>
    <row r="1307" s="245" customFormat="1" ht="15.95" customHeight="1" spans="1:31">
      <c r="A1307" s="260" t="s">
        <v>2114</v>
      </c>
      <c r="B1307" s="42" t="s">
        <v>17</v>
      </c>
      <c r="C1307" s="23" t="s">
        <v>18</v>
      </c>
      <c r="D1307" s="23" t="s">
        <v>29</v>
      </c>
      <c r="E1307" s="23" t="s">
        <v>20</v>
      </c>
      <c r="F1307" s="23" t="s">
        <v>2092</v>
      </c>
      <c r="G1307" s="23">
        <v>201.783</v>
      </c>
      <c r="H1307" s="23" t="s">
        <v>31</v>
      </c>
      <c r="I1307" s="23">
        <v>119.7884</v>
      </c>
      <c r="J1307" s="23">
        <v>32.12955</v>
      </c>
      <c r="K1307" s="23" t="s">
        <v>25</v>
      </c>
      <c r="L1307" s="23" t="s">
        <v>1821</v>
      </c>
      <c r="M1307" s="23" t="s">
        <v>1691</v>
      </c>
      <c r="N1307" s="253"/>
      <c r="O1307" s="254"/>
      <c r="P1307" s="255"/>
      <c r="Q1307" s="248"/>
      <c r="R1307" s="248"/>
      <c r="S1307" s="248"/>
      <c r="T1307" s="248"/>
      <c r="U1307" s="248"/>
      <c r="V1307" s="248"/>
      <c r="W1307" s="248"/>
      <c r="X1307" s="248"/>
      <c r="Y1307" s="248"/>
      <c r="Z1307" s="248"/>
      <c r="AA1307" s="248"/>
      <c r="AB1307" s="248"/>
      <c r="AC1307" s="248"/>
      <c r="AD1307" s="248"/>
      <c r="AE1307" s="248"/>
    </row>
    <row r="1308" s="245" customFormat="1" ht="15.95" customHeight="1" spans="1:31">
      <c r="A1308" s="42" t="s">
        <v>2115</v>
      </c>
      <c r="B1308" s="42" t="s">
        <v>62</v>
      </c>
      <c r="C1308" s="23" t="s">
        <v>18</v>
      </c>
      <c r="D1308" s="23" t="s">
        <v>19</v>
      </c>
      <c r="E1308" s="23" t="s">
        <v>20</v>
      </c>
      <c r="F1308" s="23" t="s">
        <v>2092</v>
      </c>
      <c r="G1308" s="23">
        <v>201.957</v>
      </c>
      <c r="H1308" s="23" t="s">
        <v>23</v>
      </c>
      <c r="I1308" s="23">
        <v>119.78465</v>
      </c>
      <c r="J1308" s="23">
        <v>32.13029</v>
      </c>
      <c r="K1308" s="23" t="s">
        <v>25</v>
      </c>
      <c r="L1308" s="23" t="s">
        <v>1821</v>
      </c>
      <c r="M1308" s="23" t="s">
        <v>1691</v>
      </c>
      <c r="N1308" s="253"/>
      <c r="O1308" s="254"/>
      <c r="P1308" s="255"/>
      <c r="Q1308" s="248"/>
      <c r="R1308" s="248"/>
      <c r="S1308" s="248"/>
      <c r="T1308" s="248"/>
      <c r="U1308" s="248"/>
      <c r="V1308" s="248"/>
      <c r="W1308" s="248"/>
      <c r="X1308" s="248"/>
      <c r="Y1308" s="248"/>
      <c r="Z1308" s="248"/>
      <c r="AA1308" s="248"/>
      <c r="AB1308" s="248"/>
      <c r="AC1308" s="248"/>
      <c r="AD1308" s="248"/>
      <c r="AE1308" s="248"/>
    </row>
    <row r="1309" s="245" customFormat="1" ht="15.95" customHeight="1" spans="1:31">
      <c r="A1309" s="260" t="s">
        <v>2116</v>
      </c>
      <c r="B1309" s="42" t="s">
        <v>1882</v>
      </c>
      <c r="C1309" s="23" t="s">
        <v>18</v>
      </c>
      <c r="D1309" s="23" t="s">
        <v>19</v>
      </c>
      <c r="E1309" s="23" t="s">
        <v>33</v>
      </c>
      <c r="F1309" s="23" t="s">
        <v>2092</v>
      </c>
      <c r="G1309" s="23" t="s">
        <v>2117</v>
      </c>
      <c r="H1309" s="23" t="s">
        <v>23</v>
      </c>
      <c r="I1309" s="23">
        <v>119.79</v>
      </c>
      <c r="J1309" s="23">
        <v>32.14314</v>
      </c>
      <c r="K1309" s="23" t="s">
        <v>25</v>
      </c>
      <c r="L1309" s="23" t="s">
        <v>1821</v>
      </c>
      <c r="M1309" s="23" t="s">
        <v>1691</v>
      </c>
      <c r="N1309" s="253"/>
      <c r="O1309" s="254"/>
      <c r="P1309" s="255"/>
      <c r="Q1309" s="248"/>
      <c r="R1309" s="248"/>
      <c r="S1309" s="248"/>
      <c r="T1309" s="248"/>
      <c r="U1309" s="248"/>
      <c r="V1309" s="248"/>
      <c r="W1309" s="248"/>
      <c r="X1309" s="248"/>
      <c r="Y1309" s="248"/>
      <c r="Z1309" s="248"/>
      <c r="AA1309" s="248"/>
      <c r="AB1309" s="248"/>
      <c r="AC1309" s="248"/>
      <c r="AD1309" s="248"/>
      <c r="AE1309" s="248"/>
    </row>
    <row r="1310" s="245" customFormat="1" ht="15.95" customHeight="1" spans="1:31">
      <c r="A1310" s="42" t="s">
        <v>2118</v>
      </c>
      <c r="B1310" s="42" t="s">
        <v>62</v>
      </c>
      <c r="C1310" s="23" t="s">
        <v>18</v>
      </c>
      <c r="D1310" s="23" t="s">
        <v>29</v>
      </c>
      <c r="E1310" s="23" t="s">
        <v>20</v>
      </c>
      <c r="F1310" s="23" t="s">
        <v>2092</v>
      </c>
      <c r="G1310" s="23" t="s">
        <v>2119</v>
      </c>
      <c r="H1310" s="23" t="s">
        <v>31</v>
      </c>
      <c r="I1310" s="23">
        <v>119.79833</v>
      </c>
      <c r="J1310" s="23">
        <v>32.15567</v>
      </c>
      <c r="K1310" s="23" t="s">
        <v>25</v>
      </c>
      <c r="L1310" s="23" t="s">
        <v>1821</v>
      </c>
      <c r="M1310" s="23" t="s">
        <v>1691</v>
      </c>
      <c r="N1310" s="253"/>
      <c r="O1310" s="254"/>
      <c r="P1310" s="255"/>
      <c r="Q1310" s="248"/>
      <c r="R1310" s="248"/>
      <c r="S1310" s="248"/>
      <c r="T1310" s="248"/>
      <c r="U1310" s="248"/>
      <c r="V1310" s="248"/>
      <c r="W1310" s="248"/>
      <c r="X1310" s="248"/>
      <c r="Y1310" s="248"/>
      <c r="Z1310" s="248"/>
      <c r="AA1310" s="248"/>
      <c r="AB1310" s="248"/>
      <c r="AC1310" s="248"/>
      <c r="AD1310" s="248"/>
      <c r="AE1310" s="248"/>
    </row>
    <row r="1311" s="245" customFormat="1" ht="15.95" customHeight="1" spans="1:31">
      <c r="A1311" s="260" t="s">
        <v>2120</v>
      </c>
      <c r="B1311" s="42" t="s">
        <v>1882</v>
      </c>
      <c r="C1311" s="23" t="s">
        <v>18</v>
      </c>
      <c r="D1311" s="23" t="s">
        <v>19</v>
      </c>
      <c r="E1311" s="23" t="s">
        <v>33</v>
      </c>
      <c r="F1311" s="23" t="s">
        <v>2092</v>
      </c>
      <c r="G1311" s="23" t="s">
        <v>2121</v>
      </c>
      <c r="H1311" s="23" t="s">
        <v>23</v>
      </c>
      <c r="I1311" s="23">
        <v>119.79553</v>
      </c>
      <c r="J1311" s="23">
        <v>32.16692</v>
      </c>
      <c r="K1311" s="23" t="s">
        <v>25</v>
      </c>
      <c r="L1311" s="23" t="s">
        <v>1821</v>
      </c>
      <c r="M1311" s="23" t="s">
        <v>1691</v>
      </c>
      <c r="N1311" s="253"/>
      <c r="O1311" s="254"/>
      <c r="P1311" s="255"/>
      <c r="Q1311" s="248"/>
      <c r="R1311" s="248"/>
      <c r="S1311" s="248"/>
      <c r="T1311" s="248"/>
      <c r="U1311" s="248"/>
      <c r="V1311" s="248"/>
      <c r="W1311" s="248"/>
      <c r="X1311" s="248"/>
      <c r="Y1311" s="248"/>
      <c r="Z1311" s="248"/>
      <c r="AA1311" s="248"/>
      <c r="AB1311" s="248"/>
      <c r="AC1311" s="248"/>
      <c r="AD1311" s="248"/>
      <c r="AE1311" s="248"/>
    </row>
    <row r="1312" s="245" customFormat="1" ht="15.95" customHeight="1" spans="1:31">
      <c r="A1312" s="260" t="s">
        <v>2122</v>
      </c>
      <c r="B1312" s="42" t="s">
        <v>17</v>
      </c>
      <c r="C1312" s="23" t="s">
        <v>18</v>
      </c>
      <c r="D1312" s="23" t="s">
        <v>29</v>
      </c>
      <c r="E1312" s="23" t="s">
        <v>33</v>
      </c>
      <c r="F1312" s="23" t="s">
        <v>2092</v>
      </c>
      <c r="G1312" s="23" t="s">
        <v>2121</v>
      </c>
      <c r="H1312" s="23" t="s">
        <v>31</v>
      </c>
      <c r="I1312" s="23">
        <v>119.79823</v>
      </c>
      <c r="J1312" s="23">
        <v>32.16823</v>
      </c>
      <c r="K1312" s="23" t="s">
        <v>25</v>
      </c>
      <c r="L1312" s="23" t="s">
        <v>1821</v>
      </c>
      <c r="M1312" s="23" t="s">
        <v>1691</v>
      </c>
      <c r="N1312" s="253"/>
      <c r="O1312" s="254"/>
      <c r="P1312" s="255"/>
      <c r="Q1312" s="248"/>
      <c r="R1312" s="248"/>
      <c r="S1312" s="248"/>
      <c r="T1312" s="248"/>
      <c r="U1312" s="248"/>
      <c r="V1312" s="248"/>
      <c r="W1312" s="248"/>
      <c r="X1312" s="248"/>
      <c r="Y1312" s="248"/>
      <c r="Z1312" s="248"/>
      <c r="AA1312" s="248"/>
      <c r="AB1312" s="248"/>
      <c r="AC1312" s="248"/>
      <c r="AD1312" s="248"/>
      <c r="AE1312" s="248"/>
    </row>
    <row r="1313" s="245" customFormat="1" ht="15.95" customHeight="1" spans="1:31">
      <c r="A1313" s="42" t="s">
        <v>2123</v>
      </c>
      <c r="B1313" s="42" t="s">
        <v>62</v>
      </c>
      <c r="C1313" s="23" t="s">
        <v>18</v>
      </c>
      <c r="D1313" s="23" t="s">
        <v>19</v>
      </c>
      <c r="E1313" s="23" t="s">
        <v>20</v>
      </c>
      <c r="F1313" s="23" t="s">
        <v>2092</v>
      </c>
      <c r="G1313" s="23" t="s">
        <v>2124</v>
      </c>
      <c r="H1313" s="23" t="s">
        <v>23</v>
      </c>
      <c r="I1313" s="23">
        <v>119.79285</v>
      </c>
      <c r="J1313" s="23">
        <v>32.17104</v>
      </c>
      <c r="K1313" s="23" t="s">
        <v>25</v>
      </c>
      <c r="L1313" s="23" t="s">
        <v>1821</v>
      </c>
      <c r="M1313" s="23" t="s">
        <v>1691</v>
      </c>
      <c r="N1313" s="253"/>
      <c r="O1313" s="254"/>
      <c r="P1313" s="255"/>
      <c r="Q1313" s="248"/>
      <c r="R1313" s="248"/>
      <c r="S1313" s="248"/>
      <c r="T1313" s="248"/>
      <c r="U1313" s="248"/>
      <c r="V1313" s="248"/>
      <c r="W1313" s="248"/>
      <c r="X1313" s="248"/>
      <c r="Y1313" s="248"/>
      <c r="Z1313" s="248"/>
      <c r="AA1313" s="248"/>
      <c r="AB1313" s="248"/>
      <c r="AC1313" s="248"/>
      <c r="AD1313" s="248"/>
      <c r="AE1313" s="248"/>
    </row>
    <row r="1314" s="245" customFormat="1" ht="15.95" customHeight="1" spans="1:31">
      <c r="A1314" s="260" t="s">
        <v>2125</v>
      </c>
      <c r="B1314" s="42" t="s">
        <v>17</v>
      </c>
      <c r="C1314" s="23" t="s">
        <v>18</v>
      </c>
      <c r="D1314" s="23" t="s">
        <v>29</v>
      </c>
      <c r="E1314" s="23" t="s">
        <v>20</v>
      </c>
      <c r="F1314" s="23" t="s">
        <v>2092</v>
      </c>
      <c r="G1314" s="23" t="s">
        <v>2126</v>
      </c>
      <c r="H1314" s="23" t="s">
        <v>31</v>
      </c>
      <c r="I1314" s="23">
        <v>119.79348</v>
      </c>
      <c r="J1314" s="23">
        <v>32.17627</v>
      </c>
      <c r="K1314" s="23" t="s">
        <v>25</v>
      </c>
      <c r="L1314" s="23" t="s">
        <v>1821</v>
      </c>
      <c r="M1314" s="23" t="s">
        <v>1691</v>
      </c>
      <c r="N1314" s="253"/>
      <c r="O1314" s="254"/>
      <c r="P1314" s="255"/>
      <c r="Q1314" s="248"/>
      <c r="R1314" s="248"/>
      <c r="S1314" s="248"/>
      <c r="T1314" s="248"/>
      <c r="U1314" s="248"/>
      <c r="V1314" s="248"/>
      <c r="W1314" s="248"/>
      <c r="X1314" s="248"/>
      <c r="Y1314" s="248"/>
      <c r="Z1314" s="248"/>
      <c r="AA1314" s="248"/>
      <c r="AB1314" s="248"/>
      <c r="AC1314" s="248"/>
      <c r="AD1314" s="248"/>
      <c r="AE1314" s="248"/>
    </row>
    <row r="1315" s="245" customFormat="1" ht="15.95" customHeight="1" spans="1:31">
      <c r="A1315" s="42" t="s">
        <v>2127</v>
      </c>
      <c r="B1315" s="42" t="s">
        <v>62</v>
      </c>
      <c r="C1315" s="23" t="s">
        <v>18</v>
      </c>
      <c r="D1315" s="23" t="s">
        <v>19</v>
      </c>
      <c r="E1315" s="23" t="s">
        <v>20</v>
      </c>
      <c r="F1315" s="23" t="s">
        <v>2092</v>
      </c>
      <c r="G1315" s="23" t="s">
        <v>2128</v>
      </c>
      <c r="H1315" s="23" t="s">
        <v>23</v>
      </c>
      <c r="I1315" s="23">
        <v>119.78991</v>
      </c>
      <c r="J1315" s="23">
        <v>32.18038</v>
      </c>
      <c r="K1315" s="23" t="s">
        <v>25</v>
      </c>
      <c r="L1315" s="23" t="s">
        <v>1821</v>
      </c>
      <c r="M1315" s="23" t="s">
        <v>1691</v>
      </c>
      <c r="N1315" s="253"/>
      <c r="O1315" s="254"/>
      <c r="P1315" s="255"/>
      <c r="Q1315" s="248"/>
      <c r="R1315" s="248"/>
      <c r="S1315" s="248"/>
      <c r="T1315" s="248"/>
      <c r="U1315" s="248"/>
      <c r="V1315" s="248"/>
      <c r="W1315" s="248"/>
      <c r="X1315" s="248"/>
      <c r="Y1315" s="248"/>
      <c r="Z1315" s="248"/>
      <c r="AA1315" s="248"/>
      <c r="AB1315" s="248"/>
      <c r="AC1315" s="248"/>
      <c r="AD1315" s="248"/>
      <c r="AE1315" s="248"/>
    </row>
    <row r="1316" s="245" customFormat="1" ht="15.95" customHeight="1" spans="1:31">
      <c r="A1316" s="260" t="s">
        <v>2129</v>
      </c>
      <c r="B1316" s="42" t="s">
        <v>17</v>
      </c>
      <c r="C1316" s="23" t="s">
        <v>18</v>
      </c>
      <c r="D1316" s="23" t="s">
        <v>29</v>
      </c>
      <c r="E1316" s="23" t="s">
        <v>20</v>
      </c>
      <c r="F1316" s="23" t="s">
        <v>2092</v>
      </c>
      <c r="G1316" s="23" t="s">
        <v>2130</v>
      </c>
      <c r="H1316" s="23" t="s">
        <v>31</v>
      </c>
      <c r="I1316" s="23">
        <v>119.79339</v>
      </c>
      <c r="J1316" s="23">
        <v>32.18124</v>
      </c>
      <c r="K1316" s="23" t="s">
        <v>25</v>
      </c>
      <c r="L1316" s="23" t="s">
        <v>1821</v>
      </c>
      <c r="M1316" s="23" t="s">
        <v>1691</v>
      </c>
      <c r="N1316" s="253"/>
      <c r="O1316" s="254"/>
      <c r="P1316" s="255"/>
      <c r="Q1316" s="248"/>
      <c r="R1316" s="248"/>
      <c r="S1316" s="248"/>
      <c r="T1316" s="248"/>
      <c r="U1316" s="248"/>
      <c r="V1316" s="248"/>
      <c r="W1316" s="248"/>
      <c r="X1316" s="248"/>
      <c r="Y1316" s="248"/>
      <c r="Z1316" s="248"/>
      <c r="AA1316" s="248"/>
      <c r="AB1316" s="248"/>
      <c r="AC1316" s="248"/>
      <c r="AD1316" s="248"/>
      <c r="AE1316" s="248"/>
    </row>
    <row r="1317" s="245" customFormat="1" ht="15.95" customHeight="1" spans="1:31">
      <c r="A1317" s="42" t="s">
        <v>2131</v>
      </c>
      <c r="B1317" s="42" t="s">
        <v>62</v>
      </c>
      <c r="C1317" s="23" t="s">
        <v>18</v>
      </c>
      <c r="D1317" s="23" t="s">
        <v>19</v>
      </c>
      <c r="E1317" s="23" t="s">
        <v>20</v>
      </c>
      <c r="F1317" s="23" t="s">
        <v>2092</v>
      </c>
      <c r="G1317" s="23" t="s">
        <v>2132</v>
      </c>
      <c r="H1317" s="23" t="s">
        <v>23</v>
      </c>
      <c r="I1317" s="23">
        <v>119.79161</v>
      </c>
      <c r="J1317" s="23">
        <v>32.18465</v>
      </c>
      <c r="K1317" s="23" t="s">
        <v>25</v>
      </c>
      <c r="L1317" s="23" t="s">
        <v>1821</v>
      </c>
      <c r="M1317" s="23" t="s">
        <v>1691</v>
      </c>
      <c r="N1317" s="253"/>
      <c r="O1317" s="254"/>
      <c r="P1317" s="255"/>
      <c r="Q1317" s="248"/>
      <c r="R1317" s="248"/>
      <c r="S1317" s="248"/>
      <c r="T1317" s="248"/>
      <c r="U1317" s="248"/>
      <c r="V1317" s="248"/>
      <c r="W1317" s="248"/>
      <c r="X1317" s="248"/>
      <c r="Y1317" s="248"/>
      <c r="Z1317" s="248"/>
      <c r="AA1317" s="248"/>
      <c r="AB1317" s="248"/>
      <c r="AC1317" s="248"/>
      <c r="AD1317" s="248"/>
      <c r="AE1317" s="248"/>
    </row>
    <row r="1318" s="245" customFormat="1" ht="15.95" customHeight="1" spans="1:31">
      <c r="A1318" s="260" t="s">
        <v>2133</v>
      </c>
      <c r="B1318" s="42" t="s">
        <v>17</v>
      </c>
      <c r="C1318" s="23" t="s">
        <v>18</v>
      </c>
      <c r="D1318" s="23" t="s">
        <v>29</v>
      </c>
      <c r="E1318" s="23" t="s">
        <v>33</v>
      </c>
      <c r="F1318" s="23" t="s">
        <v>2092</v>
      </c>
      <c r="G1318" s="23" t="s">
        <v>2134</v>
      </c>
      <c r="H1318" s="23" t="s">
        <v>31</v>
      </c>
      <c r="I1318" s="23">
        <v>119.79903</v>
      </c>
      <c r="J1318" s="23">
        <v>32.18475</v>
      </c>
      <c r="K1318" s="23" t="s">
        <v>25</v>
      </c>
      <c r="L1318" s="23" t="s">
        <v>1821</v>
      </c>
      <c r="M1318" s="23" t="s">
        <v>1691</v>
      </c>
      <c r="N1318" s="253"/>
      <c r="O1318" s="254"/>
      <c r="P1318" s="255"/>
      <c r="Q1318" s="248"/>
      <c r="R1318" s="248"/>
      <c r="S1318" s="248"/>
      <c r="T1318" s="248"/>
      <c r="U1318" s="248"/>
      <c r="V1318" s="248"/>
      <c r="W1318" s="248"/>
      <c r="X1318" s="248"/>
      <c r="Y1318" s="248"/>
      <c r="Z1318" s="248"/>
      <c r="AA1318" s="248"/>
      <c r="AB1318" s="248"/>
      <c r="AC1318" s="248"/>
      <c r="AD1318" s="248"/>
      <c r="AE1318" s="248"/>
    </row>
    <row r="1319" s="245" customFormat="1" ht="15.95" customHeight="1" spans="1:31">
      <c r="A1319" s="42" t="s">
        <v>2135</v>
      </c>
      <c r="B1319" s="42" t="s">
        <v>62</v>
      </c>
      <c r="C1319" s="23" t="s">
        <v>18</v>
      </c>
      <c r="D1319" s="23" t="s">
        <v>19</v>
      </c>
      <c r="E1319" s="23" t="s">
        <v>20</v>
      </c>
      <c r="F1319" s="23" t="s">
        <v>2092</v>
      </c>
      <c r="G1319" s="23" t="s">
        <v>2134</v>
      </c>
      <c r="H1319" s="23" t="s">
        <v>23</v>
      </c>
      <c r="I1319" s="23">
        <v>119.79918</v>
      </c>
      <c r="J1319" s="23">
        <v>32.18812</v>
      </c>
      <c r="K1319" s="23" t="s">
        <v>25</v>
      </c>
      <c r="L1319" s="23" t="s">
        <v>1821</v>
      </c>
      <c r="M1319" s="23" t="s">
        <v>1691</v>
      </c>
      <c r="N1319" s="253"/>
      <c r="O1319" s="254"/>
      <c r="P1319" s="255"/>
      <c r="Q1319" s="248"/>
      <c r="R1319" s="248"/>
      <c r="S1319" s="248"/>
      <c r="T1319" s="248"/>
      <c r="U1319" s="248"/>
      <c r="V1319" s="248"/>
      <c r="W1319" s="248"/>
      <c r="X1319" s="248"/>
      <c r="Y1319" s="248"/>
      <c r="Z1319" s="248"/>
      <c r="AA1319" s="248"/>
      <c r="AB1319" s="248"/>
      <c r="AC1319" s="248"/>
      <c r="AD1319" s="248"/>
      <c r="AE1319" s="248"/>
    </row>
    <row r="1320" s="245" customFormat="1" ht="15.95" customHeight="1" spans="1:31">
      <c r="A1320" s="42" t="s">
        <v>2136</v>
      </c>
      <c r="B1320" s="42" t="s">
        <v>1884</v>
      </c>
      <c r="C1320" s="23" t="s">
        <v>53</v>
      </c>
      <c r="D1320" s="23" t="s">
        <v>54</v>
      </c>
      <c r="E1320" s="23" t="s">
        <v>55</v>
      </c>
      <c r="F1320" s="23" t="s">
        <v>2092</v>
      </c>
      <c r="G1320" s="23" t="s">
        <v>2137</v>
      </c>
      <c r="H1320" s="23" t="s">
        <v>45</v>
      </c>
      <c r="I1320" s="23">
        <v>119.81819</v>
      </c>
      <c r="J1320" s="23">
        <v>32.18788</v>
      </c>
      <c r="K1320" s="23" t="s">
        <v>25</v>
      </c>
      <c r="L1320" s="23" t="s">
        <v>1821</v>
      </c>
      <c r="M1320" s="23" t="s">
        <v>1691</v>
      </c>
      <c r="N1320" s="253"/>
      <c r="O1320" s="254"/>
      <c r="P1320" s="255"/>
      <c r="Q1320" s="248"/>
      <c r="R1320" s="248"/>
      <c r="S1320" s="248"/>
      <c r="T1320" s="248"/>
      <c r="U1320" s="248"/>
      <c r="V1320" s="248"/>
      <c r="W1320" s="248"/>
      <c r="X1320" s="248"/>
      <c r="Y1320" s="248"/>
      <c r="Z1320" s="248"/>
      <c r="AA1320" s="248"/>
      <c r="AB1320" s="248"/>
      <c r="AC1320" s="248"/>
      <c r="AD1320" s="248"/>
      <c r="AE1320" s="248"/>
    </row>
    <row r="1321" s="245" customFormat="1" ht="15.95" customHeight="1" spans="1:31">
      <c r="A1321" s="260" t="s">
        <v>2138</v>
      </c>
      <c r="B1321" s="42" t="s">
        <v>17</v>
      </c>
      <c r="C1321" s="23" t="s">
        <v>18</v>
      </c>
      <c r="D1321" s="23" t="s">
        <v>29</v>
      </c>
      <c r="E1321" s="23" t="s">
        <v>20</v>
      </c>
      <c r="F1321" s="23" t="s">
        <v>2092</v>
      </c>
      <c r="G1321" s="23" t="s">
        <v>2137</v>
      </c>
      <c r="H1321" s="23" t="s">
        <v>31</v>
      </c>
      <c r="I1321" s="23">
        <v>119.81246</v>
      </c>
      <c r="J1321" s="23">
        <v>32.18682</v>
      </c>
      <c r="K1321" s="23" t="s">
        <v>25</v>
      </c>
      <c r="L1321" s="23" t="s">
        <v>1821</v>
      </c>
      <c r="M1321" s="23" t="s">
        <v>1691</v>
      </c>
      <c r="N1321" s="253"/>
      <c r="O1321" s="254"/>
      <c r="P1321" s="255"/>
      <c r="Q1321" s="248"/>
      <c r="R1321" s="248"/>
      <c r="S1321" s="248"/>
      <c r="T1321" s="248"/>
      <c r="U1321" s="248"/>
      <c r="V1321" s="248"/>
      <c r="W1321" s="248"/>
      <c r="X1321" s="248"/>
      <c r="Y1321" s="248"/>
      <c r="Z1321" s="248"/>
      <c r="AA1321" s="248"/>
      <c r="AB1321" s="248"/>
      <c r="AC1321" s="248"/>
      <c r="AD1321" s="248"/>
      <c r="AE1321" s="248"/>
    </row>
    <row r="1322" s="245" customFormat="1" ht="15.95" customHeight="1" spans="1:31">
      <c r="A1322" s="260" t="s">
        <v>2139</v>
      </c>
      <c r="B1322" s="42" t="s">
        <v>1882</v>
      </c>
      <c r="C1322" s="23" t="s">
        <v>18</v>
      </c>
      <c r="D1322" s="23" t="s">
        <v>19</v>
      </c>
      <c r="E1322" s="23" t="s">
        <v>20</v>
      </c>
      <c r="F1322" s="23" t="s">
        <v>2092</v>
      </c>
      <c r="G1322" s="23" t="s">
        <v>2137</v>
      </c>
      <c r="H1322" s="23" t="s">
        <v>23</v>
      </c>
      <c r="I1322" s="23">
        <v>119.81599</v>
      </c>
      <c r="J1322" s="23">
        <v>32.18939</v>
      </c>
      <c r="K1322" s="23" t="s">
        <v>25</v>
      </c>
      <c r="L1322" s="23" t="s">
        <v>1821</v>
      </c>
      <c r="M1322" s="23" t="s">
        <v>1691</v>
      </c>
      <c r="N1322" s="253"/>
      <c r="O1322" s="254"/>
      <c r="P1322" s="255"/>
      <c r="Q1322" s="248"/>
      <c r="R1322" s="248"/>
      <c r="S1322" s="248"/>
      <c r="T1322" s="248"/>
      <c r="U1322" s="248"/>
      <c r="V1322" s="248"/>
      <c r="W1322" s="248"/>
      <c r="X1322" s="248"/>
      <c r="Y1322" s="248"/>
      <c r="Z1322" s="248"/>
      <c r="AA1322" s="248"/>
      <c r="AB1322" s="248"/>
      <c r="AC1322" s="248"/>
      <c r="AD1322" s="248"/>
      <c r="AE1322" s="248"/>
    </row>
    <row r="1323" s="245" customFormat="1" ht="15.95" customHeight="1" spans="1:31">
      <c r="A1323" s="260" t="s">
        <v>2140</v>
      </c>
      <c r="B1323" s="42" t="s">
        <v>1882</v>
      </c>
      <c r="C1323" s="23" t="s">
        <v>18</v>
      </c>
      <c r="D1323" s="23" t="s">
        <v>19</v>
      </c>
      <c r="E1323" s="23" t="s">
        <v>20</v>
      </c>
      <c r="F1323" s="23" t="s">
        <v>2092</v>
      </c>
      <c r="G1323" s="263" t="s">
        <v>2141</v>
      </c>
      <c r="H1323" s="23" t="s">
        <v>23</v>
      </c>
      <c r="I1323" s="23">
        <v>119.81694</v>
      </c>
      <c r="J1323" s="23">
        <v>32.19042</v>
      </c>
      <c r="K1323" s="23" t="s">
        <v>25</v>
      </c>
      <c r="L1323" s="23" t="s">
        <v>1821</v>
      </c>
      <c r="M1323" s="23" t="s">
        <v>1691</v>
      </c>
      <c r="N1323" s="253">
        <v>46120</v>
      </c>
      <c r="O1323" s="254" t="s">
        <v>2010</v>
      </c>
      <c r="P1323" s="255"/>
      <c r="Q1323" s="248"/>
      <c r="R1323" s="248"/>
      <c r="S1323" s="248"/>
      <c r="T1323" s="248"/>
      <c r="U1323" s="248"/>
      <c r="V1323" s="248"/>
      <c r="W1323" s="248"/>
      <c r="X1323" s="248"/>
      <c r="Y1323" s="248"/>
      <c r="Z1323" s="248"/>
      <c r="AA1323" s="248"/>
      <c r="AB1323" s="248"/>
      <c r="AC1323" s="248"/>
      <c r="AD1323" s="248"/>
      <c r="AE1323" s="248"/>
    </row>
    <row r="1324" s="245" customFormat="1" ht="15.95" customHeight="1" spans="1:31">
      <c r="A1324" s="260" t="s">
        <v>2142</v>
      </c>
      <c r="B1324" s="42" t="s">
        <v>1882</v>
      </c>
      <c r="C1324" s="23" t="s">
        <v>18</v>
      </c>
      <c r="D1324" s="23" t="s">
        <v>19</v>
      </c>
      <c r="E1324" s="23" t="s">
        <v>20</v>
      </c>
      <c r="F1324" s="23" t="s">
        <v>2092</v>
      </c>
      <c r="G1324" s="23" t="s">
        <v>1946</v>
      </c>
      <c r="H1324" s="23" t="s">
        <v>23</v>
      </c>
      <c r="I1324" s="23">
        <v>119.81725</v>
      </c>
      <c r="J1324" s="23">
        <v>32.19509</v>
      </c>
      <c r="K1324" s="23" t="s">
        <v>25</v>
      </c>
      <c r="L1324" s="23" t="s">
        <v>1821</v>
      </c>
      <c r="M1324" s="23" t="s">
        <v>1691</v>
      </c>
      <c r="N1324" s="253">
        <v>46120</v>
      </c>
      <c r="O1324" s="254" t="s">
        <v>2010</v>
      </c>
      <c r="P1324" s="255"/>
      <c r="Q1324" s="248"/>
      <c r="R1324" s="248"/>
      <c r="S1324" s="248"/>
      <c r="T1324" s="248"/>
      <c r="U1324" s="248"/>
      <c r="V1324" s="248"/>
      <c r="W1324" s="248"/>
      <c r="X1324" s="248"/>
      <c r="Y1324" s="248"/>
      <c r="Z1324" s="248"/>
      <c r="AA1324" s="248"/>
      <c r="AB1324" s="248"/>
      <c r="AC1324" s="248"/>
      <c r="AD1324" s="248"/>
      <c r="AE1324" s="248"/>
    </row>
    <row r="1325" s="245" customFormat="1" ht="15.95" customHeight="1" spans="1:31">
      <c r="A1325" s="42" t="s">
        <v>2143</v>
      </c>
      <c r="B1325" s="42" t="s">
        <v>62</v>
      </c>
      <c r="C1325" s="23" t="s">
        <v>18</v>
      </c>
      <c r="D1325" s="23" t="s">
        <v>29</v>
      </c>
      <c r="E1325" s="23" t="s">
        <v>20</v>
      </c>
      <c r="F1325" s="23" t="s">
        <v>2092</v>
      </c>
      <c r="G1325" s="23">
        <v>207.126</v>
      </c>
      <c r="H1325" s="23" t="s">
        <v>31</v>
      </c>
      <c r="I1325" s="23">
        <v>119.83349</v>
      </c>
      <c r="J1325" s="23">
        <v>32.18854</v>
      </c>
      <c r="K1325" s="23" t="s">
        <v>25</v>
      </c>
      <c r="L1325" s="23" t="s">
        <v>1821</v>
      </c>
      <c r="M1325" s="23" t="s">
        <v>1691</v>
      </c>
      <c r="N1325" s="253">
        <v>46084</v>
      </c>
      <c r="O1325" s="254" t="s">
        <v>2144</v>
      </c>
      <c r="P1325" s="255"/>
      <c r="Q1325" s="248"/>
      <c r="R1325" s="248"/>
      <c r="S1325" s="248"/>
      <c r="T1325" s="248"/>
      <c r="U1325" s="248"/>
      <c r="V1325" s="248"/>
      <c r="W1325" s="248"/>
      <c r="X1325" s="248"/>
      <c r="Y1325" s="248"/>
      <c r="Z1325" s="248"/>
      <c r="AA1325" s="248"/>
      <c r="AB1325" s="248"/>
      <c r="AC1325" s="248"/>
      <c r="AD1325" s="248"/>
      <c r="AE1325" s="248"/>
    </row>
    <row r="1326" s="245" customFormat="1" ht="15.95" customHeight="1" spans="1:31">
      <c r="A1326" s="260" t="s">
        <v>2145</v>
      </c>
      <c r="B1326" s="42" t="s">
        <v>1882</v>
      </c>
      <c r="C1326" s="23" t="s">
        <v>18</v>
      </c>
      <c r="D1326" s="23" t="s">
        <v>19</v>
      </c>
      <c r="E1326" s="23" t="s">
        <v>20</v>
      </c>
      <c r="F1326" s="23" t="s">
        <v>2092</v>
      </c>
      <c r="G1326" s="23" t="s">
        <v>2146</v>
      </c>
      <c r="H1326" s="23" t="s">
        <v>23</v>
      </c>
      <c r="I1326" s="23">
        <v>119.82686</v>
      </c>
      <c r="J1326" s="23">
        <v>32.18723</v>
      </c>
      <c r="K1326" s="23" t="s">
        <v>25</v>
      </c>
      <c r="L1326" s="23" t="s">
        <v>1821</v>
      </c>
      <c r="M1326" s="23" t="s">
        <v>1691</v>
      </c>
      <c r="N1326" s="253"/>
      <c r="O1326" s="254"/>
      <c r="P1326" s="255"/>
      <c r="Q1326" s="248"/>
      <c r="R1326" s="248"/>
      <c r="S1326" s="248"/>
      <c r="T1326" s="248"/>
      <c r="U1326" s="248"/>
      <c r="V1326" s="248"/>
      <c r="W1326" s="248"/>
      <c r="X1326" s="248"/>
      <c r="Y1326" s="248"/>
      <c r="Z1326" s="248"/>
      <c r="AA1326" s="248"/>
      <c r="AB1326" s="248"/>
      <c r="AC1326" s="248"/>
      <c r="AD1326" s="248"/>
      <c r="AE1326" s="248"/>
    </row>
    <row r="1327" s="245" customFormat="1" ht="15.95" customHeight="1" spans="1:31">
      <c r="A1327" s="260" t="s">
        <v>2147</v>
      </c>
      <c r="B1327" s="42" t="s">
        <v>1882</v>
      </c>
      <c r="C1327" s="23" t="s">
        <v>18</v>
      </c>
      <c r="D1327" s="23" t="s">
        <v>19</v>
      </c>
      <c r="E1327" s="23" t="s">
        <v>33</v>
      </c>
      <c r="F1327" s="23" t="s">
        <v>2092</v>
      </c>
      <c r="G1327" s="23">
        <v>207.267</v>
      </c>
      <c r="H1327" s="23" t="s">
        <v>23</v>
      </c>
      <c r="I1327" s="23">
        <v>119.83206</v>
      </c>
      <c r="J1327" s="23">
        <v>32.18957</v>
      </c>
      <c r="K1327" s="23" t="s">
        <v>25</v>
      </c>
      <c r="L1327" s="23" t="s">
        <v>1821</v>
      </c>
      <c r="M1327" s="23" t="s">
        <v>1691</v>
      </c>
      <c r="N1327" s="253">
        <v>46084</v>
      </c>
      <c r="O1327" s="254" t="s">
        <v>2148</v>
      </c>
      <c r="P1327" s="255"/>
      <c r="Q1327" s="248"/>
      <c r="R1327" s="248"/>
      <c r="S1327" s="248"/>
      <c r="T1327" s="248"/>
      <c r="U1327" s="248"/>
      <c r="V1327" s="248"/>
      <c r="W1327" s="248"/>
      <c r="X1327" s="248"/>
      <c r="Y1327" s="248"/>
      <c r="Z1327" s="248"/>
      <c r="AA1327" s="248"/>
      <c r="AB1327" s="248"/>
      <c r="AC1327" s="248"/>
      <c r="AD1327" s="248"/>
      <c r="AE1327" s="248"/>
    </row>
    <row r="1328" s="245" customFormat="1" ht="15.95" customHeight="1" spans="1:31">
      <c r="A1328" s="260" t="s">
        <v>2149</v>
      </c>
      <c r="B1328" s="42" t="s">
        <v>1882</v>
      </c>
      <c r="C1328" s="23" t="s">
        <v>18</v>
      </c>
      <c r="D1328" s="23" t="s">
        <v>19</v>
      </c>
      <c r="E1328" s="23" t="s">
        <v>20</v>
      </c>
      <c r="F1328" s="23" t="s">
        <v>2092</v>
      </c>
      <c r="G1328" s="23">
        <v>208.395</v>
      </c>
      <c r="H1328" s="23" t="s">
        <v>23</v>
      </c>
      <c r="I1328" s="23">
        <v>119.83383</v>
      </c>
      <c r="J1328" s="23">
        <v>32.19465</v>
      </c>
      <c r="K1328" s="23" t="s">
        <v>25</v>
      </c>
      <c r="L1328" s="23" t="s">
        <v>1821</v>
      </c>
      <c r="M1328" s="23" t="s">
        <v>1691</v>
      </c>
      <c r="N1328" s="253"/>
      <c r="O1328" s="254"/>
      <c r="P1328" s="255"/>
      <c r="Q1328" s="248"/>
      <c r="R1328" s="248"/>
      <c r="S1328" s="248"/>
      <c r="T1328" s="248"/>
      <c r="U1328" s="248"/>
      <c r="V1328" s="248"/>
      <c r="W1328" s="248"/>
      <c r="X1328" s="248"/>
      <c r="Y1328" s="248"/>
      <c r="Z1328" s="248"/>
      <c r="AA1328" s="248"/>
      <c r="AB1328" s="248"/>
      <c r="AC1328" s="248"/>
      <c r="AD1328" s="248"/>
      <c r="AE1328" s="248"/>
    </row>
    <row r="1329" s="245" customFormat="1" ht="15.95" customHeight="1" spans="1:31">
      <c r="A1329" s="260" t="s">
        <v>2150</v>
      </c>
      <c r="B1329" s="42" t="s">
        <v>1882</v>
      </c>
      <c r="C1329" s="23" t="s">
        <v>18</v>
      </c>
      <c r="D1329" s="23" t="s">
        <v>19</v>
      </c>
      <c r="E1329" s="23" t="s">
        <v>20</v>
      </c>
      <c r="F1329" s="23" t="s">
        <v>2092</v>
      </c>
      <c r="G1329" s="23">
        <v>208.958</v>
      </c>
      <c r="H1329" s="23" t="s">
        <v>23</v>
      </c>
      <c r="I1329" s="23">
        <v>119.83151</v>
      </c>
      <c r="J1329" s="23">
        <v>32.1989</v>
      </c>
      <c r="K1329" s="23" t="s">
        <v>25</v>
      </c>
      <c r="L1329" s="23" t="s">
        <v>1821</v>
      </c>
      <c r="M1329" s="23" t="s">
        <v>1691</v>
      </c>
      <c r="N1329" s="253"/>
      <c r="O1329" s="254"/>
      <c r="P1329" s="255"/>
      <c r="Q1329" s="248"/>
      <c r="R1329" s="248"/>
      <c r="S1329" s="248"/>
      <c r="T1329" s="248"/>
      <c r="U1329" s="248"/>
      <c r="V1329" s="248"/>
      <c r="W1329" s="248"/>
      <c r="X1329" s="248"/>
      <c r="Y1329" s="248"/>
      <c r="Z1329" s="248"/>
      <c r="AA1329" s="248"/>
      <c r="AB1329" s="248"/>
      <c r="AC1329" s="248"/>
      <c r="AD1329" s="248"/>
      <c r="AE1329" s="248"/>
    </row>
    <row r="1330" s="245" customFormat="1" ht="15.95" customHeight="1" spans="1:31">
      <c r="A1330" s="260" t="s">
        <v>2151</v>
      </c>
      <c r="B1330" s="42" t="s">
        <v>1884</v>
      </c>
      <c r="C1330" s="23" t="s">
        <v>18</v>
      </c>
      <c r="D1330" s="23" t="s">
        <v>29</v>
      </c>
      <c r="E1330" s="23" t="s">
        <v>20</v>
      </c>
      <c r="F1330" s="23" t="s">
        <v>2092</v>
      </c>
      <c r="G1330" s="23">
        <v>208.964</v>
      </c>
      <c r="H1330" s="23" t="s">
        <v>31</v>
      </c>
      <c r="I1330" s="23">
        <v>119.83266</v>
      </c>
      <c r="J1330" s="23">
        <v>32.19935</v>
      </c>
      <c r="K1330" s="23" t="s">
        <v>25</v>
      </c>
      <c r="L1330" s="23" t="s">
        <v>1821</v>
      </c>
      <c r="M1330" s="23" t="s">
        <v>1691</v>
      </c>
      <c r="N1330" s="253"/>
      <c r="O1330" s="254"/>
      <c r="P1330" s="255"/>
      <c r="Q1330" s="248"/>
      <c r="R1330" s="248"/>
      <c r="S1330" s="248"/>
      <c r="T1330" s="248"/>
      <c r="U1330" s="248"/>
      <c r="V1330" s="248"/>
      <c r="W1330" s="248"/>
      <c r="X1330" s="248"/>
      <c r="Y1330" s="248"/>
      <c r="Z1330" s="248"/>
      <c r="AA1330" s="248"/>
      <c r="AB1330" s="248"/>
      <c r="AC1330" s="248"/>
      <c r="AD1330" s="248"/>
      <c r="AE1330" s="248"/>
    </row>
    <row r="1331" s="245" customFormat="1" ht="15.95" customHeight="1" spans="1:31">
      <c r="A1331" s="42" t="s">
        <v>2152</v>
      </c>
      <c r="B1331" s="42" t="s">
        <v>62</v>
      </c>
      <c r="C1331" s="23" t="s">
        <v>1442</v>
      </c>
      <c r="D1331" s="23" t="s">
        <v>29</v>
      </c>
      <c r="E1331" s="263" t="s">
        <v>2153</v>
      </c>
      <c r="F1331" s="23" t="s">
        <v>2092</v>
      </c>
      <c r="G1331" s="263" t="s">
        <v>2154</v>
      </c>
      <c r="H1331" s="23" t="s">
        <v>31</v>
      </c>
      <c r="I1331" s="23">
        <v>119.83278</v>
      </c>
      <c r="J1331" s="23">
        <v>32.20052</v>
      </c>
      <c r="K1331" s="23" t="s">
        <v>25</v>
      </c>
      <c r="L1331" s="23" t="s">
        <v>1821</v>
      </c>
      <c r="M1331" s="23" t="s">
        <v>1691</v>
      </c>
      <c r="N1331" s="253">
        <v>46120</v>
      </c>
      <c r="O1331" s="254" t="s">
        <v>2010</v>
      </c>
      <c r="P1331" s="255"/>
      <c r="Q1331" s="248"/>
      <c r="R1331" s="248"/>
      <c r="S1331" s="248"/>
      <c r="T1331" s="248"/>
      <c r="U1331" s="248"/>
      <c r="V1331" s="248"/>
      <c r="W1331" s="248"/>
      <c r="X1331" s="248"/>
      <c r="Y1331" s="248"/>
      <c r="Z1331" s="248"/>
      <c r="AA1331" s="248"/>
      <c r="AB1331" s="248"/>
      <c r="AC1331" s="248"/>
      <c r="AD1331" s="248"/>
      <c r="AE1331" s="248"/>
    </row>
    <row r="1332" s="245" customFormat="1" ht="15.95" customHeight="1" spans="1:31">
      <c r="A1332" s="42" t="s">
        <v>2155</v>
      </c>
      <c r="B1332" s="42" t="s">
        <v>1884</v>
      </c>
      <c r="C1332" s="23" t="s">
        <v>18</v>
      </c>
      <c r="D1332" s="23" t="s">
        <v>29</v>
      </c>
      <c r="E1332" s="23" t="s">
        <v>20</v>
      </c>
      <c r="F1332" s="23" t="s">
        <v>2092</v>
      </c>
      <c r="G1332" s="23">
        <v>209.195</v>
      </c>
      <c r="H1332" s="23" t="s">
        <v>31</v>
      </c>
      <c r="I1332" s="23">
        <v>119.81758</v>
      </c>
      <c r="J1332" s="23">
        <v>32.19747</v>
      </c>
      <c r="K1332" s="23" t="s">
        <v>25</v>
      </c>
      <c r="L1332" s="23" t="s">
        <v>1821</v>
      </c>
      <c r="M1332" s="23" t="s">
        <v>1691</v>
      </c>
      <c r="N1332" s="253">
        <v>46050</v>
      </c>
      <c r="O1332" s="254" t="s">
        <v>2148</v>
      </c>
      <c r="P1332" s="255"/>
      <c r="Q1332" s="248"/>
      <c r="R1332" s="248"/>
      <c r="S1332" s="248"/>
      <c r="T1332" s="248"/>
      <c r="U1332" s="248"/>
      <c r="V1332" s="248"/>
      <c r="W1332" s="248"/>
      <c r="X1332" s="248"/>
      <c r="Y1332" s="248"/>
      <c r="Z1332" s="248"/>
      <c r="AA1332" s="248"/>
      <c r="AB1332" s="248"/>
      <c r="AC1332" s="248"/>
      <c r="AD1332" s="248"/>
      <c r="AE1332" s="248"/>
    </row>
    <row r="1333" s="245" customFormat="1" ht="15.95" customHeight="1" spans="1:31">
      <c r="A1333" s="42" t="s">
        <v>2156</v>
      </c>
      <c r="B1333" s="42" t="s">
        <v>1882</v>
      </c>
      <c r="C1333" s="23" t="s">
        <v>18</v>
      </c>
      <c r="D1333" s="23" t="s">
        <v>19</v>
      </c>
      <c r="E1333" s="23" t="s">
        <v>20</v>
      </c>
      <c r="F1333" s="23" t="s">
        <v>2092</v>
      </c>
      <c r="G1333" s="23">
        <v>209.238</v>
      </c>
      <c r="H1333" s="23" t="s">
        <v>23</v>
      </c>
      <c r="I1333" s="23">
        <v>119.81646</v>
      </c>
      <c r="J1333" s="23">
        <v>32.19741</v>
      </c>
      <c r="K1333" s="23" t="s">
        <v>25</v>
      </c>
      <c r="L1333" s="23" t="s">
        <v>1821</v>
      </c>
      <c r="M1333" s="23" t="s">
        <v>1691</v>
      </c>
      <c r="N1333" s="253">
        <v>46120</v>
      </c>
      <c r="O1333" s="254" t="s">
        <v>2148</v>
      </c>
      <c r="P1333" s="255"/>
      <c r="Q1333" s="248"/>
      <c r="R1333" s="248"/>
      <c r="S1333" s="248"/>
      <c r="T1333" s="248"/>
      <c r="U1333" s="248"/>
      <c r="V1333" s="248"/>
      <c r="W1333" s="248"/>
      <c r="X1333" s="248"/>
      <c r="Y1333" s="248"/>
      <c r="Z1333" s="248"/>
      <c r="AA1333" s="248"/>
      <c r="AB1333" s="248"/>
      <c r="AC1333" s="248"/>
      <c r="AD1333" s="248"/>
      <c r="AE1333" s="248"/>
    </row>
    <row r="1334" s="245" customFormat="1" ht="15.95" customHeight="1" spans="1:31">
      <c r="A1334" s="42" t="s">
        <v>2157</v>
      </c>
      <c r="B1334" s="42" t="s">
        <v>1884</v>
      </c>
      <c r="C1334" s="23" t="s">
        <v>18</v>
      </c>
      <c r="D1334" s="23" t="s">
        <v>29</v>
      </c>
      <c r="E1334" s="23" t="s">
        <v>20</v>
      </c>
      <c r="F1334" s="23" t="s">
        <v>2092</v>
      </c>
      <c r="G1334" s="23">
        <v>209.257</v>
      </c>
      <c r="H1334" s="23" t="s">
        <v>31</v>
      </c>
      <c r="I1334" s="23">
        <v>119.82957</v>
      </c>
      <c r="J1334" s="23">
        <v>32.20234</v>
      </c>
      <c r="K1334" s="23" t="s">
        <v>25</v>
      </c>
      <c r="L1334" s="23" t="s">
        <v>1821</v>
      </c>
      <c r="M1334" s="23" t="s">
        <v>1691</v>
      </c>
      <c r="N1334" s="253"/>
      <c r="O1334" s="254"/>
      <c r="P1334" s="255"/>
      <c r="Q1334" s="248"/>
      <c r="R1334" s="248"/>
      <c r="S1334" s="248"/>
      <c r="T1334" s="248"/>
      <c r="U1334" s="248"/>
      <c r="V1334" s="248"/>
      <c r="W1334" s="248"/>
      <c r="X1334" s="248"/>
      <c r="Y1334" s="248"/>
      <c r="Z1334" s="248"/>
      <c r="AA1334" s="248"/>
      <c r="AB1334" s="248"/>
      <c r="AC1334" s="248"/>
      <c r="AD1334" s="248"/>
      <c r="AE1334" s="248"/>
    </row>
    <row r="1335" s="245" customFormat="1" ht="15.95" customHeight="1" spans="1:31">
      <c r="A1335" s="42" t="s">
        <v>2158</v>
      </c>
      <c r="B1335" s="42" t="s">
        <v>1882</v>
      </c>
      <c r="C1335" s="23" t="s">
        <v>18</v>
      </c>
      <c r="D1335" s="23" t="s">
        <v>19</v>
      </c>
      <c r="E1335" s="23" t="s">
        <v>20</v>
      </c>
      <c r="F1335" s="23" t="s">
        <v>2092</v>
      </c>
      <c r="G1335" s="23">
        <v>209.305</v>
      </c>
      <c r="H1335" s="23" t="s">
        <v>23</v>
      </c>
      <c r="I1335" s="23">
        <v>119.8289</v>
      </c>
      <c r="J1335" s="23">
        <v>32.20171</v>
      </c>
      <c r="K1335" s="23" t="s">
        <v>25</v>
      </c>
      <c r="L1335" s="23" t="s">
        <v>1821</v>
      </c>
      <c r="M1335" s="23" t="s">
        <v>1691</v>
      </c>
      <c r="N1335" s="253"/>
      <c r="O1335" s="254"/>
      <c r="P1335" s="255"/>
      <c r="Q1335" s="248"/>
      <c r="R1335" s="248"/>
      <c r="S1335" s="248"/>
      <c r="T1335" s="248"/>
      <c r="U1335" s="248"/>
      <c r="V1335" s="248"/>
      <c r="W1335" s="248"/>
      <c r="X1335" s="248"/>
      <c r="Y1335" s="248"/>
      <c r="Z1335" s="248"/>
      <c r="AA1335" s="248"/>
      <c r="AB1335" s="248"/>
      <c r="AC1335" s="248"/>
      <c r="AD1335" s="248"/>
      <c r="AE1335" s="248"/>
    </row>
    <row r="1336" s="245" customFormat="1" ht="15.95" customHeight="1" spans="1:31">
      <c r="A1336" s="42" t="s">
        <v>2159</v>
      </c>
      <c r="B1336" s="42" t="s">
        <v>1882</v>
      </c>
      <c r="C1336" s="23" t="s">
        <v>18</v>
      </c>
      <c r="D1336" s="23" t="s">
        <v>19</v>
      </c>
      <c r="E1336" s="23" t="s">
        <v>33</v>
      </c>
      <c r="F1336" s="23" t="s">
        <v>2092</v>
      </c>
      <c r="G1336" s="23">
        <v>209.593</v>
      </c>
      <c r="H1336" s="23" t="s">
        <v>23</v>
      </c>
      <c r="I1336" s="23">
        <v>119.82627</v>
      </c>
      <c r="J1336" s="23">
        <v>32.20368</v>
      </c>
      <c r="K1336" s="23" t="s">
        <v>25</v>
      </c>
      <c r="L1336" s="23" t="s">
        <v>1821</v>
      </c>
      <c r="M1336" s="23" t="s">
        <v>1691</v>
      </c>
      <c r="N1336" s="253"/>
      <c r="O1336" s="254"/>
      <c r="P1336" s="255"/>
      <c r="Q1336" s="248"/>
      <c r="R1336" s="248"/>
      <c r="S1336" s="248"/>
      <c r="T1336" s="248"/>
      <c r="U1336" s="248"/>
      <c r="V1336" s="248"/>
      <c r="W1336" s="248"/>
      <c r="X1336" s="248"/>
      <c r="Y1336" s="248"/>
      <c r="Z1336" s="248"/>
      <c r="AA1336" s="248"/>
      <c r="AB1336" s="248"/>
      <c r="AC1336" s="248"/>
      <c r="AD1336" s="248"/>
      <c r="AE1336" s="248"/>
    </row>
    <row r="1337" s="245" customFormat="1" ht="15.95" customHeight="1" spans="1:31">
      <c r="A1337" s="42" t="s">
        <v>2160</v>
      </c>
      <c r="B1337" s="42" t="s">
        <v>1884</v>
      </c>
      <c r="C1337" s="23" t="s">
        <v>18</v>
      </c>
      <c r="D1337" s="23" t="s">
        <v>29</v>
      </c>
      <c r="E1337" s="23" t="s">
        <v>33</v>
      </c>
      <c r="F1337" s="23" t="s">
        <v>2092</v>
      </c>
      <c r="G1337" s="23">
        <v>209.643</v>
      </c>
      <c r="H1337" s="23" t="s">
        <v>31</v>
      </c>
      <c r="I1337" s="23">
        <v>119.82697</v>
      </c>
      <c r="J1337" s="23">
        <v>32.20433</v>
      </c>
      <c r="K1337" s="23" t="s">
        <v>25</v>
      </c>
      <c r="L1337" s="23" t="s">
        <v>1821</v>
      </c>
      <c r="M1337" s="23" t="s">
        <v>1691</v>
      </c>
      <c r="N1337" s="253"/>
      <c r="O1337" s="254"/>
      <c r="P1337" s="255"/>
      <c r="Q1337" s="248"/>
      <c r="R1337" s="248"/>
      <c r="S1337" s="248"/>
      <c r="T1337" s="248"/>
      <c r="U1337" s="248"/>
      <c r="V1337" s="248"/>
      <c r="W1337" s="248"/>
      <c r="X1337" s="248"/>
      <c r="Y1337" s="248"/>
      <c r="Z1337" s="248"/>
      <c r="AA1337" s="248"/>
      <c r="AB1337" s="248"/>
      <c r="AC1337" s="248"/>
      <c r="AD1337" s="248"/>
      <c r="AE1337" s="248"/>
    </row>
    <row r="1338" s="245" customFormat="1" ht="15.95" customHeight="1" spans="1:31">
      <c r="A1338" s="42" t="s">
        <v>2161</v>
      </c>
      <c r="B1338" s="42" t="s">
        <v>1882</v>
      </c>
      <c r="C1338" s="23" t="s">
        <v>18</v>
      </c>
      <c r="D1338" s="23" t="s">
        <v>19</v>
      </c>
      <c r="E1338" s="23" t="s">
        <v>33</v>
      </c>
      <c r="F1338" s="23" t="s">
        <v>2092</v>
      </c>
      <c r="G1338" s="23">
        <v>209.655</v>
      </c>
      <c r="H1338" s="23" t="s">
        <v>23</v>
      </c>
      <c r="I1338" s="23">
        <v>119.81513</v>
      </c>
      <c r="J1338" s="23">
        <v>32.20098</v>
      </c>
      <c r="K1338" s="23" t="s">
        <v>25</v>
      </c>
      <c r="L1338" s="23" t="s">
        <v>1821</v>
      </c>
      <c r="M1338" s="23" t="s">
        <v>1691</v>
      </c>
      <c r="N1338" s="253">
        <v>46050</v>
      </c>
      <c r="O1338" s="254" t="s">
        <v>2148</v>
      </c>
      <c r="P1338" s="255"/>
      <c r="Q1338" s="248"/>
      <c r="R1338" s="248"/>
      <c r="S1338" s="248"/>
      <c r="T1338" s="248"/>
      <c r="U1338" s="248"/>
      <c r="V1338" s="248"/>
      <c r="W1338" s="248"/>
      <c r="X1338" s="248"/>
      <c r="Y1338" s="248"/>
      <c r="Z1338" s="248"/>
      <c r="AA1338" s="248"/>
      <c r="AB1338" s="248"/>
      <c r="AC1338" s="248"/>
      <c r="AD1338" s="248"/>
      <c r="AE1338" s="248"/>
    </row>
    <row r="1339" s="245" customFormat="1" ht="15.95" customHeight="1" spans="1:31">
      <c r="A1339" s="42" t="s">
        <v>2162</v>
      </c>
      <c r="B1339" s="42" t="s">
        <v>1882</v>
      </c>
      <c r="C1339" s="23" t="s">
        <v>160</v>
      </c>
      <c r="D1339" s="23" t="s">
        <v>43</v>
      </c>
      <c r="E1339" s="23" t="s">
        <v>178</v>
      </c>
      <c r="F1339" s="23" t="s">
        <v>2092</v>
      </c>
      <c r="G1339" s="23" t="s">
        <v>2163</v>
      </c>
      <c r="H1339" s="23" t="s">
        <v>45</v>
      </c>
      <c r="I1339" s="23">
        <v>119.81473</v>
      </c>
      <c r="J1339" s="23">
        <v>32.2</v>
      </c>
      <c r="K1339" s="23" t="s">
        <v>46</v>
      </c>
      <c r="L1339" s="23" t="s">
        <v>1821</v>
      </c>
      <c r="M1339" s="23" t="s">
        <v>1691</v>
      </c>
      <c r="N1339" s="253">
        <v>46120</v>
      </c>
      <c r="O1339" s="254" t="s">
        <v>2010</v>
      </c>
      <c r="P1339" s="255"/>
      <c r="Q1339" s="248"/>
      <c r="R1339" s="248"/>
      <c r="S1339" s="248"/>
      <c r="T1339" s="248"/>
      <c r="U1339" s="248"/>
      <c r="V1339" s="248"/>
      <c r="W1339" s="248"/>
      <c r="X1339" s="248"/>
      <c r="Y1339" s="248"/>
      <c r="Z1339" s="248"/>
      <c r="AA1339" s="248"/>
      <c r="AB1339" s="248"/>
      <c r="AC1339" s="248"/>
      <c r="AD1339" s="248"/>
      <c r="AE1339" s="248"/>
    </row>
    <row r="1340" s="245" customFormat="1" ht="15.95" customHeight="1" spans="1:31">
      <c r="A1340" s="42" t="s">
        <v>2164</v>
      </c>
      <c r="B1340" s="42" t="s">
        <v>1884</v>
      </c>
      <c r="C1340" s="23" t="s">
        <v>18</v>
      </c>
      <c r="D1340" s="23" t="s">
        <v>29</v>
      </c>
      <c r="E1340" s="23" t="s">
        <v>33</v>
      </c>
      <c r="F1340" s="23" t="s">
        <v>2092</v>
      </c>
      <c r="G1340" s="23">
        <v>209.743</v>
      </c>
      <c r="H1340" s="23" t="s">
        <v>31</v>
      </c>
      <c r="I1340" s="23">
        <v>119.81586</v>
      </c>
      <c r="J1340" s="23">
        <v>32.20138</v>
      </c>
      <c r="K1340" s="23" t="s">
        <v>25</v>
      </c>
      <c r="L1340" s="23" t="s">
        <v>1821</v>
      </c>
      <c r="M1340" s="23" t="s">
        <v>1691</v>
      </c>
      <c r="N1340" s="253">
        <v>46049</v>
      </c>
      <c r="O1340" s="254" t="s">
        <v>2148</v>
      </c>
      <c r="P1340" s="255"/>
      <c r="Q1340" s="248"/>
      <c r="R1340" s="248"/>
      <c r="S1340" s="248"/>
      <c r="T1340" s="248"/>
      <c r="U1340" s="248"/>
      <c r="V1340" s="248"/>
      <c r="W1340" s="248"/>
      <c r="X1340" s="248"/>
      <c r="Y1340" s="248"/>
      <c r="Z1340" s="248"/>
      <c r="AA1340" s="248"/>
      <c r="AB1340" s="248"/>
      <c r="AC1340" s="248"/>
      <c r="AD1340" s="248"/>
      <c r="AE1340" s="248"/>
    </row>
    <row r="1341" s="245" customFormat="1" ht="15.95" customHeight="1" spans="1:31">
      <c r="A1341" s="42" t="s">
        <v>2165</v>
      </c>
      <c r="B1341" s="42" t="s">
        <v>1882</v>
      </c>
      <c r="C1341" s="23" t="s">
        <v>18</v>
      </c>
      <c r="D1341" s="23" t="s">
        <v>19</v>
      </c>
      <c r="E1341" s="23" t="s">
        <v>20</v>
      </c>
      <c r="F1341" s="23" t="s">
        <v>2092</v>
      </c>
      <c r="G1341" s="23">
        <v>210.342</v>
      </c>
      <c r="H1341" s="23" t="s">
        <v>23</v>
      </c>
      <c r="I1341" s="23">
        <v>119.82323</v>
      </c>
      <c r="J1341" s="23">
        <v>32.20617</v>
      </c>
      <c r="K1341" s="23" t="s">
        <v>25</v>
      </c>
      <c r="L1341" s="23" t="s">
        <v>1821</v>
      </c>
      <c r="M1341" s="23" t="s">
        <v>1691</v>
      </c>
      <c r="N1341" s="253"/>
      <c r="O1341" s="254"/>
      <c r="P1341" s="255"/>
      <c r="Q1341" s="248"/>
      <c r="R1341" s="248"/>
      <c r="S1341" s="248"/>
      <c r="T1341" s="248"/>
      <c r="U1341" s="248"/>
      <c r="V1341" s="248"/>
      <c r="W1341" s="248"/>
      <c r="X1341" s="248"/>
      <c r="Y1341" s="248"/>
      <c r="Z1341" s="248"/>
      <c r="AA1341" s="248"/>
      <c r="AB1341" s="248"/>
      <c r="AC1341" s="248"/>
      <c r="AD1341" s="248"/>
      <c r="AE1341" s="248"/>
    </row>
    <row r="1342" s="245" customFormat="1" ht="15.95" customHeight="1" spans="1:31">
      <c r="A1342" s="42" t="s">
        <v>2166</v>
      </c>
      <c r="B1342" s="42" t="s">
        <v>1884</v>
      </c>
      <c r="C1342" s="23" t="s">
        <v>18</v>
      </c>
      <c r="D1342" s="23" t="s">
        <v>29</v>
      </c>
      <c r="E1342" s="23" t="s">
        <v>20</v>
      </c>
      <c r="F1342" s="23" t="s">
        <v>2092</v>
      </c>
      <c r="G1342" s="23">
        <v>210.391</v>
      </c>
      <c r="H1342" s="23" t="s">
        <v>31</v>
      </c>
      <c r="I1342" s="23">
        <v>119.82383</v>
      </c>
      <c r="J1342" s="23">
        <v>32.2068</v>
      </c>
      <c r="K1342" s="23" t="s">
        <v>25</v>
      </c>
      <c r="L1342" s="23" t="s">
        <v>1821</v>
      </c>
      <c r="M1342" s="23" t="s">
        <v>1691</v>
      </c>
      <c r="N1342" s="253"/>
      <c r="O1342" s="254"/>
      <c r="P1342" s="255"/>
      <c r="Q1342" s="248"/>
      <c r="R1342" s="248"/>
      <c r="S1342" s="248"/>
      <c r="T1342" s="248"/>
      <c r="U1342" s="248"/>
      <c r="V1342" s="248"/>
      <c r="W1342" s="248"/>
      <c r="X1342" s="248"/>
      <c r="Y1342" s="248"/>
      <c r="Z1342" s="248"/>
      <c r="AA1342" s="248"/>
      <c r="AB1342" s="248"/>
      <c r="AC1342" s="248"/>
      <c r="AD1342" s="248"/>
      <c r="AE1342" s="248"/>
    </row>
    <row r="1343" s="245" customFormat="1" ht="15.95" customHeight="1" spans="1:31">
      <c r="A1343" s="42" t="s">
        <v>2167</v>
      </c>
      <c r="B1343" s="42" t="s">
        <v>1884</v>
      </c>
      <c r="C1343" s="23" t="s">
        <v>18</v>
      </c>
      <c r="D1343" s="23" t="s">
        <v>29</v>
      </c>
      <c r="E1343" s="23" t="s">
        <v>20</v>
      </c>
      <c r="F1343" s="23" t="s">
        <v>2092</v>
      </c>
      <c r="G1343" s="23">
        <v>210.554</v>
      </c>
      <c r="H1343" s="23" t="s">
        <v>31</v>
      </c>
      <c r="I1343" s="23">
        <v>119.81505</v>
      </c>
      <c r="J1343" s="23">
        <v>32.20466</v>
      </c>
      <c r="K1343" s="23" t="s">
        <v>25</v>
      </c>
      <c r="L1343" s="23" t="s">
        <v>1821</v>
      </c>
      <c r="M1343" s="23" t="s">
        <v>1691</v>
      </c>
      <c r="N1343" s="253">
        <v>46050</v>
      </c>
      <c r="O1343" s="254" t="s">
        <v>2148</v>
      </c>
      <c r="P1343" s="255"/>
      <c r="Q1343" s="248"/>
      <c r="R1343" s="248"/>
      <c r="S1343" s="248"/>
      <c r="T1343" s="248"/>
      <c r="U1343" s="248"/>
      <c r="V1343" s="248"/>
      <c r="W1343" s="248"/>
      <c r="X1343" s="248"/>
      <c r="Y1343" s="248"/>
      <c r="Z1343" s="248"/>
      <c r="AA1343" s="248"/>
      <c r="AB1343" s="248"/>
      <c r="AC1343" s="248"/>
      <c r="AD1343" s="248"/>
      <c r="AE1343" s="248"/>
    </row>
    <row r="1344" s="245" customFormat="1" ht="15.95" customHeight="1" spans="1:31">
      <c r="A1344" s="42" t="s">
        <v>2168</v>
      </c>
      <c r="B1344" s="42" t="s">
        <v>1882</v>
      </c>
      <c r="C1344" s="23" t="s">
        <v>18</v>
      </c>
      <c r="D1344" s="23" t="s">
        <v>19</v>
      </c>
      <c r="E1344" s="23" t="s">
        <v>20</v>
      </c>
      <c r="F1344" s="23" t="s">
        <v>2092</v>
      </c>
      <c r="G1344" s="23">
        <v>210.533</v>
      </c>
      <c r="H1344" s="23" t="s">
        <v>23</v>
      </c>
      <c r="I1344" s="23">
        <v>119.8132</v>
      </c>
      <c r="J1344" s="23">
        <v>32.20378</v>
      </c>
      <c r="K1344" s="23" t="s">
        <v>25</v>
      </c>
      <c r="L1344" s="23" t="s">
        <v>1821</v>
      </c>
      <c r="M1344" s="23" t="s">
        <v>1691</v>
      </c>
      <c r="N1344" s="253">
        <v>46050</v>
      </c>
      <c r="O1344" s="254" t="s">
        <v>2148</v>
      </c>
      <c r="P1344" s="255"/>
      <c r="Q1344" s="248"/>
      <c r="R1344" s="248"/>
      <c r="S1344" s="248"/>
      <c r="T1344" s="248"/>
      <c r="U1344" s="248"/>
      <c r="V1344" s="248"/>
      <c r="W1344" s="248"/>
      <c r="X1344" s="248"/>
      <c r="Y1344" s="248"/>
      <c r="Z1344" s="248"/>
      <c r="AA1344" s="248"/>
      <c r="AB1344" s="248"/>
      <c r="AC1344" s="248"/>
      <c r="AD1344" s="248"/>
      <c r="AE1344" s="248"/>
    </row>
    <row r="1345" s="245" customFormat="1" ht="15.95" customHeight="1" spans="1:31">
      <c r="A1345" s="42" t="s">
        <v>2169</v>
      </c>
      <c r="B1345" s="42" t="s">
        <v>1884</v>
      </c>
      <c r="C1345" s="23" t="s">
        <v>53</v>
      </c>
      <c r="D1345" s="23" t="s">
        <v>54</v>
      </c>
      <c r="E1345" s="23" t="s">
        <v>55</v>
      </c>
      <c r="F1345" s="23" t="s">
        <v>2092</v>
      </c>
      <c r="G1345" s="23">
        <v>210.979</v>
      </c>
      <c r="H1345" s="23" t="s">
        <v>45</v>
      </c>
      <c r="I1345" s="23">
        <v>119.81416</v>
      </c>
      <c r="J1345" s="23">
        <v>32.208</v>
      </c>
      <c r="K1345" s="23" t="s">
        <v>25</v>
      </c>
      <c r="L1345" s="23" t="s">
        <v>1821</v>
      </c>
      <c r="M1345" s="23" t="s">
        <v>1691</v>
      </c>
      <c r="N1345" s="253">
        <v>46050</v>
      </c>
      <c r="O1345" s="254" t="s">
        <v>2148</v>
      </c>
      <c r="P1345" s="255"/>
      <c r="Q1345" s="248"/>
      <c r="R1345" s="248"/>
      <c r="S1345" s="248"/>
      <c r="T1345" s="248"/>
      <c r="U1345" s="248"/>
      <c r="V1345" s="248"/>
      <c r="W1345" s="248"/>
      <c r="X1345" s="248"/>
      <c r="Y1345" s="248"/>
      <c r="Z1345" s="248"/>
      <c r="AA1345" s="248"/>
      <c r="AB1345" s="248"/>
      <c r="AC1345" s="248"/>
      <c r="AD1345" s="248"/>
      <c r="AE1345" s="248"/>
    </row>
    <row r="1346" s="245" customFormat="1" ht="15.95" customHeight="1" spans="1:31">
      <c r="A1346" s="260" t="s">
        <v>2170</v>
      </c>
      <c r="B1346" s="42" t="s">
        <v>1882</v>
      </c>
      <c r="C1346" s="23" t="s">
        <v>18</v>
      </c>
      <c r="D1346" s="23" t="s">
        <v>19</v>
      </c>
      <c r="E1346" s="23" t="s">
        <v>33</v>
      </c>
      <c r="F1346" s="23" t="s">
        <v>2092</v>
      </c>
      <c r="G1346" s="23">
        <v>211.016</v>
      </c>
      <c r="H1346" s="23" t="s">
        <v>23</v>
      </c>
      <c r="I1346" s="23">
        <v>119.80834</v>
      </c>
      <c r="J1346" s="23">
        <v>32.20755</v>
      </c>
      <c r="K1346" s="23" t="s">
        <v>25</v>
      </c>
      <c r="L1346" s="23" t="s">
        <v>1821</v>
      </c>
      <c r="M1346" s="23" t="s">
        <v>1691</v>
      </c>
      <c r="N1346" s="253">
        <v>46050</v>
      </c>
      <c r="O1346" s="254" t="s">
        <v>2171</v>
      </c>
      <c r="P1346" s="255"/>
      <c r="Q1346" s="248"/>
      <c r="R1346" s="248"/>
      <c r="S1346" s="248"/>
      <c r="T1346" s="248"/>
      <c r="U1346" s="248"/>
      <c r="V1346" s="248"/>
      <c r="W1346" s="248"/>
      <c r="X1346" s="248"/>
      <c r="Y1346" s="248"/>
      <c r="Z1346" s="248"/>
      <c r="AA1346" s="248"/>
      <c r="AB1346" s="248"/>
      <c r="AC1346" s="248"/>
      <c r="AD1346" s="248"/>
      <c r="AE1346" s="248"/>
    </row>
    <row r="1347" s="245" customFormat="1" ht="15.95" customHeight="1" spans="1:31">
      <c r="A1347" s="260" t="s">
        <v>2172</v>
      </c>
      <c r="B1347" s="42" t="s">
        <v>1882</v>
      </c>
      <c r="C1347" s="23" t="s">
        <v>18</v>
      </c>
      <c r="D1347" s="23" t="s">
        <v>19</v>
      </c>
      <c r="E1347" s="23" t="s">
        <v>20</v>
      </c>
      <c r="F1347" s="23" t="s">
        <v>2092</v>
      </c>
      <c r="G1347" s="23">
        <v>211.428</v>
      </c>
      <c r="H1347" s="23" t="s">
        <v>23</v>
      </c>
      <c r="I1347" s="23">
        <v>119.80339</v>
      </c>
      <c r="J1347" s="23">
        <v>32.20891</v>
      </c>
      <c r="K1347" s="23" t="s">
        <v>25</v>
      </c>
      <c r="L1347" s="23" t="s">
        <v>1821</v>
      </c>
      <c r="M1347" s="23" t="s">
        <v>1691</v>
      </c>
      <c r="N1347" s="253"/>
      <c r="O1347" s="254"/>
      <c r="P1347" s="255"/>
      <c r="Q1347" s="248"/>
      <c r="R1347" s="248"/>
      <c r="S1347" s="248"/>
      <c r="T1347" s="248"/>
      <c r="U1347" s="248"/>
      <c r="V1347" s="248"/>
      <c r="W1347" s="248"/>
      <c r="X1347" s="248"/>
      <c r="Y1347" s="248"/>
      <c r="Z1347" s="248"/>
      <c r="AA1347" s="248"/>
      <c r="AB1347" s="248"/>
      <c r="AC1347" s="248"/>
      <c r="AD1347" s="248"/>
      <c r="AE1347" s="248"/>
    </row>
    <row r="1348" s="245" customFormat="1" ht="15.95" customHeight="1" spans="1:31">
      <c r="A1348" s="260" t="s">
        <v>2173</v>
      </c>
      <c r="B1348" s="42" t="s">
        <v>1884</v>
      </c>
      <c r="C1348" s="23" t="s">
        <v>18</v>
      </c>
      <c r="D1348" s="23" t="s">
        <v>29</v>
      </c>
      <c r="E1348" s="23" t="s">
        <v>20</v>
      </c>
      <c r="F1348" s="23" t="s">
        <v>2092</v>
      </c>
      <c r="G1348" s="23">
        <v>212.349</v>
      </c>
      <c r="H1348" s="23" t="s">
        <v>31</v>
      </c>
      <c r="I1348" s="23">
        <v>119.80354</v>
      </c>
      <c r="J1348" s="23">
        <v>32.21134</v>
      </c>
      <c r="K1348" s="23" t="s">
        <v>25</v>
      </c>
      <c r="L1348" s="23" t="s">
        <v>1821</v>
      </c>
      <c r="M1348" s="23" t="s">
        <v>1691</v>
      </c>
      <c r="N1348" s="253"/>
      <c r="O1348" s="254"/>
      <c r="P1348" s="255"/>
      <c r="Q1348" s="248"/>
      <c r="R1348" s="248"/>
      <c r="S1348" s="248"/>
      <c r="T1348" s="248"/>
      <c r="U1348" s="248"/>
      <c r="V1348" s="248"/>
      <c r="W1348" s="248"/>
      <c r="X1348" s="248"/>
      <c r="Y1348" s="248"/>
      <c r="Z1348" s="248"/>
      <c r="AA1348" s="248"/>
      <c r="AB1348" s="248"/>
      <c r="AC1348" s="248"/>
      <c r="AD1348" s="248"/>
      <c r="AE1348" s="248"/>
    </row>
    <row r="1349" s="245" customFormat="1" ht="15.95" customHeight="1" spans="1:31">
      <c r="A1349" s="260" t="s">
        <v>2174</v>
      </c>
      <c r="B1349" s="42" t="s">
        <v>1882</v>
      </c>
      <c r="C1349" s="23" t="s">
        <v>18</v>
      </c>
      <c r="D1349" s="23" t="s">
        <v>19</v>
      </c>
      <c r="E1349" s="23" t="s">
        <v>33</v>
      </c>
      <c r="F1349" s="23" t="s">
        <v>2092</v>
      </c>
      <c r="G1349" s="23">
        <v>212.46</v>
      </c>
      <c r="H1349" s="23" t="s">
        <v>23</v>
      </c>
      <c r="I1349" s="23">
        <v>119.7897</v>
      </c>
      <c r="J1349" s="23">
        <v>32.20638</v>
      </c>
      <c r="K1349" s="23" t="s">
        <v>25</v>
      </c>
      <c r="L1349" s="23" t="s">
        <v>1821</v>
      </c>
      <c r="M1349" s="23" t="s">
        <v>1691</v>
      </c>
      <c r="N1349" s="253"/>
      <c r="O1349" s="254"/>
      <c r="P1349" s="255"/>
      <c r="Q1349" s="248"/>
      <c r="R1349" s="248"/>
      <c r="S1349" s="248"/>
      <c r="T1349" s="248"/>
      <c r="U1349" s="248"/>
      <c r="V1349" s="248"/>
      <c r="W1349" s="248"/>
      <c r="X1349" s="248"/>
      <c r="Y1349" s="248"/>
      <c r="Z1349" s="248"/>
      <c r="AA1349" s="248"/>
      <c r="AB1349" s="248"/>
      <c r="AC1349" s="248"/>
      <c r="AD1349" s="248"/>
      <c r="AE1349" s="248"/>
    </row>
    <row r="1350" s="245" customFormat="1" ht="15.95" customHeight="1" spans="1:31">
      <c r="A1350" s="42" t="s">
        <v>2175</v>
      </c>
      <c r="B1350" s="42" t="s">
        <v>1884</v>
      </c>
      <c r="C1350" s="23" t="s">
        <v>18</v>
      </c>
      <c r="D1350" s="23" t="s">
        <v>29</v>
      </c>
      <c r="E1350" s="23" t="s">
        <v>20</v>
      </c>
      <c r="F1350" s="23" t="s">
        <v>2092</v>
      </c>
      <c r="G1350" s="23" t="s">
        <v>2176</v>
      </c>
      <c r="H1350" s="23" t="s">
        <v>31</v>
      </c>
      <c r="I1350" s="23">
        <v>119.7778</v>
      </c>
      <c r="J1350" s="23">
        <v>32.20893</v>
      </c>
      <c r="K1350" s="23" t="s">
        <v>25</v>
      </c>
      <c r="L1350" s="23" t="s">
        <v>1821</v>
      </c>
      <c r="M1350" s="23" t="s">
        <v>1691</v>
      </c>
      <c r="N1350" s="253"/>
      <c r="O1350" s="254"/>
      <c r="P1350" s="255"/>
      <c r="Q1350" s="248"/>
      <c r="R1350" s="248"/>
      <c r="S1350" s="248"/>
      <c r="T1350" s="248"/>
      <c r="U1350" s="248"/>
      <c r="V1350" s="248"/>
      <c r="W1350" s="248"/>
      <c r="X1350" s="248"/>
      <c r="Y1350" s="248"/>
      <c r="Z1350" s="248"/>
      <c r="AA1350" s="248"/>
      <c r="AB1350" s="248"/>
      <c r="AC1350" s="248"/>
      <c r="AD1350" s="248"/>
      <c r="AE1350" s="248"/>
    </row>
    <row r="1351" s="245" customFormat="1" ht="15.95" customHeight="1" spans="1:31">
      <c r="A1351" s="42" t="s">
        <v>2177</v>
      </c>
      <c r="B1351" s="42" t="s">
        <v>1884</v>
      </c>
      <c r="C1351" s="23" t="s">
        <v>53</v>
      </c>
      <c r="D1351" s="23" t="s">
        <v>54</v>
      </c>
      <c r="E1351" s="23" t="s">
        <v>55</v>
      </c>
      <c r="F1351" s="23" t="s">
        <v>2092</v>
      </c>
      <c r="G1351" s="23" t="s">
        <v>2176</v>
      </c>
      <c r="H1351" s="23" t="s">
        <v>45</v>
      </c>
      <c r="I1351" s="23">
        <v>119.77731</v>
      </c>
      <c r="J1351" s="23">
        <v>32.20785</v>
      </c>
      <c r="K1351" s="23" t="s">
        <v>25</v>
      </c>
      <c r="L1351" s="23" t="s">
        <v>1821</v>
      </c>
      <c r="M1351" s="23" t="s">
        <v>1691</v>
      </c>
      <c r="N1351" s="253"/>
      <c r="O1351" s="254"/>
      <c r="P1351" s="255"/>
      <c r="Q1351" s="248"/>
      <c r="R1351" s="248"/>
      <c r="S1351" s="248"/>
      <c r="T1351" s="248"/>
      <c r="U1351" s="248"/>
      <c r="V1351" s="248"/>
      <c r="W1351" s="248"/>
      <c r="X1351" s="248"/>
      <c r="Y1351" s="248"/>
      <c r="Z1351" s="248"/>
      <c r="AA1351" s="248"/>
      <c r="AB1351" s="248"/>
      <c r="AC1351" s="248"/>
      <c r="AD1351" s="248"/>
      <c r="AE1351" s="248"/>
    </row>
    <row r="1352" s="245" customFormat="1" ht="15.95" customHeight="1" spans="1:31">
      <c r="A1352" s="42" t="s">
        <v>2178</v>
      </c>
      <c r="B1352" s="42" t="s">
        <v>1884</v>
      </c>
      <c r="C1352" s="23" t="s">
        <v>53</v>
      </c>
      <c r="D1352" s="23" t="s">
        <v>54</v>
      </c>
      <c r="E1352" s="23" t="s">
        <v>55</v>
      </c>
      <c r="F1352" s="23" t="s">
        <v>2092</v>
      </c>
      <c r="G1352" s="23" t="s">
        <v>2179</v>
      </c>
      <c r="H1352" s="23" t="s">
        <v>45</v>
      </c>
      <c r="I1352" s="23">
        <v>119.77129</v>
      </c>
      <c r="J1352" s="23">
        <v>32.21021</v>
      </c>
      <c r="K1352" s="23" t="s">
        <v>25</v>
      </c>
      <c r="L1352" s="23" t="s">
        <v>1821</v>
      </c>
      <c r="M1352" s="23" t="s">
        <v>1691</v>
      </c>
      <c r="N1352" s="253"/>
      <c r="O1352" s="254"/>
      <c r="P1352" s="255"/>
      <c r="Q1352" s="248"/>
      <c r="R1352" s="248"/>
      <c r="S1352" s="248"/>
      <c r="T1352" s="248"/>
      <c r="U1352" s="248"/>
      <c r="V1352" s="248"/>
      <c r="W1352" s="248"/>
      <c r="X1352" s="248"/>
      <c r="Y1352" s="248"/>
      <c r="Z1352" s="248"/>
      <c r="AA1352" s="248"/>
      <c r="AB1352" s="248"/>
      <c r="AC1352" s="248"/>
      <c r="AD1352" s="248"/>
      <c r="AE1352" s="248"/>
    </row>
    <row r="1353" s="245" customFormat="1" ht="15.95" customHeight="1" spans="1:31">
      <c r="A1353" s="42" t="s">
        <v>2180</v>
      </c>
      <c r="B1353" s="42" t="s">
        <v>1882</v>
      </c>
      <c r="C1353" s="23" t="s">
        <v>18</v>
      </c>
      <c r="D1353" s="23" t="s">
        <v>19</v>
      </c>
      <c r="E1353" s="23" t="s">
        <v>33</v>
      </c>
      <c r="F1353" s="23" t="s">
        <v>2092</v>
      </c>
      <c r="G1353" s="23" t="s">
        <v>2179</v>
      </c>
      <c r="H1353" s="23" t="s">
        <v>23</v>
      </c>
      <c r="I1353" s="23">
        <v>119.77086</v>
      </c>
      <c r="J1353" s="23">
        <v>32.20904</v>
      </c>
      <c r="K1353" s="23" t="s">
        <v>25</v>
      </c>
      <c r="L1353" s="23" t="s">
        <v>1821</v>
      </c>
      <c r="M1353" s="23" t="s">
        <v>1691</v>
      </c>
      <c r="N1353" s="253"/>
      <c r="O1353" s="254"/>
      <c r="P1353" s="255"/>
      <c r="Q1353" s="248"/>
      <c r="R1353" s="248"/>
      <c r="S1353" s="248"/>
      <c r="T1353" s="248"/>
      <c r="U1353" s="248"/>
      <c r="V1353" s="248"/>
      <c r="W1353" s="248"/>
      <c r="X1353" s="248"/>
      <c r="Y1353" s="248"/>
      <c r="Z1353" s="248"/>
      <c r="AA1353" s="248"/>
      <c r="AB1353" s="248"/>
      <c r="AC1353" s="248"/>
      <c r="AD1353" s="248"/>
      <c r="AE1353" s="248"/>
    </row>
    <row r="1354" s="245" customFormat="1" ht="15.95" customHeight="1" spans="1:31">
      <c r="A1354" s="261" t="s">
        <v>2181</v>
      </c>
      <c r="B1354" s="42" t="s">
        <v>17</v>
      </c>
      <c r="C1354" s="23" t="s">
        <v>160</v>
      </c>
      <c r="D1354" s="23" t="s">
        <v>43</v>
      </c>
      <c r="E1354" s="23" t="s">
        <v>178</v>
      </c>
      <c r="F1354" s="23" t="s">
        <v>2092</v>
      </c>
      <c r="G1354" s="263" t="s">
        <v>2182</v>
      </c>
      <c r="H1354" s="23" t="s">
        <v>45</v>
      </c>
      <c r="I1354" s="23">
        <v>119.7504</v>
      </c>
      <c r="J1354" s="23">
        <v>32.22452</v>
      </c>
      <c r="K1354" s="23" t="s">
        <v>46</v>
      </c>
      <c r="L1354" s="23" t="s">
        <v>1982</v>
      </c>
      <c r="M1354" s="23" t="s">
        <v>1691</v>
      </c>
      <c r="N1354" s="253"/>
      <c r="O1354" s="254"/>
      <c r="P1354" s="255"/>
      <c r="Q1354" s="248"/>
      <c r="R1354" s="248"/>
      <c r="S1354" s="248"/>
      <c r="T1354" s="248"/>
      <c r="U1354" s="248"/>
      <c r="V1354" s="248"/>
      <c r="W1354" s="248"/>
      <c r="X1354" s="248"/>
      <c r="Y1354" s="248"/>
      <c r="Z1354" s="248"/>
      <c r="AA1354" s="248"/>
      <c r="AB1354" s="248"/>
      <c r="AC1354" s="248"/>
      <c r="AD1354" s="248"/>
      <c r="AE1354" s="248"/>
    </row>
    <row r="1355" s="245" customFormat="1" ht="15.95" customHeight="1" spans="1:31">
      <c r="A1355" s="261" t="s">
        <v>2183</v>
      </c>
      <c r="B1355" s="42" t="s">
        <v>17</v>
      </c>
      <c r="C1355" s="23" t="s">
        <v>160</v>
      </c>
      <c r="D1355" s="23" t="s">
        <v>43</v>
      </c>
      <c r="E1355" s="23" t="s">
        <v>178</v>
      </c>
      <c r="F1355" s="23" t="s">
        <v>2092</v>
      </c>
      <c r="G1355" s="263" t="s">
        <v>2182</v>
      </c>
      <c r="H1355" s="23" t="s">
        <v>45</v>
      </c>
      <c r="I1355" s="23">
        <v>119.75111</v>
      </c>
      <c r="J1355" s="23">
        <v>32.22519</v>
      </c>
      <c r="K1355" s="23" t="s">
        <v>46</v>
      </c>
      <c r="L1355" s="23" t="s">
        <v>1982</v>
      </c>
      <c r="M1355" s="23" t="s">
        <v>1691</v>
      </c>
      <c r="N1355" s="253"/>
      <c r="O1355" s="254"/>
      <c r="P1355" s="255"/>
      <c r="Q1355" s="248"/>
      <c r="R1355" s="248"/>
      <c r="S1355" s="248"/>
      <c r="T1355" s="248"/>
      <c r="U1355" s="248"/>
      <c r="V1355" s="248"/>
      <c r="W1355" s="248"/>
      <c r="X1355" s="248"/>
      <c r="Y1355" s="248"/>
      <c r="Z1355" s="248"/>
      <c r="AA1355" s="248"/>
      <c r="AB1355" s="248"/>
      <c r="AC1355" s="248"/>
      <c r="AD1355" s="248"/>
      <c r="AE1355" s="248"/>
    </row>
    <row r="1356" s="245" customFormat="1" ht="15.95" customHeight="1" spans="1:31">
      <c r="A1356" s="261" t="s">
        <v>2184</v>
      </c>
      <c r="B1356" s="42" t="s">
        <v>17</v>
      </c>
      <c r="C1356" s="23" t="s">
        <v>160</v>
      </c>
      <c r="D1356" s="23" t="s">
        <v>43</v>
      </c>
      <c r="E1356" s="23" t="s">
        <v>178</v>
      </c>
      <c r="F1356" s="23" t="s">
        <v>2092</v>
      </c>
      <c r="G1356" s="263" t="s">
        <v>2182</v>
      </c>
      <c r="H1356" s="23" t="s">
        <v>45</v>
      </c>
      <c r="I1356" s="23">
        <v>119.7497</v>
      </c>
      <c r="J1356" s="23">
        <v>32.22385</v>
      </c>
      <c r="K1356" s="23" t="s">
        <v>46</v>
      </c>
      <c r="L1356" s="23" t="s">
        <v>1982</v>
      </c>
      <c r="M1356" s="23" t="s">
        <v>1691</v>
      </c>
      <c r="N1356" s="253"/>
      <c r="O1356" s="254"/>
      <c r="P1356" s="255"/>
      <c r="Q1356" s="248"/>
      <c r="R1356" s="248"/>
      <c r="S1356" s="248"/>
      <c r="T1356" s="248"/>
      <c r="U1356" s="248"/>
      <c r="V1356" s="248"/>
      <c r="W1356" s="248"/>
      <c r="X1356" s="248"/>
      <c r="Y1356" s="248"/>
      <c r="Z1356" s="248"/>
      <c r="AA1356" s="248"/>
      <c r="AB1356" s="248"/>
      <c r="AC1356" s="248"/>
      <c r="AD1356" s="248"/>
      <c r="AE1356" s="248"/>
    </row>
    <row r="1357" s="245" customFormat="1" ht="15.95" customHeight="1" spans="1:31">
      <c r="A1357" s="261" t="s">
        <v>2185</v>
      </c>
      <c r="B1357" s="42" t="s">
        <v>17</v>
      </c>
      <c r="C1357" s="23" t="s">
        <v>160</v>
      </c>
      <c r="D1357" s="23" t="s">
        <v>43</v>
      </c>
      <c r="E1357" s="23" t="s">
        <v>178</v>
      </c>
      <c r="F1357" s="23" t="s">
        <v>2092</v>
      </c>
      <c r="G1357" s="263" t="s">
        <v>2186</v>
      </c>
      <c r="H1357" s="23" t="s">
        <v>45</v>
      </c>
      <c r="I1357" s="23">
        <v>119.74516</v>
      </c>
      <c r="J1357" s="23">
        <v>32.22192</v>
      </c>
      <c r="K1357" s="23" t="s">
        <v>46</v>
      </c>
      <c r="L1357" s="23" t="s">
        <v>1982</v>
      </c>
      <c r="M1357" s="23" t="s">
        <v>1691</v>
      </c>
      <c r="N1357" s="253"/>
      <c r="O1357" s="254"/>
      <c r="P1357" s="255"/>
      <c r="Q1357" s="248"/>
      <c r="R1357" s="248"/>
      <c r="S1357" s="248"/>
      <c r="T1357" s="248"/>
      <c r="U1357" s="248"/>
      <c r="V1357" s="248"/>
      <c r="W1357" s="248"/>
      <c r="X1357" s="248"/>
      <c r="Y1357" s="248"/>
      <c r="Z1357" s="248"/>
      <c r="AA1357" s="248"/>
      <c r="AB1357" s="248"/>
      <c r="AC1357" s="248"/>
      <c r="AD1357" s="248"/>
      <c r="AE1357" s="248"/>
    </row>
    <row r="1358" s="245" customFormat="1" ht="15.95" customHeight="1" spans="1:31">
      <c r="A1358" s="261" t="s">
        <v>2187</v>
      </c>
      <c r="B1358" s="42" t="s">
        <v>17</v>
      </c>
      <c r="C1358" s="23" t="s">
        <v>160</v>
      </c>
      <c r="D1358" s="23" t="s">
        <v>43</v>
      </c>
      <c r="E1358" s="23" t="s">
        <v>178</v>
      </c>
      <c r="F1358" s="23" t="s">
        <v>2092</v>
      </c>
      <c r="G1358" s="263" t="s">
        <v>2186</v>
      </c>
      <c r="H1358" s="23" t="s">
        <v>45</v>
      </c>
      <c r="I1358" s="23">
        <v>119.74658</v>
      </c>
      <c r="J1358" s="23">
        <v>32.22326</v>
      </c>
      <c r="K1358" s="23" t="s">
        <v>46</v>
      </c>
      <c r="L1358" s="23" t="s">
        <v>1982</v>
      </c>
      <c r="M1358" s="23" t="s">
        <v>1691</v>
      </c>
      <c r="N1358" s="253"/>
      <c r="O1358" s="254"/>
      <c r="P1358" s="255"/>
      <c r="Q1358" s="248"/>
      <c r="R1358" s="248"/>
      <c r="S1358" s="248"/>
      <c r="T1358" s="248"/>
      <c r="U1358" s="248"/>
      <c r="V1358" s="248"/>
      <c r="W1358" s="248"/>
      <c r="X1358" s="248"/>
      <c r="Y1358" s="248"/>
      <c r="Z1358" s="248"/>
      <c r="AA1358" s="248"/>
      <c r="AB1358" s="248"/>
      <c r="AC1358" s="248"/>
      <c r="AD1358" s="248"/>
      <c r="AE1358" s="248"/>
    </row>
    <row r="1359" s="245" customFormat="1" ht="15.95" customHeight="1" spans="1:31">
      <c r="A1359" s="261" t="s">
        <v>2188</v>
      </c>
      <c r="B1359" s="42" t="s">
        <v>17</v>
      </c>
      <c r="C1359" s="23" t="s">
        <v>160</v>
      </c>
      <c r="D1359" s="23" t="s">
        <v>43</v>
      </c>
      <c r="E1359" s="23" t="s">
        <v>178</v>
      </c>
      <c r="F1359" s="23" t="s">
        <v>2092</v>
      </c>
      <c r="G1359" s="263" t="s">
        <v>2186</v>
      </c>
      <c r="H1359" s="23" t="s">
        <v>45</v>
      </c>
      <c r="I1359" s="23">
        <v>119.74587</v>
      </c>
      <c r="J1359" s="23">
        <v>32.22259</v>
      </c>
      <c r="K1359" s="23" t="s">
        <v>46</v>
      </c>
      <c r="L1359" s="23" t="s">
        <v>1982</v>
      </c>
      <c r="M1359" s="23" t="s">
        <v>1691</v>
      </c>
      <c r="N1359" s="253"/>
      <c r="O1359" s="254"/>
      <c r="P1359" s="255"/>
      <c r="Q1359" s="248"/>
      <c r="R1359" s="248"/>
      <c r="S1359" s="248"/>
      <c r="T1359" s="248"/>
      <c r="U1359" s="248"/>
      <c r="V1359" s="248"/>
      <c r="W1359" s="248"/>
      <c r="X1359" s="248"/>
      <c r="Y1359" s="248"/>
      <c r="Z1359" s="248"/>
      <c r="AA1359" s="248"/>
      <c r="AB1359" s="248"/>
      <c r="AC1359" s="248"/>
      <c r="AD1359" s="248"/>
      <c r="AE1359" s="248"/>
    </row>
    <row r="1360" s="245" customFormat="1" ht="15.95" customHeight="1" spans="1:31">
      <c r="A1360" s="42" t="s">
        <v>2189</v>
      </c>
      <c r="B1360" s="42" t="s">
        <v>1884</v>
      </c>
      <c r="C1360" s="23" t="s">
        <v>18</v>
      </c>
      <c r="D1360" s="23" t="s">
        <v>29</v>
      </c>
      <c r="E1360" s="23" t="s">
        <v>20</v>
      </c>
      <c r="F1360" s="23" t="s">
        <v>2092</v>
      </c>
      <c r="G1360" s="23" t="s">
        <v>2190</v>
      </c>
      <c r="H1360" s="23" t="s">
        <v>31</v>
      </c>
      <c r="I1360" s="23">
        <v>119.75127</v>
      </c>
      <c r="J1360" s="23">
        <v>32.22219</v>
      </c>
      <c r="K1360" s="23" t="s">
        <v>25</v>
      </c>
      <c r="L1360" s="23" t="s">
        <v>1982</v>
      </c>
      <c r="M1360" s="23" t="s">
        <v>1691</v>
      </c>
      <c r="N1360" s="253"/>
      <c r="O1360" s="254"/>
      <c r="P1360" s="255"/>
      <c r="Q1360" s="248"/>
      <c r="R1360" s="248"/>
      <c r="S1360" s="248"/>
      <c r="T1360" s="248"/>
      <c r="U1360" s="248"/>
      <c r="V1360" s="248"/>
      <c r="W1360" s="248"/>
      <c r="X1360" s="248"/>
      <c r="Y1360" s="248"/>
      <c r="Z1360" s="248"/>
      <c r="AA1360" s="248"/>
      <c r="AB1360" s="248"/>
      <c r="AC1360" s="248"/>
      <c r="AD1360" s="248"/>
      <c r="AE1360" s="248"/>
    </row>
    <row r="1361" s="245" customFormat="1" ht="15.95" customHeight="1" spans="1:31">
      <c r="A1361" s="42" t="s">
        <v>2191</v>
      </c>
      <c r="B1361" s="42" t="s">
        <v>1882</v>
      </c>
      <c r="C1361" s="23" t="s">
        <v>18</v>
      </c>
      <c r="D1361" s="23" t="s">
        <v>19</v>
      </c>
      <c r="E1361" s="23" t="s">
        <v>33</v>
      </c>
      <c r="F1361" s="23" t="s">
        <v>2092</v>
      </c>
      <c r="G1361" s="23" t="s">
        <v>2192</v>
      </c>
      <c r="H1361" s="23" t="s">
        <v>23</v>
      </c>
      <c r="I1361" s="23">
        <v>119.74509</v>
      </c>
      <c r="J1361" s="23">
        <v>32.22457</v>
      </c>
      <c r="K1361" s="23" t="s">
        <v>25</v>
      </c>
      <c r="L1361" s="23" t="s">
        <v>1982</v>
      </c>
      <c r="M1361" s="23" t="s">
        <v>1691</v>
      </c>
      <c r="N1361" s="253"/>
      <c r="O1361" s="254"/>
      <c r="P1361" s="255"/>
      <c r="Q1361" s="248"/>
      <c r="R1361" s="248"/>
      <c r="S1361" s="248"/>
      <c r="T1361" s="248"/>
      <c r="U1361" s="248"/>
      <c r="V1361" s="248"/>
      <c r="W1361" s="248"/>
      <c r="X1361" s="248"/>
      <c r="Y1361" s="248"/>
      <c r="Z1361" s="248"/>
      <c r="AA1361" s="248"/>
      <c r="AB1361" s="248"/>
      <c r="AC1361" s="248"/>
      <c r="AD1361" s="248"/>
      <c r="AE1361" s="248"/>
    </row>
    <row r="1362" s="245" customFormat="1" ht="15.95" customHeight="1" spans="1:31">
      <c r="A1362" s="42" t="s">
        <v>2193</v>
      </c>
      <c r="B1362" s="42" t="s">
        <v>1884</v>
      </c>
      <c r="C1362" s="23" t="s">
        <v>53</v>
      </c>
      <c r="D1362" s="23" t="s">
        <v>54</v>
      </c>
      <c r="E1362" s="23" t="s">
        <v>55</v>
      </c>
      <c r="F1362" s="23" t="s">
        <v>2092</v>
      </c>
      <c r="G1362" s="23" t="s">
        <v>2190</v>
      </c>
      <c r="H1362" s="23" t="s">
        <v>45</v>
      </c>
      <c r="I1362" s="23">
        <v>119.75045</v>
      </c>
      <c r="J1362" s="23">
        <v>32.22172</v>
      </c>
      <c r="K1362" s="23" t="s">
        <v>25</v>
      </c>
      <c r="L1362" s="23" t="s">
        <v>1982</v>
      </c>
      <c r="M1362" s="23" t="s">
        <v>1691</v>
      </c>
      <c r="N1362" s="253"/>
      <c r="O1362" s="254"/>
      <c r="P1362" s="255"/>
      <c r="Q1362" s="248"/>
      <c r="R1362" s="248"/>
      <c r="S1362" s="248"/>
      <c r="T1362" s="248"/>
      <c r="U1362" s="248"/>
      <c r="V1362" s="248"/>
      <c r="W1362" s="248"/>
      <c r="X1362" s="248"/>
      <c r="Y1362" s="248"/>
      <c r="Z1362" s="248"/>
      <c r="AA1362" s="248"/>
      <c r="AB1362" s="248"/>
      <c r="AC1362" s="248"/>
      <c r="AD1362" s="248"/>
      <c r="AE1362" s="248"/>
    </row>
    <row r="1363" s="245" customFormat="1" ht="15.95" customHeight="1" spans="1:31">
      <c r="A1363" s="42" t="s">
        <v>2194</v>
      </c>
      <c r="B1363" s="42" t="s">
        <v>1884</v>
      </c>
      <c r="C1363" s="23" t="s">
        <v>53</v>
      </c>
      <c r="D1363" s="23" t="s">
        <v>54</v>
      </c>
      <c r="E1363" s="23" t="s">
        <v>55</v>
      </c>
      <c r="F1363" s="23" t="s">
        <v>2092</v>
      </c>
      <c r="G1363" s="23" t="s">
        <v>2192</v>
      </c>
      <c r="H1363" s="23" t="s">
        <v>45</v>
      </c>
      <c r="I1363" s="23">
        <v>119.74566</v>
      </c>
      <c r="J1363" s="23">
        <v>32.22529</v>
      </c>
      <c r="K1363" s="23" t="s">
        <v>25</v>
      </c>
      <c r="L1363" s="23" t="s">
        <v>1982</v>
      </c>
      <c r="M1363" s="23" t="s">
        <v>1691</v>
      </c>
      <c r="N1363" s="253"/>
      <c r="O1363" s="254"/>
      <c r="P1363" s="255"/>
      <c r="Q1363" s="248"/>
      <c r="R1363" s="248"/>
      <c r="S1363" s="248"/>
      <c r="T1363" s="248"/>
      <c r="U1363" s="248"/>
      <c r="V1363" s="248"/>
      <c r="W1363" s="248"/>
      <c r="X1363" s="248"/>
      <c r="Y1363" s="248"/>
      <c r="Z1363" s="248"/>
      <c r="AA1363" s="248"/>
      <c r="AB1363" s="248"/>
      <c r="AC1363" s="248"/>
      <c r="AD1363" s="248"/>
      <c r="AE1363" s="248"/>
    </row>
    <row r="1364" s="245" customFormat="1" ht="15.95" customHeight="1" spans="1:31">
      <c r="A1364" s="42" t="s">
        <v>2195</v>
      </c>
      <c r="B1364" s="42" t="s">
        <v>62</v>
      </c>
      <c r="C1364" s="23" t="s">
        <v>236</v>
      </c>
      <c r="D1364" s="23" t="s">
        <v>29</v>
      </c>
      <c r="E1364" s="263" t="s">
        <v>2196</v>
      </c>
      <c r="F1364" s="23" t="s">
        <v>2092</v>
      </c>
      <c r="G1364" s="263" t="s">
        <v>2197</v>
      </c>
      <c r="H1364" s="23" t="s">
        <v>31</v>
      </c>
      <c r="I1364" s="23">
        <v>119.70582</v>
      </c>
      <c r="J1364" s="23">
        <v>32.25937</v>
      </c>
      <c r="K1364" s="23" t="s">
        <v>25</v>
      </c>
      <c r="L1364" s="23" t="s">
        <v>1982</v>
      </c>
      <c r="M1364" s="23" t="s">
        <v>1691</v>
      </c>
      <c r="N1364" s="253"/>
      <c r="O1364" s="254"/>
      <c r="P1364" s="255"/>
      <c r="Q1364" s="248"/>
      <c r="R1364" s="248"/>
      <c r="S1364" s="248"/>
      <c r="T1364" s="248"/>
      <c r="U1364" s="248"/>
      <c r="V1364" s="248"/>
      <c r="W1364" s="248"/>
      <c r="X1364" s="248"/>
      <c r="Y1364" s="248"/>
      <c r="Z1364" s="248"/>
      <c r="AA1364" s="248"/>
      <c r="AB1364" s="248"/>
      <c r="AC1364" s="248"/>
      <c r="AD1364" s="248"/>
      <c r="AE1364" s="248"/>
    </row>
    <row r="1365" s="245" customFormat="1" ht="15.95" customHeight="1" spans="1:31">
      <c r="A1365" s="260" t="s">
        <v>2198</v>
      </c>
      <c r="B1365" s="42" t="s">
        <v>17</v>
      </c>
      <c r="C1365" s="23" t="s">
        <v>18</v>
      </c>
      <c r="D1365" s="23" t="s">
        <v>29</v>
      </c>
      <c r="E1365" s="23" t="s">
        <v>20</v>
      </c>
      <c r="F1365" s="23" t="s">
        <v>2092</v>
      </c>
      <c r="G1365" s="23" t="s">
        <v>2199</v>
      </c>
      <c r="H1365" s="23" t="s">
        <v>31</v>
      </c>
      <c r="I1365" s="23">
        <v>119.73717</v>
      </c>
      <c r="J1365" s="23">
        <v>32.23566</v>
      </c>
      <c r="K1365" s="23" t="s">
        <v>25</v>
      </c>
      <c r="L1365" s="23" t="s">
        <v>1982</v>
      </c>
      <c r="M1365" s="23" t="s">
        <v>1691</v>
      </c>
      <c r="N1365" s="253"/>
      <c r="O1365" s="254"/>
      <c r="P1365" s="255"/>
      <c r="Q1365" s="248"/>
      <c r="R1365" s="248"/>
      <c r="S1365" s="248"/>
      <c r="T1365" s="248"/>
      <c r="U1365" s="248"/>
      <c r="V1365" s="248"/>
      <c r="W1365" s="248"/>
      <c r="X1365" s="248"/>
      <c r="Y1365" s="248"/>
      <c r="Z1365" s="248"/>
      <c r="AA1365" s="248"/>
      <c r="AB1365" s="248"/>
      <c r="AC1365" s="248"/>
      <c r="AD1365" s="248"/>
      <c r="AE1365" s="248"/>
    </row>
    <row r="1366" s="245" customFormat="1" ht="15.95" customHeight="1" spans="1:31">
      <c r="A1366" s="260" t="s">
        <v>2200</v>
      </c>
      <c r="B1366" s="42" t="s">
        <v>17</v>
      </c>
      <c r="C1366" s="23" t="s">
        <v>18</v>
      </c>
      <c r="D1366" s="23" t="s">
        <v>19</v>
      </c>
      <c r="E1366" s="23" t="s">
        <v>20</v>
      </c>
      <c r="F1366" s="23" t="s">
        <v>2092</v>
      </c>
      <c r="G1366" s="23" t="s">
        <v>2201</v>
      </c>
      <c r="H1366" s="23" t="s">
        <v>23</v>
      </c>
      <c r="I1366" s="23">
        <v>119.72161</v>
      </c>
      <c r="J1366" s="23">
        <v>32.24773</v>
      </c>
      <c r="K1366" s="23" t="s">
        <v>25</v>
      </c>
      <c r="L1366" s="23" t="s">
        <v>1982</v>
      </c>
      <c r="M1366" s="23" t="s">
        <v>1691</v>
      </c>
      <c r="N1366" s="253"/>
      <c r="O1366" s="254"/>
      <c r="P1366" s="255"/>
      <c r="Q1366" s="248"/>
      <c r="R1366" s="248"/>
      <c r="S1366" s="248"/>
      <c r="T1366" s="248"/>
      <c r="U1366" s="248"/>
      <c r="V1366" s="248"/>
      <c r="W1366" s="248"/>
      <c r="X1366" s="248"/>
      <c r="Y1366" s="248"/>
      <c r="Z1366" s="248"/>
      <c r="AA1366" s="248"/>
      <c r="AB1366" s="248"/>
      <c r="AC1366" s="248"/>
      <c r="AD1366" s="248"/>
      <c r="AE1366" s="248"/>
    </row>
    <row r="1367" s="245" customFormat="1" ht="15.95" customHeight="1" spans="1:31">
      <c r="A1367" s="260" t="s">
        <v>2202</v>
      </c>
      <c r="B1367" s="42" t="s">
        <v>17</v>
      </c>
      <c r="C1367" s="23" t="s">
        <v>18</v>
      </c>
      <c r="D1367" s="23" t="s">
        <v>29</v>
      </c>
      <c r="E1367" s="23" t="s">
        <v>33</v>
      </c>
      <c r="F1367" s="23" t="s">
        <v>2092</v>
      </c>
      <c r="G1367" s="23" t="s">
        <v>2203</v>
      </c>
      <c r="H1367" s="23" t="s">
        <v>31</v>
      </c>
      <c r="I1367" s="23">
        <v>119.70543</v>
      </c>
      <c r="J1367" s="23">
        <v>32.25833</v>
      </c>
      <c r="K1367" s="23" t="s">
        <v>25</v>
      </c>
      <c r="L1367" s="23" t="s">
        <v>1982</v>
      </c>
      <c r="M1367" s="23" t="s">
        <v>1691</v>
      </c>
      <c r="N1367" s="253"/>
      <c r="O1367" s="254"/>
      <c r="P1367" s="255"/>
      <c r="Q1367" s="248"/>
      <c r="R1367" s="248"/>
      <c r="S1367" s="248"/>
      <c r="T1367" s="248"/>
      <c r="U1367" s="248"/>
      <c r="V1367" s="248"/>
      <c r="W1367" s="248"/>
      <c r="X1367" s="248"/>
      <c r="Y1367" s="248"/>
      <c r="Z1367" s="248"/>
      <c r="AA1367" s="248"/>
      <c r="AB1367" s="248"/>
      <c r="AC1367" s="248"/>
      <c r="AD1367" s="248"/>
      <c r="AE1367" s="248"/>
    </row>
    <row r="1368" s="245" customFormat="1" ht="15.95" customHeight="1" spans="1:31">
      <c r="A1368" s="260" t="s">
        <v>2204</v>
      </c>
      <c r="B1368" s="42" t="s">
        <v>17</v>
      </c>
      <c r="C1368" s="23" t="s">
        <v>18</v>
      </c>
      <c r="D1368" s="23" t="s">
        <v>19</v>
      </c>
      <c r="E1368" s="23" t="s">
        <v>33</v>
      </c>
      <c r="F1368" s="23" t="s">
        <v>2092</v>
      </c>
      <c r="G1368" s="23" t="s">
        <v>2203</v>
      </c>
      <c r="H1368" s="23" t="s">
        <v>23</v>
      </c>
      <c r="I1368" s="23">
        <v>119.70519</v>
      </c>
      <c r="J1368" s="23">
        <v>32.25593</v>
      </c>
      <c r="K1368" s="23" t="s">
        <v>25</v>
      </c>
      <c r="L1368" s="23" t="s">
        <v>1982</v>
      </c>
      <c r="M1368" s="23" t="s">
        <v>1691</v>
      </c>
      <c r="N1368" s="253"/>
      <c r="O1368" s="254"/>
      <c r="P1368" s="255"/>
      <c r="Q1368" s="248"/>
      <c r="R1368" s="248"/>
      <c r="S1368" s="248"/>
      <c r="T1368" s="248"/>
      <c r="U1368" s="248"/>
      <c r="V1368" s="248"/>
      <c r="W1368" s="248"/>
      <c r="X1368" s="248"/>
      <c r="Y1368" s="248"/>
      <c r="Z1368" s="248"/>
      <c r="AA1368" s="248"/>
      <c r="AB1368" s="248"/>
      <c r="AC1368" s="248"/>
      <c r="AD1368" s="248"/>
      <c r="AE1368" s="248"/>
    </row>
    <row r="1369" s="245" customFormat="1" ht="15.95" customHeight="1" spans="1:31">
      <c r="A1369" s="42" t="s">
        <v>2205</v>
      </c>
      <c r="B1369" s="42" t="s">
        <v>62</v>
      </c>
      <c r="C1369" s="23" t="s">
        <v>42</v>
      </c>
      <c r="D1369" s="23" t="s">
        <v>43</v>
      </c>
      <c r="E1369" s="23" t="s">
        <v>20</v>
      </c>
      <c r="F1369" s="23" t="s">
        <v>2092</v>
      </c>
      <c r="G1369" s="23">
        <v>190.7</v>
      </c>
      <c r="H1369" s="23" t="s">
        <v>23</v>
      </c>
      <c r="I1369" s="23">
        <v>119.921</v>
      </c>
      <c r="J1369" s="23">
        <v>32.05127</v>
      </c>
      <c r="K1369" s="23" t="s">
        <v>46</v>
      </c>
      <c r="L1369" s="23" t="s">
        <v>2097</v>
      </c>
      <c r="M1369" s="23" t="s">
        <v>1691</v>
      </c>
      <c r="N1369" s="253"/>
      <c r="O1369" s="254"/>
      <c r="P1369" s="255"/>
      <c r="Q1369" s="248"/>
      <c r="R1369" s="248"/>
      <c r="S1369" s="248"/>
      <c r="T1369" s="248"/>
      <c r="U1369" s="248"/>
      <c r="V1369" s="248"/>
      <c r="W1369" s="248"/>
      <c r="X1369" s="248"/>
      <c r="Y1369" s="248"/>
      <c r="Z1369" s="248"/>
      <c r="AA1369" s="248"/>
      <c r="AB1369" s="248"/>
      <c r="AC1369" s="248"/>
      <c r="AD1369" s="248"/>
      <c r="AE1369" s="248"/>
    </row>
    <row r="1370" s="245" customFormat="1" ht="15.95" customHeight="1" spans="1:31">
      <c r="A1370" s="42" t="s">
        <v>2206</v>
      </c>
      <c r="B1370" s="42" t="s">
        <v>62</v>
      </c>
      <c r="C1370" s="23" t="s">
        <v>42</v>
      </c>
      <c r="D1370" s="23" t="s">
        <v>43</v>
      </c>
      <c r="E1370" s="23" t="s">
        <v>20</v>
      </c>
      <c r="F1370" s="23" t="s">
        <v>2092</v>
      </c>
      <c r="G1370" s="23">
        <v>191.081</v>
      </c>
      <c r="H1370" s="23" t="s">
        <v>45</v>
      </c>
      <c r="I1370" s="23">
        <v>119.91239</v>
      </c>
      <c r="J1370" s="23">
        <v>32.05385</v>
      </c>
      <c r="K1370" s="23" t="s">
        <v>46</v>
      </c>
      <c r="L1370" s="23" t="s">
        <v>2097</v>
      </c>
      <c r="M1370" s="23" t="s">
        <v>1691</v>
      </c>
      <c r="N1370" s="253"/>
      <c r="O1370" s="254"/>
      <c r="P1370" s="255"/>
      <c r="Q1370" s="248"/>
      <c r="R1370" s="248"/>
      <c r="S1370" s="248"/>
      <c r="T1370" s="248"/>
      <c r="U1370" s="248"/>
      <c r="V1370" s="248"/>
      <c r="W1370" s="248"/>
      <c r="X1370" s="248"/>
      <c r="Y1370" s="248"/>
      <c r="Z1370" s="248"/>
      <c r="AA1370" s="248"/>
      <c r="AB1370" s="248"/>
      <c r="AC1370" s="248"/>
      <c r="AD1370" s="248"/>
      <c r="AE1370" s="248"/>
    </row>
    <row r="1371" s="245" customFormat="1" ht="15.95" customHeight="1" spans="1:31">
      <c r="A1371" s="42" t="s">
        <v>2207</v>
      </c>
      <c r="B1371" s="42" t="s">
        <v>62</v>
      </c>
      <c r="C1371" s="23" t="s">
        <v>42</v>
      </c>
      <c r="D1371" s="23" t="s">
        <v>43</v>
      </c>
      <c r="E1371" s="23" t="s">
        <v>33</v>
      </c>
      <c r="F1371" s="23" t="s">
        <v>2092</v>
      </c>
      <c r="G1371" s="23">
        <v>191.289</v>
      </c>
      <c r="H1371" s="23" t="s">
        <v>45</v>
      </c>
      <c r="I1371" s="23">
        <v>119.91013</v>
      </c>
      <c r="J1371" s="23">
        <v>32.05493</v>
      </c>
      <c r="K1371" s="23" t="s">
        <v>46</v>
      </c>
      <c r="L1371" s="23" t="s">
        <v>2097</v>
      </c>
      <c r="M1371" s="23" t="s">
        <v>1691</v>
      </c>
      <c r="N1371" s="253"/>
      <c r="O1371" s="254"/>
      <c r="P1371" s="255"/>
      <c r="Q1371" s="248"/>
      <c r="R1371" s="248"/>
      <c r="S1371" s="248"/>
      <c r="T1371" s="248"/>
      <c r="U1371" s="248"/>
      <c r="V1371" s="248"/>
      <c r="W1371" s="248"/>
      <c r="X1371" s="248"/>
      <c r="Y1371" s="248"/>
      <c r="Z1371" s="248"/>
      <c r="AA1371" s="248"/>
      <c r="AB1371" s="248"/>
      <c r="AC1371" s="248"/>
      <c r="AD1371" s="248"/>
      <c r="AE1371" s="248"/>
    </row>
    <row r="1372" s="245" customFormat="1" ht="15.95" customHeight="1" spans="1:31">
      <c r="A1372" s="42" t="s">
        <v>2208</v>
      </c>
      <c r="B1372" s="42" t="s">
        <v>62</v>
      </c>
      <c r="C1372" s="23" t="s">
        <v>42</v>
      </c>
      <c r="D1372" s="23" t="s">
        <v>43</v>
      </c>
      <c r="E1372" s="23" t="s">
        <v>20</v>
      </c>
      <c r="F1372" s="23" t="s">
        <v>2092</v>
      </c>
      <c r="G1372" s="23">
        <v>194.245</v>
      </c>
      <c r="H1372" s="23" t="s">
        <v>45</v>
      </c>
      <c r="I1372" s="23">
        <v>119.87823</v>
      </c>
      <c r="J1372" s="23">
        <v>32.07593</v>
      </c>
      <c r="K1372" s="23" t="s">
        <v>46</v>
      </c>
      <c r="L1372" s="23" t="s">
        <v>2097</v>
      </c>
      <c r="M1372" s="23" t="s">
        <v>1691</v>
      </c>
      <c r="N1372" s="253"/>
      <c r="O1372" s="254"/>
      <c r="P1372" s="255"/>
      <c r="Q1372" s="248"/>
      <c r="R1372" s="248"/>
      <c r="S1372" s="248"/>
      <c r="T1372" s="248"/>
      <c r="U1372" s="248"/>
      <c r="V1372" s="248"/>
      <c r="W1372" s="248"/>
      <c r="X1372" s="248"/>
      <c r="Y1372" s="248"/>
      <c r="Z1372" s="248"/>
      <c r="AA1372" s="248"/>
      <c r="AB1372" s="248"/>
      <c r="AC1372" s="248"/>
      <c r="AD1372" s="248"/>
      <c r="AE1372" s="248"/>
    </row>
    <row r="1373" s="245" customFormat="1" ht="15.95" customHeight="1" spans="1:31">
      <c r="A1373" s="42" t="s">
        <v>2209</v>
      </c>
      <c r="B1373" s="42" t="s">
        <v>1884</v>
      </c>
      <c r="C1373" s="23" t="s">
        <v>42</v>
      </c>
      <c r="D1373" s="23" t="s">
        <v>43</v>
      </c>
      <c r="E1373" s="23" t="s">
        <v>20</v>
      </c>
      <c r="F1373" s="23" t="s">
        <v>2092</v>
      </c>
      <c r="G1373" s="23">
        <v>194.993</v>
      </c>
      <c r="H1373" s="23" t="s">
        <v>45</v>
      </c>
      <c r="I1373" s="23">
        <v>119.8761</v>
      </c>
      <c r="J1373" s="23">
        <v>32.08355</v>
      </c>
      <c r="K1373" s="23" t="s">
        <v>46</v>
      </c>
      <c r="L1373" s="23" t="s">
        <v>2097</v>
      </c>
      <c r="M1373" s="23" t="s">
        <v>1691</v>
      </c>
      <c r="N1373" s="253"/>
      <c r="O1373" s="254"/>
      <c r="P1373" s="255"/>
      <c r="Q1373" s="248"/>
      <c r="R1373" s="248"/>
      <c r="S1373" s="248"/>
      <c r="T1373" s="248"/>
      <c r="U1373" s="248"/>
      <c r="V1373" s="248"/>
      <c r="W1373" s="248"/>
      <c r="X1373" s="248"/>
      <c r="Y1373" s="248"/>
      <c r="Z1373" s="248"/>
      <c r="AA1373" s="248"/>
      <c r="AB1373" s="248"/>
      <c r="AC1373" s="248"/>
      <c r="AD1373" s="248"/>
      <c r="AE1373" s="248"/>
    </row>
    <row r="1374" s="245" customFormat="1" ht="15.95" customHeight="1" spans="1:31">
      <c r="A1374" s="42" t="s">
        <v>2210</v>
      </c>
      <c r="B1374" s="42" t="s">
        <v>62</v>
      </c>
      <c r="C1374" s="23" t="s">
        <v>42</v>
      </c>
      <c r="D1374" s="23" t="s">
        <v>43</v>
      </c>
      <c r="E1374" s="23" t="s">
        <v>33</v>
      </c>
      <c r="F1374" s="23" t="s">
        <v>2092</v>
      </c>
      <c r="G1374" s="23">
        <v>200.326</v>
      </c>
      <c r="H1374" s="23" t="s">
        <v>45</v>
      </c>
      <c r="I1374" s="23">
        <v>119.79619</v>
      </c>
      <c r="J1374" s="23">
        <v>32.10843</v>
      </c>
      <c r="K1374" s="23" t="s">
        <v>46</v>
      </c>
      <c r="L1374" s="23" t="s">
        <v>1821</v>
      </c>
      <c r="M1374" s="23" t="s">
        <v>1691</v>
      </c>
      <c r="N1374" s="253"/>
      <c r="O1374" s="254"/>
      <c r="P1374" s="255"/>
      <c r="Q1374" s="248"/>
      <c r="R1374" s="248"/>
      <c r="S1374" s="248"/>
      <c r="T1374" s="248"/>
      <c r="U1374" s="248"/>
      <c r="V1374" s="248"/>
      <c r="W1374" s="248"/>
      <c r="X1374" s="248"/>
      <c r="Y1374" s="248"/>
      <c r="Z1374" s="248"/>
      <c r="AA1374" s="248"/>
      <c r="AB1374" s="248"/>
      <c r="AC1374" s="248"/>
      <c r="AD1374" s="248"/>
      <c r="AE1374" s="248"/>
    </row>
    <row r="1375" s="245" customFormat="1" ht="15.95" customHeight="1" spans="1:31">
      <c r="A1375" s="42" t="s">
        <v>2211</v>
      </c>
      <c r="B1375" s="42" t="s">
        <v>82</v>
      </c>
      <c r="C1375" s="23" t="s">
        <v>83</v>
      </c>
      <c r="D1375" s="23" t="s">
        <v>19</v>
      </c>
      <c r="E1375" s="23" t="s">
        <v>84</v>
      </c>
      <c r="F1375" s="23" t="s">
        <v>2092</v>
      </c>
      <c r="G1375" s="23">
        <v>204.1</v>
      </c>
      <c r="H1375" s="23" t="s">
        <v>45</v>
      </c>
      <c r="I1375" s="23">
        <v>119.79514</v>
      </c>
      <c r="J1375" s="23">
        <v>32.16515</v>
      </c>
      <c r="K1375" s="23" t="s">
        <v>46</v>
      </c>
      <c r="L1375" s="23" t="s">
        <v>1821</v>
      </c>
      <c r="M1375" s="23" t="s">
        <v>1691</v>
      </c>
      <c r="N1375" s="253"/>
      <c r="O1375" s="254"/>
      <c r="P1375" s="255"/>
      <c r="Q1375" s="248"/>
      <c r="R1375" s="248"/>
      <c r="S1375" s="248"/>
      <c r="T1375" s="248"/>
      <c r="U1375" s="248"/>
      <c r="V1375" s="248"/>
      <c r="W1375" s="248"/>
      <c r="X1375" s="248"/>
      <c r="Y1375" s="248"/>
      <c r="Z1375" s="248"/>
      <c r="AA1375" s="248"/>
      <c r="AB1375" s="248"/>
      <c r="AC1375" s="248"/>
      <c r="AD1375" s="248"/>
      <c r="AE1375" s="248"/>
    </row>
    <row r="1376" s="245" customFormat="1" ht="15.95" customHeight="1" spans="1:31">
      <c r="A1376" s="42" t="s">
        <v>2212</v>
      </c>
      <c r="B1376" s="42" t="s">
        <v>82</v>
      </c>
      <c r="C1376" s="23" t="s">
        <v>83</v>
      </c>
      <c r="D1376" s="23" t="s">
        <v>29</v>
      </c>
      <c r="E1376" s="23" t="s">
        <v>84</v>
      </c>
      <c r="F1376" s="23" t="s">
        <v>2092</v>
      </c>
      <c r="G1376" s="23" t="s">
        <v>2213</v>
      </c>
      <c r="H1376" s="23" t="s">
        <v>45</v>
      </c>
      <c r="I1376" s="23">
        <v>119.7997</v>
      </c>
      <c r="J1376" s="23">
        <v>32.16662</v>
      </c>
      <c r="K1376" s="23" t="s">
        <v>46</v>
      </c>
      <c r="L1376" s="23" t="s">
        <v>1821</v>
      </c>
      <c r="M1376" s="23" t="s">
        <v>1691</v>
      </c>
      <c r="N1376" s="253"/>
      <c r="O1376" s="254"/>
      <c r="P1376" s="255"/>
      <c r="Q1376" s="248"/>
      <c r="R1376" s="248"/>
      <c r="S1376" s="248"/>
      <c r="T1376" s="248"/>
      <c r="U1376" s="248"/>
      <c r="V1376" s="248"/>
      <c r="W1376" s="248"/>
      <c r="X1376" s="248"/>
      <c r="Y1376" s="248"/>
      <c r="Z1376" s="248"/>
      <c r="AA1376" s="248"/>
      <c r="AB1376" s="248"/>
      <c r="AC1376" s="248"/>
      <c r="AD1376" s="248"/>
      <c r="AE1376" s="248"/>
    </row>
    <row r="1377" s="245" customFormat="1" ht="15.95" customHeight="1" spans="1:31">
      <c r="A1377" s="42" t="s">
        <v>2214</v>
      </c>
      <c r="B1377" s="42" t="s">
        <v>82</v>
      </c>
      <c r="C1377" s="23" t="s">
        <v>83</v>
      </c>
      <c r="D1377" s="23" t="s">
        <v>29</v>
      </c>
      <c r="E1377" s="23" t="s">
        <v>84</v>
      </c>
      <c r="F1377" s="23" t="s">
        <v>2092</v>
      </c>
      <c r="G1377" s="23" t="s">
        <v>2121</v>
      </c>
      <c r="H1377" s="23" t="s">
        <v>45</v>
      </c>
      <c r="I1377" s="23">
        <v>119.79942</v>
      </c>
      <c r="J1377" s="23">
        <v>32.16775</v>
      </c>
      <c r="K1377" s="23" t="s">
        <v>46</v>
      </c>
      <c r="L1377" s="23" t="s">
        <v>1821</v>
      </c>
      <c r="M1377" s="23" t="s">
        <v>1691</v>
      </c>
      <c r="N1377" s="253"/>
      <c r="O1377" s="254"/>
      <c r="P1377" s="255"/>
      <c r="Q1377" s="248"/>
      <c r="R1377" s="248"/>
      <c r="S1377" s="248"/>
      <c r="T1377" s="248"/>
      <c r="U1377" s="248"/>
      <c r="V1377" s="248"/>
      <c r="W1377" s="248"/>
      <c r="X1377" s="248"/>
      <c r="Y1377" s="248"/>
      <c r="Z1377" s="248"/>
      <c r="AA1377" s="248"/>
      <c r="AB1377" s="248"/>
      <c r="AC1377" s="248"/>
      <c r="AD1377" s="248"/>
      <c r="AE1377" s="248"/>
    </row>
    <row r="1378" s="245" customFormat="1" ht="15.95" customHeight="1" spans="1:31">
      <c r="A1378" s="42" t="s">
        <v>2215</v>
      </c>
      <c r="B1378" s="42" t="s">
        <v>82</v>
      </c>
      <c r="C1378" s="23" t="s">
        <v>83</v>
      </c>
      <c r="D1378" s="23" t="s">
        <v>19</v>
      </c>
      <c r="E1378" s="23" t="s">
        <v>84</v>
      </c>
      <c r="F1378" s="23" t="s">
        <v>2092</v>
      </c>
      <c r="G1378" s="23">
        <v>204.4</v>
      </c>
      <c r="H1378" s="23" t="s">
        <v>45</v>
      </c>
      <c r="I1378" s="23">
        <v>119.79469</v>
      </c>
      <c r="J1378" s="23">
        <v>32.16795</v>
      </c>
      <c r="K1378" s="23" t="s">
        <v>46</v>
      </c>
      <c r="L1378" s="23" t="s">
        <v>1821</v>
      </c>
      <c r="M1378" s="23" t="s">
        <v>1691</v>
      </c>
      <c r="N1378" s="253"/>
      <c r="O1378" s="254"/>
      <c r="P1378" s="255"/>
      <c r="Q1378" s="248"/>
      <c r="R1378" s="248"/>
      <c r="S1378" s="248"/>
      <c r="T1378" s="248"/>
      <c r="U1378" s="248"/>
      <c r="V1378" s="248"/>
      <c r="W1378" s="248"/>
      <c r="X1378" s="248"/>
      <c r="Y1378" s="248"/>
      <c r="Z1378" s="248"/>
      <c r="AA1378" s="248"/>
      <c r="AB1378" s="248"/>
      <c r="AC1378" s="248"/>
      <c r="AD1378" s="248"/>
      <c r="AE1378" s="248"/>
    </row>
    <row r="1379" s="245" customFormat="1" ht="15.95" customHeight="1" spans="1:31">
      <c r="A1379" s="42" t="s">
        <v>2216</v>
      </c>
      <c r="B1379" s="42" t="s">
        <v>62</v>
      </c>
      <c r="C1379" s="23" t="s">
        <v>42</v>
      </c>
      <c r="D1379" s="23" t="s">
        <v>43</v>
      </c>
      <c r="E1379" s="23" t="s">
        <v>33</v>
      </c>
      <c r="F1379" s="23" t="s">
        <v>2092</v>
      </c>
      <c r="G1379" s="23">
        <v>204.519</v>
      </c>
      <c r="H1379" s="23" t="s">
        <v>45</v>
      </c>
      <c r="I1379" s="23">
        <v>119.79952</v>
      </c>
      <c r="J1379" s="23">
        <v>32.15895</v>
      </c>
      <c r="K1379" s="23" t="s">
        <v>46</v>
      </c>
      <c r="L1379" s="23" t="s">
        <v>1821</v>
      </c>
      <c r="M1379" s="23" t="s">
        <v>1691</v>
      </c>
      <c r="N1379" s="253"/>
      <c r="O1379" s="254"/>
      <c r="P1379" s="255"/>
      <c r="Q1379" s="248"/>
      <c r="R1379" s="248"/>
      <c r="S1379" s="248"/>
      <c r="T1379" s="248"/>
      <c r="U1379" s="248"/>
      <c r="V1379" s="248"/>
      <c r="W1379" s="248"/>
      <c r="X1379" s="248"/>
      <c r="Y1379" s="248"/>
      <c r="Z1379" s="248"/>
      <c r="AA1379" s="248"/>
      <c r="AB1379" s="248"/>
      <c r="AC1379" s="248"/>
      <c r="AD1379" s="248"/>
      <c r="AE1379" s="248"/>
    </row>
    <row r="1380" s="245" customFormat="1" ht="15.95" customHeight="1" spans="1:31">
      <c r="A1380" s="42" t="s">
        <v>2217</v>
      </c>
      <c r="B1380" s="42" t="s">
        <v>62</v>
      </c>
      <c r="C1380" s="23" t="s">
        <v>42</v>
      </c>
      <c r="D1380" s="23" t="s">
        <v>43</v>
      </c>
      <c r="E1380" s="23" t="s">
        <v>20</v>
      </c>
      <c r="F1380" s="23" t="s">
        <v>2092</v>
      </c>
      <c r="G1380" s="23">
        <v>204.844</v>
      </c>
      <c r="H1380" s="23" t="s">
        <v>45</v>
      </c>
      <c r="I1380" s="23">
        <v>119.79989</v>
      </c>
      <c r="J1380" s="23">
        <v>32.16236</v>
      </c>
      <c r="K1380" s="23" t="s">
        <v>46</v>
      </c>
      <c r="L1380" s="23" t="s">
        <v>1821</v>
      </c>
      <c r="M1380" s="23" t="s">
        <v>1691</v>
      </c>
      <c r="N1380" s="253"/>
      <c r="O1380" s="254"/>
      <c r="P1380" s="255"/>
      <c r="Q1380" s="248"/>
      <c r="R1380" s="248"/>
      <c r="S1380" s="248"/>
      <c r="T1380" s="248"/>
      <c r="U1380" s="248"/>
      <c r="V1380" s="248"/>
      <c r="W1380" s="248"/>
      <c r="X1380" s="248"/>
      <c r="Y1380" s="248"/>
      <c r="Z1380" s="248"/>
      <c r="AA1380" s="248"/>
      <c r="AB1380" s="248"/>
      <c r="AC1380" s="248"/>
      <c r="AD1380" s="248"/>
      <c r="AE1380" s="248"/>
    </row>
    <row r="1381" s="245" customFormat="1" ht="15.95" customHeight="1" spans="1:31">
      <c r="A1381" s="42" t="s">
        <v>2218</v>
      </c>
      <c r="B1381" s="42" t="s">
        <v>62</v>
      </c>
      <c r="C1381" s="23" t="s">
        <v>42</v>
      </c>
      <c r="D1381" s="23" t="s">
        <v>43</v>
      </c>
      <c r="E1381" s="23" t="s">
        <v>20</v>
      </c>
      <c r="F1381" s="23" t="s">
        <v>2092</v>
      </c>
      <c r="G1381" s="23">
        <v>205</v>
      </c>
      <c r="H1381" s="23" t="s">
        <v>45</v>
      </c>
      <c r="I1381" s="23">
        <v>119.79959</v>
      </c>
      <c r="J1381" s="23">
        <v>32.16475</v>
      </c>
      <c r="K1381" s="23" t="s">
        <v>46</v>
      </c>
      <c r="L1381" s="23" t="s">
        <v>1821</v>
      </c>
      <c r="M1381" s="23" t="s">
        <v>1691</v>
      </c>
      <c r="N1381" s="253"/>
      <c r="O1381" s="254"/>
      <c r="P1381" s="255"/>
      <c r="Q1381" s="248"/>
      <c r="R1381" s="248"/>
      <c r="S1381" s="248"/>
      <c r="T1381" s="248"/>
      <c r="U1381" s="248"/>
      <c r="V1381" s="248"/>
      <c r="W1381" s="248"/>
      <c r="X1381" s="248"/>
      <c r="Y1381" s="248"/>
      <c r="Z1381" s="248"/>
      <c r="AA1381" s="248"/>
      <c r="AB1381" s="248"/>
      <c r="AC1381" s="248"/>
      <c r="AD1381" s="248"/>
      <c r="AE1381" s="248"/>
    </row>
    <row r="1382" s="245" customFormat="1" ht="15.95" customHeight="1" spans="1:31">
      <c r="A1382" s="42" t="s">
        <v>2219</v>
      </c>
      <c r="B1382" s="42" t="s">
        <v>62</v>
      </c>
      <c r="C1382" s="23" t="s">
        <v>42</v>
      </c>
      <c r="D1382" s="23" t="s">
        <v>43</v>
      </c>
      <c r="E1382" s="23" t="s">
        <v>33</v>
      </c>
      <c r="F1382" s="23" t="s">
        <v>2092</v>
      </c>
      <c r="G1382" s="23">
        <v>205.021</v>
      </c>
      <c r="H1382" s="23" t="s">
        <v>45</v>
      </c>
      <c r="I1382" s="23">
        <v>119.79956</v>
      </c>
      <c r="J1382" s="23">
        <v>32.16618</v>
      </c>
      <c r="K1382" s="23" t="s">
        <v>46</v>
      </c>
      <c r="L1382" s="23" t="s">
        <v>1821</v>
      </c>
      <c r="M1382" s="23" t="s">
        <v>1691</v>
      </c>
      <c r="N1382" s="253"/>
      <c r="O1382" s="254"/>
      <c r="P1382" s="255"/>
      <c r="Q1382" s="248"/>
      <c r="R1382" s="248"/>
      <c r="S1382" s="248"/>
      <c r="T1382" s="248"/>
      <c r="U1382" s="248"/>
      <c r="V1382" s="248"/>
      <c r="W1382" s="248"/>
      <c r="X1382" s="248"/>
      <c r="Y1382" s="248"/>
      <c r="Z1382" s="248"/>
      <c r="AA1382" s="248"/>
      <c r="AB1382" s="248"/>
      <c r="AC1382" s="248"/>
      <c r="AD1382" s="248"/>
      <c r="AE1382" s="248"/>
    </row>
    <row r="1383" s="245" customFormat="1" ht="15.95" customHeight="1" spans="1:31">
      <c r="A1383" s="42" t="s">
        <v>2220</v>
      </c>
      <c r="B1383" s="42" t="s">
        <v>1884</v>
      </c>
      <c r="C1383" s="23" t="s">
        <v>42</v>
      </c>
      <c r="D1383" s="23" t="s">
        <v>43</v>
      </c>
      <c r="E1383" s="23" t="s">
        <v>20</v>
      </c>
      <c r="F1383" s="23" t="s">
        <v>2092</v>
      </c>
      <c r="G1383" s="23" t="s">
        <v>2221</v>
      </c>
      <c r="H1383" s="23" t="s">
        <v>45</v>
      </c>
      <c r="I1383" s="23">
        <v>119.78638</v>
      </c>
      <c r="J1383" s="23">
        <v>32.20869</v>
      </c>
      <c r="K1383" s="23" t="s">
        <v>46</v>
      </c>
      <c r="L1383" s="23" t="s">
        <v>1821</v>
      </c>
      <c r="M1383" s="23" t="s">
        <v>1691</v>
      </c>
      <c r="N1383" s="253"/>
      <c r="O1383" s="254"/>
      <c r="P1383" s="255"/>
      <c r="Q1383" s="248"/>
      <c r="R1383" s="248"/>
      <c r="S1383" s="248"/>
      <c r="T1383" s="248"/>
      <c r="U1383" s="248"/>
      <c r="V1383" s="248"/>
      <c r="W1383" s="248"/>
      <c r="X1383" s="248"/>
      <c r="Y1383" s="248"/>
      <c r="Z1383" s="248"/>
      <c r="AA1383" s="248"/>
      <c r="AB1383" s="248"/>
      <c r="AC1383" s="248"/>
      <c r="AD1383" s="248"/>
      <c r="AE1383" s="248"/>
    </row>
    <row r="1384" s="245" customFormat="1" ht="15.95" customHeight="1" spans="1:31">
      <c r="A1384" s="42" t="s">
        <v>2222</v>
      </c>
      <c r="B1384" s="42" t="s">
        <v>62</v>
      </c>
      <c r="C1384" s="23" t="s">
        <v>42</v>
      </c>
      <c r="D1384" s="23" t="s">
        <v>43</v>
      </c>
      <c r="E1384" s="23" t="s">
        <v>20</v>
      </c>
      <c r="F1384" s="23" t="s">
        <v>2092</v>
      </c>
      <c r="G1384" s="23" t="s">
        <v>2223</v>
      </c>
      <c r="H1384" s="23" t="s">
        <v>45</v>
      </c>
      <c r="I1384" s="23">
        <v>119.75707</v>
      </c>
      <c r="J1384" s="23">
        <v>32.21368</v>
      </c>
      <c r="K1384" s="23" t="s">
        <v>46</v>
      </c>
      <c r="L1384" s="23" t="s">
        <v>1982</v>
      </c>
      <c r="M1384" s="23" t="s">
        <v>1691</v>
      </c>
      <c r="N1384" s="253"/>
      <c r="O1384" s="254"/>
      <c r="P1384" s="255"/>
      <c r="Q1384" s="248"/>
      <c r="R1384" s="248"/>
      <c r="S1384" s="248"/>
      <c r="T1384" s="248"/>
      <c r="U1384" s="248"/>
      <c r="V1384" s="248"/>
      <c r="W1384" s="248"/>
      <c r="X1384" s="248"/>
      <c r="Y1384" s="248"/>
      <c r="Z1384" s="248"/>
      <c r="AA1384" s="248"/>
      <c r="AB1384" s="248"/>
      <c r="AC1384" s="248"/>
      <c r="AD1384" s="248"/>
      <c r="AE1384" s="248"/>
    </row>
    <row r="1385" s="245" customFormat="1" ht="15.95" customHeight="1" spans="1:31">
      <c r="A1385" s="42" t="s">
        <v>2224</v>
      </c>
      <c r="B1385" s="42" t="s">
        <v>62</v>
      </c>
      <c r="C1385" s="23" t="s">
        <v>42</v>
      </c>
      <c r="D1385" s="23" t="s">
        <v>43</v>
      </c>
      <c r="E1385" s="23" t="s">
        <v>33</v>
      </c>
      <c r="F1385" s="23" t="s">
        <v>2092</v>
      </c>
      <c r="G1385" s="23" t="s">
        <v>2225</v>
      </c>
      <c r="H1385" s="23" t="s">
        <v>45</v>
      </c>
      <c r="I1385" s="23">
        <v>119.75367</v>
      </c>
      <c r="J1385" s="23">
        <v>32.21583</v>
      </c>
      <c r="K1385" s="23" t="s">
        <v>46</v>
      </c>
      <c r="L1385" s="23" t="s">
        <v>1982</v>
      </c>
      <c r="M1385" s="23" t="s">
        <v>1691</v>
      </c>
      <c r="N1385" s="253"/>
      <c r="O1385" s="254"/>
      <c r="P1385" s="255"/>
      <c r="Q1385" s="248"/>
      <c r="R1385" s="248"/>
      <c r="S1385" s="248"/>
      <c r="T1385" s="248"/>
      <c r="U1385" s="248"/>
      <c r="V1385" s="248"/>
      <c r="W1385" s="248"/>
      <c r="X1385" s="248"/>
      <c r="Y1385" s="248"/>
      <c r="Z1385" s="248"/>
      <c r="AA1385" s="248"/>
      <c r="AB1385" s="248"/>
      <c r="AC1385" s="248"/>
      <c r="AD1385" s="248"/>
      <c r="AE1385" s="248"/>
    </row>
    <row r="1386" s="245" customFormat="1" ht="15.95" customHeight="1" spans="1:31">
      <c r="A1386" s="42" t="s">
        <v>2226</v>
      </c>
      <c r="B1386" s="42" t="s">
        <v>62</v>
      </c>
      <c r="C1386" s="23" t="s">
        <v>42</v>
      </c>
      <c r="D1386" s="23" t="s">
        <v>43</v>
      </c>
      <c r="E1386" s="23" t="s">
        <v>20</v>
      </c>
      <c r="F1386" s="23" t="s">
        <v>2092</v>
      </c>
      <c r="G1386" s="23" t="s">
        <v>2190</v>
      </c>
      <c r="H1386" s="23" t="s">
        <v>45</v>
      </c>
      <c r="I1386" s="23">
        <v>119.74881</v>
      </c>
      <c r="J1386" s="23">
        <v>32.21933</v>
      </c>
      <c r="K1386" s="23" t="s">
        <v>46</v>
      </c>
      <c r="L1386" s="23" t="s">
        <v>1982</v>
      </c>
      <c r="M1386" s="23" t="s">
        <v>1691</v>
      </c>
      <c r="N1386" s="253"/>
      <c r="O1386" s="254"/>
      <c r="P1386" s="255"/>
      <c r="Q1386" s="248"/>
      <c r="R1386" s="248"/>
      <c r="S1386" s="248"/>
      <c r="T1386" s="248"/>
      <c r="U1386" s="248"/>
      <c r="V1386" s="248"/>
      <c r="W1386" s="248"/>
      <c r="X1386" s="248"/>
      <c r="Y1386" s="248"/>
      <c r="Z1386" s="248"/>
      <c r="AA1386" s="248"/>
      <c r="AB1386" s="248"/>
      <c r="AC1386" s="248"/>
      <c r="AD1386" s="248"/>
      <c r="AE1386" s="248"/>
    </row>
    <row r="1387" s="245" customFormat="1" ht="15.95" customHeight="1" spans="1:31">
      <c r="A1387" s="42" t="s">
        <v>2227</v>
      </c>
      <c r="B1387" s="42" t="s">
        <v>62</v>
      </c>
      <c r="C1387" s="23" t="s">
        <v>42</v>
      </c>
      <c r="D1387" s="23" t="s">
        <v>43</v>
      </c>
      <c r="E1387" s="23" t="s">
        <v>20</v>
      </c>
      <c r="F1387" s="23" t="s">
        <v>2092</v>
      </c>
      <c r="G1387" s="23" t="s">
        <v>2228</v>
      </c>
      <c r="H1387" s="23" t="s">
        <v>45</v>
      </c>
      <c r="I1387" s="23">
        <v>119.74208</v>
      </c>
      <c r="J1387" s="23">
        <v>32.22402</v>
      </c>
      <c r="K1387" s="23" t="s">
        <v>46</v>
      </c>
      <c r="L1387" s="23" t="s">
        <v>1982</v>
      </c>
      <c r="M1387" s="23" t="s">
        <v>1691</v>
      </c>
      <c r="N1387" s="253"/>
      <c r="O1387" s="254"/>
      <c r="P1387" s="255"/>
      <c r="Q1387" s="248"/>
      <c r="R1387" s="248"/>
      <c r="S1387" s="248"/>
      <c r="T1387" s="248"/>
      <c r="U1387" s="248"/>
      <c r="V1387" s="248"/>
      <c r="W1387" s="248"/>
      <c r="X1387" s="248"/>
      <c r="Y1387" s="248"/>
      <c r="Z1387" s="248"/>
      <c r="AA1387" s="248"/>
      <c r="AB1387" s="248"/>
      <c r="AC1387" s="248"/>
      <c r="AD1387" s="248"/>
      <c r="AE1387" s="248"/>
    </row>
    <row r="1388" s="245" customFormat="1" ht="15.95" customHeight="1" spans="1:31">
      <c r="A1388" s="42" t="s">
        <v>2229</v>
      </c>
      <c r="B1388" s="42" t="s">
        <v>62</v>
      </c>
      <c r="C1388" s="23" t="s">
        <v>42</v>
      </c>
      <c r="D1388" s="23" t="s">
        <v>43</v>
      </c>
      <c r="E1388" s="23" t="s">
        <v>33</v>
      </c>
      <c r="F1388" s="23" t="s">
        <v>2092</v>
      </c>
      <c r="G1388" s="23" t="s">
        <v>2230</v>
      </c>
      <c r="H1388" s="23" t="s">
        <v>45</v>
      </c>
      <c r="I1388" s="23">
        <v>119.74038</v>
      </c>
      <c r="J1388" s="23">
        <v>32.225</v>
      </c>
      <c r="K1388" s="23" t="s">
        <v>46</v>
      </c>
      <c r="L1388" s="23" t="s">
        <v>1982</v>
      </c>
      <c r="M1388" s="23" t="s">
        <v>1691</v>
      </c>
      <c r="N1388" s="253"/>
      <c r="O1388" s="254"/>
      <c r="P1388" s="255"/>
      <c r="Q1388" s="248"/>
      <c r="R1388" s="248"/>
      <c r="S1388" s="248"/>
      <c r="T1388" s="248"/>
      <c r="U1388" s="248"/>
      <c r="V1388" s="248"/>
      <c r="W1388" s="248"/>
      <c r="X1388" s="248"/>
      <c r="Y1388" s="248"/>
      <c r="Z1388" s="248"/>
      <c r="AA1388" s="248"/>
      <c r="AB1388" s="248"/>
      <c r="AC1388" s="248"/>
      <c r="AD1388" s="248"/>
      <c r="AE1388" s="248"/>
    </row>
    <row r="1389" s="245" customFormat="1" ht="15.95" customHeight="1" spans="1:31">
      <c r="A1389" s="42" t="s">
        <v>2231</v>
      </c>
      <c r="B1389" s="42" t="s">
        <v>1884</v>
      </c>
      <c r="C1389" s="23" t="s">
        <v>42</v>
      </c>
      <c r="D1389" s="23" t="s">
        <v>43</v>
      </c>
      <c r="E1389" s="23" t="s">
        <v>20</v>
      </c>
      <c r="F1389" s="23" t="s">
        <v>2092</v>
      </c>
      <c r="G1389" s="23" t="s">
        <v>2232</v>
      </c>
      <c r="H1389" s="23" t="s">
        <v>45</v>
      </c>
      <c r="I1389" s="23">
        <v>119.72982</v>
      </c>
      <c r="J1389" s="23">
        <v>32.23763</v>
      </c>
      <c r="K1389" s="23" t="s">
        <v>46</v>
      </c>
      <c r="L1389" s="23" t="s">
        <v>1982</v>
      </c>
      <c r="M1389" s="23" t="s">
        <v>1691</v>
      </c>
      <c r="N1389" s="253"/>
      <c r="O1389" s="254"/>
      <c r="P1389" s="255"/>
      <c r="Q1389" s="248"/>
      <c r="R1389" s="248"/>
      <c r="S1389" s="248"/>
      <c r="T1389" s="248"/>
      <c r="U1389" s="248"/>
      <c r="V1389" s="248"/>
      <c r="W1389" s="248"/>
      <c r="X1389" s="248"/>
      <c r="Y1389" s="248"/>
      <c r="Z1389" s="248"/>
      <c r="AA1389" s="248"/>
      <c r="AB1389" s="248"/>
      <c r="AC1389" s="248"/>
      <c r="AD1389" s="248"/>
      <c r="AE1389" s="248"/>
    </row>
    <row r="1390" s="245" customFormat="1" ht="15.95" customHeight="1" spans="1:31">
      <c r="A1390" s="42" t="s">
        <v>2233</v>
      </c>
      <c r="B1390" s="42" t="s">
        <v>1884</v>
      </c>
      <c r="C1390" s="23" t="s">
        <v>42</v>
      </c>
      <c r="D1390" s="23" t="s">
        <v>43</v>
      </c>
      <c r="E1390" s="23" t="s">
        <v>33</v>
      </c>
      <c r="F1390" s="23" t="s">
        <v>2092</v>
      </c>
      <c r="G1390" s="23" t="s">
        <v>2234</v>
      </c>
      <c r="H1390" s="23" t="s">
        <v>45</v>
      </c>
      <c r="I1390" s="23">
        <v>119.72606</v>
      </c>
      <c r="J1390" s="23">
        <v>32.23983</v>
      </c>
      <c r="K1390" s="23" t="s">
        <v>46</v>
      </c>
      <c r="L1390" s="23" t="s">
        <v>1982</v>
      </c>
      <c r="M1390" s="23" t="s">
        <v>1691</v>
      </c>
      <c r="N1390" s="253"/>
      <c r="O1390" s="254"/>
      <c r="P1390" s="255"/>
      <c r="Q1390" s="248"/>
      <c r="R1390" s="248"/>
      <c r="S1390" s="248"/>
      <c r="T1390" s="248"/>
      <c r="U1390" s="248"/>
      <c r="V1390" s="248"/>
      <c r="W1390" s="248"/>
      <c r="X1390" s="248"/>
      <c r="Y1390" s="248"/>
      <c r="Z1390" s="248"/>
      <c r="AA1390" s="248"/>
      <c r="AB1390" s="248"/>
      <c r="AC1390" s="248"/>
      <c r="AD1390" s="248"/>
      <c r="AE1390" s="248"/>
    </row>
    <row r="1391" s="245" customFormat="1" ht="15.95" customHeight="1" spans="1:31">
      <c r="A1391" s="42" t="s">
        <v>2235</v>
      </c>
      <c r="B1391" s="42" t="s">
        <v>1884</v>
      </c>
      <c r="C1391" s="23" t="s">
        <v>42</v>
      </c>
      <c r="D1391" s="23" t="s">
        <v>43</v>
      </c>
      <c r="E1391" s="23" t="s">
        <v>20</v>
      </c>
      <c r="F1391" s="23" t="s">
        <v>2092</v>
      </c>
      <c r="G1391" s="23" t="s">
        <v>2236</v>
      </c>
      <c r="H1391" s="23" t="s">
        <v>45</v>
      </c>
      <c r="I1391" s="23">
        <v>119.72109</v>
      </c>
      <c r="J1391" s="23">
        <v>32.24352</v>
      </c>
      <c r="K1391" s="23" t="s">
        <v>46</v>
      </c>
      <c r="L1391" s="23" t="s">
        <v>1982</v>
      </c>
      <c r="M1391" s="23" t="s">
        <v>1691</v>
      </c>
      <c r="N1391" s="253"/>
      <c r="O1391" s="254"/>
      <c r="P1391" s="255"/>
      <c r="Q1391" s="248"/>
      <c r="R1391" s="248"/>
      <c r="S1391" s="248"/>
      <c r="T1391" s="248"/>
      <c r="U1391" s="248"/>
      <c r="V1391" s="248"/>
      <c r="W1391" s="248"/>
      <c r="X1391" s="248"/>
      <c r="Y1391" s="248"/>
      <c r="Z1391" s="248"/>
      <c r="AA1391" s="248"/>
      <c r="AB1391" s="248"/>
      <c r="AC1391" s="248"/>
      <c r="AD1391" s="248"/>
      <c r="AE1391" s="248"/>
    </row>
    <row r="1392" s="245" customFormat="1" ht="15.95" customHeight="1" spans="1:31">
      <c r="A1392" s="42" t="s">
        <v>2237</v>
      </c>
      <c r="B1392" s="42" t="s">
        <v>1884</v>
      </c>
      <c r="C1392" s="23" t="s">
        <v>42</v>
      </c>
      <c r="D1392" s="23" t="s">
        <v>43</v>
      </c>
      <c r="E1392" s="23" t="s">
        <v>33</v>
      </c>
      <c r="F1392" s="23" t="s">
        <v>2092</v>
      </c>
      <c r="G1392" s="23" t="s">
        <v>2238</v>
      </c>
      <c r="H1392" s="23" t="s">
        <v>45</v>
      </c>
      <c r="I1392" s="23">
        <v>119.71509</v>
      </c>
      <c r="J1392" s="23">
        <v>32.2472</v>
      </c>
      <c r="K1392" s="23" t="s">
        <v>46</v>
      </c>
      <c r="L1392" s="23" t="s">
        <v>1982</v>
      </c>
      <c r="M1392" s="23" t="s">
        <v>1691</v>
      </c>
      <c r="N1392" s="253"/>
      <c r="O1392" s="254"/>
      <c r="P1392" s="255"/>
      <c r="Q1392" s="248"/>
      <c r="R1392" s="248"/>
      <c r="S1392" s="248"/>
      <c r="T1392" s="248"/>
      <c r="U1392" s="248"/>
      <c r="V1392" s="248"/>
      <c r="W1392" s="248"/>
      <c r="X1392" s="248"/>
      <c r="Y1392" s="248"/>
      <c r="Z1392" s="248"/>
      <c r="AA1392" s="248"/>
      <c r="AB1392" s="248"/>
      <c r="AC1392" s="248"/>
      <c r="AD1392" s="248"/>
      <c r="AE1392" s="248"/>
    </row>
    <row r="1393" s="245" customFormat="1" ht="15.95" customHeight="1" spans="1:31">
      <c r="A1393" s="42" t="s">
        <v>2239</v>
      </c>
      <c r="B1393" s="42" t="s">
        <v>1884</v>
      </c>
      <c r="C1393" s="23" t="s">
        <v>42</v>
      </c>
      <c r="D1393" s="23" t="s">
        <v>43</v>
      </c>
      <c r="E1393" s="23" t="s">
        <v>20</v>
      </c>
      <c r="F1393" s="23" t="s">
        <v>2092</v>
      </c>
      <c r="G1393" s="23" t="s">
        <v>2240</v>
      </c>
      <c r="H1393" s="23" t="s">
        <v>45</v>
      </c>
      <c r="I1393" s="23">
        <v>119.70916</v>
      </c>
      <c r="J1393" s="23">
        <v>32.25124</v>
      </c>
      <c r="K1393" s="23" t="s">
        <v>46</v>
      </c>
      <c r="L1393" s="23" t="s">
        <v>1982</v>
      </c>
      <c r="M1393" s="23" t="s">
        <v>1691</v>
      </c>
      <c r="N1393" s="253"/>
      <c r="O1393" s="254"/>
      <c r="P1393" s="255"/>
      <c r="Q1393" s="248"/>
      <c r="R1393" s="248"/>
      <c r="S1393" s="248"/>
      <c r="T1393" s="248"/>
      <c r="U1393" s="248"/>
      <c r="V1393" s="248"/>
      <c r="W1393" s="248"/>
      <c r="X1393" s="248"/>
      <c r="Y1393" s="248"/>
      <c r="Z1393" s="248"/>
      <c r="AA1393" s="248"/>
      <c r="AB1393" s="248"/>
      <c r="AC1393" s="248"/>
      <c r="AD1393" s="248"/>
      <c r="AE1393" s="248"/>
    </row>
    <row r="1394" s="245" customFormat="1" ht="15.95" customHeight="1" spans="1:31">
      <c r="A1394" s="42" t="s">
        <v>2241</v>
      </c>
      <c r="B1394" s="42" t="s">
        <v>1884</v>
      </c>
      <c r="C1394" s="23" t="s">
        <v>42</v>
      </c>
      <c r="D1394" s="23" t="s">
        <v>43</v>
      </c>
      <c r="E1394" s="23" t="s">
        <v>20</v>
      </c>
      <c r="F1394" s="23" t="s">
        <v>2092</v>
      </c>
      <c r="G1394" s="23" t="s">
        <v>2242</v>
      </c>
      <c r="H1394" s="23" t="s">
        <v>45</v>
      </c>
      <c r="I1394" s="23">
        <v>119.7259</v>
      </c>
      <c r="J1394" s="23">
        <v>32.24206</v>
      </c>
      <c r="K1394" s="23" t="s">
        <v>46</v>
      </c>
      <c r="L1394" s="23" t="s">
        <v>1982</v>
      </c>
      <c r="M1394" s="23" t="s">
        <v>1691</v>
      </c>
      <c r="N1394" s="253"/>
      <c r="O1394" s="254"/>
      <c r="P1394" s="255"/>
      <c r="Q1394" s="248"/>
      <c r="R1394" s="248"/>
      <c r="S1394" s="248"/>
      <c r="T1394" s="248"/>
      <c r="U1394" s="248"/>
      <c r="V1394" s="248"/>
      <c r="W1394" s="248"/>
      <c r="X1394" s="248"/>
      <c r="Y1394" s="248"/>
      <c r="Z1394" s="248"/>
      <c r="AA1394" s="248"/>
      <c r="AB1394" s="248"/>
      <c r="AC1394" s="248"/>
      <c r="AD1394" s="248"/>
      <c r="AE1394" s="248"/>
    </row>
    <row r="1395" s="245" customFormat="1" ht="15.95" customHeight="1" spans="1:31">
      <c r="A1395" s="42" t="s">
        <v>2243</v>
      </c>
      <c r="B1395" s="42" t="s">
        <v>1884</v>
      </c>
      <c r="C1395" s="23" t="s">
        <v>42</v>
      </c>
      <c r="D1395" s="23" t="s">
        <v>43</v>
      </c>
      <c r="E1395" s="23" t="s">
        <v>33</v>
      </c>
      <c r="F1395" s="23" t="s">
        <v>2092</v>
      </c>
      <c r="G1395" s="23" t="s">
        <v>2201</v>
      </c>
      <c r="H1395" s="23" t="s">
        <v>45</v>
      </c>
      <c r="I1395" s="23">
        <v>119.72124</v>
      </c>
      <c r="J1395" s="23">
        <v>32.24723</v>
      </c>
      <c r="K1395" s="23" t="s">
        <v>46</v>
      </c>
      <c r="L1395" s="23" t="s">
        <v>1982</v>
      </c>
      <c r="M1395" s="23" t="s">
        <v>1691</v>
      </c>
      <c r="N1395" s="253"/>
      <c r="O1395" s="254"/>
      <c r="P1395" s="255"/>
      <c r="Q1395" s="248"/>
      <c r="R1395" s="248"/>
      <c r="S1395" s="248"/>
      <c r="T1395" s="248"/>
      <c r="U1395" s="248"/>
      <c r="V1395" s="248"/>
      <c r="W1395" s="248"/>
      <c r="X1395" s="248"/>
      <c r="Y1395" s="248"/>
      <c r="Z1395" s="248"/>
      <c r="AA1395" s="248"/>
      <c r="AB1395" s="248"/>
      <c r="AC1395" s="248"/>
      <c r="AD1395" s="248"/>
      <c r="AE1395" s="248"/>
    </row>
    <row r="1396" s="245" customFormat="1" ht="15.95" customHeight="1" spans="1:31">
      <c r="A1396" s="42" t="s">
        <v>2244</v>
      </c>
      <c r="B1396" s="42" t="s">
        <v>17</v>
      </c>
      <c r="C1396" s="23" t="s">
        <v>42</v>
      </c>
      <c r="D1396" s="23" t="s">
        <v>43</v>
      </c>
      <c r="E1396" s="23" t="s">
        <v>20</v>
      </c>
      <c r="F1396" s="23" t="s">
        <v>2092</v>
      </c>
      <c r="G1396" s="23" t="s">
        <v>2240</v>
      </c>
      <c r="H1396" s="23" t="s">
        <v>45</v>
      </c>
      <c r="I1396" s="23">
        <v>119.71082</v>
      </c>
      <c r="J1396" s="23">
        <v>32.25238</v>
      </c>
      <c r="K1396" s="23" t="s">
        <v>46</v>
      </c>
      <c r="L1396" s="23" t="s">
        <v>1982</v>
      </c>
      <c r="M1396" s="23" t="s">
        <v>1691</v>
      </c>
      <c r="N1396" s="253"/>
      <c r="O1396" s="254"/>
      <c r="P1396" s="255"/>
      <c r="Q1396" s="248"/>
      <c r="R1396" s="248"/>
      <c r="S1396" s="248"/>
      <c r="T1396" s="248"/>
      <c r="U1396" s="248"/>
      <c r="V1396" s="248"/>
      <c r="W1396" s="248"/>
      <c r="X1396" s="248"/>
      <c r="Y1396" s="248"/>
      <c r="Z1396" s="248"/>
      <c r="AA1396" s="248"/>
      <c r="AB1396" s="248"/>
      <c r="AC1396" s="248"/>
      <c r="AD1396" s="248"/>
      <c r="AE1396" s="248"/>
    </row>
    <row r="1397" s="245" customFormat="1" ht="15.95" customHeight="1" spans="1:31">
      <c r="A1397" s="42" t="s">
        <v>2245</v>
      </c>
      <c r="B1397" s="42" t="s">
        <v>1884</v>
      </c>
      <c r="C1397" s="23" t="s">
        <v>42</v>
      </c>
      <c r="D1397" s="23" t="s">
        <v>43</v>
      </c>
      <c r="E1397" s="23" t="s">
        <v>33</v>
      </c>
      <c r="F1397" s="23" t="s">
        <v>2092</v>
      </c>
      <c r="G1397" s="23" t="s">
        <v>2203</v>
      </c>
      <c r="H1397" s="23" t="s">
        <v>45</v>
      </c>
      <c r="I1397" s="23">
        <v>119.70561</v>
      </c>
      <c r="J1397" s="23">
        <v>32.25521</v>
      </c>
      <c r="K1397" s="23" t="s">
        <v>46</v>
      </c>
      <c r="L1397" s="23" t="s">
        <v>1982</v>
      </c>
      <c r="M1397" s="23" t="s">
        <v>1691</v>
      </c>
      <c r="N1397" s="253"/>
      <c r="O1397" s="254"/>
      <c r="P1397" s="255"/>
      <c r="Q1397" s="248"/>
      <c r="R1397" s="248"/>
      <c r="S1397" s="248"/>
      <c r="T1397" s="248"/>
      <c r="U1397" s="248"/>
      <c r="V1397" s="248"/>
      <c r="W1397" s="248"/>
      <c r="X1397" s="248"/>
      <c r="Y1397" s="248"/>
      <c r="Z1397" s="248"/>
      <c r="AA1397" s="248"/>
      <c r="AB1397" s="248"/>
      <c r="AC1397" s="248"/>
      <c r="AD1397" s="248"/>
      <c r="AE1397" s="248"/>
    </row>
    <row r="1398" s="245" customFormat="1" ht="15.95" customHeight="1" spans="1:31">
      <c r="A1398" s="42" t="s">
        <v>2246</v>
      </c>
      <c r="B1398" s="42" t="s">
        <v>17</v>
      </c>
      <c r="C1398" s="23" t="s">
        <v>18</v>
      </c>
      <c r="D1398" s="23" t="s">
        <v>19</v>
      </c>
      <c r="E1398" s="23" t="s">
        <v>20</v>
      </c>
      <c r="F1398" s="23" t="s">
        <v>2247</v>
      </c>
      <c r="G1398" s="23">
        <v>241.2</v>
      </c>
      <c r="H1398" s="23" t="s">
        <v>23</v>
      </c>
      <c r="I1398" s="23">
        <v>119.68324</v>
      </c>
      <c r="J1398" s="23">
        <v>32.23749</v>
      </c>
      <c r="K1398" s="23" t="s">
        <v>25</v>
      </c>
      <c r="L1398" s="23" t="s">
        <v>1982</v>
      </c>
      <c r="M1398" s="23" t="s">
        <v>1691</v>
      </c>
      <c r="N1398" s="253"/>
      <c r="O1398" s="254"/>
      <c r="P1398" s="255"/>
      <c r="Q1398" s="248"/>
      <c r="R1398" s="248"/>
      <c r="S1398" s="248"/>
      <c r="T1398" s="248"/>
      <c r="U1398" s="248"/>
      <c r="V1398" s="248"/>
      <c r="W1398" s="248"/>
      <c r="X1398" s="248"/>
      <c r="Y1398" s="248"/>
      <c r="Z1398" s="248"/>
      <c r="AA1398" s="248"/>
      <c r="AB1398" s="248"/>
      <c r="AC1398" s="248"/>
      <c r="AD1398" s="248"/>
      <c r="AE1398" s="248"/>
    </row>
    <row r="1399" s="245" customFormat="1" ht="15.95" customHeight="1" spans="1:31">
      <c r="A1399" s="42" t="s">
        <v>2248</v>
      </c>
      <c r="B1399" s="42" t="s">
        <v>17</v>
      </c>
      <c r="C1399" s="23" t="s">
        <v>18</v>
      </c>
      <c r="D1399" s="23" t="s">
        <v>29</v>
      </c>
      <c r="E1399" s="23" t="s">
        <v>20</v>
      </c>
      <c r="F1399" s="23" t="s">
        <v>2247</v>
      </c>
      <c r="G1399" s="23">
        <v>243.227</v>
      </c>
      <c r="H1399" s="23" t="s">
        <v>31</v>
      </c>
      <c r="I1399" s="23">
        <v>119.67594</v>
      </c>
      <c r="J1399" s="23">
        <v>32.23644</v>
      </c>
      <c r="K1399" s="23" t="s">
        <v>25</v>
      </c>
      <c r="L1399" s="23" t="s">
        <v>1982</v>
      </c>
      <c r="M1399" s="23" t="s">
        <v>1691</v>
      </c>
      <c r="N1399" s="253"/>
      <c r="O1399" s="254"/>
      <c r="P1399" s="255"/>
      <c r="Q1399" s="248"/>
      <c r="R1399" s="248"/>
      <c r="S1399" s="248"/>
      <c r="T1399" s="248"/>
      <c r="U1399" s="248"/>
      <c r="V1399" s="248"/>
      <c r="W1399" s="248"/>
      <c r="X1399" s="248"/>
      <c r="Y1399" s="248"/>
      <c r="Z1399" s="248"/>
      <c r="AA1399" s="248"/>
      <c r="AB1399" s="248"/>
      <c r="AC1399" s="248"/>
      <c r="AD1399" s="248"/>
      <c r="AE1399" s="248"/>
    </row>
    <row r="1400" s="245" customFormat="1" ht="15.95" customHeight="1" spans="1:31">
      <c r="A1400" s="42" t="s">
        <v>2249</v>
      </c>
      <c r="B1400" s="42" t="s">
        <v>17</v>
      </c>
      <c r="C1400" s="23" t="s">
        <v>18</v>
      </c>
      <c r="D1400" s="23" t="s">
        <v>29</v>
      </c>
      <c r="E1400" s="23" t="s">
        <v>33</v>
      </c>
      <c r="F1400" s="23" t="s">
        <v>2247</v>
      </c>
      <c r="G1400" s="23">
        <v>244.404</v>
      </c>
      <c r="H1400" s="23" t="s">
        <v>31</v>
      </c>
      <c r="I1400" s="23">
        <v>119.67129</v>
      </c>
      <c r="J1400" s="23">
        <v>32.22441</v>
      </c>
      <c r="K1400" s="23" t="s">
        <v>25</v>
      </c>
      <c r="L1400" s="23" t="s">
        <v>1982</v>
      </c>
      <c r="M1400" s="23" t="s">
        <v>1691</v>
      </c>
      <c r="N1400" s="253"/>
      <c r="O1400" s="254"/>
      <c r="P1400" s="255"/>
      <c r="Q1400" s="248"/>
      <c r="R1400" s="248"/>
      <c r="S1400" s="248"/>
      <c r="T1400" s="248"/>
      <c r="U1400" s="248"/>
      <c r="V1400" s="248"/>
      <c r="W1400" s="248"/>
      <c r="X1400" s="248"/>
      <c r="Y1400" s="248"/>
      <c r="Z1400" s="248"/>
      <c r="AA1400" s="248"/>
      <c r="AB1400" s="248"/>
      <c r="AC1400" s="248"/>
      <c r="AD1400" s="248"/>
      <c r="AE1400" s="248"/>
    </row>
    <row r="1401" s="245" customFormat="1" ht="15.95" customHeight="1" spans="1:31">
      <c r="A1401" s="42" t="s">
        <v>2250</v>
      </c>
      <c r="B1401" s="42" t="s">
        <v>17</v>
      </c>
      <c r="C1401" s="23" t="s">
        <v>18</v>
      </c>
      <c r="D1401" s="23" t="s">
        <v>19</v>
      </c>
      <c r="E1401" s="23" t="s">
        <v>20</v>
      </c>
      <c r="F1401" s="23" t="s">
        <v>2247</v>
      </c>
      <c r="G1401" s="23">
        <v>244.538</v>
      </c>
      <c r="H1401" s="23" t="s">
        <v>23</v>
      </c>
      <c r="I1401" s="23">
        <v>119.67524</v>
      </c>
      <c r="J1401" s="23">
        <v>32.22012</v>
      </c>
      <c r="K1401" s="23" t="s">
        <v>25</v>
      </c>
      <c r="L1401" s="23" t="s">
        <v>1982</v>
      </c>
      <c r="M1401" s="23" t="s">
        <v>1691</v>
      </c>
      <c r="N1401" s="253"/>
      <c r="O1401" s="254"/>
      <c r="P1401" s="255"/>
      <c r="Q1401" s="248"/>
      <c r="R1401" s="248"/>
      <c r="S1401" s="248"/>
      <c r="T1401" s="248"/>
      <c r="U1401" s="248"/>
      <c r="V1401" s="248"/>
      <c r="W1401" s="248"/>
      <c r="X1401" s="248"/>
      <c r="Y1401" s="248"/>
      <c r="Z1401" s="248"/>
      <c r="AA1401" s="248"/>
      <c r="AB1401" s="248"/>
      <c r="AC1401" s="248"/>
      <c r="AD1401" s="248"/>
      <c r="AE1401" s="248"/>
    </row>
    <row r="1402" s="245" customFormat="1" ht="15.95" customHeight="1" spans="1:31">
      <c r="A1402" s="42" t="s">
        <v>2251</v>
      </c>
      <c r="B1402" s="42" t="s">
        <v>17</v>
      </c>
      <c r="C1402" s="23" t="s">
        <v>42</v>
      </c>
      <c r="D1402" s="23" t="s">
        <v>43</v>
      </c>
      <c r="E1402" s="23" t="s">
        <v>178</v>
      </c>
      <c r="F1402" s="23" t="s">
        <v>2247</v>
      </c>
      <c r="G1402" s="23">
        <v>243.898</v>
      </c>
      <c r="H1402" s="23" t="s">
        <v>45</v>
      </c>
      <c r="I1402" s="23">
        <v>119.67105</v>
      </c>
      <c r="J1402" s="23">
        <v>32.23068</v>
      </c>
      <c r="K1402" s="23" t="s">
        <v>25</v>
      </c>
      <c r="L1402" s="23" t="s">
        <v>1982</v>
      </c>
      <c r="M1402" s="23" t="s">
        <v>1691</v>
      </c>
      <c r="N1402" s="253"/>
      <c r="O1402" s="254"/>
      <c r="P1402" s="255"/>
      <c r="Q1402" s="248"/>
      <c r="R1402" s="248"/>
      <c r="S1402" s="248"/>
      <c r="T1402" s="248"/>
      <c r="U1402" s="248"/>
      <c r="V1402" s="248"/>
      <c r="W1402" s="248"/>
      <c r="X1402" s="248"/>
      <c r="Y1402" s="248"/>
      <c r="Z1402" s="248"/>
      <c r="AA1402" s="248"/>
      <c r="AB1402" s="248"/>
      <c r="AC1402" s="248"/>
      <c r="AD1402" s="248"/>
      <c r="AE1402" s="248"/>
    </row>
    <row r="1403" s="245" customFormat="1" ht="15.95" customHeight="1" spans="1:31">
      <c r="A1403" s="42" t="s">
        <v>2252</v>
      </c>
      <c r="B1403" s="42" t="s">
        <v>17</v>
      </c>
      <c r="C1403" s="23" t="s">
        <v>42</v>
      </c>
      <c r="D1403" s="23" t="s">
        <v>43</v>
      </c>
      <c r="E1403" s="23" t="s">
        <v>178</v>
      </c>
      <c r="F1403" s="23" t="s">
        <v>2247</v>
      </c>
      <c r="G1403" s="23">
        <v>244.346</v>
      </c>
      <c r="H1403" s="23" t="s">
        <v>45</v>
      </c>
      <c r="I1403" s="23">
        <v>119.66939</v>
      </c>
      <c r="J1403" s="23">
        <v>32.22639</v>
      </c>
      <c r="K1403" s="23" t="s">
        <v>25</v>
      </c>
      <c r="L1403" s="23" t="s">
        <v>1982</v>
      </c>
      <c r="M1403" s="23" t="s">
        <v>1691</v>
      </c>
      <c r="N1403" s="253"/>
      <c r="O1403" s="254"/>
      <c r="P1403" s="255"/>
      <c r="Q1403" s="248"/>
      <c r="R1403" s="248"/>
      <c r="S1403" s="248"/>
      <c r="T1403" s="248"/>
      <c r="U1403" s="248"/>
      <c r="V1403" s="248"/>
      <c r="W1403" s="248"/>
      <c r="X1403" s="248"/>
      <c r="Y1403" s="248"/>
      <c r="Z1403" s="248"/>
      <c r="AA1403" s="248"/>
      <c r="AB1403" s="248"/>
      <c r="AC1403" s="248"/>
      <c r="AD1403" s="248"/>
      <c r="AE1403" s="248"/>
    </row>
    <row r="1404" s="245" customFormat="1" ht="15.95" customHeight="1" spans="1:31">
      <c r="A1404" s="42" t="s">
        <v>2253</v>
      </c>
      <c r="B1404" s="42" t="s">
        <v>17</v>
      </c>
      <c r="C1404" s="23" t="s">
        <v>160</v>
      </c>
      <c r="D1404" s="23" t="s">
        <v>43</v>
      </c>
      <c r="E1404" s="23" t="s">
        <v>178</v>
      </c>
      <c r="F1404" s="23" t="s">
        <v>2247</v>
      </c>
      <c r="G1404" s="23">
        <v>243.821</v>
      </c>
      <c r="H1404" s="23" t="s">
        <v>45</v>
      </c>
      <c r="I1404" s="23">
        <v>119.671</v>
      </c>
      <c r="J1404" s="23">
        <v>32.23164</v>
      </c>
      <c r="K1404" s="23" t="s">
        <v>25</v>
      </c>
      <c r="L1404" s="23" t="s">
        <v>1982</v>
      </c>
      <c r="M1404" s="23" t="s">
        <v>1691</v>
      </c>
      <c r="N1404" s="253"/>
      <c r="O1404" s="254"/>
      <c r="P1404" s="255"/>
      <c r="Q1404" s="248"/>
      <c r="R1404" s="248"/>
      <c r="S1404" s="248"/>
      <c r="T1404" s="248"/>
      <c r="U1404" s="248"/>
      <c r="V1404" s="248"/>
      <c r="W1404" s="248"/>
      <c r="X1404" s="248"/>
      <c r="Y1404" s="248"/>
      <c r="Z1404" s="248"/>
      <c r="AA1404" s="248"/>
      <c r="AB1404" s="248"/>
      <c r="AC1404" s="248"/>
      <c r="AD1404" s="248"/>
      <c r="AE1404" s="248"/>
    </row>
    <row r="1405" s="245" customFormat="1" ht="15.95" customHeight="1" spans="1:31">
      <c r="A1405" s="42" t="s">
        <v>2254</v>
      </c>
      <c r="B1405" s="42" t="s">
        <v>62</v>
      </c>
      <c r="C1405" s="23" t="s">
        <v>236</v>
      </c>
      <c r="D1405" s="23" t="s">
        <v>29</v>
      </c>
      <c r="E1405" s="23" t="s">
        <v>1695</v>
      </c>
      <c r="F1405" s="23" t="s">
        <v>2247</v>
      </c>
      <c r="G1405" s="23">
        <v>244.599</v>
      </c>
      <c r="H1405" s="23" t="s">
        <v>31</v>
      </c>
      <c r="I1405" s="23">
        <v>119.66735</v>
      </c>
      <c r="J1405" s="23">
        <v>32.22435</v>
      </c>
      <c r="K1405" s="23" t="s">
        <v>25</v>
      </c>
      <c r="L1405" s="23" t="s">
        <v>1982</v>
      </c>
      <c r="M1405" s="23" t="s">
        <v>1691</v>
      </c>
      <c r="N1405" s="253"/>
      <c r="O1405" s="254"/>
      <c r="P1405" s="255"/>
      <c r="Q1405" s="248"/>
      <c r="R1405" s="248"/>
      <c r="S1405" s="248"/>
      <c r="T1405" s="248"/>
      <c r="U1405" s="248"/>
      <c r="V1405" s="248"/>
      <c r="W1405" s="248"/>
      <c r="X1405" s="248"/>
      <c r="Y1405" s="248"/>
      <c r="Z1405" s="248"/>
      <c r="AA1405" s="248"/>
      <c r="AB1405" s="248"/>
      <c r="AC1405" s="248"/>
      <c r="AD1405" s="248"/>
      <c r="AE1405" s="248"/>
    </row>
    <row r="1406" s="245" customFormat="1" ht="15.95" customHeight="1" spans="1:31">
      <c r="A1406" s="260" t="s">
        <v>2255</v>
      </c>
      <c r="B1406" s="42" t="s">
        <v>17</v>
      </c>
      <c r="C1406" s="23" t="s">
        <v>18</v>
      </c>
      <c r="D1406" s="23" t="s">
        <v>29</v>
      </c>
      <c r="E1406" s="23" t="s">
        <v>33</v>
      </c>
      <c r="F1406" s="23" t="s">
        <v>2247</v>
      </c>
      <c r="G1406" s="23">
        <v>245.796</v>
      </c>
      <c r="H1406" s="23" t="s">
        <v>31</v>
      </c>
      <c r="I1406" s="23">
        <v>119.66098</v>
      </c>
      <c r="J1406" s="23">
        <v>32.21227</v>
      </c>
      <c r="K1406" s="23" t="s">
        <v>25</v>
      </c>
      <c r="L1406" s="23" t="s">
        <v>1982</v>
      </c>
      <c r="M1406" s="23" t="s">
        <v>1691</v>
      </c>
      <c r="N1406" s="253"/>
      <c r="O1406" s="254"/>
      <c r="P1406" s="255"/>
      <c r="Q1406" s="248"/>
      <c r="R1406" s="248"/>
      <c r="S1406" s="248"/>
      <c r="T1406" s="248"/>
      <c r="U1406" s="248"/>
      <c r="V1406" s="248"/>
      <c r="W1406" s="248"/>
      <c r="X1406" s="248"/>
      <c r="Y1406" s="248"/>
      <c r="Z1406" s="248"/>
      <c r="AA1406" s="248"/>
      <c r="AB1406" s="248"/>
      <c r="AC1406" s="248"/>
      <c r="AD1406" s="248"/>
      <c r="AE1406" s="248"/>
    </row>
    <row r="1407" s="245" customFormat="1" ht="15.95" customHeight="1" spans="1:31">
      <c r="A1407" s="42" t="s">
        <v>2256</v>
      </c>
      <c r="B1407" s="42" t="s">
        <v>62</v>
      </c>
      <c r="C1407" s="23" t="s">
        <v>1442</v>
      </c>
      <c r="D1407" s="23" t="s">
        <v>19</v>
      </c>
      <c r="E1407" s="23" t="s">
        <v>20</v>
      </c>
      <c r="F1407" s="23" t="s">
        <v>2247</v>
      </c>
      <c r="G1407" s="23">
        <v>247</v>
      </c>
      <c r="H1407" s="23" t="s">
        <v>23</v>
      </c>
      <c r="I1407" s="23">
        <v>119.65362</v>
      </c>
      <c r="J1407" s="23">
        <v>32.19771</v>
      </c>
      <c r="K1407" s="23" t="s">
        <v>25</v>
      </c>
      <c r="L1407" s="23" t="s">
        <v>1982</v>
      </c>
      <c r="M1407" s="23" t="s">
        <v>1691</v>
      </c>
      <c r="N1407" s="253"/>
      <c r="O1407" s="254"/>
      <c r="P1407" s="255"/>
      <c r="Q1407" s="248"/>
      <c r="R1407" s="248"/>
      <c r="S1407" s="248"/>
      <c r="T1407" s="248"/>
      <c r="U1407" s="248"/>
      <c r="V1407" s="248"/>
      <c r="W1407" s="248"/>
      <c r="X1407" s="248"/>
      <c r="Y1407" s="248"/>
      <c r="Z1407" s="248"/>
      <c r="AA1407" s="248"/>
      <c r="AB1407" s="248"/>
      <c r="AC1407" s="248"/>
      <c r="AD1407" s="248"/>
      <c r="AE1407" s="248"/>
    </row>
    <row r="1408" s="245" customFormat="1" ht="15.95" customHeight="1" spans="1:31">
      <c r="A1408" s="260" t="s">
        <v>2257</v>
      </c>
      <c r="B1408" s="42" t="s">
        <v>17</v>
      </c>
      <c r="C1408" s="23" t="s">
        <v>18</v>
      </c>
      <c r="D1408" s="23" t="s">
        <v>29</v>
      </c>
      <c r="E1408" s="23" t="s">
        <v>20</v>
      </c>
      <c r="F1408" s="23" t="s">
        <v>2247</v>
      </c>
      <c r="G1408" s="23">
        <v>247.434</v>
      </c>
      <c r="H1408" s="23" t="s">
        <v>31</v>
      </c>
      <c r="I1408" s="23">
        <v>119.64492</v>
      </c>
      <c r="J1408" s="23">
        <v>32.20126</v>
      </c>
      <c r="K1408" s="23" t="s">
        <v>25</v>
      </c>
      <c r="L1408" s="23" t="s">
        <v>1982</v>
      </c>
      <c r="M1408" s="23" t="s">
        <v>1691</v>
      </c>
      <c r="N1408" s="253"/>
      <c r="O1408" s="254"/>
      <c r="P1408" s="255"/>
      <c r="Q1408" s="248"/>
      <c r="R1408" s="248"/>
      <c r="S1408" s="248"/>
      <c r="T1408" s="248"/>
      <c r="U1408" s="248"/>
      <c r="V1408" s="248"/>
      <c r="W1408" s="248"/>
      <c r="X1408" s="248"/>
      <c r="Y1408" s="248"/>
      <c r="Z1408" s="248"/>
      <c r="AA1408" s="248"/>
      <c r="AB1408" s="248"/>
      <c r="AC1408" s="248"/>
      <c r="AD1408" s="248"/>
      <c r="AE1408" s="248"/>
    </row>
    <row r="1409" s="245" customFormat="1" ht="15.95" customHeight="1" spans="1:31">
      <c r="A1409" s="260" t="s">
        <v>2258</v>
      </c>
      <c r="B1409" s="42" t="s">
        <v>17</v>
      </c>
      <c r="C1409" s="23" t="s">
        <v>18</v>
      </c>
      <c r="D1409" s="23" t="s">
        <v>19</v>
      </c>
      <c r="E1409" s="23" t="s">
        <v>33</v>
      </c>
      <c r="F1409" s="23" t="s">
        <v>2247</v>
      </c>
      <c r="G1409" s="23">
        <v>249.152</v>
      </c>
      <c r="H1409" s="23" t="s">
        <v>23</v>
      </c>
      <c r="I1409" s="23">
        <v>119.61985</v>
      </c>
      <c r="J1409" s="23">
        <v>32.19117</v>
      </c>
      <c r="K1409" s="23" t="s">
        <v>25</v>
      </c>
      <c r="L1409" s="23" t="s">
        <v>1982</v>
      </c>
      <c r="M1409" s="23" t="s">
        <v>1691</v>
      </c>
      <c r="N1409" s="253"/>
      <c r="O1409" s="254"/>
      <c r="P1409" s="255"/>
      <c r="Q1409" s="248"/>
      <c r="R1409" s="248"/>
      <c r="S1409" s="248"/>
      <c r="T1409" s="248"/>
      <c r="U1409" s="248"/>
      <c r="V1409" s="248"/>
      <c r="W1409" s="248"/>
      <c r="X1409" s="248"/>
      <c r="Y1409" s="248"/>
      <c r="Z1409" s="248"/>
      <c r="AA1409" s="248"/>
      <c r="AB1409" s="248"/>
      <c r="AC1409" s="248"/>
      <c r="AD1409" s="248"/>
      <c r="AE1409" s="248"/>
    </row>
    <row r="1410" s="245" customFormat="1" ht="15.95" customHeight="1" spans="1:31">
      <c r="A1410" s="260" t="s">
        <v>2259</v>
      </c>
      <c r="B1410" s="42" t="s">
        <v>17</v>
      </c>
      <c r="C1410" s="23" t="s">
        <v>18</v>
      </c>
      <c r="D1410" s="23" t="s">
        <v>29</v>
      </c>
      <c r="E1410" s="23" t="s">
        <v>33</v>
      </c>
      <c r="F1410" s="23" t="s">
        <v>2247</v>
      </c>
      <c r="G1410" s="23">
        <v>249.382</v>
      </c>
      <c r="H1410" s="23" t="s">
        <v>31</v>
      </c>
      <c r="I1410" s="23">
        <v>119.61548</v>
      </c>
      <c r="J1410" s="23">
        <v>32.19356</v>
      </c>
      <c r="K1410" s="23" t="s">
        <v>25</v>
      </c>
      <c r="L1410" s="23" t="s">
        <v>1982</v>
      </c>
      <c r="M1410" s="23" t="s">
        <v>1691</v>
      </c>
      <c r="N1410" s="253"/>
      <c r="O1410" s="254"/>
      <c r="P1410" s="255"/>
      <c r="Q1410" s="248"/>
      <c r="R1410" s="248"/>
      <c r="S1410" s="248"/>
      <c r="T1410" s="248"/>
      <c r="U1410" s="248"/>
      <c r="V1410" s="248"/>
      <c r="W1410" s="248"/>
      <c r="X1410" s="248"/>
      <c r="Y1410" s="248"/>
      <c r="Z1410" s="248"/>
      <c r="AA1410" s="248"/>
      <c r="AB1410" s="248"/>
      <c r="AC1410" s="248"/>
      <c r="AD1410" s="248"/>
      <c r="AE1410" s="248"/>
    </row>
    <row r="1411" s="245" customFormat="1" ht="15.95" customHeight="1" spans="1:31">
      <c r="A1411" s="260" t="s">
        <v>2260</v>
      </c>
      <c r="B1411" s="42" t="s">
        <v>17</v>
      </c>
      <c r="C1411" s="23" t="s">
        <v>18</v>
      </c>
      <c r="D1411" s="23" t="s">
        <v>19</v>
      </c>
      <c r="E1411" s="23" t="s">
        <v>33</v>
      </c>
      <c r="F1411" s="23" t="s">
        <v>2247</v>
      </c>
      <c r="G1411" s="23">
        <v>249.712</v>
      </c>
      <c r="H1411" s="23" t="s">
        <v>23</v>
      </c>
      <c r="I1411" s="23">
        <v>119.61046</v>
      </c>
      <c r="J1411" s="23">
        <v>32.18921</v>
      </c>
      <c r="K1411" s="23" t="s">
        <v>25</v>
      </c>
      <c r="L1411" s="23" t="s">
        <v>1982</v>
      </c>
      <c r="M1411" s="23" t="s">
        <v>1691</v>
      </c>
      <c r="N1411" s="253"/>
      <c r="O1411" s="254"/>
      <c r="P1411" s="255"/>
      <c r="Q1411" s="248"/>
      <c r="R1411" s="248"/>
      <c r="S1411" s="248"/>
      <c r="T1411" s="248"/>
      <c r="U1411" s="248"/>
      <c r="V1411" s="248"/>
      <c r="W1411" s="248"/>
      <c r="X1411" s="248"/>
      <c r="Y1411" s="248"/>
      <c r="Z1411" s="248"/>
      <c r="AA1411" s="248"/>
      <c r="AB1411" s="248"/>
      <c r="AC1411" s="248"/>
      <c r="AD1411" s="248"/>
      <c r="AE1411" s="248"/>
    </row>
    <row r="1412" s="245" customFormat="1" ht="15.95" customHeight="1" spans="1:31">
      <c r="A1412" s="260" t="s">
        <v>2261</v>
      </c>
      <c r="B1412" s="42" t="s">
        <v>17</v>
      </c>
      <c r="C1412" s="23" t="s">
        <v>18</v>
      </c>
      <c r="D1412" s="23" t="s">
        <v>29</v>
      </c>
      <c r="E1412" s="23" t="s">
        <v>20</v>
      </c>
      <c r="F1412" s="23" t="s">
        <v>2247</v>
      </c>
      <c r="G1412" s="23">
        <v>249.884</v>
      </c>
      <c r="H1412" s="23" t="s">
        <v>31</v>
      </c>
      <c r="I1412" s="23">
        <v>119.60712</v>
      </c>
      <c r="J1412" s="23">
        <v>32.1914</v>
      </c>
      <c r="K1412" s="23" t="s">
        <v>25</v>
      </c>
      <c r="L1412" s="23" t="s">
        <v>1982</v>
      </c>
      <c r="M1412" s="23" t="s">
        <v>1691</v>
      </c>
      <c r="N1412" s="253"/>
      <c r="O1412" s="254"/>
      <c r="P1412" s="255"/>
      <c r="Q1412" s="248"/>
      <c r="R1412" s="248"/>
      <c r="S1412" s="248"/>
      <c r="T1412" s="248"/>
      <c r="U1412" s="248"/>
      <c r="V1412" s="248"/>
      <c r="W1412" s="248"/>
      <c r="X1412" s="248"/>
      <c r="Y1412" s="248"/>
      <c r="Z1412" s="248"/>
      <c r="AA1412" s="248"/>
      <c r="AB1412" s="248"/>
      <c r="AC1412" s="248"/>
      <c r="AD1412" s="248"/>
      <c r="AE1412" s="248"/>
    </row>
    <row r="1413" s="245" customFormat="1" ht="15.95" customHeight="1" spans="1:31">
      <c r="A1413" s="260" t="s">
        <v>2262</v>
      </c>
      <c r="B1413" s="42" t="s">
        <v>17</v>
      </c>
      <c r="C1413" s="23" t="s">
        <v>18</v>
      </c>
      <c r="D1413" s="23" t="s">
        <v>19</v>
      </c>
      <c r="E1413" s="23" t="s">
        <v>20</v>
      </c>
      <c r="F1413" s="23" t="s">
        <v>2247</v>
      </c>
      <c r="G1413" s="23">
        <v>250.022</v>
      </c>
      <c r="H1413" s="23" t="s">
        <v>23</v>
      </c>
      <c r="I1413" s="23">
        <v>119.60547</v>
      </c>
      <c r="J1413" s="23">
        <v>32.18801</v>
      </c>
      <c r="K1413" s="23" t="s">
        <v>25</v>
      </c>
      <c r="L1413" s="23" t="s">
        <v>1982</v>
      </c>
      <c r="M1413" s="23" t="s">
        <v>1691</v>
      </c>
      <c r="N1413" s="253"/>
      <c r="O1413" s="254"/>
      <c r="P1413" s="255"/>
      <c r="Q1413" s="248"/>
      <c r="R1413" s="248"/>
      <c r="S1413" s="248"/>
      <c r="T1413" s="248"/>
      <c r="U1413" s="248"/>
      <c r="V1413" s="248"/>
      <c r="W1413" s="248"/>
      <c r="X1413" s="248"/>
      <c r="Y1413" s="248"/>
      <c r="Z1413" s="248"/>
      <c r="AA1413" s="248"/>
      <c r="AB1413" s="248"/>
      <c r="AC1413" s="248"/>
      <c r="AD1413" s="248"/>
      <c r="AE1413" s="248"/>
    </row>
    <row r="1414" s="245" customFormat="1" ht="15.95" customHeight="1" spans="1:31">
      <c r="A1414" s="42" t="s">
        <v>2263</v>
      </c>
      <c r="B1414" s="42" t="s">
        <v>62</v>
      </c>
      <c r="C1414" s="23" t="s">
        <v>236</v>
      </c>
      <c r="D1414" s="23" t="s">
        <v>19</v>
      </c>
      <c r="E1414" s="23" t="s">
        <v>1700</v>
      </c>
      <c r="F1414" s="23" t="s">
        <v>2247</v>
      </c>
      <c r="G1414" s="23">
        <v>250.305</v>
      </c>
      <c r="H1414" s="23" t="s">
        <v>23</v>
      </c>
      <c r="I1414" s="23">
        <v>119.603</v>
      </c>
      <c r="J1414" s="23">
        <v>32.18564</v>
      </c>
      <c r="K1414" s="23" t="s">
        <v>25</v>
      </c>
      <c r="L1414" s="23" t="s">
        <v>1982</v>
      </c>
      <c r="M1414" s="23" t="s">
        <v>1691</v>
      </c>
      <c r="N1414" s="253"/>
      <c r="O1414" s="254"/>
      <c r="P1414" s="255"/>
      <c r="Q1414" s="248"/>
      <c r="R1414" s="248"/>
      <c r="S1414" s="248"/>
      <c r="T1414" s="248"/>
      <c r="U1414" s="248"/>
      <c r="V1414" s="248"/>
      <c r="W1414" s="248"/>
      <c r="X1414" s="248"/>
      <c r="Y1414" s="248"/>
      <c r="Z1414" s="248"/>
      <c r="AA1414" s="248"/>
      <c r="AB1414" s="248"/>
      <c r="AC1414" s="248"/>
      <c r="AD1414" s="248"/>
      <c r="AE1414" s="248"/>
    </row>
    <row r="1415" s="245" customFormat="1" ht="15.95" customHeight="1" spans="1:31">
      <c r="A1415" s="260" t="s">
        <v>2264</v>
      </c>
      <c r="B1415" s="42" t="s">
        <v>17</v>
      </c>
      <c r="C1415" s="23" t="s">
        <v>18</v>
      </c>
      <c r="D1415" s="23" t="s">
        <v>29</v>
      </c>
      <c r="E1415" s="23" t="s">
        <v>20</v>
      </c>
      <c r="F1415" s="23" t="s">
        <v>2247</v>
      </c>
      <c r="G1415" s="23">
        <v>250.964</v>
      </c>
      <c r="H1415" s="23" t="s">
        <v>31</v>
      </c>
      <c r="I1415" s="23">
        <v>119.59543</v>
      </c>
      <c r="J1415" s="23">
        <v>32.1906</v>
      </c>
      <c r="K1415" s="23" t="s">
        <v>25</v>
      </c>
      <c r="L1415" s="23" t="s">
        <v>1982</v>
      </c>
      <c r="M1415" s="23" t="s">
        <v>1691</v>
      </c>
      <c r="N1415" s="253"/>
      <c r="O1415" s="254"/>
      <c r="P1415" s="255"/>
      <c r="Q1415" s="248"/>
      <c r="R1415" s="248"/>
      <c r="S1415" s="248"/>
      <c r="T1415" s="248"/>
      <c r="U1415" s="248"/>
      <c r="V1415" s="248"/>
      <c r="W1415" s="248"/>
      <c r="X1415" s="248"/>
      <c r="Y1415" s="248"/>
      <c r="Z1415" s="248"/>
      <c r="AA1415" s="248"/>
      <c r="AB1415" s="248"/>
      <c r="AC1415" s="248"/>
      <c r="AD1415" s="248"/>
      <c r="AE1415" s="248"/>
    </row>
    <row r="1416" s="245" customFormat="1" ht="15.95" customHeight="1" spans="1:31">
      <c r="A1416" s="42" t="s">
        <v>2265</v>
      </c>
      <c r="B1416" s="42" t="s">
        <v>62</v>
      </c>
      <c r="C1416" s="23" t="s">
        <v>1442</v>
      </c>
      <c r="D1416" s="23" t="s">
        <v>19</v>
      </c>
      <c r="E1416" s="23" t="s">
        <v>20</v>
      </c>
      <c r="F1416" s="23" t="s">
        <v>2247</v>
      </c>
      <c r="G1416" s="23">
        <v>251.62</v>
      </c>
      <c r="H1416" s="23" t="s">
        <v>23</v>
      </c>
      <c r="I1416" s="23">
        <v>119.5885</v>
      </c>
      <c r="J1416" s="23">
        <v>32.18532</v>
      </c>
      <c r="K1416" s="23" t="s">
        <v>25</v>
      </c>
      <c r="L1416" s="23" t="s">
        <v>1982</v>
      </c>
      <c r="M1416" s="23" t="s">
        <v>1691</v>
      </c>
      <c r="N1416" s="253"/>
      <c r="O1416" s="254"/>
      <c r="P1416" s="255"/>
      <c r="Q1416" s="248"/>
      <c r="R1416" s="248"/>
      <c r="S1416" s="248"/>
      <c r="T1416" s="248"/>
      <c r="U1416" s="248"/>
      <c r="V1416" s="248"/>
      <c r="W1416" s="248"/>
      <c r="X1416" s="248"/>
      <c r="Y1416" s="248"/>
      <c r="Z1416" s="248"/>
      <c r="AA1416" s="248"/>
      <c r="AB1416" s="248"/>
      <c r="AC1416" s="248"/>
      <c r="AD1416" s="248"/>
      <c r="AE1416" s="248"/>
    </row>
    <row r="1417" s="245" customFormat="1" ht="15.95" customHeight="1" spans="1:31">
      <c r="A1417" s="42" t="s">
        <v>2266</v>
      </c>
      <c r="B1417" s="42" t="s">
        <v>62</v>
      </c>
      <c r="C1417" s="23" t="s">
        <v>236</v>
      </c>
      <c r="D1417" s="23" t="s">
        <v>19</v>
      </c>
      <c r="E1417" s="23" t="s">
        <v>1700</v>
      </c>
      <c r="F1417" s="23" t="s">
        <v>2247</v>
      </c>
      <c r="G1417" s="23">
        <v>252</v>
      </c>
      <c r="H1417" s="23" t="s">
        <v>23</v>
      </c>
      <c r="I1417" s="23">
        <v>119.58433</v>
      </c>
      <c r="J1417" s="23">
        <v>32.185</v>
      </c>
      <c r="K1417" s="23" t="s">
        <v>25</v>
      </c>
      <c r="L1417" s="23" t="s">
        <v>1982</v>
      </c>
      <c r="M1417" s="23" t="s">
        <v>1691</v>
      </c>
      <c r="N1417" s="253"/>
      <c r="O1417" s="254"/>
      <c r="P1417" s="255"/>
      <c r="Q1417" s="248"/>
      <c r="R1417" s="248"/>
      <c r="S1417" s="248"/>
      <c r="T1417" s="248"/>
      <c r="U1417" s="248"/>
      <c r="V1417" s="248"/>
      <c r="W1417" s="248"/>
      <c r="X1417" s="248"/>
      <c r="Y1417" s="248"/>
      <c r="Z1417" s="248"/>
      <c r="AA1417" s="248"/>
      <c r="AB1417" s="248"/>
      <c r="AC1417" s="248"/>
      <c r="AD1417" s="248"/>
      <c r="AE1417" s="248"/>
    </row>
    <row r="1418" s="245" customFormat="1" ht="15.95" customHeight="1" spans="1:31">
      <c r="A1418" s="260" t="s">
        <v>2267</v>
      </c>
      <c r="B1418" s="42" t="s">
        <v>17</v>
      </c>
      <c r="C1418" s="23" t="s">
        <v>18</v>
      </c>
      <c r="D1418" s="23" t="s">
        <v>29</v>
      </c>
      <c r="E1418" s="23" t="s">
        <v>33</v>
      </c>
      <c r="F1418" s="23" t="s">
        <v>2247</v>
      </c>
      <c r="G1418" s="23">
        <v>252.107</v>
      </c>
      <c r="H1418" s="23" t="s">
        <v>31</v>
      </c>
      <c r="I1418" s="23">
        <v>119.5842</v>
      </c>
      <c r="J1418" s="23">
        <v>32.19005</v>
      </c>
      <c r="K1418" s="23" t="s">
        <v>25</v>
      </c>
      <c r="L1418" s="23" t="s">
        <v>1982</v>
      </c>
      <c r="M1418" s="23" t="s">
        <v>1691</v>
      </c>
      <c r="N1418" s="253"/>
      <c r="O1418" s="254"/>
      <c r="P1418" s="255"/>
      <c r="Q1418" s="248"/>
      <c r="R1418" s="248"/>
      <c r="S1418" s="248"/>
      <c r="T1418" s="248"/>
      <c r="U1418" s="248"/>
      <c r="V1418" s="248"/>
      <c r="W1418" s="248"/>
      <c r="X1418" s="248"/>
      <c r="Y1418" s="248"/>
      <c r="Z1418" s="248"/>
      <c r="AA1418" s="248"/>
      <c r="AB1418" s="248"/>
      <c r="AC1418" s="248"/>
      <c r="AD1418" s="248"/>
      <c r="AE1418" s="248"/>
    </row>
    <row r="1419" s="245" customFormat="1" ht="15.95" customHeight="1" spans="1:31">
      <c r="A1419" s="260" t="s">
        <v>2268</v>
      </c>
      <c r="B1419" s="42" t="s">
        <v>17</v>
      </c>
      <c r="C1419" s="23" t="s">
        <v>18</v>
      </c>
      <c r="D1419" s="23" t="s">
        <v>29</v>
      </c>
      <c r="E1419" s="23" t="s">
        <v>33</v>
      </c>
      <c r="F1419" s="23" t="s">
        <v>2247</v>
      </c>
      <c r="G1419" s="23">
        <v>253.141</v>
      </c>
      <c r="H1419" s="23" t="s">
        <v>31</v>
      </c>
      <c r="I1419" s="23">
        <v>119.57214</v>
      </c>
      <c r="J1419" s="23">
        <v>32.19122</v>
      </c>
      <c r="K1419" s="23" t="s">
        <v>25</v>
      </c>
      <c r="L1419" s="23" t="s">
        <v>1982</v>
      </c>
      <c r="M1419" s="23" t="s">
        <v>1691</v>
      </c>
      <c r="N1419" s="253"/>
      <c r="O1419" s="254"/>
      <c r="P1419" s="255"/>
      <c r="Q1419" s="248"/>
      <c r="R1419" s="248"/>
      <c r="S1419" s="248"/>
      <c r="T1419" s="248"/>
      <c r="U1419" s="248"/>
      <c r="V1419" s="248"/>
      <c r="W1419" s="248"/>
      <c r="X1419" s="248"/>
      <c r="Y1419" s="248"/>
      <c r="Z1419" s="248"/>
      <c r="AA1419" s="248"/>
      <c r="AB1419" s="248"/>
      <c r="AC1419" s="248"/>
      <c r="AD1419" s="248"/>
      <c r="AE1419" s="248"/>
    </row>
    <row r="1420" s="245" customFormat="1" ht="15.95" customHeight="1" spans="1:31">
      <c r="A1420" s="42" t="s">
        <v>2269</v>
      </c>
      <c r="B1420" s="42" t="s">
        <v>1884</v>
      </c>
      <c r="C1420" s="23" t="s">
        <v>160</v>
      </c>
      <c r="D1420" s="23" t="s">
        <v>43</v>
      </c>
      <c r="E1420" s="23" t="s">
        <v>178</v>
      </c>
      <c r="F1420" s="23" t="s">
        <v>2247</v>
      </c>
      <c r="G1420" s="23">
        <v>253.31</v>
      </c>
      <c r="H1420" s="23" t="s">
        <v>45</v>
      </c>
      <c r="I1420" s="23">
        <v>119.56899</v>
      </c>
      <c r="J1420" s="23">
        <v>32.18716</v>
      </c>
      <c r="K1420" s="23" t="s">
        <v>25</v>
      </c>
      <c r="L1420" s="23" t="s">
        <v>1982</v>
      </c>
      <c r="M1420" s="23" t="s">
        <v>1691</v>
      </c>
      <c r="N1420" s="253"/>
      <c r="O1420" s="254"/>
      <c r="P1420" s="255"/>
      <c r="Q1420" s="248"/>
      <c r="R1420" s="248"/>
      <c r="S1420" s="248"/>
      <c r="T1420" s="248"/>
      <c r="U1420" s="248"/>
      <c r="V1420" s="248"/>
      <c r="W1420" s="248"/>
      <c r="X1420" s="248"/>
      <c r="Y1420" s="248"/>
      <c r="Z1420" s="248"/>
      <c r="AA1420" s="248"/>
      <c r="AB1420" s="248"/>
      <c r="AC1420" s="248"/>
      <c r="AD1420" s="248"/>
      <c r="AE1420" s="248"/>
    </row>
    <row r="1421" s="245" customFormat="1" ht="15.95" customHeight="1" spans="1:31">
      <c r="A1421" s="260" t="s">
        <v>2270</v>
      </c>
      <c r="B1421" s="42" t="s">
        <v>17</v>
      </c>
      <c r="C1421" s="23" t="s">
        <v>18</v>
      </c>
      <c r="D1421" s="23" t="s">
        <v>29</v>
      </c>
      <c r="E1421" s="23" t="s">
        <v>20</v>
      </c>
      <c r="F1421" s="23" t="s">
        <v>2247</v>
      </c>
      <c r="G1421" s="23">
        <v>254.041</v>
      </c>
      <c r="H1421" s="23" t="s">
        <v>31</v>
      </c>
      <c r="I1421" s="23">
        <v>119.56343</v>
      </c>
      <c r="J1421" s="23">
        <v>32.19347</v>
      </c>
      <c r="K1421" s="23" t="s">
        <v>25</v>
      </c>
      <c r="L1421" s="23" t="s">
        <v>1982</v>
      </c>
      <c r="M1421" s="23" t="s">
        <v>1691</v>
      </c>
      <c r="N1421" s="253"/>
      <c r="O1421" s="254"/>
      <c r="P1421" s="255"/>
      <c r="Q1421" s="248"/>
      <c r="R1421" s="248"/>
      <c r="S1421" s="248"/>
      <c r="T1421" s="248"/>
      <c r="U1421" s="248"/>
      <c r="V1421" s="248"/>
      <c r="W1421" s="248"/>
      <c r="X1421" s="248"/>
      <c r="Y1421" s="248"/>
      <c r="Z1421" s="248"/>
      <c r="AA1421" s="248"/>
      <c r="AB1421" s="248"/>
      <c r="AC1421" s="248"/>
      <c r="AD1421" s="248"/>
      <c r="AE1421" s="248"/>
    </row>
    <row r="1422" s="245" customFormat="1" ht="15.95" customHeight="1" spans="1:31">
      <c r="A1422" s="260" t="s">
        <v>2271</v>
      </c>
      <c r="B1422" s="42" t="s">
        <v>17</v>
      </c>
      <c r="C1422" s="23" t="s">
        <v>18</v>
      </c>
      <c r="D1422" s="23" t="s">
        <v>19</v>
      </c>
      <c r="E1422" s="23" t="s">
        <v>20</v>
      </c>
      <c r="F1422" s="23" t="s">
        <v>2247</v>
      </c>
      <c r="G1422" s="23">
        <v>254.507</v>
      </c>
      <c r="H1422" s="23" t="s">
        <v>23</v>
      </c>
      <c r="I1422" s="23">
        <v>119.5559</v>
      </c>
      <c r="J1422" s="23">
        <v>32.19295</v>
      </c>
      <c r="K1422" s="23" t="s">
        <v>25</v>
      </c>
      <c r="L1422" s="23" t="s">
        <v>1982</v>
      </c>
      <c r="M1422" s="23" t="s">
        <v>1691</v>
      </c>
      <c r="N1422" s="253"/>
      <c r="O1422" s="254"/>
      <c r="P1422" s="255"/>
      <c r="Q1422" s="248"/>
      <c r="R1422" s="248"/>
      <c r="S1422" s="248"/>
      <c r="T1422" s="248"/>
      <c r="U1422" s="248"/>
      <c r="V1422" s="248"/>
      <c r="W1422" s="248"/>
      <c r="X1422" s="248"/>
      <c r="Y1422" s="248"/>
      <c r="Z1422" s="248"/>
      <c r="AA1422" s="248"/>
      <c r="AB1422" s="248"/>
      <c r="AC1422" s="248"/>
      <c r="AD1422" s="248"/>
      <c r="AE1422" s="248"/>
    </row>
    <row r="1423" s="245" customFormat="1" ht="15.95" customHeight="1" spans="1:31">
      <c r="A1423" s="260" t="s">
        <v>2272</v>
      </c>
      <c r="B1423" s="42" t="s">
        <v>17</v>
      </c>
      <c r="C1423" s="23" t="s">
        <v>160</v>
      </c>
      <c r="D1423" s="23" t="s">
        <v>43</v>
      </c>
      <c r="E1423" s="23" t="s">
        <v>178</v>
      </c>
      <c r="F1423" s="23" t="s">
        <v>2247</v>
      </c>
      <c r="G1423" s="23">
        <v>250</v>
      </c>
      <c r="H1423" s="23" t="s">
        <v>45</v>
      </c>
      <c r="I1423" s="23">
        <v>119.59789</v>
      </c>
      <c r="J1423" s="23">
        <v>32.23609</v>
      </c>
      <c r="K1423" s="23" t="s">
        <v>25</v>
      </c>
      <c r="L1423" s="23" t="s">
        <v>1982</v>
      </c>
      <c r="M1423" s="23" t="s">
        <v>1691</v>
      </c>
      <c r="N1423" s="253"/>
      <c r="O1423" s="254"/>
      <c r="P1423" s="255"/>
      <c r="Q1423" s="248"/>
      <c r="R1423" s="248"/>
      <c r="S1423" s="248"/>
      <c r="T1423" s="248"/>
      <c r="U1423" s="248"/>
      <c r="V1423" s="248"/>
      <c r="W1423" s="248"/>
      <c r="X1423" s="248"/>
      <c r="Y1423" s="248"/>
      <c r="Z1423" s="248"/>
      <c r="AA1423" s="248"/>
      <c r="AB1423" s="248"/>
      <c r="AC1423" s="248"/>
      <c r="AD1423" s="248"/>
      <c r="AE1423" s="248"/>
    </row>
    <row r="1424" s="245" customFormat="1" ht="15.95" customHeight="1" spans="1:31">
      <c r="A1424" s="260" t="s">
        <v>2273</v>
      </c>
      <c r="B1424" s="42" t="s">
        <v>17</v>
      </c>
      <c r="C1424" s="23" t="s">
        <v>160</v>
      </c>
      <c r="D1424" s="23" t="s">
        <v>43</v>
      </c>
      <c r="E1424" s="23" t="s">
        <v>178</v>
      </c>
      <c r="F1424" s="23" t="s">
        <v>2247</v>
      </c>
      <c r="G1424" s="23">
        <v>250.458</v>
      </c>
      <c r="H1424" s="23" t="s">
        <v>45</v>
      </c>
      <c r="I1424" s="23">
        <v>119.59365</v>
      </c>
      <c r="J1424" s="23">
        <v>32.2338</v>
      </c>
      <c r="K1424" s="23" t="s">
        <v>25</v>
      </c>
      <c r="L1424" s="23" t="s">
        <v>1982</v>
      </c>
      <c r="M1424" s="23" t="s">
        <v>1691</v>
      </c>
      <c r="N1424" s="253"/>
      <c r="O1424" s="254"/>
      <c r="P1424" s="255"/>
      <c r="Q1424" s="248"/>
      <c r="R1424" s="248"/>
      <c r="S1424" s="248"/>
      <c r="T1424" s="248"/>
      <c r="U1424" s="248"/>
      <c r="V1424" s="248"/>
      <c r="W1424" s="248"/>
      <c r="X1424" s="248"/>
      <c r="Y1424" s="248"/>
      <c r="Z1424" s="248"/>
      <c r="AA1424" s="248"/>
      <c r="AB1424" s="248"/>
      <c r="AC1424" s="248"/>
      <c r="AD1424" s="248"/>
      <c r="AE1424" s="248"/>
    </row>
    <row r="1425" s="245" customFormat="1" ht="15.95" customHeight="1" spans="1:31">
      <c r="A1425" s="260" t="s">
        <v>2274</v>
      </c>
      <c r="B1425" s="42" t="s">
        <v>17</v>
      </c>
      <c r="C1425" s="23" t="s">
        <v>160</v>
      </c>
      <c r="D1425" s="23" t="s">
        <v>43</v>
      </c>
      <c r="E1425" s="23" t="s">
        <v>178</v>
      </c>
      <c r="F1425" s="23" t="s">
        <v>2247</v>
      </c>
      <c r="G1425" s="23">
        <v>252.182</v>
      </c>
      <c r="H1425" s="23" t="s">
        <v>45</v>
      </c>
      <c r="I1425" s="23">
        <v>119.5849</v>
      </c>
      <c r="J1425" s="23">
        <v>32.23423</v>
      </c>
      <c r="K1425" s="23" t="s">
        <v>25</v>
      </c>
      <c r="L1425" s="23" t="s">
        <v>1982</v>
      </c>
      <c r="M1425" s="23" t="s">
        <v>1691</v>
      </c>
      <c r="N1425" s="253"/>
      <c r="O1425" s="254"/>
      <c r="P1425" s="255"/>
      <c r="Q1425" s="248"/>
      <c r="R1425" s="248"/>
      <c r="S1425" s="248"/>
      <c r="T1425" s="248"/>
      <c r="U1425" s="248"/>
      <c r="V1425" s="248"/>
      <c r="W1425" s="248"/>
      <c r="X1425" s="248"/>
      <c r="Y1425" s="248"/>
      <c r="Z1425" s="248"/>
      <c r="AA1425" s="248"/>
      <c r="AB1425" s="248"/>
      <c r="AC1425" s="248"/>
      <c r="AD1425" s="248"/>
      <c r="AE1425" s="248"/>
    </row>
    <row r="1426" s="245" customFormat="1" ht="15.95" customHeight="1" spans="1:31">
      <c r="A1426" s="260" t="s">
        <v>2275</v>
      </c>
      <c r="B1426" s="42" t="s">
        <v>17</v>
      </c>
      <c r="C1426" s="23" t="s">
        <v>160</v>
      </c>
      <c r="D1426" s="23" t="s">
        <v>43</v>
      </c>
      <c r="E1426" s="23" t="s">
        <v>178</v>
      </c>
      <c r="F1426" s="23" t="s">
        <v>2247</v>
      </c>
      <c r="G1426" s="23">
        <v>253.975</v>
      </c>
      <c r="H1426" s="23" t="s">
        <v>45</v>
      </c>
      <c r="I1426" s="23">
        <v>119.57446</v>
      </c>
      <c r="J1426" s="23">
        <v>32.23525</v>
      </c>
      <c r="K1426" s="23" t="s">
        <v>25</v>
      </c>
      <c r="L1426" s="23" t="s">
        <v>1982</v>
      </c>
      <c r="M1426" s="23" t="s">
        <v>1691</v>
      </c>
      <c r="N1426" s="253"/>
      <c r="O1426" s="254"/>
      <c r="P1426" s="255"/>
      <c r="Q1426" s="248"/>
      <c r="R1426" s="248"/>
      <c r="S1426" s="248"/>
      <c r="T1426" s="248"/>
      <c r="U1426" s="248"/>
      <c r="V1426" s="248"/>
      <c r="W1426" s="248"/>
      <c r="X1426" s="248"/>
      <c r="Y1426" s="248"/>
      <c r="Z1426" s="248"/>
      <c r="AA1426" s="248"/>
      <c r="AB1426" s="248"/>
      <c r="AC1426" s="248"/>
      <c r="AD1426" s="248"/>
      <c r="AE1426" s="248"/>
    </row>
    <row r="1427" s="245" customFormat="1" ht="15.95" customHeight="1" spans="1:31">
      <c r="A1427" s="260" t="s">
        <v>2276</v>
      </c>
      <c r="B1427" s="42" t="s">
        <v>17</v>
      </c>
      <c r="C1427" s="23" t="s">
        <v>160</v>
      </c>
      <c r="D1427" s="23" t="s">
        <v>43</v>
      </c>
      <c r="E1427" s="23" t="s">
        <v>178</v>
      </c>
      <c r="F1427" s="23" t="s">
        <v>2247</v>
      </c>
      <c r="G1427" s="23">
        <v>258</v>
      </c>
      <c r="H1427" s="23" t="s">
        <v>45</v>
      </c>
      <c r="I1427" s="23">
        <v>119.57295</v>
      </c>
      <c r="J1427" s="23">
        <v>32.2362</v>
      </c>
      <c r="K1427" s="23" t="s">
        <v>25</v>
      </c>
      <c r="L1427" s="23" t="s">
        <v>1982</v>
      </c>
      <c r="M1427" s="23" t="s">
        <v>1691</v>
      </c>
      <c r="N1427" s="253"/>
      <c r="O1427" s="254"/>
      <c r="P1427" s="255"/>
      <c r="Q1427" s="248"/>
      <c r="R1427" s="248"/>
      <c r="S1427" s="248"/>
      <c r="T1427" s="248"/>
      <c r="U1427" s="248"/>
      <c r="V1427" s="248"/>
      <c r="W1427" s="248"/>
      <c r="X1427" s="248"/>
      <c r="Y1427" s="248"/>
      <c r="Z1427" s="248"/>
      <c r="AA1427" s="248"/>
      <c r="AB1427" s="248"/>
      <c r="AC1427" s="248"/>
      <c r="AD1427" s="248"/>
      <c r="AE1427" s="248"/>
    </row>
    <row r="1428" s="245" customFormat="1" ht="15.95" customHeight="1" spans="1:31">
      <c r="A1428" s="260" t="s">
        <v>2277</v>
      </c>
      <c r="B1428" s="42" t="s">
        <v>17</v>
      </c>
      <c r="C1428" s="23" t="s">
        <v>1916</v>
      </c>
      <c r="D1428" s="23" t="s">
        <v>43</v>
      </c>
      <c r="E1428" s="23" t="s">
        <v>178</v>
      </c>
      <c r="F1428" s="23" t="s">
        <v>2247</v>
      </c>
      <c r="G1428" s="23">
        <v>249.3</v>
      </c>
      <c r="H1428" s="23" t="s">
        <v>45</v>
      </c>
      <c r="I1428" s="23">
        <v>119.60646</v>
      </c>
      <c r="J1428" s="23">
        <v>32.22949</v>
      </c>
      <c r="K1428" s="23" t="s">
        <v>25</v>
      </c>
      <c r="L1428" s="23" t="s">
        <v>1982</v>
      </c>
      <c r="M1428" s="23" t="s">
        <v>1691</v>
      </c>
      <c r="N1428" s="253"/>
      <c r="O1428" s="254"/>
      <c r="P1428" s="255"/>
      <c r="Q1428" s="248"/>
      <c r="R1428" s="248"/>
      <c r="S1428" s="248"/>
      <c r="T1428" s="248"/>
      <c r="U1428" s="248"/>
      <c r="V1428" s="248"/>
      <c r="W1428" s="248"/>
      <c r="X1428" s="248"/>
      <c r="Y1428" s="248"/>
      <c r="Z1428" s="248"/>
      <c r="AA1428" s="248"/>
      <c r="AB1428" s="248"/>
      <c r="AC1428" s="248"/>
      <c r="AD1428" s="248"/>
      <c r="AE1428" s="248"/>
    </row>
    <row r="1429" s="245" customFormat="1" ht="15.95" customHeight="1" spans="1:31">
      <c r="A1429" s="260" t="s">
        <v>2278</v>
      </c>
      <c r="B1429" s="42" t="s">
        <v>17</v>
      </c>
      <c r="C1429" s="23" t="s">
        <v>1916</v>
      </c>
      <c r="D1429" s="23" t="s">
        <v>43</v>
      </c>
      <c r="E1429" s="23" t="s">
        <v>178</v>
      </c>
      <c r="F1429" s="23" t="s">
        <v>2247</v>
      </c>
      <c r="G1429" s="23">
        <v>257.95</v>
      </c>
      <c r="H1429" s="23" t="s">
        <v>45</v>
      </c>
      <c r="I1429" s="23">
        <v>119.57449</v>
      </c>
      <c r="J1429" s="23">
        <v>32.22808</v>
      </c>
      <c r="K1429" s="23" t="s">
        <v>25</v>
      </c>
      <c r="L1429" s="23" t="s">
        <v>1982</v>
      </c>
      <c r="M1429" s="23" t="s">
        <v>1691</v>
      </c>
      <c r="N1429" s="253"/>
      <c r="O1429" s="254"/>
      <c r="P1429" s="255"/>
      <c r="Q1429" s="248"/>
      <c r="R1429" s="248"/>
      <c r="S1429" s="248"/>
      <c r="T1429" s="248"/>
      <c r="U1429" s="248"/>
      <c r="V1429" s="248"/>
      <c r="W1429" s="248"/>
      <c r="X1429" s="248"/>
      <c r="Y1429" s="248"/>
      <c r="Z1429" s="248"/>
      <c r="AA1429" s="248"/>
      <c r="AB1429" s="248"/>
      <c r="AC1429" s="248"/>
      <c r="AD1429" s="248"/>
      <c r="AE1429" s="248"/>
    </row>
    <row r="1430" s="245" customFormat="1" ht="15.95" customHeight="1" spans="1:31">
      <c r="A1430" s="260" t="s">
        <v>2279</v>
      </c>
      <c r="B1430" s="42" t="s">
        <v>17</v>
      </c>
      <c r="C1430" s="23" t="s">
        <v>1916</v>
      </c>
      <c r="D1430" s="23" t="s">
        <v>43</v>
      </c>
      <c r="E1430" s="23" t="s">
        <v>178</v>
      </c>
      <c r="F1430" s="23" t="s">
        <v>2247</v>
      </c>
      <c r="G1430" s="23">
        <v>250.075</v>
      </c>
      <c r="H1430" s="23" t="s">
        <v>45</v>
      </c>
      <c r="I1430" s="23">
        <v>119.59716</v>
      </c>
      <c r="J1430" s="23">
        <v>32.2333</v>
      </c>
      <c r="K1430" s="23" t="s">
        <v>25</v>
      </c>
      <c r="L1430" s="23" t="s">
        <v>1982</v>
      </c>
      <c r="M1430" s="23" t="s">
        <v>1691</v>
      </c>
      <c r="N1430" s="253"/>
      <c r="O1430" s="254"/>
      <c r="P1430" s="255"/>
      <c r="Q1430" s="248"/>
      <c r="R1430" s="248"/>
      <c r="S1430" s="248"/>
      <c r="T1430" s="248"/>
      <c r="U1430" s="248"/>
      <c r="V1430" s="248"/>
      <c r="W1430" s="248"/>
      <c r="X1430" s="248"/>
      <c r="Y1430" s="248"/>
      <c r="Z1430" s="248"/>
      <c r="AA1430" s="248"/>
      <c r="AB1430" s="248"/>
      <c r="AC1430" s="248"/>
      <c r="AD1430" s="248"/>
      <c r="AE1430" s="248"/>
    </row>
    <row r="1431" s="245" customFormat="1" ht="15.95" customHeight="1" spans="1:31">
      <c r="A1431" s="260" t="s">
        <v>2280</v>
      </c>
      <c r="B1431" s="42" t="s">
        <v>17</v>
      </c>
      <c r="C1431" s="23" t="s">
        <v>1916</v>
      </c>
      <c r="D1431" s="23" t="s">
        <v>43</v>
      </c>
      <c r="E1431" s="23" t="s">
        <v>178</v>
      </c>
      <c r="F1431" s="23" t="s">
        <v>2247</v>
      </c>
      <c r="G1431" s="23">
        <v>253.943</v>
      </c>
      <c r="H1431" s="23" t="s">
        <v>45</v>
      </c>
      <c r="I1431" s="23">
        <v>119.57426</v>
      </c>
      <c r="J1431" s="23">
        <v>32.23315</v>
      </c>
      <c r="K1431" s="23" t="s">
        <v>25</v>
      </c>
      <c r="L1431" s="23" t="s">
        <v>1982</v>
      </c>
      <c r="M1431" s="23" t="s">
        <v>1691</v>
      </c>
      <c r="N1431" s="253"/>
      <c r="O1431" s="254"/>
      <c r="P1431" s="255"/>
      <c r="Q1431" s="248"/>
      <c r="R1431" s="248"/>
      <c r="S1431" s="248"/>
      <c r="T1431" s="248"/>
      <c r="U1431" s="248"/>
      <c r="V1431" s="248"/>
      <c r="W1431" s="248"/>
      <c r="X1431" s="248"/>
      <c r="Y1431" s="248"/>
      <c r="Z1431" s="248"/>
      <c r="AA1431" s="248"/>
      <c r="AB1431" s="248"/>
      <c r="AC1431" s="248"/>
      <c r="AD1431" s="248"/>
      <c r="AE1431" s="248"/>
    </row>
    <row r="1432" s="245" customFormat="1" ht="15.95" customHeight="1" spans="1:31">
      <c r="A1432" s="42" t="s">
        <v>2281</v>
      </c>
      <c r="B1432" s="42" t="s">
        <v>1828</v>
      </c>
      <c r="C1432" s="23" t="s">
        <v>1362</v>
      </c>
      <c r="D1432" s="23" t="s">
        <v>19</v>
      </c>
      <c r="E1432" s="23" t="s">
        <v>697</v>
      </c>
      <c r="F1432" s="23" t="s">
        <v>2247</v>
      </c>
      <c r="G1432" s="23">
        <v>250.118</v>
      </c>
      <c r="H1432" s="23" t="s">
        <v>45</v>
      </c>
      <c r="I1432" s="23">
        <v>119.59665</v>
      </c>
      <c r="J1432" s="23">
        <v>32.23371</v>
      </c>
      <c r="K1432" s="23" t="s">
        <v>25</v>
      </c>
      <c r="L1432" s="23" t="s">
        <v>1982</v>
      </c>
      <c r="M1432" s="23" t="s">
        <v>1691</v>
      </c>
      <c r="N1432" s="253"/>
      <c r="O1432" s="254" t="s">
        <v>699</v>
      </c>
      <c r="P1432" s="255"/>
      <c r="Q1432" s="248"/>
      <c r="R1432" s="248"/>
      <c r="S1432" s="248"/>
      <c r="T1432" s="248"/>
      <c r="U1432" s="248"/>
      <c r="V1432" s="248"/>
      <c r="W1432" s="248"/>
      <c r="X1432" s="248"/>
      <c r="Y1432" s="248"/>
      <c r="Z1432" s="248"/>
      <c r="AA1432" s="248"/>
      <c r="AB1432" s="248"/>
      <c r="AC1432" s="248"/>
      <c r="AD1432" s="248"/>
      <c r="AE1432" s="248"/>
    </row>
    <row r="1433" s="245" customFormat="1" ht="15.95" customHeight="1" spans="1:31">
      <c r="A1433" s="42" t="s">
        <v>2282</v>
      </c>
      <c r="B1433" s="42" t="s">
        <v>82</v>
      </c>
      <c r="C1433" s="23" t="s">
        <v>191</v>
      </c>
      <c r="D1433" s="23"/>
      <c r="E1433" s="23"/>
      <c r="F1433" s="23" t="s">
        <v>2247</v>
      </c>
      <c r="G1433" s="23">
        <v>251.458</v>
      </c>
      <c r="H1433" s="23" t="s">
        <v>45</v>
      </c>
      <c r="I1433" s="23">
        <v>119.59025</v>
      </c>
      <c r="J1433" s="23">
        <v>32.24049</v>
      </c>
      <c r="K1433" s="23" t="s">
        <v>25</v>
      </c>
      <c r="L1433" s="23" t="s">
        <v>1982</v>
      </c>
      <c r="M1433" s="23" t="s">
        <v>1691</v>
      </c>
      <c r="N1433" s="253"/>
      <c r="O1433" s="254" t="s">
        <v>1343</v>
      </c>
      <c r="P1433" s="255"/>
      <c r="Q1433" s="248"/>
      <c r="R1433" s="248"/>
      <c r="S1433" s="248"/>
      <c r="T1433" s="248"/>
      <c r="U1433" s="248"/>
      <c r="V1433" s="248"/>
      <c r="W1433" s="248"/>
      <c r="X1433" s="248"/>
      <c r="Y1433" s="248"/>
      <c r="Z1433" s="248"/>
      <c r="AA1433" s="248"/>
      <c r="AB1433" s="248"/>
      <c r="AC1433" s="248"/>
      <c r="AD1433" s="248"/>
      <c r="AE1433" s="248"/>
    </row>
    <row r="1434" s="245" customFormat="1" ht="15.95" customHeight="1" spans="1:31">
      <c r="A1434" s="42" t="s">
        <v>2283</v>
      </c>
      <c r="B1434" s="42" t="s">
        <v>82</v>
      </c>
      <c r="C1434" s="23" t="s">
        <v>191</v>
      </c>
      <c r="D1434" s="23"/>
      <c r="E1434" s="23"/>
      <c r="F1434" s="23" t="s">
        <v>2247</v>
      </c>
      <c r="G1434" s="23">
        <v>251.5</v>
      </c>
      <c r="H1434" s="23" t="s">
        <v>45</v>
      </c>
      <c r="I1434" s="23">
        <v>119.5898</v>
      </c>
      <c r="J1434" s="23">
        <v>32.22473</v>
      </c>
      <c r="K1434" s="23" t="s">
        <v>25</v>
      </c>
      <c r="L1434" s="23" t="s">
        <v>1982</v>
      </c>
      <c r="M1434" s="23" t="s">
        <v>1691</v>
      </c>
      <c r="N1434" s="253"/>
      <c r="O1434" s="254" t="s">
        <v>1343</v>
      </c>
      <c r="P1434" s="255"/>
      <c r="Q1434" s="248"/>
      <c r="R1434" s="248"/>
      <c r="S1434" s="248"/>
      <c r="T1434" s="248"/>
      <c r="U1434" s="248"/>
      <c r="V1434" s="248"/>
      <c r="W1434" s="248"/>
      <c r="X1434" s="248"/>
      <c r="Y1434" s="248"/>
      <c r="Z1434" s="248"/>
      <c r="AA1434" s="248"/>
      <c r="AB1434" s="248"/>
      <c r="AC1434" s="248"/>
      <c r="AD1434" s="248"/>
      <c r="AE1434" s="248"/>
    </row>
    <row r="1435" s="245" customFormat="1" ht="15.95" customHeight="1" spans="1:31">
      <c r="A1435" s="42" t="s">
        <v>2284</v>
      </c>
      <c r="B1435" s="42" t="s">
        <v>82</v>
      </c>
      <c r="C1435" s="23" t="s">
        <v>191</v>
      </c>
      <c r="D1435" s="23"/>
      <c r="E1435" s="23"/>
      <c r="F1435" s="23" t="s">
        <v>2247</v>
      </c>
      <c r="G1435" s="23">
        <v>254.955</v>
      </c>
      <c r="H1435" s="23" t="s">
        <v>45</v>
      </c>
      <c r="I1435" s="23">
        <v>119.57942</v>
      </c>
      <c r="J1435" s="23">
        <v>32.24051</v>
      </c>
      <c r="K1435" s="23" t="s">
        <v>25</v>
      </c>
      <c r="L1435" s="23" t="s">
        <v>1982</v>
      </c>
      <c r="M1435" s="23" t="s">
        <v>1691</v>
      </c>
      <c r="N1435" s="253"/>
      <c r="O1435" s="254" t="s">
        <v>1343</v>
      </c>
      <c r="P1435" s="255"/>
      <c r="Q1435" s="248"/>
      <c r="R1435" s="248"/>
      <c r="S1435" s="248"/>
      <c r="T1435" s="248"/>
      <c r="U1435" s="248"/>
      <c r="V1435" s="248"/>
      <c r="W1435" s="248"/>
      <c r="X1435" s="248"/>
      <c r="Y1435" s="248"/>
      <c r="Z1435" s="248"/>
      <c r="AA1435" s="248"/>
      <c r="AB1435" s="248"/>
      <c r="AC1435" s="248"/>
      <c r="AD1435" s="248"/>
      <c r="AE1435" s="248"/>
    </row>
    <row r="1436" s="245" customFormat="1" ht="15.95" customHeight="1" spans="1:31">
      <c r="A1436" s="42" t="s">
        <v>2285</v>
      </c>
      <c r="B1436" s="42" t="s">
        <v>82</v>
      </c>
      <c r="C1436" s="23" t="s">
        <v>191</v>
      </c>
      <c r="D1436" s="23"/>
      <c r="E1436" s="23"/>
      <c r="F1436" s="23" t="s">
        <v>2247</v>
      </c>
      <c r="G1436" s="23">
        <v>257.658</v>
      </c>
      <c r="H1436" s="23" t="s">
        <v>45</v>
      </c>
      <c r="I1436" s="23">
        <v>119.57934</v>
      </c>
      <c r="J1436" s="23">
        <v>32.22569</v>
      </c>
      <c r="K1436" s="23" t="s">
        <v>25</v>
      </c>
      <c r="L1436" s="23" t="s">
        <v>1982</v>
      </c>
      <c r="M1436" s="23" t="s">
        <v>1691</v>
      </c>
      <c r="N1436" s="253"/>
      <c r="O1436" s="254" t="s">
        <v>1343</v>
      </c>
      <c r="P1436" s="255"/>
      <c r="Q1436" s="248"/>
      <c r="R1436" s="248"/>
      <c r="S1436" s="248"/>
      <c r="T1436" s="248"/>
      <c r="U1436" s="248"/>
      <c r="V1436" s="248"/>
      <c r="W1436" s="248"/>
      <c r="X1436" s="248"/>
      <c r="Y1436" s="248"/>
      <c r="Z1436" s="248"/>
      <c r="AA1436" s="248"/>
      <c r="AB1436" s="248"/>
      <c r="AC1436" s="248"/>
      <c r="AD1436" s="248"/>
      <c r="AE1436" s="248"/>
    </row>
    <row r="1437" s="245" customFormat="1" ht="15.95" customHeight="1" spans="1:31">
      <c r="A1437" s="42" t="s">
        <v>2286</v>
      </c>
      <c r="B1437" s="42" t="s">
        <v>62</v>
      </c>
      <c r="C1437" s="23" t="s">
        <v>42</v>
      </c>
      <c r="D1437" s="23" t="s">
        <v>43</v>
      </c>
      <c r="E1437" s="23" t="s">
        <v>20</v>
      </c>
      <c r="F1437" s="23" t="s">
        <v>2247</v>
      </c>
      <c r="G1437" s="23">
        <v>241.936</v>
      </c>
      <c r="H1437" s="23" t="s">
        <v>45</v>
      </c>
      <c r="I1437" s="23">
        <v>119.67834</v>
      </c>
      <c r="J1437" s="23">
        <v>32.25022</v>
      </c>
      <c r="K1437" s="23" t="s">
        <v>46</v>
      </c>
      <c r="L1437" s="23" t="s">
        <v>1982</v>
      </c>
      <c r="M1437" s="23" t="s">
        <v>1691</v>
      </c>
      <c r="N1437" s="253"/>
      <c r="O1437" s="254"/>
      <c r="P1437" s="255"/>
      <c r="Q1437" s="248"/>
      <c r="R1437" s="248"/>
      <c r="S1437" s="248"/>
      <c r="T1437" s="248"/>
      <c r="U1437" s="248"/>
      <c r="V1437" s="248"/>
      <c r="W1437" s="248"/>
      <c r="X1437" s="248"/>
      <c r="Y1437" s="248"/>
      <c r="Z1437" s="248"/>
      <c r="AA1437" s="248"/>
      <c r="AB1437" s="248"/>
      <c r="AC1437" s="248"/>
      <c r="AD1437" s="248"/>
      <c r="AE1437" s="248"/>
    </row>
    <row r="1438" s="245" customFormat="1" ht="15.95" customHeight="1" spans="1:31">
      <c r="A1438" s="42" t="s">
        <v>2287</v>
      </c>
      <c r="B1438" s="42" t="s">
        <v>62</v>
      </c>
      <c r="C1438" s="23" t="s">
        <v>42</v>
      </c>
      <c r="D1438" s="23" t="s">
        <v>43</v>
      </c>
      <c r="E1438" s="23" t="s">
        <v>33</v>
      </c>
      <c r="F1438" s="23" t="s">
        <v>2247</v>
      </c>
      <c r="G1438" s="23">
        <v>242.215</v>
      </c>
      <c r="H1438" s="23" t="s">
        <v>45</v>
      </c>
      <c r="I1438" s="23">
        <v>119.67736</v>
      </c>
      <c r="J1438" s="23">
        <v>32.24784</v>
      </c>
      <c r="K1438" s="23" t="s">
        <v>46</v>
      </c>
      <c r="L1438" s="23" t="s">
        <v>1982</v>
      </c>
      <c r="M1438" s="23" t="s">
        <v>1691</v>
      </c>
      <c r="N1438" s="253"/>
      <c r="O1438" s="254"/>
      <c r="P1438" s="255"/>
      <c r="Q1438" s="248"/>
      <c r="R1438" s="248"/>
      <c r="S1438" s="248"/>
      <c r="T1438" s="248"/>
      <c r="U1438" s="248"/>
      <c r="V1438" s="248"/>
      <c r="W1438" s="248"/>
      <c r="X1438" s="248"/>
      <c r="Y1438" s="248"/>
      <c r="Z1438" s="248"/>
      <c r="AA1438" s="248"/>
      <c r="AB1438" s="248"/>
      <c r="AC1438" s="248"/>
      <c r="AD1438" s="248"/>
      <c r="AE1438" s="248"/>
    </row>
    <row r="1439" s="245" customFormat="1" ht="15.95" customHeight="1" spans="1:31">
      <c r="A1439" s="42" t="s">
        <v>2288</v>
      </c>
      <c r="B1439" s="42" t="s">
        <v>62</v>
      </c>
      <c r="C1439" s="23" t="s">
        <v>42</v>
      </c>
      <c r="D1439" s="23" t="s">
        <v>43</v>
      </c>
      <c r="E1439" s="23" t="s">
        <v>20</v>
      </c>
      <c r="F1439" s="23" t="s">
        <v>2247</v>
      </c>
      <c r="G1439" s="23">
        <v>244.19</v>
      </c>
      <c r="H1439" s="23" t="s">
        <v>45</v>
      </c>
      <c r="I1439" s="23">
        <v>119.67901</v>
      </c>
      <c r="J1439" s="23">
        <v>32.22231</v>
      </c>
      <c r="K1439" s="23" t="s">
        <v>46</v>
      </c>
      <c r="L1439" s="23" t="s">
        <v>1982</v>
      </c>
      <c r="M1439" s="23" t="s">
        <v>1691</v>
      </c>
      <c r="N1439" s="253"/>
      <c r="O1439" s="254"/>
      <c r="P1439" s="255"/>
      <c r="Q1439" s="248"/>
      <c r="R1439" s="248"/>
      <c r="S1439" s="248"/>
      <c r="T1439" s="248"/>
      <c r="U1439" s="248"/>
      <c r="V1439" s="248"/>
      <c r="W1439" s="248"/>
      <c r="X1439" s="248"/>
      <c r="Y1439" s="248"/>
      <c r="Z1439" s="248"/>
      <c r="AA1439" s="248"/>
      <c r="AB1439" s="248"/>
      <c r="AC1439" s="248"/>
      <c r="AD1439" s="248"/>
      <c r="AE1439" s="248"/>
    </row>
    <row r="1440" s="245" customFormat="1" ht="15.95" customHeight="1" spans="1:31">
      <c r="A1440" s="42" t="s">
        <v>2289</v>
      </c>
      <c r="B1440" s="42" t="s">
        <v>62</v>
      </c>
      <c r="C1440" s="23" t="s">
        <v>42</v>
      </c>
      <c r="D1440" s="23" t="s">
        <v>43</v>
      </c>
      <c r="E1440" s="23" t="s">
        <v>20</v>
      </c>
      <c r="F1440" s="23" t="s">
        <v>2247</v>
      </c>
      <c r="G1440" s="23">
        <v>245.069</v>
      </c>
      <c r="H1440" s="23" t="s">
        <v>45</v>
      </c>
      <c r="I1440" s="23">
        <v>119.67179</v>
      </c>
      <c r="J1440" s="23">
        <v>32.21369</v>
      </c>
      <c r="K1440" s="23" t="s">
        <v>46</v>
      </c>
      <c r="L1440" s="23" t="s">
        <v>1982</v>
      </c>
      <c r="M1440" s="23" t="s">
        <v>1691</v>
      </c>
      <c r="N1440" s="253"/>
      <c r="O1440" s="254"/>
      <c r="P1440" s="255"/>
      <c r="Q1440" s="248"/>
      <c r="R1440" s="248"/>
      <c r="S1440" s="248"/>
      <c r="T1440" s="248"/>
      <c r="U1440" s="248"/>
      <c r="V1440" s="248"/>
      <c r="W1440" s="248"/>
      <c r="X1440" s="248"/>
      <c r="Y1440" s="248"/>
      <c r="Z1440" s="248"/>
      <c r="AA1440" s="248"/>
      <c r="AB1440" s="248"/>
      <c r="AC1440" s="248"/>
      <c r="AD1440" s="248"/>
      <c r="AE1440" s="248"/>
    </row>
    <row r="1441" s="245" customFormat="1" ht="15.95" customHeight="1" spans="1:31">
      <c r="A1441" s="42" t="s">
        <v>2290</v>
      </c>
      <c r="B1441" s="42" t="s">
        <v>17</v>
      </c>
      <c r="C1441" s="23" t="s">
        <v>42</v>
      </c>
      <c r="D1441" s="23" t="s">
        <v>43</v>
      </c>
      <c r="E1441" s="23" t="s">
        <v>20</v>
      </c>
      <c r="F1441" s="23" t="s">
        <v>2247</v>
      </c>
      <c r="G1441" s="23">
        <v>246.115</v>
      </c>
      <c r="H1441" s="23" t="s">
        <v>45</v>
      </c>
      <c r="I1441" s="23">
        <v>119.65517</v>
      </c>
      <c r="J1441" s="23">
        <v>32.21461</v>
      </c>
      <c r="K1441" s="23" t="s">
        <v>46</v>
      </c>
      <c r="L1441" s="23" t="s">
        <v>1982</v>
      </c>
      <c r="M1441" s="23" t="s">
        <v>1691</v>
      </c>
      <c r="N1441" s="253"/>
      <c r="O1441" s="254"/>
      <c r="P1441" s="255"/>
      <c r="Q1441" s="248"/>
      <c r="R1441" s="248"/>
      <c r="S1441" s="248"/>
      <c r="T1441" s="248"/>
      <c r="U1441" s="248"/>
      <c r="V1441" s="248"/>
      <c r="W1441" s="248"/>
      <c r="X1441" s="248"/>
      <c r="Y1441" s="248"/>
      <c r="Z1441" s="248"/>
      <c r="AA1441" s="248"/>
      <c r="AB1441" s="248"/>
      <c r="AC1441" s="248"/>
      <c r="AD1441" s="248"/>
      <c r="AE1441" s="248"/>
    </row>
    <row r="1442" s="245" customFormat="1" ht="15.95" customHeight="1" spans="1:31">
      <c r="A1442" s="42" t="s">
        <v>2291</v>
      </c>
      <c r="B1442" s="42" t="s">
        <v>17</v>
      </c>
      <c r="C1442" s="23" t="s">
        <v>42</v>
      </c>
      <c r="D1442" s="23" t="s">
        <v>43</v>
      </c>
      <c r="E1442" s="23" t="s">
        <v>33</v>
      </c>
      <c r="F1442" s="23" t="s">
        <v>2247</v>
      </c>
      <c r="G1442" s="23">
        <v>246.16</v>
      </c>
      <c r="H1442" s="23" t="s">
        <v>45</v>
      </c>
      <c r="I1442" s="23">
        <v>119.65488</v>
      </c>
      <c r="J1442" s="23">
        <v>32.21413</v>
      </c>
      <c r="K1442" s="23" t="s">
        <v>46</v>
      </c>
      <c r="L1442" s="23" t="s">
        <v>1982</v>
      </c>
      <c r="M1442" s="23" t="s">
        <v>1691</v>
      </c>
      <c r="N1442" s="253"/>
      <c r="O1442" s="254"/>
      <c r="P1442" s="255"/>
      <c r="Q1442" s="248"/>
      <c r="R1442" s="248"/>
      <c r="S1442" s="248"/>
      <c r="T1442" s="248"/>
      <c r="U1442" s="248"/>
      <c r="V1442" s="248"/>
      <c r="W1442" s="248"/>
      <c r="X1442" s="248"/>
      <c r="Y1442" s="248"/>
      <c r="Z1442" s="248"/>
      <c r="AA1442" s="248"/>
      <c r="AB1442" s="248"/>
      <c r="AC1442" s="248"/>
      <c r="AD1442" s="248"/>
      <c r="AE1442" s="248"/>
    </row>
    <row r="1443" s="245" customFormat="1" ht="15.95" customHeight="1" spans="1:31">
      <c r="A1443" s="42" t="s">
        <v>2292</v>
      </c>
      <c r="B1443" s="42" t="s">
        <v>62</v>
      </c>
      <c r="C1443" s="23" t="s">
        <v>42</v>
      </c>
      <c r="D1443" s="23" t="s">
        <v>43</v>
      </c>
      <c r="E1443" s="23" t="s">
        <v>20</v>
      </c>
      <c r="F1443" s="23" t="s">
        <v>2247</v>
      </c>
      <c r="G1443" s="23">
        <v>247.737</v>
      </c>
      <c r="H1443" s="23" t="s">
        <v>45</v>
      </c>
      <c r="I1443" s="23">
        <v>119.64323</v>
      </c>
      <c r="J1443" s="23">
        <v>32.19453</v>
      </c>
      <c r="K1443" s="23" t="s">
        <v>46</v>
      </c>
      <c r="L1443" s="23" t="s">
        <v>1982</v>
      </c>
      <c r="M1443" s="23" t="s">
        <v>1691</v>
      </c>
      <c r="N1443" s="253"/>
      <c r="O1443" s="254"/>
      <c r="P1443" s="255"/>
      <c r="Q1443" s="248"/>
      <c r="R1443" s="248"/>
      <c r="S1443" s="248"/>
      <c r="T1443" s="248"/>
      <c r="U1443" s="248"/>
      <c r="V1443" s="248"/>
      <c r="W1443" s="248"/>
      <c r="X1443" s="248"/>
      <c r="Y1443" s="248"/>
      <c r="Z1443" s="248"/>
      <c r="AA1443" s="248"/>
      <c r="AB1443" s="248"/>
      <c r="AC1443" s="248"/>
      <c r="AD1443" s="248"/>
      <c r="AE1443" s="248"/>
    </row>
    <row r="1444" s="245" customFormat="1" ht="15.95" customHeight="1" spans="1:31">
      <c r="A1444" s="42" t="s">
        <v>2293</v>
      </c>
      <c r="B1444" s="42" t="s">
        <v>62</v>
      </c>
      <c r="C1444" s="23" t="s">
        <v>42</v>
      </c>
      <c r="D1444" s="23" t="s">
        <v>43</v>
      </c>
      <c r="E1444" s="23" t="s">
        <v>20</v>
      </c>
      <c r="F1444" s="23" t="s">
        <v>2247</v>
      </c>
      <c r="G1444" s="23">
        <v>247.886</v>
      </c>
      <c r="H1444" s="23" t="s">
        <v>45</v>
      </c>
      <c r="I1444" s="23">
        <v>119.63778</v>
      </c>
      <c r="J1444" s="23">
        <v>32.20211</v>
      </c>
      <c r="K1444" s="23" t="s">
        <v>46</v>
      </c>
      <c r="L1444" s="23" t="s">
        <v>1982</v>
      </c>
      <c r="M1444" s="23" t="s">
        <v>1691</v>
      </c>
      <c r="N1444" s="253"/>
      <c r="O1444" s="254"/>
      <c r="P1444" s="255"/>
      <c r="Q1444" s="248"/>
      <c r="R1444" s="248"/>
      <c r="S1444" s="248"/>
      <c r="T1444" s="248"/>
      <c r="U1444" s="248"/>
      <c r="V1444" s="248"/>
      <c r="W1444" s="248"/>
      <c r="X1444" s="248"/>
      <c r="Y1444" s="248"/>
      <c r="Z1444" s="248"/>
      <c r="AA1444" s="248"/>
      <c r="AB1444" s="248"/>
      <c r="AC1444" s="248"/>
      <c r="AD1444" s="248"/>
      <c r="AE1444" s="248"/>
    </row>
    <row r="1445" s="245" customFormat="1" ht="15.95" customHeight="1" spans="1:31">
      <c r="A1445" s="42" t="s">
        <v>2294</v>
      </c>
      <c r="B1445" s="42" t="s">
        <v>62</v>
      </c>
      <c r="C1445" s="23" t="s">
        <v>42</v>
      </c>
      <c r="D1445" s="23" t="s">
        <v>43</v>
      </c>
      <c r="E1445" s="23" t="s">
        <v>33</v>
      </c>
      <c r="F1445" s="23" t="s">
        <v>2247</v>
      </c>
      <c r="G1445" s="23">
        <v>248.048</v>
      </c>
      <c r="H1445" s="23" t="s">
        <v>45</v>
      </c>
      <c r="I1445" s="23">
        <v>119.6383</v>
      </c>
      <c r="J1445" s="23">
        <v>32.19305</v>
      </c>
      <c r="K1445" s="23" t="s">
        <v>46</v>
      </c>
      <c r="L1445" s="23" t="s">
        <v>1982</v>
      </c>
      <c r="M1445" s="23" t="s">
        <v>1691</v>
      </c>
      <c r="N1445" s="253"/>
      <c r="O1445" s="254"/>
      <c r="P1445" s="255"/>
      <c r="Q1445" s="248"/>
      <c r="R1445" s="248"/>
      <c r="S1445" s="248"/>
      <c r="T1445" s="248"/>
      <c r="U1445" s="248"/>
      <c r="V1445" s="248"/>
      <c r="W1445" s="248"/>
      <c r="X1445" s="248"/>
      <c r="Y1445" s="248"/>
      <c r="Z1445" s="248"/>
      <c r="AA1445" s="248"/>
      <c r="AB1445" s="248"/>
      <c r="AC1445" s="248"/>
      <c r="AD1445" s="248"/>
      <c r="AE1445" s="248"/>
    </row>
    <row r="1446" s="245" customFormat="1" ht="15.95" customHeight="1" spans="1:31">
      <c r="A1446" s="42" t="s">
        <v>2295</v>
      </c>
      <c r="B1446" s="42" t="s">
        <v>62</v>
      </c>
      <c r="C1446" s="23" t="s">
        <v>42</v>
      </c>
      <c r="D1446" s="23" t="s">
        <v>43</v>
      </c>
      <c r="E1446" s="23" t="s">
        <v>20</v>
      </c>
      <c r="F1446" s="23" t="s">
        <v>2247</v>
      </c>
      <c r="G1446" s="23">
        <v>248.436</v>
      </c>
      <c r="H1446" s="23" t="s">
        <v>45</v>
      </c>
      <c r="I1446" s="23">
        <v>119.62993</v>
      </c>
      <c r="J1446" s="23">
        <v>32.19979</v>
      </c>
      <c r="K1446" s="23" t="s">
        <v>46</v>
      </c>
      <c r="L1446" s="23" t="s">
        <v>1982</v>
      </c>
      <c r="M1446" s="23" t="s">
        <v>1691</v>
      </c>
      <c r="N1446" s="253"/>
      <c r="O1446" s="254"/>
      <c r="P1446" s="255"/>
      <c r="Q1446" s="248"/>
      <c r="R1446" s="248"/>
      <c r="S1446" s="248"/>
      <c r="T1446" s="248"/>
      <c r="U1446" s="248"/>
      <c r="V1446" s="248"/>
      <c r="W1446" s="248"/>
      <c r="X1446" s="248"/>
      <c r="Y1446" s="248"/>
      <c r="Z1446" s="248"/>
      <c r="AA1446" s="248"/>
      <c r="AB1446" s="248"/>
      <c r="AC1446" s="248"/>
      <c r="AD1446" s="248"/>
      <c r="AE1446" s="248"/>
    </row>
    <row r="1447" s="245" customFormat="1" ht="15.95" customHeight="1" spans="1:31">
      <c r="A1447" s="42" t="s">
        <v>2296</v>
      </c>
      <c r="B1447" s="42" t="s">
        <v>62</v>
      </c>
      <c r="C1447" s="23" t="s">
        <v>42</v>
      </c>
      <c r="D1447" s="23" t="s">
        <v>43</v>
      </c>
      <c r="E1447" s="23" t="s">
        <v>20</v>
      </c>
      <c r="F1447" s="23" t="s">
        <v>2247</v>
      </c>
      <c r="G1447" s="23">
        <v>248.913</v>
      </c>
      <c r="H1447" s="23" t="s">
        <v>45</v>
      </c>
      <c r="I1447" s="23">
        <v>119.62456</v>
      </c>
      <c r="J1447" s="23">
        <v>32.19022</v>
      </c>
      <c r="K1447" s="23" t="s">
        <v>46</v>
      </c>
      <c r="L1447" s="23" t="s">
        <v>1982</v>
      </c>
      <c r="M1447" s="23" t="s">
        <v>1691</v>
      </c>
      <c r="N1447" s="253"/>
      <c r="O1447" s="254"/>
      <c r="P1447" s="255"/>
      <c r="Q1447" s="248"/>
      <c r="R1447" s="248"/>
      <c r="S1447" s="248"/>
      <c r="T1447" s="248"/>
      <c r="U1447" s="248"/>
      <c r="V1447" s="248"/>
      <c r="W1447" s="248"/>
      <c r="X1447" s="248"/>
      <c r="Y1447" s="248"/>
      <c r="Z1447" s="248"/>
      <c r="AA1447" s="248"/>
      <c r="AB1447" s="248"/>
      <c r="AC1447" s="248"/>
      <c r="AD1447" s="248"/>
      <c r="AE1447" s="248"/>
    </row>
    <row r="1448" s="245" customFormat="1" ht="15.95" customHeight="1" spans="1:31">
      <c r="A1448" s="42" t="s">
        <v>2297</v>
      </c>
      <c r="B1448" s="42" t="s">
        <v>17</v>
      </c>
      <c r="C1448" s="23" t="s">
        <v>42</v>
      </c>
      <c r="D1448" s="23" t="s">
        <v>43</v>
      </c>
      <c r="E1448" s="23" t="s">
        <v>33</v>
      </c>
      <c r="F1448" s="23" t="s">
        <v>2247</v>
      </c>
      <c r="G1448" s="23">
        <v>249.129</v>
      </c>
      <c r="H1448" s="23" t="s">
        <v>45</v>
      </c>
      <c r="I1448" s="23">
        <v>119.62041</v>
      </c>
      <c r="J1448" s="23">
        <v>32.19016</v>
      </c>
      <c r="K1448" s="23" t="s">
        <v>46</v>
      </c>
      <c r="L1448" s="23" t="s">
        <v>1982</v>
      </c>
      <c r="M1448" s="23" t="s">
        <v>1691</v>
      </c>
      <c r="N1448" s="253"/>
      <c r="O1448" s="254"/>
      <c r="P1448" s="255"/>
      <c r="Q1448" s="248"/>
      <c r="R1448" s="248"/>
      <c r="S1448" s="248"/>
      <c r="T1448" s="248"/>
      <c r="U1448" s="248"/>
      <c r="V1448" s="248"/>
      <c r="W1448" s="248"/>
      <c r="X1448" s="248"/>
      <c r="Y1448" s="248"/>
      <c r="Z1448" s="248"/>
      <c r="AA1448" s="248"/>
      <c r="AB1448" s="248"/>
      <c r="AC1448" s="248"/>
      <c r="AD1448" s="248"/>
      <c r="AE1448" s="248"/>
    </row>
    <row r="1449" s="245" customFormat="1" ht="15.95" customHeight="1" spans="1:31">
      <c r="A1449" s="42" t="s">
        <v>2298</v>
      </c>
      <c r="B1449" s="42" t="s">
        <v>17</v>
      </c>
      <c r="C1449" s="23" t="s">
        <v>42</v>
      </c>
      <c r="D1449" s="23" t="s">
        <v>43</v>
      </c>
      <c r="E1449" s="23" t="s">
        <v>20</v>
      </c>
      <c r="F1449" s="23" t="s">
        <v>2247</v>
      </c>
      <c r="G1449" s="23">
        <v>249.376</v>
      </c>
      <c r="H1449" s="23" t="s">
        <v>45</v>
      </c>
      <c r="I1449" s="23">
        <v>119.61433</v>
      </c>
      <c r="J1449" s="23">
        <v>32.20144</v>
      </c>
      <c r="K1449" s="23" t="s">
        <v>46</v>
      </c>
      <c r="L1449" s="23" t="s">
        <v>1982</v>
      </c>
      <c r="M1449" s="23" t="s">
        <v>1691</v>
      </c>
      <c r="N1449" s="253"/>
      <c r="O1449" s="254"/>
      <c r="P1449" s="255"/>
      <c r="Q1449" s="248"/>
      <c r="R1449" s="248"/>
      <c r="S1449" s="248"/>
      <c r="T1449" s="248"/>
      <c r="U1449" s="248"/>
      <c r="V1449" s="248"/>
      <c r="W1449" s="248"/>
      <c r="X1449" s="248"/>
      <c r="Y1449" s="248"/>
      <c r="Z1449" s="248"/>
      <c r="AA1449" s="248"/>
      <c r="AB1449" s="248"/>
      <c r="AC1449" s="248"/>
      <c r="AD1449" s="248"/>
      <c r="AE1449" s="248"/>
    </row>
    <row r="1450" s="245" customFormat="1" ht="15.95" customHeight="1" spans="1:31">
      <c r="A1450" s="42" t="s">
        <v>2299</v>
      </c>
      <c r="B1450" s="42" t="s">
        <v>17</v>
      </c>
      <c r="C1450" s="23" t="s">
        <v>42</v>
      </c>
      <c r="D1450" s="23" t="s">
        <v>43</v>
      </c>
      <c r="E1450" s="23" t="s">
        <v>33</v>
      </c>
      <c r="F1450" s="23" t="s">
        <v>2247</v>
      </c>
      <c r="G1450" s="23">
        <v>249.386</v>
      </c>
      <c r="H1450" s="23" t="s">
        <v>45</v>
      </c>
      <c r="I1450" s="23">
        <v>119.61395</v>
      </c>
      <c r="J1450" s="23">
        <v>32.20274</v>
      </c>
      <c r="K1450" s="23" t="s">
        <v>46</v>
      </c>
      <c r="L1450" s="23" t="s">
        <v>1982</v>
      </c>
      <c r="M1450" s="23" t="s">
        <v>1691</v>
      </c>
      <c r="N1450" s="253"/>
      <c r="O1450" s="254"/>
      <c r="P1450" s="255"/>
      <c r="Q1450" s="248"/>
      <c r="R1450" s="248"/>
      <c r="S1450" s="248"/>
      <c r="T1450" s="248"/>
      <c r="U1450" s="248"/>
      <c r="V1450" s="248"/>
      <c r="W1450" s="248"/>
      <c r="X1450" s="248"/>
      <c r="Y1450" s="248"/>
      <c r="Z1450" s="248"/>
      <c r="AA1450" s="248"/>
      <c r="AB1450" s="248"/>
      <c r="AC1450" s="248"/>
      <c r="AD1450" s="248"/>
      <c r="AE1450" s="248"/>
    </row>
    <row r="1451" s="245" customFormat="1" ht="15.95" customHeight="1" spans="1:31">
      <c r="A1451" s="42" t="s">
        <v>2300</v>
      </c>
      <c r="B1451" s="42" t="s">
        <v>17</v>
      </c>
      <c r="C1451" s="23" t="s">
        <v>42</v>
      </c>
      <c r="D1451" s="23" t="s">
        <v>43</v>
      </c>
      <c r="E1451" s="23" t="s">
        <v>20</v>
      </c>
      <c r="F1451" s="23" t="s">
        <v>2247</v>
      </c>
      <c r="G1451" s="23">
        <v>249.466</v>
      </c>
      <c r="H1451" s="23" t="s">
        <v>45</v>
      </c>
      <c r="I1451" s="23">
        <v>119.61257</v>
      </c>
      <c r="J1451" s="23">
        <v>32.20272</v>
      </c>
      <c r="K1451" s="23" t="s">
        <v>46</v>
      </c>
      <c r="L1451" s="23" t="s">
        <v>1982</v>
      </c>
      <c r="M1451" s="23" t="s">
        <v>1691</v>
      </c>
      <c r="N1451" s="253"/>
      <c r="O1451" s="254"/>
      <c r="P1451" s="255"/>
      <c r="Q1451" s="248"/>
      <c r="R1451" s="248"/>
      <c r="S1451" s="248"/>
      <c r="T1451" s="248"/>
      <c r="U1451" s="248"/>
      <c r="V1451" s="248"/>
      <c r="W1451" s="248"/>
      <c r="X1451" s="248"/>
      <c r="Y1451" s="248"/>
      <c r="Z1451" s="248"/>
      <c r="AA1451" s="248"/>
      <c r="AB1451" s="248"/>
      <c r="AC1451" s="248"/>
      <c r="AD1451" s="248"/>
      <c r="AE1451" s="248"/>
    </row>
    <row r="1452" s="245" customFormat="1" ht="15.95" customHeight="1" spans="1:31">
      <c r="A1452" s="42" t="s">
        <v>2301</v>
      </c>
      <c r="B1452" s="42" t="s">
        <v>17</v>
      </c>
      <c r="C1452" s="23" t="s">
        <v>42</v>
      </c>
      <c r="D1452" s="23" t="s">
        <v>43</v>
      </c>
      <c r="E1452" s="23" t="s">
        <v>33</v>
      </c>
      <c r="F1452" s="23" t="s">
        <v>2247</v>
      </c>
      <c r="G1452" s="23">
        <v>249.456</v>
      </c>
      <c r="H1452" s="23" t="s">
        <v>45</v>
      </c>
      <c r="I1452" s="23">
        <v>119.61293</v>
      </c>
      <c r="J1452" s="23">
        <v>32.20147</v>
      </c>
      <c r="K1452" s="23" t="s">
        <v>46</v>
      </c>
      <c r="L1452" s="23" t="s">
        <v>1982</v>
      </c>
      <c r="M1452" s="23" t="s">
        <v>1691</v>
      </c>
      <c r="N1452" s="253"/>
      <c r="O1452" s="254"/>
      <c r="P1452" s="255"/>
      <c r="Q1452" s="248"/>
      <c r="R1452" s="248"/>
      <c r="S1452" s="248"/>
      <c r="T1452" s="248"/>
      <c r="U1452" s="248"/>
      <c r="V1452" s="248"/>
      <c r="W1452" s="248"/>
      <c r="X1452" s="248"/>
      <c r="Y1452" s="248"/>
      <c r="Z1452" s="248"/>
      <c r="AA1452" s="248"/>
      <c r="AB1452" s="248"/>
      <c r="AC1452" s="248"/>
      <c r="AD1452" s="248"/>
      <c r="AE1452" s="248"/>
    </row>
    <row r="1453" s="245" customFormat="1" ht="15.95" customHeight="1" spans="1:31">
      <c r="A1453" s="42" t="s">
        <v>2302</v>
      </c>
      <c r="B1453" s="42" t="s">
        <v>17</v>
      </c>
      <c r="C1453" s="23" t="s">
        <v>42</v>
      </c>
      <c r="D1453" s="23" t="s">
        <v>43</v>
      </c>
      <c r="E1453" s="23" t="s">
        <v>20</v>
      </c>
      <c r="F1453" s="23" t="s">
        <v>2247</v>
      </c>
      <c r="G1453" s="23">
        <v>249.373</v>
      </c>
      <c r="H1453" s="23" t="s">
        <v>45</v>
      </c>
      <c r="I1453" s="23">
        <v>119.6146</v>
      </c>
      <c r="J1453" s="23">
        <v>32.2001</v>
      </c>
      <c r="K1453" s="23" t="s">
        <v>46</v>
      </c>
      <c r="L1453" s="23" t="s">
        <v>1982</v>
      </c>
      <c r="M1453" s="23" t="s">
        <v>1691</v>
      </c>
      <c r="N1453" s="253"/>
      <c r="O1453" s="254"/>
      <c r="P1453" s="255"/>
      <c r="Q1453" s="248"/>
      <c r="R1453" s="248"/>
      <c r="S1453" s="248"/>
      <c r="T1453" s="248"/>
      <c r="U1453" s="248"/>
      <c r="V1453" s="248"/>
      <c r="W1453" s="248"/>
      <c r="X1453" s="248"/>
      <c r="Y1453" s="248"/>
      <c r="Z1453" s="248"/>
      <c r="AA1453" s="248"/>
      <c r="AB1453" s="248"/>
      <c r="AC1453" s="248"/>
      <c r="AD1453" s="248"/>
      <c r="AE1453" s="248"/>
    </row>
    <row r="1454" s="245" customFormat="1" ht="15.95" customHeight="1" spans="1:31">
      <c r="A1454" s="42" t="s">
        <v>2303</v>
      </c>
      <c r="B1454" s="42" t="s">
        <v>17</v>
      </c>
      <c r="C1454" s="23" t="s">
        <v>42</v>
      </c>
      <c r="D1454" s="23" t="s">
        <v>43</v>
      </c>
      <c r="E1454" s="23" t="s">
        <v>33</v>
      </c>
      <c r="F1454" s="23" t="s">
        <v>2247</v>
      </c>
      <c r="G1454" s="23">
        <v>249.455</v>
      </c>
      <c r="H1454" s="23" t="s">
        <v>45</v>
      </c>
      <c r="I1454" s="23">
        <v>119.61317</v>
      </c>
      <c r="J1454" s="23">
        <v>32.2001</v>
      </c>
      <c r="K1454" s="23" t="s">
        <v>46</v>
      </c>
      <c r="L1454" s="23" t="s">
        <v>1982</v>
      </c>
      <c r="M1454" s="23" t="s">
        <v>1691</v>
      </c>
      <c r="N1454" s="253"/>
      <c r="O1454" s="254"/>
      <c r="P1454" s="255"/>
      <c r="Q1454" s="248"/>
      <c r="R1454" s="248"/>
      <c r="S1454" s="248"/>
      <c r="T1454" s="248"/>
      <c r="U1454" s="248"/>
      <c r="V1454" s="248"/>
      <c r="W1454" s="248"/>
      <c r="X1454" s="248"/>
      <c r="Y1454" s="248"/>
      <c r="Z1454" s="248"/>
      <c r="AA1454" s="248"/>
      <c r="AB1454" s="248"/>
      <c r="AC1454" s="248"/>
      <c r="AD1454" s="248"/>
      <c r="AE1454" s="248"/>
    </row>
    <row r="1455" s="245" customFormat="1" ht="15.95" customHeight="1" spans="1:31">
      <c r="A1455" s="42" t="s">
        <v>2304</v>
      </c>
      <c r="B1455" s="42" t="s">
        <v>82</v>
      </c>
      <c r="C1455" s="23" t="s">
        <v>83</v>
      </c>
      <c r="D1455" s="23" t="s">
        <v>19</v>
      </c>
      <c r="E1455" s="23" t="s">
        <v>84</v>
      </c>
      <c r="F1455" s="23" t="s">
        <v>2247</v>
      </c>
      <c r="G1455" s="23">
        <v>249.136</v>
      </c>
      <c r="H1455" s="23" t="s">
        <v>45</v>
      </c>
      <c r="I1455" s="23">
        <v>119.62051</v>
      </c>
      <c r="J1455" s="23">
        <v>32.18868</v>
      </c>
      <c r="K1455" s="23" t="s">
        <v>46</v>
      </c>
      <c r="L1455" s="23" t="s">
        <v>1982</v>
      </c>
      <c r="M1455" s="23" t="s">
        <v>1691</v>
      </c>
      <c r="N1455" s="253"/>
      <c r="O1455" s="254"/>
      <c r="P1455" s="255"/>
      <c r="Q1455" s="248"/>
      <c r="R1455" s="248"/>
      <c r="S1455" s="248"/>
      <c r="T1455" s="248"/>
      <c r="U1455" s="248"/>
      <c r="V1455" s="248"/>
      <c r="W1455" s="248"/>
      <c r="X1455" s="248"/>
      <c r="Y1455" s="248"/>
      <c r="Z1455" s="248"/>
      <c r="AA1455" s="248"/>
      <c r="AB1455" s="248"/>
      <c r="AC1455" s="248"/>
      <c r="AD1455" s="248"/>
      <c r="AE1455" s="248"/>
    </row>
    <row r="1456" s="245" customFormat="1" ht="15.95" customHeight="1" spans="1:31">
      <c r="A1456" s="42" t="s">
        <v>2305</v>
      </c>
      <c r="B1456" s="42" t="s">
        <v>82</v>
      </c>
      <c r="C1456" s="23" t="s">
        <v>83</v>
      </c>
      <c r="D1456" s="23" t="s">
        <v>19</v>
      </c>
      <c r="E1456" s="23" t="s">
        <v>84</v>
      </c>
      <c r="F1456" s="23" t="s">
        <v>2247</v>
      </c>
      <c r="G1456" s="23">
        <v>249.223</v>
      </c>
      <c r="H1456" s="23" t="s">
        <v>45</v>
      </c>
      <c r="I1456" s="23">
        <v>119.61912</v>
      </c>
      <c r="J1456" s="23">
        <v>32.18808</v>
      </c>
      <c r="K1456" s="23" t="s">
        <v>46</v>
      </c>
      <c r="L1456" s="23" t="s">
        <v>1982</v>
      </c>
      <c r="M1456" s="23" t="s">
        <v>1691</v>
      </c>
      <c r="N1456" s="253"/>
      <c r="O1456" s="254"/>
      <c r="P1456" s="255"/>
      <c r="Q1456" s="248"/>
      <c r="R1456" s="248"/>
      <c r="S1456" s="248"/>
      <c r="T1456" s="248"/>
      <c r="U1456" s="248"/>
      <c r="V1456" s="248"/>
      <c r="W1456" s="248"/>
      <c r="X1456" s="248"/>
      <c r="Y1456" s="248"/>
      <c r="Z1456" s="248"/>
      <c r="AA1456" s="248"/>
      <c r="AB1456" s="248"/>
      <c r="AC1456" s="248"/>
      <c r="AD1456" s="248"/>
      <c r="AE1456" s="248"/>
    </row>
    <row r="1457" s="245" customFormat="1" ht="15.95" customHeight="1" spans="1:31">
      <c r="A1457" s="42" t="s">
        <v>2306</v>
      </c>
      <c r="B1457" s="42" t="s">
        <v>82</v>
      </c>
      <c r="C1457" s="23" t="s">
        <v>83</v>
      </c>
      <c r="D1457" s="23" t="s">
        <v>29</v>
      </c>
      <c r="E1457" s="23" t="s">
        <v>84</v>
      </c>
      <c r="F1457" s="23" t="s">
        <v>2247</v>
      </c>
      <c r="G1457" s="23">
        <v>249.346</v>
      </c>
      <c r="H1457" s="23" t="s">
        <v>45</v>
      </c>
      <c r="I1457" s="23">
        <v>119.61618</v>
      </c>
      <c r="J1457" s="23">
        <v>32.19779</v>
      </c>
      <c r="K1457" s="23" t="s">
        <v>46</v>
      </c>
      <c r="L1457" s="23" t="s">
        <v>1982</v>
      </c>
      <c r="M1457" s="23" t="s">
        <v>1691</v>
      </c>
      <c r="N1457" s="253"/>
      <c r="O1457" s="254"/>
      <c r="P1457" s="255"/>
      <c r="Q1457" s="248"/>
      <c r="R1457" s="248"/>
      <c r="S1457" s="248"/>
      <c r="T1457" s="248"/>
      <c r="U1457" s="248"/>
      <c r="V1457" s="248"/>
      <c r="W1457" s="248"/>
      <c r="X1457" s="248"/>
      <c r="Y1457" s="248"/>
      <c r="Z1457" s="248"/>
      <c r="AA1457" s="248"/>
      <c r="AB1457" s="248"/>
      <c r="AC1457" s="248"/>
      <c r="AD1457" s="248"/>
      <c r="AE1457" s="248"/>
    </row>
    <row r="1458" s="245" customFormat="1" ht="15.95" customHeight="1" spans="1:31">
      <c r="A1458" s="42" t="s">
        <v>2307</v>
      </c>
      <c r="B1458" s="42" t="s">
        <v>82</v>
      </c>
      <c r="C1458" s="23" t="s">
        <v>83</v>
      </c>
      <c r="D1458" s="23" t="s">
        <v>29</v>
      </c>
      <c r="E1458" s="23" t="s">
        <v>84</v>
      </c>
      <c r="F1458" s="23" t="s">
        <v>2247</v>
      </c>
      <c r="G1458" s="23">
        <v>249.479</v>
      </c>
      <c r="H1458" s="23" t="s">
        <v>45</v>
      </c>
      <c r="I1458" s="23">
        <v>119.61292</v>
      </c>
      <c r="J1458" s="23">
        <v>32.19907</v>
      </c>
      <c r="K1458" s="23" t="s">
        <v>46</v>
      </c>
      <c r="L1458" s="23" t="s">
        <v>1982</v>
      </c>
      <c r="M1458" s="23" t="s">
        <v>1691</v>
      </c>
      <c r="N1458" s="253"/>
      <c r="O1458" s="254"/>
      <c r="P1458" s="255"/>
      <c r="Q1458" s="248"/>
      <c r="R1458" s="248"/>
      <c r="S1458" s="248"/>
      <c r="T1458" s="248"/>
      <c r="U1458" s="248"/>
      <c r="V1458" s="248"/>
      <c r="W1458" s="248"/>
      <c r="X1458" s="248"/>
      <c r="Y1458" s="248"/>
      <c r="Z1458" s="248"/>
      <c r="AA1458" s="248"/>
      <c r="AB1458" s="248"/>
      <c r="AC1458" s="248"/>
      <c r="AD1458" s="248"/>
      <c r="AE1458" s="248"/>
    </row>
    <row r="1459" s="245" customFormat="1" ht="15.95" customHeight="1" spans="1:31">
      <c r="A1459" s="42" t="s">
        <v>2308</v>
      </c>
      <c r="B1459" s="42" t="s">
        <v>17</v>
      </c>
      <c r="C1459" s="23" t="s">
        <v>42</v>
      </c>
      <c r="D1459" s="23" t="s">
        <v>43</v>
      </c>
      <c r="E1459" s="23" t="s">
        <v>20</v>
      </c>
      <c r="F1459" s="23" t="s">
        <v>2247</v>
      </c>
      <c r="G1459" s="23">
        <v>249.496</v>
      </c>
      <c r="H1459" s="23" t="s">
        <v>45</v>
      </c>
      <c r="I1459" s="23">
        <v>119.61421</v>
      </c>
      <c r="J1459" s="23">
        <v>32.18911</v>
      </c>
      <c r="K1459" s="23" t="s">
        <v>46</v>
      </c>
      <c r="L1459" s="23" t="s">
        <v>1982</v>
      </c>
      <c r="M1459" s="23" t="s">
        <v>1691</v>
      </c>
      <c r="N1459" s="253"/>
      <c r="O1459" s="254"/>
      <c r="P1459" s="255"/>
      <c r="Q1459" s="248"/>
      <c r="R1459" s="248"/>
      <c r="S1459" s="248"/>
      <c r="T1459" s="248"/>
      <c r="U1459" s="248"/>
      <c r="V1459" s="248"/>
      <c r="W1459" s="248"/>
      <c r="X1459" s="248"/>
      <c r="Y1459" s="248"/>
      <c r="Z1459" s="248"/>
      <c r="AA1459" s="248"/>
      <c r="AB1459" s="248"/>
      <c r="AC1459" s="248"/>
      <c r="AD1459" s="248"/>
      <c r="AE1459" s="248"/>
    </row>
    <row r="1460" s="245" customFormat="1" ht="15.95" customHeight="1" spans="1:31">
      <c r="A1460" s="42" t="s">
        <v>2309</v>
      </c>
      <c r="B1460" s="42" t="s">
        <v>17</v>
      </c>
      <c r="C1460" s="23" t="s">
        <v>42</v>
      </c>
      <c r="D1460" s="23" t="s">
        <v>43</v>
      </c>
      <c r="E1460" s="23" t="s">
        <v>20</v>
      </c>
      <c r="F1460" s="23" t="s">
        <v>2247</v>
      </c>
      <c r="G1460" s="23">
        <v>250.108</v>
      </c>
      <c r="H1460" s="23" t="s">
        <v>45</v>
      </c>
      <c r="I1460" s="23">
        <v>119.60501</v>
      </c>
      <c r="J1460" s="23">
        <v>32.18562</v>
      </c>
      <c r="K1460" s="23" t="s">
        <v>46</v>
      </c>
      <c r="L1460" s="23" t="s">
        <v>1982</v>
      </c>
      <c r="M1460" s="23" t="s">
        <v>1691</v>
      </c>
      <c r="N1460" s="253"/>
      <c r="O1460" s="254"/>
      <c r="P1460" s="255"/>
      <c r="Q1460" s="248"/>
      <c r="R1460" s="248"/>
      <c r="S1460" s="248"/>
      <c r="T1460" s="248"/>
      <c r="U1460" s="248"/>
      <c r="V1460" s="248"/>
      <c r="W1460" s="248"/>
      <c r="X1460" s="248"/>
      <c r="Y1460" s="248"/>
      <c r="Z1460" s="248"/>
      <c r="AA1460" s="248"/>
      <c r="AB1460" s="248"/>
      <c r="AC1460" s="248"/>
      <c r="AD1460" s="248"/>
      <c r="AE1460" s="248"/>
    </row>
    <row r="1461" s="245" customFormat="1" ht="15.95" customHeight="1" spans="1:31">
      <c r="A1461" s="42" t="s">
        <v>2310</v>
      </c>
      <c r="B1461" s="42" t="s">
        <v>17</v>
      </c>
      <c r="C1461" s="23" t="s">
        <v>42</v>
      </c>
      <c r="D1461" s="23" t="s">
        <v>43</v>
      </c>
      <c r="E1461" s="23" t="s">
        <v>33</v>
      </c>
      <c r="F1461" s="23" t="s">
        <v>2247</v>
      </c>
      <c r="G1461" s="23">
        <v>250.16</v>
      </c>
      <c r="H1461" s="23" t="s">
        <v>45</v>
      </c>
      <c r="I1461" s="23">
        <v>119.60448</v>
      </c>
      <c r="J1461" s="23">
        <v>32.18562</v>
      </c>
      <c r="K1461" s="23" t="s">
        <v>46</v>
      </c>
      <c r="L1461" s="23" t="s">
        <v>1982</v>
      </c>
      <c r="M1461" s="23" t="s">
        <v>1691</v>
      </c>
      <c r="N1461" s="253"/>
      <c r="O1461" s="254"/>
      <c r="P1461" s="255"/>
      <c r="Q1461" s="248"/>
      <c r="R1461" s="248"/>
      <c r="S1461" s="248"/>
      <c r="T1461" s="248"/>
      <c r="U1461" s="248"/>
      <c r="V1461" s="248"/>
      <c r="W1461" s="248"/>
      <c r="X1461" s="248"/>
      <c r="Y1461" s="248"/>
      <c r="Z1461" s="248"/>
      <c r="AA1461" s="248"/>
      <c r="AB1461" s="248"/>
      <c r="AC1461" s="248"/>
      <c r="AD1461" s="248"/>
      <c r="AE1461" s="248"/>
    </row>
    <row r="1462" s="245" customFormat="1" ht="15.95" customHeight="1" spans="1:31">
      <c r="A1462" s="42" t="s">
        <v>2311</v>
      </c>
      <c r="B1462" s="42" t="s">
        <v>17</v>
      </c>
      <c r="C1462" s="23" t="s">
        <v>42</v>
      </c>
      <c r="D1462" s="23" t="s">
        <v>43</v>
      </c>
      <c r="E1462" s="23" t="s">
        <v>20</v>
      </c>
      <c r="F1462" s="23" t="s">
        <v>2247</v>
      </c>
      <c r="G1462" s="23">
        <v>250.15</v>
      </c>
      <c r="H1462" s="23" t="s">
        <v>45</v>
      </c>
      <c r="I1462" s="23">
        <v>119.60466</v>
      </c>
      <c r="J1462" s="23">
        <v>32.18513</v>
      </c>
      <c r="K1462" s="23" t="s">
        <v>46</v>
      </c>
      <c r="L1462" s="23" t="s">
        <v>1982</v>
      </c>
      <c r="M1462" s="23" t="s">
        <v>1691</v>
      </c>
      <c r="N1462" s="253"/>
      <c r="O1462" s="254"/>
      <c r="P1462" s="255"/>
      <c r="Q1462" s="248"/>
      <c r="R1462" s="248"/>
      <c r="S1462" s="248"/>
      <c r="T1462" s="248"/>
      <c r="U1462" s="248"/>
      <c r="V1462" s="248"/>
      <c r="W1462" s="248"/>
      <c r="X1462" s="248"/>
      <c r="Y1462" s="248"/>
      <c r="Z1462" s="248"/>
      <c r="AA1462" s="248"/>
      <c r="AB1462" s="248"/>
      <c r="AC1462" s="248"/>
      <c r="AD1462" s="248"/>
      <c r="AE1462" s="248"/>
    </row>
    <row r="1463" s="245" customFormat="1" ht="15.95" customHeight="1" spans="1:31">
      <c r="A1463" s="42" t="s">
        <v>2312</v>
      </c>
      <c r="B1463" s="42" t="s">
        <v>62</v>
      </c>
      <c r="C1463" s="23" t="s">
        <v>42</v>
      </c>
      <c r="D1463" s="23" t="s">
        <v>43</v>
      </c>
      <c r="E1463" s="23" t="s">
        <v>20</v>
      </c>
      <c r="F1463" s="23" t="s">
        <v>2247</v>
      </c>
      <c r="G1463" s="23">
        <v>251.115</v>
      </c>
      <c r="H1463" s="23" t="s">
        <v>45</v>
      </c>
      <c r="I1463" s="23">
        <v>119.59395</v>
      </c>
      <c r="J1463" s="23">
        <v>32.18517</v>
      </c>
      <c r="K1463" s="23" t="s">
        <v>46</v>
      </c>
      <c r="L1463" s="23" t="s">
        <v>1982</v>
      </c>
      <c r="M1463" s="23" t="s">
        <v>1691</v>
      </c>
      <c r="N1463" s="253"/>
      <c r="O1463" s="254"/>
      <c r="P1463" s="255"/>
      <c r="Q1463" s="248"/>
      <c r="R1463" s="248"/>
      <c r="S1463" s="248"/>
      <c r="T1463" s="248"/>
      <c r="U1463" s="248"/>
      <c r="V1463" s="248"/>
      <c r="W1463" s="248"/>
      <c r="X1463" s="248"/>
      <c r="Y1463" s="248"/>
      <c r="Z1463" s="248"/>
      <c r="AA1463" s="248"/>
      <c r="AB1463" s="248"/>
      <c r="AC1463" s="248"/>
      <c r="AD1463" s="248"/>
      <c r="AE1463" s="248"/>
    </row>
    <row r="1464" s="245" customFormat="1" ht="15.95" customHeight="1" spans="1:31">
      <c r="A1464" s="42" t="s">
        <v>2313</v>
      </c>
      <c r="B1464" s="42" t="s">
        <v>62</v>
      </c>
      <c r="C1464" s="23" t="s">
        <v>42</v>
      </c>
      <c r="D1464" s="23" t="s">
        <v>43</v>
      </c>
      <c r="E1464" s="23" t="s">
        <v>20</v>
      </c>
      <c r="F1464" s="23" t="s">
        <v>2247</v>
      </c>
      <c r="G1464" s="23">
        <v>252.58</v>
      </c>
      <c r="H1464" s="23" t="s">
        <v>45</v>
      </c>
      <c r="I1464" s="23">
        <v>119.57787</v>
      </c>
      <c r="J1464" s="23">
        <v>32.18529</v>
      </c>
      <c r="K1464" s="23" t="s">
        <v>46</v>
      </c>
      <c r="L1464" s="23" t="s">
        <v>1982</v>
      </c>
      <c r="M1464" s="23" t="s">
        <v>1691</v>
      </c>
      <c r="N1464" s="253"/>
      <c r="O1464" s="254"/>
      <c r="P1464" s="255"/>
      <c r="Q1464" s="248"/>
      <c r="R1464" s="248"/>
      <c r="S1464" s="248"/>
      <c r="T1464" s="248"/>
      <c r="U1464" s="248"/>
      <c r="V1464" s="248"/>
      <c r="W1464" s="248"/>
      <c r="X1464" s="248"/>
      <c r="Y1464" s="248"/>
      <c r="Z1464" s="248"/>
      <c r="AA1464" s="248"/>
      <c r="AB1464" s="248"/>
      <c r="AC1464" s="248"/>
      <c r="AD1464" s="248"/>
      <c r="AE1464" s="248"/>
    </row>
    <row r="1465" s="245" customFormat="1" ht="15.95" customHeight="1" spans="1:31">
      <c r="A1465" s="42" t="s">
        <v>2314</v>
      </c>
      <c r="B1465" s="42" t="s">
        <v>17</v>
      </c>
      <c r="C1465" s="23" t="s">
        <v>42</v>
      </c>
      <c r="D1465" s="23" t="s">
        <v>43</v>
      </c>
      <c r="E1465" s="23" t="s">
        <v>20</v>
      </c>
      <c r="F1465" s="23" t="s">
        <v>2247</v>
      </c>
      <c r="G1465" s="23">
        <v>252.659</v>
      </c>
      <c r="H1465" s="23" t="s">
        <v>45</v>
      </c>
      <c r="I1465" s="23">
        <v>119.57704</v>
      </c>
      <c r="J1465" s="23">
        <v>32.18585</v>
      </c>
      <c r="K1465" s="23" t="s">
        <v>46</v>
      </c>
      <c r="L1465" s="23" t="s">
        <v>1982</v>
      </c>
      <c r="M1465" s="23" t="s">
        <v>1691</v>
      </c>
      <c r="N1465" s="253"/>
      <c r="O1465" s="254"/>
      <c r="P1465" s="255"/>
      <c r="Q1465" s="248"/>
      <c r="R1465" s="248"/>
      <c r="S1465" s="248"/>
      <c r="T1465" s="248"/>
      <c r="U1465" s="248"/>
      <c r="V1465" s="248"/>
      <c r="W1465" s="248"/>
      <c r="X1465" s="248"/>
      <c r="Y1465" s="248"/>
      <c r="Z1465" s="248"/>
      <c r="AA1465" s="248"/>
      <c r="AB1465" s="248"/>
      <c r="AC1465" s="248"/>
      <c r="AD1465" s="248"/>
      <c r="AE1465" s="248"/>
    </row>
    <row r="1466" s="245" customFormat="1" ht="15.95" customHeight="1" spans="1:31">
      <c r="A1466" s="260" t="s">
        <v>2315</v>
      </c>
      <c r="B1466" s="42" t="s">
        <v>17</v>
      </c>
      <c r="C1466" s="23" t="s">
        <v>18</v>
      </c>
      <c r="D1466" s="23" t="s">
        <v>29</v>
      </c>
      <c r="E1466" s="23" t="s">
        <v>20</v>
      </c>
      <c r="F1466" s="23" t="s">
        <v>2247</v>
      </c>
      <c r="G1466" s="23" t="s">
        <v>2316</v>
      </c>
      <c r="H1466" s="23" t="s">
        <v>45</v>
      </c>
      <c r="I1466" s="23">
        <v>119.6223</v>
      </c>
      <c r="J1466" s="23">
        <v>32.22538</v>
      </c>
      <c r="K1466" s="23" t="s">
        <v>46</v>
      </c>
      <c r="L1466" s="23" t="s">
        <v>1982</v>
      </c>
      <c r="M1466" s="23" t="s">
        <v>1691</v>
      </c>
      <c r="N1466" s="253"/>
      <c r="O1466" s="254"/>
      <c r="P1466" s="255"/>
      <c r="Q1466" s="248"/>
      <c r="R1466" s="248"/>
      <c r="S1466" s="248"/>
      <c r="T1466" s="248"/>
      <c r="U1466" s="248"/>
      <c r="V1466" s="248"/>
      <c r="W1466" s="248"/>
      <c r="X1466" s="248"/>
      <c r="Y1466" s="248"/>
      <c r="Z1466" s="248"/>
      <c r="AA1466" s="248"/>
      <c r="AB1466" s="248"/>
      <c r="AC1466" s="248"/>
      <c r="AD1466" s="248"/>
      <c r="AE1466" s="248"/>
    </row>
    <row r="1467" s="245" customFormat="1" ht="15.95" customHeight="1" spans="1:31">
      <c r="A1467" s="260" t="s">
        <v>2317</v>
      </c>
      <c r="B1467" s="42" t="s">
        <v>17</v>
      </c>
      <c r="C1467" s="23" t="s">
        <v>18</v>
      </c>
      <c r="D1467" s="23" t="s">
        <v>19</v>
      </c>
      <c r="E1467" s="23" t="s">
        <v>33</v>
      </c>
      <c r="F1467" s="23" t="s">
        <v>2247</v>
      </c>
      <c r="G1467" s="23" t="s">
        <v>2316</v>
      </c>
      <c r="H1467" s="23" t="s">
        <v>45</v>
      </c>
      <c r="I1467" s="23">
        <v>119.62031</v>
      </c>
      <c r="J1467" s="23">
        <v>32.233</v>
      </c>
      <c r="K1467" s="23" t="s">
        <v>46</v>
      </c>
      <c r="L1467" s="23" t="s">
        <v>1982</v>
      </c>
      <c r="M1467" s="23" t="s">
        <v>1691</v>
      </c>
      <c r="N1467" s="253"/>
      <c r="O1467" s="254"/>
      <c r="P1467" s="255"/>
      <c r="Q1467" s="248"/>
      <c r="R1467" s="248"/>
      <c r="S1467" s="248"/>
      <c r="T1467" s="248"/>
      <c r="U1467" s="248"/>
      <c r="V1467" s="248"/>
      <c r="W1467" s="248"/>
      <c r="X1467" s="248"/>
      <c r="Y1467" s="248"/>
      <c r="Z1467" s="248"/>
      <c r="AA1467" s="248"/>
      <c r="AB1467" s="248"/>
      <c r="AC1467" s="248"/>
      <c r="AD1467" s="248"/>
      <c r="AE1467" s="248"/>
    </row>
    <row r="1468" s="245" customFormat="1" ht="15.95" customHeight="1" spans="1:31">
      <c r="A1468" s="260" t="s">
        <v>2318</v>
      </c>
      <c r="B1468" s="42" t="s">
        <v>17</v>
      </c>
      <c r="C1468" s="23" t="s">
        <v>18</v>
      </c>
      <c r="D1468" s="23" t="s">
        <v>19</v>
      </c>
      <c r="E1468" s="23" t="s">
        <v>20</v>
      </c>
      <c r="F1468" s="23" t="s">
        <v>2247</v>
      </c>
      <c r="G1468" s="23" t="s">
        <v>2316</v>
      </c>
      <c r="H1468" s="23" t="s">
        <v>45</v>
      </c>
      <c r="I1468" s="23">
        <v>119.61914</v>
      </c>
      <c r="J1468" s="23">
        <v>32.23937</v>
      </c>
      <c r="K1468" s="23" t="s">
        <v>46</v>
      </c>
      <c r="L1468" s="23" t="s">
        <v>1982</v>
      </c>
      <c r="M1468" s="23" t="s">
        <v>1691</v>
      </c>
      <c r="N1468" s="253"/>
      <c r="O1468" s="254"/>
      <c r="P1468" s="255"/>
      <c r="Q1468" s="248"/>
      <c r="R1468" s="248"/>
      <c r="S1468" s="248"/>
      <c r="T1468" s="248"/>
      <c r="U1468" s="248"/>
      <c r="V1468" s="248"/>
      <c r="W1468" s="248"/>
      <c r="X1468" s="248"/>
      <c r="Y1468" s="248"/>
      <c r="Z1468" s="248"/>
      <c r="AA1468" s="248"/>
      <c r="AB1468" s="248"/>
      <c r="AC1468" s="248"/>
      <c r="AD1468" s="248"/>
      <c r="AE1468" s="248"/>
    </row>
    <row r="1469" s="245" customFormat="1" ht="15.95" customHeight="1" spans="1:31">
      <c r="A1469" s="260" t="s">
        <v>2319</v>
      </c>
      <c r="B1469" s="42" t="s">
        <v>17</v>
      </c>
      <c r="C1469" s="23" t="s">
        <v>18</v>
      </c>
      <c r="D1469" s="23" t="s">
        <v>19</v>
      </c>
      <c r="E1469" s="23" t="s">
        <v>33</v>
      </c>
      <c r="F1469" s="23" t="s">
        <v>2247</v>
      </c>
      <c r="G1469" s="23" t="s">
        <v>2316</v>
      </c>
      <c r="H1469" s="23" t="s">
        <v>45</v>
      </c>
      <c r="I1469" s="23">
        <v>119.61752</v>
      </c>
      <c r="J1469" s="23">
        <v>32.24534</v>
      </c>
      <c r="K1469" s="23" t="s">
        <v>46</v>
      </c>
      <c r="L1469" s="23" t="s">
        <v>1982</v>
      </c>
      <c r="M1469" s="23" t="s">
        <v>1691</v>
      </c>
      <c r="N1469" s="253"/>
      <c r="O1469" s="254"/>
      <c r="P1469" s="255"/>
      <c r="Q1469" s="248"/>
      <c r="R1469" s="248"/>
      <c r="S1469" s="248"/>
      <c r="T1469" s="248"/>
      <c r="U1469" s="248"/>
      <c r="V1469" s="248"/>
      <c r="W1469" s="248"/>
      <c r="X1469" s="248"/>
      <c r="Y1469" s="248"/>
      <c r="Z1469" s="248"/>
      <c r="AA1469" s="248"/>
      <c r="AB1469" s="248"/>
      <c r="AC1469" s="248"/>
      <c r="AD1469" s="248"/>
      <c r="AE1469" s="248"/>
    </row>
    <row r="1470" s="245" customFormat="1" ht="15.95" customHeight="1" spans="1:31">
      <c r="A1470" s="260" t="s">
        <v>2320</v>
      </c>
      <c r="B1470" s="42" t="s">
        <v>17</v>
      </c>
      <c r="C1470" s="23" t="s">
        <v>18</v>
      </c>
      <c r="D1470" s="23" t="s">
        <v>19</v>
      </c>
      <c r="E1470" s="23" t="s">
        <v>20</v>
      </c>
      <c r="F1470" s="23" t="s">
        <v>2247</v>
      </c>
      <c r="G1470" s="23" t="s">
        <v>2321</v>
      </c>
      <c r="H1470" s="23" t="s">
        <v>45</v>
      </c>
      <c r="I1470" s="23">
        <v>119.61456</v>
      </c>
      <c r="J1470" s="23">
        <v>32.25089</v>
      </c>
      <c r="K1470" s="23" t="s">
        <v>46</v>
      </c>
      <c r="L1470" s="23" t="s">
        <v>1982</v>
      </c>
      <c r="M1470" s="23" t="s">
        <v>1691</v>
      </c>
      <c r="N1470" s="253"/>
      <c r="O1470" s="254"/>
      <c r="P1470" s="255"/>
      <c r="Q1470" s="248"/>
      <c r="R1470" s="248"/>
      <c r="S1470" s="248"/>
      <c r="T1470" s="248"/>
      <c r="U1470" s="248"/>
      <c r="V1470" s="248"/>
      <c r="W1470" s="248"/>
      <c r="X1470" s="248"/>
      <c r="Y1470" s="248"/>
      <c r="Z1470" s="248"/>
      <c r="AA1470" s="248"/>
      <c r="AB1470" s="248"/>
      <c r="AC1470" s="248"/>
      <c r="AD1470" s="248"/>
      <c r="AE1470" s="248"/>
    </row>
    <row r="1471" s="245" customFormat="1" ht="15.95" customHeight="1" spans="1:31">
      <c r="A1471" s="260" t="s">
        <v>2322</v>
      </c>
      <c r="B1471" s="42" t="s">
        <v>17</v>
      </c>
      <c r="C1471" s="23" t="s">
        <v>18</v>
      </c>
      <c r="D1471" s="23" t="s">
        <v>19</v>
      </c>
      <c r="E1471" s="23" t="s">
        <v>33</v>
      </c>
      <c r="F1471" s="23" t="s">
        <v>2247</v>
      </c>
      <c r="G1471" s="23" t="s">
        <v>2321</v>
      </c>
      <c r="H1471" s="23" t="s">
        <v>45</v>
      </c>
      <c r="I1471" s="23">
        <v>119.61132</v>
      </c>
      <c r="J1471" s="23">
        <v>32.25373</v>
      </c>
      <c r="K1471" s="23" t="s">
        <v>46</v>
      </c>
      <c r="L1471" s="23" t="s">
        <v>1982</v>
      </c>
      <c r="M1471" s="23" t="s">
        <v>1691</v>
      </c>
      <c r="N1471" s="253"/>
      <c r="O1471" s="254"/>
      <c r="P1471" s="255"/>
      <c r="Q1471" s="248"/>
      <c r="R1471" s="248"/>
      <c r="S1471" s="248"/>
      <c r="T1471" s="248"/>
      <c r="U1471" s="248"/>
      <c r="V1471" s="248"/>
      <c r="W1471" s="248"/>
      <c r="X1471" s="248"/>
      <c r="Y1471" s="248"/>
      <c r="Z1471" s="248"/>
      <c r="AA1471" s="248"/>
      <c r="AB1471" s="248"/>
      <c r="AC1471" s="248"/>
      <c r="AD1471" s="248"/>
      <c r="AE1471" s="248"/>
    </row>
    <row r="1472" s="245" customFormat="1" ht="15.95" customHeight="1" spans="1:31">
      <c r="A1472" s="260" t="s">
        <v>2323</v>
      </c>
      <c r="B1472" s="42" t="s">
        <v>17</v>
      </c>
      <c r="C1472" s="23" t="s">
        <v>18</v>
      </c>
      <c r="D1472" s="23" t="s">
        <v>19</v>
      </c>
      <c r="E1472" s="23" t="s">
        <v>20</v>
      </c>
      <c r="F1472" s="23" t="s">
        <v>2247</v>
      </c>
      <c r="G1472" s="23" t="s">
        <v>2321</v>
      </c>
      <c r="H1472" s="23" t="s">
        <v>45</v>
      </c>
      <c r="I1472" s="23">
        <v>119.60948</v>
      </c>
      <c r="J1472" s="23">
        <v>32.25476</v>
      </c>
      <c r="K1472" s="23" t="s">
        <v>46</v>
      </c>
      <c r="L1472" s="23" t="s">
        <v>1982</v>
      </c>
      <c r="M1472" s="23" t="s">
        <v>1691</v>
      </c>
      <c r="N1472" s="253"/>
      <c r="O1472" s="254"/>
      <c r="P1472" s="255"/>
      <c r="Q1472" s="248"/>
      <c r="R1472" s="248"/>
      <c r="S1472" s="248"/>
      <c r="T1472" s="248"/>
      <c r="U1472" s="248"/>
      <c r="V1472" s="248"/>
      <c r="W1472" s="248"/>
      <c r="X1472" s="248"/>
      <c r="Y1472" s="248"/>
      <c r="Z1472" s="248"/>
      <c r="AA1472" s="248"/>
      <c r="AB1472" s="248"/>
      <c r="AC1472" s="248"/>
      <c r="AD1472" s="248"/>
      <c r="AE1472" s="248"/>
    </row>
    <row r="1473" s="245" customFormat="1" ht="15.95" customHeight="1" spans="1:31">
      <c r="A1473" s="260" t="s">
        <v>2324</v>
      </c>
      <c r="B1473" s="42" t="s">
        <v>17</v>
      </c>
      <c r="C1473" s="23" t="s">
        <v>18</v>
      </c>
      <c r="D1473" s="23" t="s">
        <v>19</v>
      </c>
      <c r="E1473" s="23" t="s">
        <v>33</v>
      </c>
      <c r="F1473" s="23" t="s">
        <v>2247</v>
      </c>
      <c r="G1473" s="23" t="s">
        <v>2321</v>
      </c>
      <c r="H1473" s="23" t="s">
        <v>45</v>
      </c>
      <c r="I1473" s="23">
        <v>119.60708</v>
      </c>
      <c r="J1473" s="23">
        <v>32.25547</v>
      </c>
      <c r="K1473" s="23" t="s">
        <v>46</v>
      </c>
      <c r="L1473" s="23" t="s">
        <v>1982</v>
      </c>
      <c r="M1473" s="23" t="s">
        <v>1691</v>
      </c>
      <c r="N1473" s="253"/>
      <c r="O1473" s="254"/>
      <c r="P1473" s="255"/>
      <c r="Q1473" s="248"/>
      <c r="R1473" s="248"/>
      <c r="S1473" s="248"/>
      <c r="T1473" s="248"/>
      <c r="U1473" s="248"/>
      <c r="V1473" s="248"/>
      <c r="W1473" s="248"/>
      <c r="X1473" s="248"/>
      <c r="Y1473" s="248"/>
      <c r="Z1473" s="248"/>
      <c r="AA1473" s="248"/>
      <c r="AB1473" s="248"/>
      <c r="AC1473" s="248"/>
      <c r="AD1473" s="248"/>
      <c r="AE1473" s="248"/>
    </row>
    <row r="1474" s="245" customFormat="1" ht="15.95" customHeight="1" spans="1:31">
      <c r="A1474" s="260" t="s">
        <v>2325</v>
      </c>
      <c r="B1474" s="42" t="s">
        <v>17</v>
      </c>
      <c r="C1474" s="23" t="s">
        <v>18</v>
      </c>
      <c r="D1474" s="23" t="s">
        <v>19</v>
      </c>
      <c r="E1474" s="23" t="s">
        <v>20</v>
      </c>
      <c r="F1474" s="23" t="s">
        <v>2247</v>
      </c>
      <c r="G1474" s="23" t="s">
        <v>2326</v>
      </c>
      <c r="H1474" s="23" t="s">
        <v>45</v>
      </c>
      <c r="I1474" s="23">
        <v>119.60298</v>
      </c>
      <c r="J1474" s="23">
        <v>32.25572</v>
      </c>
      <c r="K1474" s="23" t="s">
        <v>46</v>
      </c>
      <c r="L1474" s="23" t="s">
        <v>1982</v>
      </c>
      <c r="M1474" s="23" t="s">
        <v>1691</v>
      </c>
      <c r="N1474" s="253"/>
      <c r="O1474" s="254"/>
      <c r="P1474" s="255"/>
      <c r="Q1474" s="248"/>
      <c r="R1474" s="248"/>
      <c r="S1474" s="248"/>
      <c r="T1474" s="248"/>
      <c r="U1474" s="248"/>
      <c r="V1474" s="248"/>
      <c r="W1474" s="248"/>
      <c r="X1474" s="248"/>
      <c r="Y1474" s="248"/>
      <c r="Z1474" s="248"/>
      <c r="AA1474" s="248"/>
      <c r="AB1474" s="248"/>
      <c r="AC1474" s="248"/>
      <c r="AD1474" s="248"/>
      <c r="AE1474" s="248"/>
    </row>
    <row r="1475" s="245" customFormat="1" ht="15.95" customHeight="1" spans="1:31">
      <c r="A1475" s="260" t="s">
        <v>2327</v>
      </c>
      <c r="B1475" s="42" t="s">
        <v>17</v>
      </c>
      <c r="C1475" s="23" t="s">
        <v>18</v>
      </c>
      <c r="D1475" s="23" t="s">
        <v>19</v>
      </c>
      <c r="E1475" s="23" t="s">
        <v>33</v>
      </c>
      <c r="F1475" s="23" t="s">
        <v>2247</v>
      </c>
      <c r="G1475" s="23" t="s">
        <v>2326</v>
      </c>
      <c r="H1475" s="23" t="s">
        <v>45</v>
      </c>
      <c r="I1475" s="23">
        <v>119.59264</v>
      </c>
      <c r="J1475" s="23">
        <v>32.25553</v>
      </c>
      <c r="K1475" s="23" t="s">
        <v>46</v>
      </c>
      <c r="L1475" s="23" t="s">
        <v>1982</v>
      </c>
      <c r="M1475" s="23" t="s">
        <v>1691</v>
      </c>
      <c r="N1475" s="253"/>
      <c r="O1475" s="254"/>
      <c r="P1475" s="255"/>
      <c r="Q1475" s="248"/>
      <c r="R1475" s="248"/>
      <c r="S1475" s="248"/>
      <c r="T1475" s="248"/>
      <c r="U1475" s="248"/>
      <c r="V1475" s="248"/>
      <c r="W1475" s="248"/>
      <c r="X1475" s="248"/>
      <c r="Y1475" s="248"/>
      <c r="Z1475" s="248"/>
      <c r="AA1475" s="248"/>
      <c r="AB1475" s="248"/>
      <c r="AC1475" s="248"/>
      <c r="AD1475" s="248"/>
      <c r="AE1475" s="248"/>
    </row>
    <row r="1476" s="245" customFormat="1" ht="15.95" customHeight="1" spans="1:31">
      <c r="A1476" s="260" t="s">
        <v>2328</v>
      </c>
      <c r="B1476" s="42" t="s">
        <v>17</v>
      </c>
      <c r="C1476" s="23" t="s">
        <v>18</v>
      </c>
      <c r="D1476" s="23" t="s">
        <v>19</v>
      </c>
      <c r="E1476" s="23" t="s">
        <v>20</v>
      </c>
      <c r="F1476" s="23" t="s">
        <v>2247</v>
      </c>
      <c r="G1476" s="23" t="s">
        <v>2326</v>
      </c>
      <c r="H1476" s="23" t="s">
        <v>45</v>
      </c>
      <c r="I1476" s="23">
        <v>119.58301</v>
      </c>
      <c r="J1476" s="23">
        <v>32.25551</v>
      </c>
      <c r="K1476" s="23" t="s">
        <v>46</v>
      </c>
      <c r="L1476" s="23" t="s">
        <v>1982</v>
      </c>
      <c r="M1476" s="23" t="s">
        <v>1691</v>
      </c>
      <c r="N1476" s="253"/>
      <c r="O1476" s="254"/>
      <c r="P1476" s="255"/>
      <c r="Q1476" s="248"/>
      <c r="R1476" s="248"/>
      <c r="S1476" s="248"/>
      <c r="T1476" s="248"/>
      <c r="U1476" s="248"/>
      <c r="V1476" s="248"/>
      <c r="W1476" s="248"/>
      <c r="X1476" s="248"/>
      <c r="Y1476" s="248"/>
      <c r="Z1476" s="248"/>
      <c r="AA1476" s="248"/>
      <c r="AB1476" s="248"/>
      <c r="AC1476" s="248"/>
      <c r="AD1476" s="248"/>
      <c r="AE1476" s="248"/>
    </row>
    <row r="1477" s="245" customFormat="1" ht="15.95" customHeight="1" spans="1:31">
      <c r="A1477" s="42" t="s">
        <v>2329</v>
      </c>
      <c r="B1477" s="42" t="s">
        <v>1828</v>
      </c>
      <c r="C1477" s="23" t="s">
        <v>2330</v>
      </c>
      <c r="D1477" s="23" t="s">
        <v>19</v>
      </c>
      <c r="E1477" s="23" t="s">
        <v>2331</v>
      </c>
      <c r="F1477" s="23" t="s">
        <v>2247</v>
      </c>
      <c r="G1477" s="23" t="s">
        <v>2316</v>
      </c>
      <c r="H1477" s="23" t="s">
        <v>45</v>
      </c>
      <c r="I1477" s="23">
        <v>119.61862</v>
      </c>
      <c r="J1477" s="23">
        <v>32.23287</v>
      </c>
      <c r="K1477" s="23" t="s">
        <v>46</v>
      </c>
      <c r="L1477" s="23" t="s">
        <v>1982</v>
      </c>
      <c r="M1477" s="23" t="s">
        <v>1691</v>
      </c>
      <c r="N1477" s="253"/>
      <c r="O1477" s="254" t="s">
        <v>699</v>
      </c>
      <c r="P1477" s="255"/>
      <c r="Q1477" s="248"/>
      <c r="R1477" s="248"/>
      <c r="S1477" s="248"/>
      <c r="T1477" s="248"/>
      <c r="U1477" s="248"/>
      <c r="V1477" s="248"/>
      <c r="W1477" s="248"/>
      <c r="X1477" s="248"/>
      <c r="Y1477" s="248"/>
      <c r="Z1477" s="248"/>
      <c r="AA1477" s="248"/>
      <c r="AB1477" s="248"/>
      <c r="AC1477" s="248"/>
      <c r="AD1477" s="248"/>
      <c r="AE1477" s="248"/>
    </row>
    <row r="1478" s="245" customFormat="1" ht="15.95" customHeight="1" spans="1:31">
      <c r="A1478" s="42" t="s">
        <v>2332</v>
      </c>
      <c r="B1478" s="42" t="s">
        <v>17</v>
      </c>
      <c r="C1478" s="23" t="s">
        <v>42</v>
      </c>
      <c r="D1478" s="23" t="s">
        <v>43</v>
      </c>
      <c r="E1478" s="23" t="s">
        <v>20</v>
      </c>
      <c r="F1478" s="23" t="s">
        <v>2247</v>
      </c>
      <c r="G1478" s="23">
        <v>258.1</v>
      </c>
      <c r="H1478" s="23" t="s">
        <v>45</v>
      </c>
      <c r="I1478" s="23">
        <v>119.58501</v>
      </c>
      <c r="J1478" s="23">
        <v>32.25928</v>
      </c>
      <c r="K1478" s="23" t="s">
        <v>46</v>
      </c>
      <c r="L1478" s="23" t="s">
        <v>1982</v>
      </c>
      <c r="M1478" s="23" t="s">
        <v>1691</v>
      </c>
      <c r="N1478" s="253"/>
      <c r="O1478" s="254"/>
      <c r="P1478" s="255"/>
      <c r="Q1478" s="248"/>
      <c r="R1478" s="248"/>
      <c r="S1478" s="248"/>
      <c r="T1478" s="248"/>
      <c r="U1478" s="248"/>
      <c r="V1478" s="248"/>
      <c r="W1478" s="248"/>
      <c r="X1478" s="248"/>
      <c r="Y1478" s="248"/>
      <c r="Z1478" s="248"/>
      <c r="AA1478" s="248"/>
      <c r="AB1478" s="248"/>
      <c r="AC1478" s="248"/>
      <c r="AD1478" s="248"/>
      <c r="AE1478" s="248"/>
    </row>
    <row r="1479" s="245" customFormat="1" ht="15.95" customHeight="1" spans="1:31">
      <c r="A1479" s="42" t="s">
        <v>2333</v>
      </c>
      <c r="B1479" s="42" t="s">
        <v>17</v>
      </c>
      <c r="C1479" s="23" t="s">
        <v>42</v>
      </c>
      <c r="D1479" s="23" t="s">
        <v>43</v>
      </c>
      <c r="E1479" s="23" t="s">
        <v>33</v>
      </c>
      <c r="F1479" s="23" t="s">
        <v>2247</v>
      </c>
      <c r="G1479" s="23">
        <v>258.081</v>
      </c>
      <c r="H1479" s="23" t="s">
        <v>45</v>
      </c>
      <c r="I1479" s="23">
        <v>119.58069</v>
      </c>
      <c r="J1479" s="23">
        <v>32.25807</v>
      </c>
      <c r="K1479" s="23" t="s">
        <v>46</v>
      </c>
      <c r="L1479" s="23" t="s">
        <v>1982</v>
      </c>
      <c r="M1479" s="23" t="s">
        <v>1691</v>
      </c>
      <c r="N1479" s="253"/>
      <c r="O1479" s="254"/>
      <c r="P1479" s="255"/>
      <c r="Q1479" s="248"/>
      <c r="R1479" s="248"/>
      <c r="S1479" s="248"/>
      <c r="T1479" s="248"/>
      <c r="U1479" s="248"/>
      <c r="V1479" s="248"/>
      <c r="W1479" s="248"/>
      <c r="X1479" s="248"/>
      <c r="Y1479" s="248"/>
      <c r="Z1479" s="248"/>
      <c r="AA1479" s="248"/>
      <c r="AB1479" s="248"/>
      <c r="AC1479" s="248"/>
      <c r="AD1479" s="248"/>
      <c r="AE1479" s="248"/>
    </row>
    <row r="1480" s="245" customFormat="1" ht="15.95" customHeight="1" spans="1:31">
      <c r="A1480" s="260" t="s">
        <v>2334</v>
      </c>
      <c r="B1480" s="42" t="s">
        <v>17</v>
      </c>
      <c r="C1480" s="23" t="s">
        <v>18</v>
      </c>
      <c r="D1480" s="23" t="s">
        <v>29</v>
      </c>
      <c r="E1480" s="23" t="s">
        <v>20</v>
      </c>
      <c r="F1480" s="23" t="s">
        <v>2335</v>
      </c>
      <c r="G1480" s="23">
        <v>254.75</v>
      </c>
      <c r="H1480" s="23" t="s">
        <v>31</v>
      </c>
      <c r="I1480" s="23">
        <v>119.55584</v>
      </c>
      <c r="J1480" s="23">
        <v>32.19778</v>
      </c>
      <c r="K1480" s="23" t="s">
        <v>25</v>
      </c>
      <c r="L1480" s="23" t="s">
        <v>1982</v>
      </c>
      <c r="M1480" s="23" t="s">
        <v>1691</v>
      </c>
      <c r="N1480" s="253"/>
      <c r="O1480" s="254"/>
      <c r="P1480" s="255"/>
      <c r="Q1480" s="248"/>
      <c r="R1480" s="248"/>
      <c r="S1480" s="248"/>
      <c r="T1480" s="248"/>
      <c r="U1480" s="248"/>
      <c r="V1480" s="248"/>
      <c r="W1480" s="248"/>
      <c r="X1480" s="248"/>
      <c r="Y1480" s="248"/>
      <c r="Z1480" s="248"/>
      <c r="AA1480" s="248"/>
      <c r="AB1480" s="248"/>
      <c r="AC1480" s="248"/>
      <c r="AD1480" s="248"/>
      <c r="AE1480" s="248"/>
    </row>
    <row r="1481" s="245" customFormat="1" ht="15.95" customHeight="1" spans="1:31">
      <c r="A1481" s="260" t="s">
        <v>2336</v>
      </c>
      <c r="B1481" s="42" t="s">
        <v>17</v>
      </c>
      <c r="C1481" s="23" t="s">
        <v>18</v>
      </c>
      <c r="D1481" s="23" t="s">
        <v>19</v>
      </c>
      <c r="E1481" s="23" t="s">
        <v>20</v>
      </c>
      <c r="F1481" s="23" t="s">
        <v>2335</v>
      </c>
      <c r="G1481" s="23">
        <v>255.127</v>
      </c>
      <c r="H1481" s="23" t="s">
        <v>23</v>
      </c>
      <c r="I1481" s="23">
        <v>119.55013</v>
      </c>
      <c r="J1481" s="23">
        <v>32.19886</v>
      </c>
      <c r="K1481" s="23" t="s">
        <v>25</v>
      </c>
      <c r="L1481" s="23" t="s">
        <v>1982</v>
      </c>
      <c r="M1481" s="23" t="s">
        <v>1691</v>
      </c>
      <c r="N1481" s="253"/>
      <c r="O1481" s="254"/>
      <c r="P1481" s="255"/>
      <c r="Q1481" s="248"/>
      <c r="R1481" s="248"/>
      <c r="S1481" s="248"/>
      <c r="T1481" s="248"/>
      <c r="U1481" s="248"/>
      <c r="V1481" s="248"/>
      <c r="W1481" s="248"/>
      <c r="X1481" s="248"/>
      <c r="Y1481" s="248"/>
      <c r="Z1481" s="248"/>
      <c r="AA1481" s="248"/>
      <c r="AB1481" s="248"/>
      <c r="AC1481" s="248"/>
      <c r="AD1481" s="248"/>
      <c r="AE1481" s="248"/>
    </row>
    <row r="1482" s="245" customFormat="1" ht="15.95" customHeight="1" spans="1:31">
      <c r="A1482" s="42" t="s">
        <v>2337</v>
      </c>
      <c r="B1482" s="42" t="s">
        <v>62</v>
      </c>
      <c r="C1482" s="23" t="s">
        <v>1442</v>
      </c>
      <c r="D1482" s="23" t="s">
        <v>29</v>
      </c>
      <c r="E1482" s="23" t="s">
        <v>20</v>
      </c>
      <c r="F1482" s="23" t="s">
        <v>2335</v>
      </c>
      <c r="G1482" s="23">
        <v>255.488</v>
      </c>
      <c r="H1482" s="23" t="s">
        <v>31</v>
      </c>
      <c r="I1482" s="23">
        <v>119.55425</v>
      </c>
      <c r="J1482" s="23">
        <v>32.20377</v>
      </c>
      <c r="K1482" s="23" t="s">
        <v>25</v>
      </c>
      <c r="L1482" s="23" t="s">
        <v>1982</v>
      </c>
      <c r="M1482" s="23" t="s">
        <v>1691</v>
      </c>
      <c r="N1482" s="253"/>
      <c r="O1482" s="254"/>
      <c r="P1482" s="255"/>
      <c r="Q1482" s="248"/>
      <c r="R1482" s="248"/>
      <c r="S1482" s="248"/>
      <c r="T1482" s="248"/>
      <c r="U1482" s="248"/>
      <c r="V1482" s="248"/>
      <c r="W1482" s="248"/>
      <c r="X1482" s="248"/>
      <c r="Y1482" s="248"/>
      <c r="Z1482" s="248"/>
      <c r="AA1482" s="248"/>
      <c r="AB1482" s="248"/>
      <c r="AC1482" s="248"/>
      <c r="AD1482" s="248"/>
      <c r="AE1482" s="248"/>
    </row>
    <row r="1483" s="245" customFormat="1" ht="15.95" customHeight="1" spans="1:31">
      <c r="A1483" s="260" t="s">
        <v>2338</v>
      </c>
      <c r="B1483" s="42" t="s">
        <v>17</v>
      </c>
      <c r="C1483" s="23" t="s">
        <v>18</v>
      </c>
      <c r="D1483" s="23" t="s">
        <v>19</v>
      </c>
      <c r="E1483" s="23" t="s">
        <v>33</v>
      </c>
      <c r="F1483" s="23" t="s">
        <v>2335</v>
      </c>
      <c r="G1483" s="23">
        <v>256.734</v>
      </c>
      <c r="H1483" s="23" t="s">
        <v>23</v>
      </c>
      <c r="I1483" s="23">
        <v>119.54914</v>
      </c>
      <c r="J1483" s="23">
        <v>32.21421</v>
      </c>
      <c r="K1483" s="23" t="s">
        <v>25</v>
      </c>
      <c r="L1483" s="23" t="s">
        <v>1982</v>
      </c>
      <c r="M1483" s="23" t="s">
        <v>1691</v>
      </c>
      <c r="N1483" s="253"/>
      <c r="O1483" s="254"/>
      <c r="P1483" s="255"/>
      <c r="Q1483" s="248"/>
      <c r="R1483" s="248"/>
      <c r="S1483" s="248"/>
      <c r="T1483" s="248"/>
      <c r="U1483" s="248"/>
      <c r="V1483" s="248"/>
      <c r="W1483" s="248"/>
      <c r="X1483" s="248"/>
      <c r="Y1483" s="248"/>
      <c r="Z1483" s="248"/>
      <c r="AA1483" s="248"/>
      <c r="AB1483" s="248"/>
      <c r="AC1483" s="248"/>
      <c r="AD1483" s="248"/>
      <c r="AE1483" s="248"/>
    </row>
    <row r="1484" s="245" customFormat="1" ht="15.95" customHeight="1" spans="1:31">
      <c r="A1484" s="42" t="s">
        <v>2339</v>
      </c>
      <c r="B1484" s="42" t="s">
        <v>62</v>
      </c>
      <c r="C1484" s="23" t="s">
        <v>1442</v>
      </c>
      <c r="D1484" s="23" t="s">
        <v>29</v>
      </c>
      <c r="E1484" s="23" t="s">
        <v>20</v>
      </c>
      <c r="F1484" s="23" t="s">
        <v>2335</v>
      </c>
      <c r="G1484" s="23">
        <v>257.73</v>
      </c>
      <c r="H1484" s="23" t="s">
        <v>31</v>
      </c>
      <c r="I1484" s="23">
        <v>119.55324</v>
      </c>
      <c r="J1484" s="23">
        <v>32.22418</v>
      </c>
      <c r="K1484" s="23" t="s">
        <v>25</v>
      </c>
      <c r="L1484" s="23" t="s">
        <v>1982</v>
      </c>
      <c r="M1484" s="23" t="s">
        <v>1691</v>
      </c>
      <c r="N1484" s="253"/>
      <c r="O1484" s="254"/>
      <c r="P1484" s="255"/>
      <c r="Q1484" s="248"/>
      <c r="R1484" s="248"/>
      <c r="S1484" s="248"/>
      <c r="T1484" s="248"/>
      <c r="U1484" s="248"/>
      <c r="V1484" s="248"/>
      <c r="W1484" s="248"/>
      <c r="X1484" s="248"/>
      <c r="Y1484" s="248"/>
      <c r="Z1484" s="248"/>
      <c r="AA1484" s="248"/>
      <c r="AB1484" s="248"/>
      <c r="AC1484" s="248"/>
      <c r="AD1484" s="248"/>
      <c r="AE1484" s="248"/>
    </row>
    <row r="1485" s="245" customFormat="1" ht="15.95" customHeight="1" spans="1:31">
      <c r="A1485" s="260" t="s">
        <v>2340</v>
      </c>
      <c r="B1485" s="42" t="s">
        <v>17</v>
      </c>
      <c r="C1485" s="23" t="s">
        <v>18</v>
      </c>
      <c r="D1485" s="23" t="s">
        <v>19</v>
      </c>
      <c r="E1485" s="23" t="s">
        <v>20</v>
      </c>
      <c r="F1485" s="23" t="s">
        <v>2335</v>
      </c>
      <c r="G1485" s="23">
        <v>257.835</v>
      </c>
      <c r="H1485" s="23" t="s">
        <v>23</v>
      </c>
      <c r="I1485" s="23">
        <v>119.54759</v>
      </c>
      <c r="J1485" s="23">
        <v>32.22471</v>
      </c>
      <c r="K1485" s="23" t="s">
        <v>25</v>
      </c>
      <c r="L1485" s="23" t="s">
        <v>1982</v>
      </c>
      <c r="M1485" s="23" t="s">
        <v>1691</v>
      </c>
      <c r="N1485" s="253"/>
      <c r="O1485" s="254"/>
      <c r="P1485" s="255"/>
      <c r="Q1485" s="248"/>
      <c r="R1485" s="248"/>
      <c r="S1485" s="248"/>
      <c r="T1485" s="248"/>
      <c r="U1485" s="248"/>
      <c r="V1485" s="248"/>
      <c r="W1485" s="248"/>
      <c r="X1485" s="248"/>
      <c r="Y1485" s="248"/>
      <c r="Z1485" s="248"/>
      <c r="AA1485" s="248"/>
      <c r="AB1485" s="248"/>
      <c r="AC1485" s="248"/>
      <c r="AD1485" s="248"/>
      <c r="AE1485" s="248"/>
    </row>
    <row r="1486" s="245" customFormat="1" ht="15.95" customHeight="1" spans="1:31">
      <c r="A1486" s="42" t="s">
        <v>2341</v>
      </c>
      <c r="B1486" s="42" t="s">
        <v>17</v>
      </c>
      <c r="C1486" s="23" t="s">
        <v>160</v>
      </c>
      <c r="D1486" s="23" t="s">
        <v>43</v>
      </c>
      <c r="E1486" s="23" t="s">
        <v>178</v>
      </c>
      <c r="F1486" s="23" t="s">
        <v>2335</v>
      </c>
      <c r="G1486" s="23">
        <v>257.9</v>
      </c>
      <c r="H1486" s="23" t="s">
        <v>45</v>
      </c>
      <c r="I1486" s="23">
        <v>119.55442</v>
      </c>
      <c r="J1486" s="23">
        <v>32.22642</v>
      </c>
      <c r="K1486" s="23" t="s">
        <v>25</v>
      </c>
      <c r="L1486" s="23" t="s">
        <v>1982</v>
      </c>
      <c r="M1486" s="23" t="s">
        <v>1691</v>
      </c>
      <c r="N1486" s="253"/>
      <c r="O1486" s="254"/>
      <c r="P1486" s="255"/>
      <c r="Q1486" s="248"/>
      <c r="R1486" s="248"/>
      <c r="S1486" s="248"/>
      <c r="T1486" s="248"/>
      <c r="U1486" s="248"/>
      <c r="V1486" s="248"/>
      <c r="W1486" s="248"/>
      <c r="X1486" s="248"/>
      <c r="Y1486" s="248"/>
      <c r="Z1486" s="248"/>
      <c r="AA1486" s="248"/>
      <c r="AB1486" s="248"/>
      <c r="AC1486" s="248"/>
      <c r="AD1486" s="248"/>
      <c r="AE1486" s="248"/>
    </row>
    <row r="1487" s="245" customFormat="1" ht="15.95" customHeight="1" spans="1:31">
      <c r="A1487" s="260" t="s">
        <v>2342</v>
      </c>
      <c r="B1487" s="42" t="s">
        <v>17</v>
      </c>
      <c r="C1487" s="23" t="s">
        <v>18</v>
      </c>
      <c r="D1487" s="23" t="s">
        <v>29</v>
      </c>
      <c r="E1487" s="23" t="s">
        <v>20</v>
      </c>
      <c r="F1487" s="23" t="s">
        <v>2335</v>
      </c>
      <c r="G1487" s="23">
        <v>258.394</v>
      </c>
      <c r="H1487" s="23" t="s">
        <v>31</v>
      </c>
      <c r="I1487" s="23">
        <v>119.55088</v>
      </c>
      <c r="J1487" s="23">
        <v>32.23483</v>
      </c>
      <c r="K1487" s="23" t="s">
        <v>25</v>
      </c>
      <c r="L1487" s="23" t="s">
        <v>1982</v>
      </c>
      <c r="M1487" s="23" t="s">
        <v>1691</v>
      </c>
      <c r="N1487" s="253"/>
      <c r="O1487" s="254"/>
      <c r="P1487" s="255"/>
      <c r="Q1487" s="248"/>
      <c r="R1487" s="248"/>
      <c r="S1487" s="248"/>
      <c r="T1487" s="248"/>
      <c r="U1487" s="248"/>
      <c r="V1487" s="248"/>
      <c r="W1487" s="248"/>
      <c r="X1487" s="248"/>
      <c r="Y1487" s="248"/>
      <c r="Z1487" s="248"/>
      <c r="AA1487" s="248"/>
      <c r="AB1487" s="248"/>
      <c r="AC1487" s="248"/>
      <c r="AD1487" s="248"/>
      <c r="AE1487" s="248"/>
    </row>
    <row r="1488" s="245" customFormat="1" ht="15.95" customHeight="1" spans="1:31">
      <c r="A1488" s="260" t="s">
        <v>2343</v>
      </c>
      <c r="B1488" s="42" t="s">
        <v>17</v>
      </c>
      <c r="C1488" s="23" t="s">
        <v>18</v>
      </c>
      <c r="D1488" s="23" t="s">
        <v>19</v>
      </c>
      <c r="E1488" s="23" t="s">
        <v>20</v>
      </c>
      <c r="F1488" s="23" t="s">
        <v>2335</v>
      </c>
      <c r="G1488" s="23">
        <v>259.179</v>
      </c>
      <c r="H1488" s="23" t="s">
        <v>23</v>
      </c>
      <c r="I1488" s="23">
        <v>119.538</v>
      </c>
      <c r="J1488" s="23">
        <v>32.23524</v>
      </c>
      <c r="K1488" s="23" t="s">
        <v>25</v>
      </c>
      <c r="L1488" s="23" t="s">
        <v>1982</v>
      </c>
      <c r="M1488" s="23" t="s">
        <v>1691</v>
      </c>
      <c r="N1488" s="253"/>
      <c r="O1488" s="254"/>
      <c r="P1488" s="255"/>
      <c r="Q1488" s="248"/>
      <c r="R1488" s="248"/>
      <c r="S1488" s="248"/>
      <c r="T1488" s="248"/>
      <c r="U1488" s="248"/>
      <c r="V1488" s="248"/>
      <c r="W1488" s="248"/>
      <c r="X1488" s="248"/>
      <c r="Y1488" s="248"/>
      <c r="Z1488" s="248"/>
      <c r="AA1488" s="248"/>
      <c r="AB1488" s="248"/>
      <c r="AC1488" s="248"/>
      <c r="AD1488" s="248"/>
      <c r="AE1488" s="248"/>
    </row>
    <row r="1489" s="245" customFormat="1" ht="15.95" customHeight="1" spans="1:31">
      <c r="A1489" s="42" t="s">
        <v>2344</v>
      </c>
      <c r="B1489" s="42" t="s">
        <v>62</v>
      </c>
      <c r="C1489" s="23" t="s">
        <v>1442</v>
      </c>
      <c r="D1489" s="23" t="s">
        <v>29</v>
      </c>
      <c r="E1489" s="23" t="s">
        <v>20</v>
      </c>
      <c r="F1489" s="23" t="s">
        <v>2335</v>
      </c>
      <c r="G1489" s="23">
        <v>260.003</v>
      </c>
      <c r="H1489" s="23" t="s">
        <v>31</v>
      </c>
      <c r="I1489" s="23">
        <v>119.53405</v>
      </c>
      <c r="J1489" s="23">
        <v>32.24579</v>
      </c>
      <c r="K1489" s="23" t="s">
        <v>25</v>
      </c>
      <c r="L1489" s="23" t="s">
        <v>1982</v>
      </c>
      <c r="M1489" s="23" t="s">
        <v>1691</v>
      </c>
      <c r="N1489" s="253"/>
      <c r="O1489" s="254"/>
      <c r="P1489" s="255"/>
      <c r="Q1489" s="248"/>
      <c r="R1489" s="248"/>
      <c r="S1489" s="248"/>
      <c r="T1489" s="248"/>
      <c r="U1489" s="248"/>
      <c r="V1489" s="248"/>
      <c r="W1489" s="248"/>
      <c r="X1489" s="248"/>
      <c r="Y1489" s="248"/>
      <c r="Z1489" s="248"/>
      <c r="AA1489" s="248"/>
      <c r="AB1489" s="248"/>
      <c r="AC1489" s="248"/>
      <c r="AD1489" s="248"/>
      <c r="AE1489" s="248"/>
    </row>
    <row r="1490" s="245" customFormat="1" ht="15.95" customHeight="1" spans="1:31">
      <c r="A1490" s="260" t="s">
        <v>2345</v>
      </c>
      <c r="B1490" s="42" t="s">
        <v>17</v>
      </c>
      <c r="C1490" s="23" t="s">
        <v>18</v>
      </c>
      <c r="D1490" s="23" t="s">
        <v>19</v>
      </c>
      <c r="E1490" s="23" t="s">
        <v>33</v>
      </c>
      <c r="F1490" s="23" t="s">
        <v>2335</v>
      </c>
      <c r="G1490" s="23">
        <v>261.238</v>
      </c>
      <c r="H1490" s="23" t="s">
        <v>23</v>
      </c>
      <c r="I1490" s="23">
        <v>119.52004</v>
      </c>
      <c r="J1490" s="23">
        <v>32.24866</v>
      </c>
      <c r="K1490" s="23" t="s">
        <v>25</v>
      </c>
      <c r="L1490" s="23" t="s">
        <v>1982</v>
      </c>
      <c r="M1490" s="23" t="s">
        <v>1691</v>
      </c>
      <c r="N1490" s="253"/>
      <c r="O1490" s="254"/>
      <c r="P1490" s="255"/>
      <c r="Q1490" s="248"/>
      <c r="R1490" s="248"/>
      <c r="S1490" s="248"/>
      <c r="T1490" s="248"/>
      <c r="U1490" s="248"/>
      <c r="V1490" s="248"/>
      <c r="W1490" s="248"/>
      <c r="X1490" s="248"/>
      <c r="Y1490" s="248"/>
      <c r="Z1490" s="248"/>
      <c r="AA1490" s="248"/>
      <c r="AB1490" s="248"/>
      <c r="AC1490" s="248"/>
      <c r="AD1490" s="248"/>
      <c r="AE1490" s="248"/>
    </row>
    <row r="1491" s="245" customFormat="1" ht="15.95" customHeight="1" spans="1:31">
      <c r="A1491" s="42" t="s">
        <v>2346</v>
      </c>
      <c r="B1491" s="42" t="s">
        <v>62</v>
      </c>
      <c r="C1491" s="23" t="s">
        <v>1442</v>
      </c>
      <c r="D1491" s="23" t="s">
        <v>29</v>
      </c>
      <c r="E1491" s="23" t="s">
        <v>20</v>
      </c>
      <c r="F1491" s="23" t="s">
        <v>2335</v>
      </c>
      <c r="G1491" s="23">
        <v>261.279</v>
      </c>
      <c r="H1491" s="23" t="s">
        <v>31</v>
      </c>
      <c r="I1491" s="23">
        <v>119.5226</v>
      </c>
      <c r="J1491" s="23">
        <v>32.25469</v>
      </c>
      <c r="K1491" s="23" t="s">
        <v>25</v>
      </c>
      <c r="L1491" s="23" t="s">
        <v>1982</v>
      </c>
      <c r="M1491" s="23" t="s">
        <v>1691</v>
      </c>
      <c r="N1491" s="253"/>
      <c r="O1491" s="254"/>
      <c r="P1491" s="255"/>
      <c r="Q1491" s="248"/>
      <c r="R1491" s="248"/>
      <c r="S1491" s="248"/>
      <c r="T1491" s="248"/>
      <c r="U1491" s="248"/>
      <c r="V1491" s="248"/>
      <c r="W1491" s="248"/>
      <c r="X1491" s="248"/>
      <c r="Y1491" s="248"/>
      <c r="Z1491" s="248"/>
      <c r="AA1491" s="248"/>
      <c r="AB1491" s="248"/>
      <c r="AC1491" s="248"/>
      <c r="AD1491" s="248"/>
      <c r="AE1491" s="248"/>
    </row>
    <row r="1492" s="245" customFormat="1" ht="15.95" customHeight="1" spans="1:31">
      <c r="A1492" s="260" t="s">
        <v>2347</v>
      </c>
      <c r="B1492" s="42" t="s">
        <v>17</v>
      </c>
      <c r="C1492" s="23" t="s">
        <v>18</v>
      </c>
      <c r="D1492" s="23" t="s">
        <v>29</v>
      </c>
      <c r="E1492" s="23" t="s">
        <v>20</v>
      </c>
      <c r="F1492" s="23" t="s">
        <v>2335</v>
      </c>
      <c r="G1492" s="23">
        <v>263</v>
      </c>
      <c r="H1492" s="23" t="s">
        <v>31</v>
      </c>
      <c r="I1492" s="23">
        <v>119.50621</v>
      </c>
      <c r="J1492" s="23">
        <v>32.26546</v>
      </c>
      <c r="K1492" s="23" t="s">
        <v>25</v>
      </c>
      <c r="L1492" s="23" t="s">
        <v>2348</v>
      </c>
      <c r="M1492" s="23" t="s">
        <v>1691</v>
      </c>
      <c r="N1492" s="253"/>
      <c r="O1492" s="254"/>
      <c r="P1492" s="255"/>
      <c r="Q1492" s="248"/>
      <c r="R1492" s="248"/>
      <c r="S1492" s="248"/>
      <c r="T1492" s="248"/>
      <c r="U1492" s="248"/>
      <c r="V1492" s="248"/>
      <c r="W1492" s="248"/>
      <c r="X1492" s="248"/>
      <c r="Y1492" s="248"/>
      <c r="Z1492" s="248"/>
      <c r="AA1492" s="248"/>
      <c r="AB1492" s="248"/>
      <c r="AC1492" s="248"/>
      <c r="AD1492" s="248"/>
      <c r="AE1492" s="248"/>
    </row>
    <row r="1493" s="245" customFormat="1" ht="15.95" customHeight="1" spans="1:31">
      <c r="A1493" s="260" t="s">
        <v>2349</v>
      </c>
      <c r="B1493" s="42" t="s">
        <v>17</v>
      </c>
      <c r="C1493" s="23" t="s">
        <v>18</v>
      </c>
      <c r="D1493" s="23" t="s">
        <v>19</v>
      </c>
      <c r="E1493" s="23" t="s">
        <v>20</v>
      </c>
      <c r="F1493" s="23" t="s">
        <v>2335</v>
      </c>
      <c r="G1493" s="23">
        <v>263.427</v>
      </c>
      <c r="H1493" s="23" t="s">
        <v>23</v>
      </c>
      <c r="I1493" s="23">
        <v>119.50118</v>
      </c>
      <c r="J1493" s="23">
        <v>32.26217</v>
      </c>
      <c r="K1493" s="23" t="s">
        <v>25</v>
      </c>
      <c r="L1493" s="23" t="s">
        <v>2348</v>
      </c>
      <c r="M1493" s="23" t="s">
        <v>1691</v>
      </c>
      <c r="N1493" s="253"/>
      <c r="O1493" s="254"/>
      <c r="P1493" s="255"/>
      <c r="Q1493" s="248"/>
      <c r="R1493" s="248"/>
      <c r="S1493" s="248"/>
      <c r="T1493" s="248"/>
      <c r="U1493" s="248"/>
      <c r="V1493" s="248"/>
      <c r="W1493" s="248"/>
      <c r="X1493" s="248"/>
      <c r="Y1493" s="248"/>
      <c r="Z1493" s="248"/>
      <c r="AA1493" s="248"/>
      <c r="AB1493" s="248"/>
      <c r="AC1493" s="248"/>
      <c r="AD1493" s="248"/>
      <c r="AE1493" s="248"/>
    </row>
    <row r="1494" s="245" customFormat="1" ht="15.95" customHeight="1" spans="1:31">
      <c r="A1494" s="260" t="s">
        <v>2350</v>
      </c>
      <c r="B1494" s="42" t="s">
        <v>17</v>
      </c>
      <c r="C1494" s="23" t="s">
        <v>18</v>
      </c>
      <c r="D1494" s="23" t="s">
        <v>29</v>
      </c>
      <c r="E1494" s="23" t="s">
        <v>33</v>
      </c>
      <c r="F1494" s="23" t="s">
        <v>2335</v>
      </c>
      <c r="G1494" s="23">
        <v>265.173</v>
      </c>
      <c r="H1494" s="23" t="s">
        <v>31</v>
      </c>
      <c r="I1494" s="23">
        <v>119.48636</v>
      </c>
      <c r="J1494" s="23">
        <v>32.27205</v>
      </c>
      <c r="K1494" s="23" t="s">
        <v>25</v>
      </c>
      <c r="L1494" s="23" t="s">
        <v>2351</v>
      </c>
      <c r="M1494" s="23" t="s">
        <v>1691</v>
      </c>
      <c r="N1494" s="253"/>
      <c r="O1494" s="254"/>
      <c r="P1494" s="255"/>
      <c r="Q1494" s="248"/>
      <c r="R1494" s="248"/>
      <c r="S1494" s="248"/>
      <c r="T1494" s="248"/>
      <c r="U1494" s="248"/>
      <c r="V1494" s="248"/>
      <c r="W1494" s="248"/>
      <c r="X1494" s="248"/>
      <c r="Y1494" s="248"/>
      <c r="Z1494" s="248"/>
      <c r="AA1494" s="248"/>
      <c r="AB1494" s="248"/>
      <c r="AC1494" s="248"/>
      <c r="AD1494" s="248"/>
      <c r="AE1494" s="248"/>
    </row>
    <row r="1495" s="245" customFormat="1" ht="15.95" customHeight="1" spans="1:31">
      <c r="A1495" s="260" t="s">
        <v>2352</v>
      </c>
      <c r="B1495" s="42" t="s">
        <v>17</v>
      </c>
      <c r="C1495" s="23" t="s">
        <v>18</v>
      </c>
      <c r="D1495" s="23" t="s">
        <v>19</v>
      </c>
      <c r="E1495" s="23" t="s">
        <v>33</v>
      </c>
      <c r="F1495" s="23" t="s">
        <v>2335</v>
      </c>
      <c r="G1495" s="23">
        <v>265.377</v>
      </c>
      <c r="H1495" s="23" t="s">
        <v>23</v>
      </c>
      <c r="I1495" s="23">
        <v>119.48396</v>
      </c>
      <c r="J1495" s="23">
        <v>32.26768</v>
      </c>
      <c r="K1495" s="23" t="s">
        <v>25</v>
      </c>
      <c r="L1495" s="23" t="s">
        <v>2351</v>
      </c>
      <c r="M1495" s="23" t="s">
        <v>1691</v>
      </c>
      <c r="N1495" s="253"/>
      <c r="O1495" s="254"/>
      <c r="P1495" s="255"/>
      <c r="Q1495" s="248"/>
      <c r="R1495" s="248"/>
      <c r="S1495" s="248"/>
      <c r="T1495" s="248"/>
      <c r="U1495" s="248"/>
      <c r="V1495" s="248"/>
      <c r="W1495" s="248"/>
      <c r="X1495" s="248"/>
      <c r="Y1495" s="248"/>
      <c r="Z1495" s="248"/>
      <c r="AA1495" s="248"/>
      <c r="AB1495" s="248"/>
      <c r="AC1495" s="248"/>
      <c r="AD1495" s="248"/>
      <c r="AE1495" s="248"/>
    </row>
    <row r="1496" s="245" customFormat="1" ht="15.95" customHeight="1" spans="1:31">
      <c r="A1496" s="42" t="s">
        <v>2353</v>
      </c>
      <c r="B1496" s="42" t="s">
        <v>17</v>
      </c>
      <c r="C1496" s="23" t="s">
        <v>42</v>
      </c>
      <c r="D1496" s="23" t="s">
        <v>43</v>
      </c>
      <c r="E1496" s="23" t="s">
        <v>20</v>
      </c>
      <c r="F1496" s="23" t="s">
        <v>2335</v>
      </c>
      <c r="G1496" s="23">
        <v>266.553</v>
      </c>
      <c r="H1496" s="23" t="s">
        <v>45</v>
      </c>
      <c r="I1496" s="23">
        <v>119.47292</v>
      </c>
      <c r="J1496" s="23">
        <v>32.27363</v>
      </c>
      <c r="K1496" s="23" t="s">
        <v>25</v>
      </c>
      <c r="L1496" s="23" t="s">
        <v>2351</v>
      </c>
      <c r="M1496" s="23" t="s">
        <v>1691</v>
      </c>
      <c r="N1496" s="253"/>
      <c r="O1496" s="254"/>
      <c r="P1496" s="255"/>
      <c r="Q1496" s="248"/>
      <c r="R1496" s="248"/>
      <c r="S1496" s="248"/>
      <c r="T1496" s="248"/>
      <c r="U1496" s="248"/>
      <c r="V1496" s="248"/>
      <c r="W1496" s="248"/>
      <c r="X1496" s="248"/>
      <c r="Y1496" s="248"/>
      <c r="Z1496" s="248"/>
      <c r="AA1496" s="248"/>
      <c r="AB1496" s="248"/>
      <c r="AC1496" s="248"/>
      <c r="AD1496" s="248"/>
      <c r="AE1496" s="248"/>
    </row>
    <row r="1497" s="245" customFormat="1" ht="15.95" customHeight="1" spans="1:31">
      <c r="A1497" s="260" t="s">
        <v>2354</v>
      </c>
      <c r="B1497" s="42" t="s">
        <v>17</v>
      </c>
      <c r="C1497" s="23" t="s">
        <v>18</v>
      </c>
      <c r="D1497" s="23" t="s">
        <v>19</v>
      </c>
      <c r="E1497" s="23" t="s">
        <v>33</v>
      </c>
      <c r="F1497" s="23" t="s">
        <v>2335</v>
      </c>
      <c r="G1497" s="23">
        <v>267</v>
      </c>
      <c r="H1497" s="23" t="s">
        <v>23</v>
      </c>
      <c r="I1497" s="23">
        <v>119.46788</v>
      </c>
      <c r="J1497" s="23">
        <v>32.26753</v>
      </c>
      <c r="K1497" s="23" t="s">
        <v>25</v>
      </c>
      <c r="L1497" s="23" t="s">
        <v>2351</v>
      </c>
      <c r="M1497" s="23" t="s">
        <v>1691</v>
      </c>
      <c r="N1497" s="253"/>
      <c r="O1497" s="254"/>
      <c r="P1497" s="255"/>
      <c r="Q1497" s="248"/>
      <c r="R1497" s="248"/>
      <c r="S1497" s="248"/>
      <c r="T1497" s="248"/>
      <c r="U1497" s="248"/>
      <c r="V1497" s="248"/>
      <c r="W1497" s="248"/>
      <c r="X1497" s="248"/>
      <c r="Y1497" s="248"/>
      <c r="Z1497" s="248"/>
      <c r="AA1497" s="248"/>
      <c r="AB1497" s="248"/>
      <c r="AC1497" s="248"/>
      <c r="AD1497" s="248"/>
      <c r="AE1497" s="248"/>
    </row>
    <row r="1498" s="245" customFormat="1" ht="15.95" customHeight="1" spans="1:31">
      <c r="A1498" s="42" t="s">
        <v>2355</v>
      </c>
      <c r="B1498" s="42" t="s">
        <v>62</v>
      </c>
      <c r="C1498" s="23" t="s">
        <v>1442</v>
      </c>
      <c r="D1498" s="23" t="s">
        <v>29</v>
      </c>
      <c r="E1498" s="23" t="s">
        <v>20</v>
      </c>
      <c r="F1498" s="23" t="s">
        <v>2335</v>
      </c>
      <c r="G1498" s="23">
        <v>267.093</v>
      </c>
      <c r="H1498" s="23" t="s">
        <v>31</v>
      </c>
      <c r="I1498" s="23">
        <v>119.46712</v>
      </c>
      <c r="J1498" s="23">
        <v>32.27512</v>
      </c>
      <c r="K1498" s="23" t="s">
        <v>25</v>
      </c>
      <c r="L1498" s="23" t="s">
        <v>2351</v>
      </c>
      <c r="M1498" s="23" t="s">
        <v>1691</v>
      </c>
      <c r="N1498" s="253"/>
      <c r="O1498" s="254"/>
      <c r="P1498" s="255"/>
      <c r="Q1498" s="248"/>
      <c r="R1498" s="248"/>
      <c r="S1498" s="248"/>
      <c r="T1498" s="248"/>
      <c r="U1498" s="248"/>
      <c r="V1498" s="248"/>
      <c r="W1498" s="248"/>
      <c r="X1498" s="248"/>
      <c r="Y1498" s="248"/>
      <c r="Z1498" s="248"/>
      <c r="AA1498" s="248"/>
      <c r="AB1498" s="248"/>
      <c r="AC1498" s="248"/>
      <c r="AD1498" s="248"/>
      <c r="AE1498" s="248"/>
    </row>
    <row r="1499" s="245" customFormat="1" ht="15.95" customHeight="1" spans="1:31">
      <c r="A1499" s="260" t="s">
        <v>2356</v>
      </c>
      <c r="B1499" s="42" t="s">
        <v>17</v>
      </c>
      <c r="C1499" s="23" t="s">
        <v>18</v>
      </c>
      <c r="D1499" s="23" t="s">
        <v>19</v>
      </c>
      <c r="E1499" s="23" t="s">
        <v>33</v>
      </c>
      <c r="F1499" s="23" t="s">
        <v>2335</v>
      </c>
      <c r="G1499" s="23">
        <v>270.619</v>
      </c>
      <c r="H1499" s="23" t="s">
        <v>23</v>
      </c>
      <c r="I1499" s="23">
        <v>119.43364</v>
      </c>
      <c r="J1499" s="23">
        <v>32.26041</v>
      </c>
      <c r="K1499" s="23" t="s">
        <v>25</v>
      </c>
      <c r="L1499" s="23" t="s">
        <v>2351</v>
      </c>
      <c r="M1499" s="23" t="s">
        <v>1691</v>
      </c>
      <c r="N1499" s="253"/>
      <c r="O1499" s="254"/>
      <c r="P1499" s="255"/>
      <c r="Q1499" s="248"/>
      <c r="R1499" s="248"/>
      <c r="S1499" s="248"/>
      <c r="T1499" s="248"/>
      <c r="U1499" s="248"/>
      <c r="V1499" s="248"/>
      <c r="W1499" s="248"/>
      <c r="X1499" s="248"/>
      <c r="Y1499" s="248"/>
      <c r="Z1499" s="248"/>
      <c r="AA1499" s="248"/>
      <c r="AB1499" s="248"/>
      <c r="AC1499" s="248"/>
      <c r="AD1499" s="248"/>
      <c r="AE1499" s="248"/>
    </row>
    <row r="1500" s="245" customFormat="1" ht="15.95" customHeight="1" spans="1:31">
      <c r="A1500" s="260" t="s">
        <v>2357</v>
      </c>
      <c r="B1500" s="42" t="s">
        <v>17</v>
      </c>
      <c r="C1500" s="23" t="s">
        <v>18</v>
      </c>
      <c r="D1500" s="23" t="s">
        <v>19</v>
      </c>
      <c r="E1500" s="23" t="s">
        <v>20</v>
      </c>
      <c r="F1500" s="23" t="s">
        <v>2335</v>
      </c>
      <c r="G1500" s="23">
        <v>272.403</v>
      </c>
      <c r="H1500" s="23" t="s">
        <v>23</v>
      </c>
      <c r="I1500" s="23">
        <v>119.41764</v>
      </c>
      <c r="J1500" s="23">
        <v>32.2528</v>
      </c>
      <c r="K1500" s="23" t="s">
        <v>25</v>
      </c>
      <c r="L1500" s="23" t="s">
        <v>2351</v>
      </c>
      <c r="M1500" s="23" t="s">
        <v>1691</v>
      </c>
      <c r="N1500" s="253"/>
      <c r="O1500" s="254"/>
      <c r="P1500" s="255"/>
      <c r="Q1500" s="248"/>
      <c r="R1500" s="248"/>
      <c r="S1500" s="248"/>
      <c r="T1500" s="248"/>
      <c r="U1500" s="248"/>
      <c r="V1500" s="248"/>
      <c r="W1500" s="248"/>
      <c r="X1500" s="248"/>
      <c r="Y1500" s="248"/>
      <c r="Z1500" s="248"/>
      <c r="AA1500" s="248"/>
      <c r="AB1500" s="248"/>
      <c r="AC1500" s="248"/>
      <c r="AD1500" s="248"/>
      <c r="AE1500" s="248"/>
    </row>
    <row r="1501" s="245" customFormat="1" ht="15.95" customHeight="1" spans="1:31">
      <c r="A1501" s="260" t="s">
        <v>2358</v>
      </c>
      <c r="B1501" s="42" t="s">
        <v>17</v>
      </c>
      <c r="C1501" s="23" t="s">
        <v>18</v>
      </c>
      <c r="D1501" s="23" t="s">
        <v>29</v>
      </c>
      <c r="E1501" s="23" t="s">
        <v>20</v>
      </c>
      <c r="F1501" s="23" t="s">
        <v>2335</v>
      </c>
      <c r="G1501" s="23">
        <v>272.601</v>
      </c>
      <c r="H1501" s="23" t="s">
        <v>31</v>
      </c>
      <c r="I1501" s="23">
        <v>119.41304</v>
      </c>
      <c r="J1501" s="23">
        <v>32.25698</v>
      </c>
      <c r="K1501" s="23" t="s">
        <v>25</v>
      </c>
      <c r="L1501" s="23" t="s">
        <v>2351</v>
      </c>
      <c r="M1501" s="23" t="s">
        <v>1691</v>
      </c>
      <c r="N1501" s="253"/>
      <c r="O1501" s="254"/>
      <c r="P1501" s="255"/>
      <c r="Q1501" s="248"/>
      <c r="R1501" s="248"/>
      <c r="S1501" s="248"/>
      <c r="T1501" s="248"/>
      <c r="U1501" s="248"/>
      <c r="V1501" s="248"/>
      <c r="W1501" s="248"/>
      <c r="X1501" s="248"/>
      <c r="Y1501" s="248"/>
      <c r="Z1501" s="248"/>
      <c r="AA1501" s="248"/>
      <c r="AB1501" s="248"/>
      <c r="AC1501" s="248"/>
      <c r="AD1501" s="248"/>
      <c r="AE1501" s="248"/>
    </row>
    <row r="1502" s="245" customFormat="1" ht="15.95" customHeight="1" spans="1:31">
      <c r="A1502" s="42" t="s">
        <v>2359</v>
      </c>
      <c r="B1502" s="42" t="s">
        <v>62</v>
      </c>
      <c r="C1502" s="23" t="s">
        <v>236</v>
      </c>
      <c r="D1502" s="23" t="s">
        <v>19</v>
      </c>
      <c r="E1502" s="23" t="s">
        <v>1700</v>
      </c>
      <c r="F1502" s="23" t="s">
        <v>2335</v>
      </c>
      <c r="G1502" s="23">
        <v>273.7</v>
      </c>
      <c r="H1502" s="23" t="s">
        <v>23</v>
      </c>
      <c r="I1502" s="23">
        <v>119.40969</v>
      </c>
      <c r="J1502" s="23">
        <v>32.24379</v>
      </c>
      <c r="K1502" s="23" t="s">
        <v>25</v>
      </c>
      <c r="L1502" s="23" t="s">
        <v>2351</v>
      </c>
      <c r="M1502" s="23" t="s">
        <v>1691</v>
      </c>
      <c r="N1502" s="253"/>
      <c r="O1502" s="254"/>
      <c r="P1502" s="255"/>
      <c r="Q1502" s="248"/>
      <c r="R1502" s="248"/>
      <c r="S1502" s="248"/>
      <c r="T1502" s="248"/>
      <c r="U1502" s="248"/>
      <c r="V1502" s="248"/>
      <c r="W1502" s="248"/>
      <c r="X1502" s="248"/>
      <c r="Y1502" s="248"/>
      <c r="Z1502" s="248"/>
      <c r="AA1502" s="248"/>
      <c r="AB1502" s="248"/>
      <c r="AC1502" s="248"/>
      <c r="AD1502" s="248"/>
      <c r="AE1502" s="248"/>
    </row>
    <row r="1503" s="245" customFormat="1" ht="15.95" customHeight="1" spans="1:31">
      <c r="A1503" s="260" t="s">
        <v>2360</v>
      </c>
      <c r="B1503" s="42" t="s">
        <v>17</v>
      </c>
      <c r="C1503" s="23" t="s">
        <v>18</v>
      </c>
      <c r="D1503" s="23" t="s">
        <v>19</v>
      </c>
      <c r="E1503" s="23" t="s">
        <v>33</v>
      </c>
      <c r="F1503" s="23" t="s">
        <v>2335</v>
      </c>
      <c r="G1503" s="23">
        <v>274.932</v>
      </c>
      <c r="H1503" s="23" t="s">
        <v>23</v>
      </c>
      <c r="I1503" s="23">
        <v>119.39754</v>
      </c>
      <c r="J1503" s="23">
        <v>32.23625</v>
      </c>
      <c r="K1503" s="23" t="s">
        <v>25</v>
      </c>
      <c r="L1503" s="23" t="s">
        <v>2351</v>
      </c>
      <c r="M1503" s="23" t="s">
        <v>1691</v>
      </c>
      <c r="N1503" s="253"/>
      <c r="O1503" s="254"/>
      <c r="P1503" s="255"/>
      <c r="Q1503" s="248"/>
      <c r="R1503" s="248"/>
      <c r="S1503" s="248"/>
      <c r="T1503" s="248"/>
      <c r="U1503" s="248"/>
      <c r="V1503" s="248"/>
      <c r="W1503" s="248"/>
      <c r="X1503" s="248"/>
      <c r="Y1503" s="248"/>
      <c r="Z1503" s="248"/>
      <c r="AA1503" s="248"/>
      <c r="AB1503" s="248"/>
      <c r="AC1503" s="248"/>
      <c r="AD1503" s="248"/>
      <c r="AE1503" s="248"/>
    </row>
    <row r="1504" s="245" customFormat="1" ht="15.95" customHeight="1" spans="1:31">
      <c r="A1504" s="260" t="s">
        <v>2361</v>
      </c>
      <c r="B1504" s="42" t="s">
        <v>17</v>
      </c>
      <c r="C1504" s="23" t="s">
        <v>18</v>
      </c>
      <c r="D1504" s="23" t="s">
        <v>29</v>
      </c>
      <c r="E1504" s="23" t="s">
        <v>33</v>
      </c>
      <c r="F1504" s="23" t="s">
        <v>2335</v>
      </c>
      <c r="G1504" s="23">
        <v>275.295</v>
      </c>
      <c r="H1504" s="23" t="s">
        <v>31</v>
      </c>
      <c r="I1504" s="23">
        <v>119.39114</v>
      </c>
      <c r="J1504" s="23">
        <v>32.23745</v>
      </c>
      <c r="K1504" s="23" t="s">
        <v>25</v>
      </c>
      <c r="L1504" s="23" t="s">
        <v>2351</v>
      </c>
      <c r="M1504" s="23" t="s">
        <v>1691</v>
      </c>
      <c r="N1504" s="253"/>
      <c r="O1504" s="254"/>
      <c r="P1504" s="255"/>
      <c r="Q1504" s="248"/>
      <c r="R1504" s="248"/>
      <c r="S1504" s="248"/>
      <c r="T1504" s="248"/>
      <c r="U1504" s="248"/>
      <c r="V1504" s="248"/>
      <c r="W1504" s="248"/>
      <c r="X1504" s="248"/>
      <c r="Y1504" s="248"/>
      <c r="Z1504" s="248"/>
      <c r="AA1504" s="248"/>
      <c r="AB1504" s="248"/>
      <c r="AC1504" s="248"/>
      <c r="AD1504" s="248"/>
      <c r="AE1504" s="248"/>
    </row>
    <row r="1505" s="245" customFormat="1" ht="15.95" customHeight="1" spans="1:31">
      <c r="A1505" s="42" t="s">
        <v>2362</v>
      </c>
      <c r="B1505" s="42" t="s">
        <v>62</v>
      </c>
      <c r="C1505" s="23" t="s">
        <v>1442</v>
      </c>
      <c r="D1505" s="23" t="s">
        <v>19</v>
      </c>
      <c r="E1505" s="23" t="s">
        <v>20</v>
      </c>
      <c r="F1505" s="23" t="s">
        <v>2335</v>
      </c>
      <c r="G1505" s="23">
        <v>276.651</v>
      </c>
      <c r="H1505" s="23" t="s">
        <v>23</v>
      </c>
      <c r="I1505" s="23">
        <v>119.386</v>
      </c>
      <c r="J1505" s="23">
        <v>32.22194</v>
      </c>
      <c r="K1505" s="23" t="s">
        <v>25</v>
      </c>
      <c r="L1505" s="23" t="s">
        <v>2351</v>
      </c>
      <c r="M1505" s="23" t="s">
        <v>1691</v>
      </c>
      <c r="N1505" s="253"/>
      <c r="O1505" s="254"/>
      <c r="P1505" s="255"/>
      <c r="Q1505" s="248"/>
      <c r="R1505" s="248"/>
      <c r="S1505" s="248"/>
      <c r="T1505" s="248"/>
      <c r="U1505" s="248"/>
      <c r="V1505" s="248"/>
      <c r="W1505" s="248"/>
      <c r="X1505" s="248"/>
      <c r="Y1505" s="248"/>
      <c r="Z1505" s="248"/>
      <c r="AA1505" s="248"/>
      <c r="AB1505" s="248"/>
      <c r="AC1505" s="248"/>
      <c r="AD1505" s="248"/>
      <c r="AE1505" s="248"/>
    </row>
    <row r="1506" s="245" customFormat="1" ht="15.95" customHeight="1" spans="1:31">
      <c r="A1506" s="42" t="s">
        <v>2363</v>
      </c>
      <c r="B1506" s="42" t="s">
        <v>17</v>
      </c>
      <c r="C1506" s="23" t="s">
        <v>160</v>
      </c>
      <c r="D1506" s="23" t="s">
        <v>43</v>
      </c>
      <c r="E1506" s="23" t="s">
        <v>178</v>
      </c>
      <c r="F1506" s="23" t="s">
        <v>2335</v>
      </c>
      <c r="G1506" s="23" t="s">
        <v>2364</v>
      </c>
      <c r="H1506" s="23" t="s">
        <v>45</v>
      </c>
      <c r="I1506" s="23">
        <v>119.54683</v>
      </c>
      <c r="J1506" s="23">
        <v>32.2165</v>
      </c>
      <c r="K1506" s="23" t="s">
        <v>46</v>
      </c>
      <c r="L1506" s="23" t="s">
        <v>1982</v>
      </c>
      <c r="M1506" s="23" t="s">
        <v>1691</v>
      </c>
      <c r="N1506" s="253"/>
      <c r="O1506" s="254"/>
      <c r="P1506" s="255"/>
      <c r="Q1506" s="248"/>
      <c r="R1506" s="248"/>
      <c r="S1506" s="248"/>
      <c r="T1506" s="248"/>
      <c r="U1506" s="248"/>
      <c r="V1506" s="248"/>
      <c r="W1506" s="248"/>
      <c r="X1506" s="248"/>
      <c r="Y1506" s="248"/>
      <c r="Z1506" s="248"/>
      <c r="AA1506" s="248"/>
      <c r="AB1506" s="248"/>
      <c r="AC1506" s="248"/>
      <c r="AD1506" s="248"/>
      <c r="AE1506" s="248"/>
    </row>
    <row r="1507" s="245" customFormat="1" ht="15.95" customHeight="1" spans="1:31">
      <c r="A1507" s="42" t="s">
        <v>2365</v>
      </c>
      <c r="B1507" s="42" t="s">
        <v>17</v>
      </c>
      <c r="C1507" s="23" t="s">
        <v>42</v>
      </c>
      <c r="D1507" s="23" t="s">
        <v>43</v>
      </c>
      <c r="E1507" s="23" t="s">
        <v>20</v>
      </c>
      <c r="F1507" s="23" t="s">
        <v>2335</v>
      </c>
      <c r="G1507" s="23">
        <v>259.598</v>
      </c>
      <c r="H1507" s="23" t="s">
        <v>45</v>
      </c>
      <c r="I1507" s="23">
        <v>119.53867</v>
      </c>
      <c r="J1507" s="23">
        <v>32.24285</v>
      </c>
      <c r="K1507" s="23" t="s">
        <v>46</v>
      </c>
      <c r="L1507" s="23" t="s">
        <v>2351</v>
      </c>
      <c r="M1507" s="23" t="s">
        <v>1691</v>
      </c>
      <c r="N1507" s="253"/>
      <c r="O1507" s="254"/>
      <c r="P1507" s="255"/>
      <c r="Q1507" s="248"/>
      <c r="R1507" s="248"/>
      <c r="S1507" s="248"/>
      <c r="T1507" s="248"/>
      <c r="U1507" s="248"/>
      <c r="V1507" s="248"/>
      <c r="W1507" s="248"/>
      <c r="X1507" s="248"/>
      <c r="Y1507" s="248"/>
      <c r="Z1507" s="248"/>
      <c r="AA1507" s="248"/>
      <c r="AB1507" s="248"/>
      <c r="AC1507" s="248"/>
      <c r="AD1507" s="248"/>
      <c r="AE1507" s="248"/>
    </row>
    <row r="1508" s="245" customFormat="1" ht="15.95" customHeight="1" spans="1:31">
      <c r="A1508" s="42" t="s">
        <v>2366</v>
      </c>
      <c r="B1508" s="42" t="s">
        <v>17</v>
      </c>
      <c r="C1508" s="23" t="s">
        <v>42</v>
      </c>
      <c r="D1508" s="23" t="s">
        <v>43</v>
      </c>
      <c r="E1508" s="23" t="s">
        <v>33</v>
      </c>
      <c r="F1508" s="23" t="s">
        <v>2335</v>
      </c>
      <c r="G1508" s="23">
        <v>259.668</v>
      </c>
      <c r="H1508" s="23" t="s">
        <v>45</v>
      </c>
      <c r="I1508" s="23">
        <v>119.53782</v>
      </c>
      <c r="J1508" s="23">
        <v>32.24308</v>
      </c>
      <c r="K1508" s="23" t="s">
        <v>46</v>
      </c>
      <c r="L1508" s="23" t="s">
        <v>2351</v>
      </c>
      <c r="M1508" s="23" t="s">
        <v>1691</v>
      </c>
      <c r="N1508" s="253"/>
      <c r="O1508" s="254"/>
      <c r="P1508" s="255"/>
      <c r="Q1508" s="248"/>
      <c r="R1508" s="248"/>
      <c r="S1508" s="248"/>
      <c r="T1508" s="248"/>
      <c r="U1508" s="248"/>
      <c r="V1508" s="248"/>
      <c r="W1508" s="248"/>
      <c r="X1508" s="248"/>
      <c r="Y1508" s="248"/>
      <c r="Z1508" s="248"/>
      <c r="AA1508" s="248"/>
      <c r="AB1508" s="248"/>
      <c r="AC1508" s="248"/>
      <c r="AD1508" s="248"/>
      <c r="AE1508" s="248"/>
    </row>
    <row r="1509" s="245" customFormat="1" ht="15.95" customHeight="1" spans="1:31">
      <c r="A1509" s="42" t="s">
        <v>2367</v>
      </c>
      <c r="B1509" s="42" t="s">
        <v>1497</v>
      </c>
      <c r="C1509" s="23" t="s">
        <v>42</v>
      </c>
      <c r="D1509" s="23" t="s">
        <v>43</v>
      </c>
      <c r="E1509" s="23" t="s">
        <v>20</v>
      </c>
      <c r="F1509" s="23" t="s">
        <v>2335</v>
      </c>
      <c r="G1509" s="23">
        <v>261.9</v>
      </c>
      <c r="H1509" s="23" t="s">
        <v>45</v>
      </c>
      <c r="I1509" s="23">
        <v>119.51851</v>
      </c>
      <c r="J1509" s="23">
        <v>32.2587</v>
      </c>
      <c r="K1509" s="23" t="s">
        <v>46</v>
      </c>
      <c r="L1509" s="23" t="s">
        <v>2351</v>
      </c>
      <c r="M1509" s="23" t="s">
        <v>1691</v>
      </c>
      <c r="N1509" s="253"/>
      <c r="O1509" s="254"/>
      <c r="P1509" s="255"/>
      <c r="Q1509" s="248"/>
      <c r="R1509" s="248"/>
      <c r="S1509" s="248"/>
      <c r="T1509" s="248"/>
      <c r="U1509" s="248"/>
      <c r="V1509" s="248"/>
      <c r="W1509" s="248"/>
      <c r="X1509" s="248"/>
      <c r="Y1509" s="248"/>
      <c r="Z1509" s="248"/>
      <c r="AA1509" s="248"/>
      <c r="AB1509" s="248"/>
      <c r="AC1509" s="248"/>
      <c r="AD1509" s="248"/>
      <c r="AE1509" s="248"/>
    </row>
    <row r="1510" s="245" customFormat="1" ht="15.95" customHeight="1" spans="1:31">
      <c r="A1510" s="42" t="s">
        <v>2368</v>
      </c>
      <c r="B1510" s="42" t="s">
        <v>17</v>
      </c>
      <c r="C1510" s="23" t="s">
        <v>42</v>
      </c>
      <c r="D1510" s="23" t="s">
        <v>43</v>
      </c>
      <c r="E1510" s="23" t="s">
        <v>20</v>
      </c>
      <c r="F1510" s="23" t="s">
        <v>2335</v>
      </c>
      <c r="G1510" s="23">
        <v>263.943</v>
      </c>
      <c r="H1510" s="23" t="s">
        <v>45</v>
      </c>
      <c r="I1510" s="23">
        <v>119.49625</v>
      </c>
      <c r="J1510" s="23">
        <v>32.26185</v>
      </c>
      <c r="K1510" s="23" t="s">
        <v>46</v>
      </c>
      <c r="L1510" s="23" t="s">
        <v>2351</v>
      </c>
      <c r="M1510" s="23" t="s">
        <v>1691</v>
      </c>
      <c r="N1510" s="253"/>
      <c r="O1510" s="254"/>
      <c r="P1510" s="255"/>
      <c r="Q1510" s="248"/>
      <c r="R1510" s="248"/>
      <c r="S1510" s="248"/>
      <c r="T1510" s="248"/>
      <c r="U1510" s="248"/>
      <c r="V1510" s="248"/>
      <c r="W1510" s="248"/>
      <c r="X1510" s="248"/>
      <c r="Y1510" s="248"/>
      <c r="Z1510" s="248"/>
      <c r="AA1510" s="248"/>
      <c r="AB1510" s="248"/>
      <c r="AC1510" s="248"/>
      <c r="AD1510" s="248"/>
      <c r="AE1510" s="248"/>
    </row>
    <row r="1511" s="245" customFormat="1" ht="15.95" customHeight="1" spans="1:31">
      <c r="A1511" s="42" t="s">
        <v>2369</v>
      </c>
      <c r="B1511" s="42" t="s">
        <v>17</v>
      </c>
      <c r="C1511" s="23" t="s">
        <v>42</v>
      </c>
      <c r="D1511" s="23" t="s">
        <v>43</v>
      </c>
      <c r="E1511" s="23" t="s">
        <v>33</v>
      </c>
      <c r="F1511" s="23" t="s">
        <v>2335</v>
      </c>
      <c r="G1511" s="23">
        <v>265.398</v>
      </c>
      <c r="H1511" s="23" t="s">
        <v>45</v>
      </c>
      <c r="I1511" s="23">
        <v>119.48357</v>
      </c>
      <c r="J1511" s="23">
        <v>32.26589</v>
      </c>
      <c r="K1511" s="23" t="s">
        <v>46</v>
      </c>
      <c r="L1511" s="23" t="s">
        <v>2351</v>
      </c>
      <c r="M1511" s="23" t="s">
        <v>1691</v>
      </c>
      <c r="N1511" s="253"/>
      <c r="O1511" s="254"/>
      <c r="P1511" s="255"/>
      <c r="Q1511" s="248"/>
      <c r="R1511" s="248"/>
      <c r="S1511" s="248"/>
      <c r="T1511" s="248"/>
      <c r="U1511" s="248"/>
      <c r="V1511" s="248"/>
      <c r="W1511" s="248"/>
      <c r="X1511" s="248"/>
      <c r="Y1511" s="248"/>
      <c r="Z1511" s="248"/>
      <c r="AA1511" s="248"/>
      <c r="AB1511" s="248"/>
      <c r="AC1511" s="248"/>
      <c r="AD1511" s="248"/>
      <c r="AE1511" s="248"/>
    </row>
    <row r="1512" s="245" customFormat="1" ht="15.95" customHeight="1" spans="1:31">
      <c r="A1512" s="42" t="s">
        <v>2370</v>
      </c>
      <c r="B1512" s="42" t="s">
        <v>17</v>
      </c>
      <c r="C1512" s="23" t="s">
        <v>42</v>
      </c>
      <c r="D1512" s="23" t="s">
        <v>43</v>
      </c>
      <c r="E1512" s="23" t="s">
        <v>33</v>
      </c>
      <c r="F1512" s="23" t="s">
        <v>2335</v>
      </c>
      <c r="G1512" s="23">
        <v>269.496</v>
      </c>
      <c r="H1512" s="23" t="s">
        <v>45</v>
      </c>
      <c r="I1512" s="23">
        <v>119.44396</v>
      </c>
      <c r="J1512" s="23">
        <v>32.26241</v>
      </c>
      <c r="K1512" s="23" t="s">
        <v>46</v>
      </c>
      <c r="L1512" s="23" t="s">
        <v>2351</v>
      </c>
      <c r="M1512" s="23" t="s">
        <v>1691</v>
      </c>
      <c r="N1512" s="253"/>
      <c r="O1512" s="254"/>
      <c r="P1512" s="255"/>
      <c r="Q1512" s="248"/>
      <c r="R1512" s="248"/>
      <c r="S1512" s="248"/>
      <c r="T1512" s="248"/>
      <c r="U1512" s="248"/>
      <c r="V1512" s="248"/>
      <c r="W1512" s="248"/>
      <c r="X1512" s="248"/>
      <c r="Y1512" s="248"/>
      <c r="Z1512" s="248"/>
      <c r="AA1512" s="248"/>
      <c r="AB1512" s="248"/>
      <c r="AC1512" s="248"/>
      <c r="AD1512" s="248"/>
      <c r="AE1512" s="248"/>
    </row>
    <row r="1513" s="245" customFormat="1" ht="15.95" customHeight="1" spans="1:31">
      <c r="A1513" s="42" t="s">
        <v>2371</v>
      </c>
      <c r="B1513" s="42" t="s">
        <v>17</v>
      </c>
      <c r="C1513" s="23" t="s">
        <v>42</v>
      </c>
      <c r="D1513" s="23" t="s">
        <v>43</v>
      </c>
      <c r="E1513" s="23" t="s">
        <v>20</v>
      </c>
      <c r="F1513" s="23" t="s">
        <v>2335</v>
      </c>
      <c r="G1513" s="23">
        <v>271.099</v>
      </c>
      <c r="H1513" s="23" t="s">
        <v>45</v>
      </c>
      <c r="I1513" s="23">
        <v>119.42973</v>
      </c>
      <c r="J1513" s="23">
        <v>32.25778</v>
      </c>
      <c r="K1513" s="23" t="s">
        <v>46</v>
      </c>
      <c r="L1513" s="23" t="s">
        <v>2351</v>
      </c>
      <c r="M1513" s="23" t="s">
        <v>1691</v>
      </c>
      <c r="N1513" s="253"/>
      <c r="O1513" s="254"/>
      <c r="P1513" s="255"/>
      <c r="Q1513" s="248"/>
      <c r="R1513" s="248"/>
      <c r="S1513" s="248"/>
      <c r="T1513" s="248"/>
      <c r="U1513" s="248"/>
      <c r="V1513" s="248"/>
      <c r="W1513" s="248"/>
      <c r="X1513" s="248"/>
      <c r="Y1513" s="248"/>
      <c r="Z1513" s="248"/>
      <c r="AA1513" s="248"/>
      <c r="AB1513" s="248"/>
      <c r="AC1513" s="248"/>
      <c r="AD1513" s="248"/>
      <c r="AE1513" s="248"/>
    </row>
    <row r="1514" s="245" customFormat="1" ht="15.95" customHeight="1" spans="1:31">
      <c r="A1514" s="42" t="s">
        <v>2372</v>
      </c>
      <c r="B1514" s="42" t="s">
        <v>17</v>
      </c>
      <c r="C1514" s="23" t="s">
        <v>42</v>
      </c>
      <c r="D1514" s="23" t="s">
        <v>43</v>
      </c>
      <c r="E1514" s="23" t="s">
        <v>20</v>
      </c>
      <c r="F1514" s="23" t="s">
        <v>2335</v>
      </c>
      <c r="G1514" s="23">
        <v>263.983</v>
      </c>
      <c r="H1514" s="23" t="s">
        <v>45</v>
      </c>
      <c r="I1514" s="23">
        <v>119.49543</v>
      </c>
      <c r="J1514" s="23">
        <v>32.26039</v>
      </c>
      <c r="K1514" s="23" t="s">
        <v>46</v>
      </c>
      <c r="L1514" s="23" t="s">
        <v>2351</v>
      </c>
      <c r="M1514" s="23" t="s">
        <v>1691</v>
      </c>
      <c r="N1514" s="253"/>
      <c r="O1514" s="254"/>
      <c r="P1514" s="255"/>
      <c r="Q1514" s="248"/>
      <c r="R1514" s="248"/>
      <c r="S1514" s="248"/>
      <c r="T1514" s="248"/>
      <c r="U1514" s="248"/>
      <c r="V1514" s="248"/>
      <c r="W1514" s="248"/>
      <c r="X1514" s="248"/>
      <c r="Y1514" s="248"/>
      <c r="Z1514" s="248"/>
      <c r="AA1514" s="248"/>
      <c r="AB1514" s="248"/>
      <c r="AC1514" s="248"/>
      <c r="AD1514" s="248"/>
      <c r="AE1514" s="248"/>
    </row>
    <row r="1515" s="245" customFormat="1" ht="15.95" customHeight="1" spans="1:31">
      <c r="A1515" s="42" t="s">
        <v>2373</v>
      </c>
      <c r="B1515" s="42" t="s">
        <v>17</v>
      </c>
      <c r="C1515" s="23" t="s">
        <v>42</v>
      </c>
      <c r="D1515" s="23" t="s">
        <v>43</v>
      </c>
      <c r="E1515" s="23" t="s">
        <v>33</v>
      </c>
      <c r="F1515" s="23" t="s">
        <v>2335</v>
      </c>
      <c r="G1515" s="23">
        <v>265.164</v>
      </c>
      <c r="H1515" s="23" t="s">
        <v>45</v>
      </c>
      <c r="I1515" s="23">
        <v>119.48545</v>
      </c>
      <c r="J1515" s="23">
        <v>32.26268</v>
      </c>
      <c r="K1515" s="23" t="s">
        <v>46</v>
      </c>
      <c r="L1515" s="23" t="s">
        <v>2351</v>
      </c>
      <c r="M1515" s="23" t="s">
        <v>1691</v>
      </c>
      <c r="N1515" s="253"/>
      <c r="O1515" s="254"/>
      <c r="P1515" s="255"/>
      <c r="Q1515" s="248"/>
      <c r="R1515" s="248"/>
      <c r="S1515" s="248"/>
      <c r="T1515" s="248"/>
      <c r="U1515" s="248"/>
      <c r="V1515" s="248"/>
      <c r="W1515" s="248"/>
      <c r="X1515" s="248"/>
      <c r="Y1515" s="248"/>
      <c r="Z1515" s="248"/>
      <c r="AA1515" s="248"/>
      <c r="AB1515" s="248"/>
      <c r="AC1515" s="248"/>
      <c r="AD1515" s="248"/>
      <c r="AE1515" s="248"/>
    </row>
    <row r="1516" s="245" customFormat="1" ht="15.95" customHeight="1" spans="1:31">
      <c r="A1516" s="42" t="s">
        <v>2374</v>
      </c>
      <c r="B1516" s="42" t="s">
        <v>17</v>
      </c>
      <c r="C1516" s="23" t="s">
        <v>42</v>
      </c>
      <c r="D1516" s="23" t="s">
        <v>43</v>
      </c>
      <c r="E1516" s="23" t="s">
        <v>20</v>
      </c>
      <c r="F1516" s="23" t="s">
        <v>2335</v>
      </c>
      <c r="G1516" s="23">
        <v>267.199</v>
      </c>
      <c r="H1516" s="23" t="s">
        <v>45</v>
      </c>
      <c r="I1516" s="23">
        <v>119.46575</v>
      </c>
      <c r="J1516" s="23">
        <v>32.26319</v>
      </c>
      <c r="K1516" s="23" t="s">
        <v>46</v>
      </c>
      <c r="L1516" s="23" t="s">
        <v>2351</v>
      </c>
      <c r="M1516" s="23" t="s">
        <v>1691</v>
      </c>
      <c r="N1516" s="253"/>
      <c r="O1516" s="254"/>
      <c r="P1516" s="255"/>
      <c r="Q1516" s="248"/>
      <c r="R1516" s="248"/>
      <c r="S1516" s="248"/>
      <c r="T1516" s="248"/>
      <c r="U1516" s="248"/>
      <c r="V1516" s="248"/>
      <c r="W1516" s="248"/>
      <c r="X1516" s="248"/>
      <c r="Y1516" s="248"/>
      <c r="Z1516" s="248"/>
      <c r="AA1516" s="248"/>
      <c r="AB1516" s="248"/>
      <c r="AC1516" s="248"/>
      <c r="AD1516" s="248"/>
      <c r="AE1516" s="248"/>
    </row>
    <row r="1517" s="245" customFormat="1" ht="15.95" customHeight="1" spans="1:31">
      <c r="A1517" s="42" t="s">
        <v>2375</v>
      </c>
      <c r="B1517" s="42" t="s">
        <v>17</v>
      </c>
      <c r="C1517" s="23" t="s">
        <v>42</v>
      </c>
      <c r="D1517" s="23" t="s">
        <v>43</v>
      </c>
      <c r="E1517" s="23" t="s">
        <v>33</v>
      </c>
      <c r="F1517" s="23" t="s">
        <v>2335</v>
      </c>
      <c r="G1517" s="23">
        <v>269.437</v>
      </c>
      <c r="H1517" s="23" t="s">
        <v>45</v>
      </c>
      <c r="I1517" s="23">
        <v>119.44464</v>
      </c>
      <c r="J1517" s="23">
        <v>32.25939</v>
      </c>
      <c r="K1517" s="23" t="s">
        <v>46</v>
      </c>
      <c r="L1517" s="23" t="s">
        <v>2351</v>
      </c>
      <c r="M1517" s="23" t="s">
        <v>1691</v>
      </c>
      <c r="N1517" s="253"/>
      <c r="O1517" s="254"/>
      <c r="P1517" s="255"/>
      <c r="Q1517" s="248"/>
      <c r="R1517" s="248"/>
      <c r="S1517" s="248"/>
      <c r="T1517" s="248"/>
      <c r="U1517" s="248"/>
      <c r="V1517" s="248"/>
      <c r="W1517" s="248"/>
      <c r="X1517" s="248"/>
      <c r="Y1517" s="248"/>
      <c r="Z1517" s="248"/>
      <c r="AA1517" s="248"/>
      <c r="AB1517" s="248"/>
      <c r="AC1517" s="248"/>
      <c r="AD1517" s="248"/>
      <c r="AE1517" s="248"/>
    </row>
    <row r="1518" s="245" customFormat="1" ht="15.95" customHeight="1" spans="1:31">
      <c r="A1518" s="42" t="s">
        <v>2376</v>
      </c>
      <c r="B1518" s="42" t="s">
        <v>17</v>
      </c>
      <c r="C1518" s="23" t="s">
        <v>42</v>
      </c>
      <c r="D1518" s="23" t="s">
        <v>43</v>
      </c>
      <c r="E1518" s="23" t="s">
        <v>20</v>
      </c>
      <c r="F1518" s="23" t="s">
        <v>2335</v>
      </c>
      <c r="G1518" s="23">
        <v>271.134</v>
      </c>
      <c r="H1518" s="23" t="s">
        <v>45</v>
      </c>
      <c r="I1518" s="23">
        <v>119.431</v>
      </c>
      <c r="J1518" s="23">
        <v>32.25432</v>
      </c>
      <c r="K1518" s="23" t="s">
        <v>46</v>
      </c>
      <c r="L1518" s="23" t="s">
        <v>2351</v>
      </c>
      <c r="M1518" s="23" t="s">
        <v>1691</v>
      </c>
      <c r="N1518" s="253"/>
      <c r="O1518" s="254"/>
      <c r="P1518" s="255"/>
      <c r="Q1518" s="248"/>
      <c r="R1518" s="248"/>
      <c r="S1518" s="248"/>
      <c r="T1518" s="248"/>
      <c r="U1518" s="248"/>
      <c r="V1518" s="248"/>
      <c r="W1518" s="248"/>
      <c r="X1518" s="248"/>
      <c r="Y1518" s="248"/>
      <c r="Z1518" s="248"/>
      <c r="AA1518" s="248"/>
      <c r="AB1518" s="248"/>
      <c r="AC1518" s="248"/>
      <c r="AD1518" s="248"/>
      <c r="AE1518" s="248"/>
    </row>
    <row r="1519" s="245" customFormat="1" ht="15.95" customHeight="1" spans="1:31">
      <c r="A1519" s="42" t="s">
        <v>2377</v>
      </c>
      <c r="B1519" s="42" t="s">
        <v>62</v>
      </c>
      <c r="C1519" s="23" t="s">
        <v>42</v>
      </c>
      <c r="D1519" s="23" t="s">
        <v>43</v>
      </c>
      <c r="E1519" s="23" t="s">
        <v>33</v>
      </c>
      <c r="F1519" s="23" t="s">
        <v>2335</v>
      </c>
      <c r="G1519" s="23">
        <v>267.893</v>
      </c>
      <c r="H1519" s="23" t="s">
        <v>45</v>
      </c>
      <c r="I1519" s="23">
        <v>119.45956</v>
      </c>
      <c r="J1519" s="23">
        <v>32.27424</v>
      </c>
      <c r="K1519" s="23" t="s">
        <v>46</v>
      </c>
      <c r="L1519" s="23" t="s">
        <v>2351</v>
      </c>
      <c r="M1519" s="23" t="s">
        <v>1691</v>
      </c>
      <c r="N1519" s="253"/>
      <c r="O1519" s="254"/>
      <c r="P1519" s="255"/>
      <c r="Q1519" s="248"/>
      <c r="R1519" s="248"/>
      <c r="S1519" s="248"/>
      <c r="T1519" s="248"/>
      <c r="U1519" s="248"/>
      <c r="V1519" s="248"/>
      <c r="W1519" s="248"/>
      <c r="X1519" s="248"/>
      <c r="Y1519" s="248"/>
      <c r="Z1519" s="248"/>
      <c r="AA1519" s="248"/>
      <c r="AB1519" s="248"/>
      <c r="AC1519" s="248"/>
      <c r="AD1519" s="248"/>
      <c r="AE1519" s="248"/>
    </row>
    <row r="1520" s="245" customFormat="1" ht="15.95" customHeight="1" spans="1:31">
      <c r="A1520" s="42" t="s">
        <v>2378</v>
      </c>
      <c r="B1520" s="42" t="s">
        <v>62</v>
      </c>
      <c r="C1520" s="23" t="s">
        <v>42</v>
      </c>
      <c r="D1520" s="23" t="s">
        <v>43</v>
      </c>
      <c r="E1520" s="23" t="s">
        <v>20</v>
      </c>
      <c r="F1520" s="23" t="s">
        <v>2335</v>
      </c>
      <c r="G1520" s="23">
        <v>268.336</v>
      </c>
      <c r="H1520" s="23" t="s">
        <v>45</v>
      </c>
      <c r="I1520" s="23">
        <v>119.45532</v>
      </c>
      <c r="J1520" s="23">
        <v>32.27383</v>
      </c>
      <c r="K1520" s="23" t="s">
        <v>46</v>
      </c>
      <c r="L1520" s="23" t="s">
        <v>2351</v>
      </c>
      <c r="M1520" s="23" t="s">
        <v>1691</v>
      </c>
      <c r="N1520" s="253"/>
      <c r="O1520" s="254"/>
      <c r="P1520" s="255"/>
      <c r="Q1520" s="248"/>
      <c r="R1520" s="248"/>
      <c r="S1520" s="248"/>
      <c r="T1520" s="248"/>
      <c r="U1520" s="248"/>
      <c r="V1520" s="248"/>
      <c r="W1520" s="248"/>
      <c r="X1520" s="248"/>
      <c r="Y1520" s="248"/>
      <c r="Z1520" s="248"/>
      <c r="AA1520" s="248"/>
      <c r="AB1520" s="248"/>
      <c r="AC1520" s="248"/>
      <c r="AD1520" s="248"/>
      <c r="AE1520" s="248"/>
    </row>
    <row r="1521" s="245" customFormat="1" ht="15.95" customHeight="1" spans="1:31">
      <c r="A1521" s="42" t="s">
        <v>2379</v>
      </c>
      <c r="B1521" s="42" t="s">
        <v>17</v>
      </c>
      <c r="C1521" s="23" t="s">
        <v>42</v>
      </c>
      <c r="D1521" s="23" t="s">
        <v>43</v>
      </c>
      <c r="E1521" s="23" t="s">
        <v>33</v>
      </c>
      <c r="F1521" s="23" t="s">
        <v>2335</v>
      </c>
      <c r="G1521" s="23">
        <v>268.996</v>
      </c>
      <c r="H1521" s="23" t="s">
        <v>45</v>
      </c>
      <c r="I1521" s="23">
        <v>119.44893</v>
      </c>
      <c r="J1521" s="23">
        <v>32.27256</v>
      </c>
      <c r="K1521" s="23" t="s">
        <v>46</v>
      </c>
      <c r="L1521" s="23" t="s">
        <v>2351</v>
      </c>
      <c r="M1521" s="23" t="s">
        <v>1691</v>
      </c>
      <c r="N1521" s="253"/>
      <c r="O1521" s="254"/>
      <c r="P1521" s="255"/>
      <c r="Q1521" s="248"/>
      <c r="R1521" s="248"/>
      <c r="S1521" s="248"/>
      <c r="T1521" s="248"/>
      <c r="U1521" s="248"/>
      <c r="V1521" s="248"/>
      <c r="W1521" s="248"/>
      <c r="X1521" s="248"/>
      <c r="Y1521" s="248"/>
      <c r="Z1521" s="248"/>
      <c r="AA1521" s="248"/>
      <c r="AB1521" s="248"/>
      <c r="AC1521" s="248"/>
      <c r="AD1521" s="248"/>
      <c r="AE1521" s="248"/>
    </row>
    <row r="1522" s="245" customFormat="1" ht="15.95" customHeight="1" spans="1:31">
      <c r="A1522" s="42" t="s">
        <v>2380</v>
      </c>
      <c r="B1522" s="42" t="s">
        <v>1497</v>
      </c>
      <c r="C1522" s="23" t="s">
        <v>18</v>
      </c>
      <c r="D1522" s="23" t="s">
        <v>29</v>
      </c>
      <c r="E1522" s="23" t="s">
        <v>20</v>
      </c>
      <c r="F1522" s="23" t="s">
        <v>2335</v>
      </c>
      <c r="G1522" s="263" t="s">
        <v>2381</v>
      </c>
      <c r="H1522" s="23" t="s">
        <v>31</v>
      </c>
      <c r="I1522" s="23">
        <v>119.43418</v>
      </c>
      <c r="J1522" s="23">
        <v>32.26992</v>
      </c>
      <c r="K1522" s="23" t="s">
        <v>25</v>
      </c>
      <c r="L1522" s="23" t="s">
        <v>2351</v>
      </c>
      <c r="M1522" s="23" t="s">
        <v>1691</v>
      </c>
      <c r="N1522" s="253"/>
      <c r="O1522" s="254"/>
      <c r="P1522" s="255"/>
      <c r="Q1522" s="248"/>
      <c r="R1522" s="248"/>
      <c r="S1522" s="248"/>
      <c r="T1522" s="248"/>
      <c r="U1522" s="248"/>
      <c r="V1522" s="248"/>
      <c r="W1522" s="248"/>
      <c r="X1522" s="248"/>
      <c r="Y1522" s="248"/>
      <c r="Z1522" s="248"/>
      <c r="AA1522" s="248"/>
      <c r="AB1522" s="248"/>
      <c r="AC1522" s="248"/>
      <c r="AD1522" s="248"/>
      <c r="AE1522" s="248"/>
    </row>
    <row r="1523" s="245" customFormat="1" ht="15.95" customHeight="1" spans="1:31">
      <c r="A1523" s="42" t="s">
        <v>2382</v>
      </c>
      <c r="B1523" s="42" t="s">
        <v>62</v>
      </c>
      <c r="C1523" s="23" t="s">
        <v>42</v>
      </c>
      <c r="D1523" s="23" t="s">
        <v>43</v>
      </c>
      <c r="E1523" s="23" t="s">
        <v>20</v>
      </c>
      <c r="F1523" s="23" t="s">
        <v>2335</v>
      </c>
      <c r="G1523" s="23">
        <v>270.559</v>
      </c>
      <c r="H1523" s="23" t="s">
        <v>45</v>
      </c>
      <c r="I1523" s="23">
        <v>119.43113</v>
      </c>
      <c r="J1523" s="23">
        <v>32.26879</v>
      </c>
      <c r="K1523" s="23" t="s">
        <v>46</v>
      </c>
      <c r="L1523" s="23" t="s">
        <v>2351</v>
      </c>
      <c r="M1523" s="23" t="s">
        <v>1691</v>
      </c>
      <c r="N1523" s="253"/>
      <c r="O1523" s="254"/>
      <c r="P1523" s="255"/>
      <c r="Q1523" s="248"/>
      <c r="R1523" s="248"/>
      <c r="S1523" s="248"/>
      <c r="T1523" s="248"/>
      <c r="U1523" s="248"/>
      <c r="V1523" s="248"/>
      <c r="W1523" s="248"/>
      <c r="X1523" s="248"/>
      <c r="Y1523" s="248"/>
      <c r="Z1523" s="248"/>
      <c r="AA1523" s="248"/>
      <c r="AB1523" s="248"/>
      <c r="AC1523" s="248"/>
      <c r="AD1523" s="248"/>
      <c r="AE1523" s="248"/>
    </row>
    <row r="1524" s="245" customFormat="1" ht="15.95" customHeight="1" spans="1:31">
      <c r="A1524" s="42" t="s">
        <v>2383</v>
      </c>
      <c r="B1524" s="42" t="s">
        <v>17</v>
      </c>
      <c r="C1524" s="23" t="s">
        <v>42</v>
      </c>
      <c r="D1524" s="23" t="s">
        <v>43</v>
      </c>
      <c r="E1524" s="23" t="s">
        <v>20</v>
      </c>
      <c r="F1524" s="23" t="s">
        <v>2335</v>
      </c>
      <c r="G1524" s="23">
        <v>271.118</v>
      </c>
      <c r="H1524" s="23" t="s">
        <v>45</v>
      </c>
      <c r="I1524" s="23">
        <v>119.42552</v>
      </c>
      <c r="J1524" s="23">
        <v>32.26615</v>
      </c>
      <c r="K1524" s="23" t="s">
        <v>46</v>
      </c>
      <c r="L1524" s="23" t="s">
        <v>2351</v>
      </c>
      <c r="M1524" s="23" t="s">
        <v>1691</v>
      </c>
      <c r="N1524" s="253"/>
      <c r="O1524" s="254"/>
      <c r="P1524" s="255"/>
      <c r="Q1524" s="248"/>
      <c r="R1524" s="248"/>
      <c r="S1524" s="248"/>
      <c r="T1524" s="248"/>
      <c r="U1524" s="248"/>
      <c r="V1524" s="248"/>
      <c r="W1524" s="248"/>
      <c r="X1524" s="248"/>
      <c r="Y1524" s="248"/>
      <c r="Z1524" s="248"/>
      <c r="AA1524" s="248"/>
      <c r="AB1524" s="248"/>
      <c r="AC1524" s="248"/>
      <c r="AD1524" s="248"/>
      <c r="AE1524" s="248"/>
    </row>
    <row r="1525" s="245" customFormat="1" ht="15.95" customHeight="1" spans="1:31">
      <c r="A1525" s="42" t="s">
        <v>2384</v>
      </c>
      <c r="B1525" s="42" t="s">
        <v>17</v>
      </c>
      <c r="C1525" s="23" t="s">
        <v>42</v>
      </c>
      <c r="D1525" s="23" t="s">
        <v>43</v>
      </c>
      <c r="E1525" s="23" t="s">
        <v>20</v>
      </c>
      <c r="F1525" s="23" t="s">
        <v>2335</v>
      </c>
      <c r="G1525" s="23">
        <v>271.157</v>
      </c>
      <c r="H1525" s="23" t="s">
        <v>45</v>
      </c>
      <c r="I1525" s="23">
        <v>119.42531</v>
      </c>
      <c r="J1525" s="23">
        <v>32.26569</v>
      </c>
      <c r="K1525" s="23" t="s">
        <v>46</v>
      </c>
      <c r="L1525" s="23" t="s">
        <v>2351</v>
      </c>
      <c r="M1525" s="23" t="s">
        <v>1691</v>
      </c>
      <c r="N1525" s="253"/>
      <c r="O1525" s="254"/>
      <c r="P1525" s="255"/>
      <c r="Q1525" s="248"/>
      <c r="R1525" s="248"/>
      <c r="S1525" s="248"/>
      <c r="T1525" s="248"/>
      <c r="U1525" s="248"/>
      <c r="V1525" s="248"/>
      <c r="W1525" s="248"/>
      <c r="X1525" s="248"/>
      <c r="Y1525" s="248"/>
      <c r="Z1525" s="248"/>
      <c r="AA1525" s="248"/>
      <c r="AB1525" s="248"/>
      <c r="AC1525" s="248"/>
      <c r="AD1525" s="248"/>
      <c r="AE1525" s="248"/>
    </row>
    <row r="1526" s="245" customFormat="1" ht="15.95" customHeight="1" spans="1:31">
      <c r="A1526" s="42" t="s">
        <v>2385</v>
      </c>
      <c r="B1526" s="42" t="s">
        <v>17</v>
      </c>
      <c r="C1526" s="23" t="s">
        <v>42</v>
      </c>
      <c r="D1526" s="23" t="s">
        <v>43</v>
      </c>
      <c r="E1526" s="23" t="s">
        <v>33</v>
      </c>
      <c r="F1526" s="23" t="s">
        <v>2335</v>
      </c>
      <c r="G1526" s="23">
        <v>271.21</v>
      </c>
      <c r="H1526" s="23" t="s">
        <v>45</v>
      </c>
      <c r="I1526" s="23">
        <v>119.4246</v>
      </c>
      <c r="J1526" s="23">
        <v>32.26595</v>
      </c>
      <c r="K1526" s="23" t="s">
        <v>46</v>
      </c>
      <c r="L1526" s="23" t="s">
        <v>2351</v>
      </c>
      <c r="M1526" s="23" t="s">
        <v>1691</v>
      </c>
      <c r="N1526" s="253"/>
      <c r="O1526" s="254"/>
      <c r="P1526" s="255"/>
      <c r="Q1526" s="248"/>
      <c r="R1526" s="248"/>
      <c r="S1526" s="248"/>
      <c r="T1526" s="248"/>
      <c r="U1526" s="248"/>
      <c r="V1526" s="248"/>
      <c r="W1526" s="248"/>
      <c r="X1526" s="248"/>
      <c r="Y1526" s="248"/>
      <c r="Z1526" s="248"/>
      <c r="AA1526" s="248"/>
      <c r="AB1526" s="248"/>
      <c r="AC1526" s="248"/>
      <c r="AD1526" s="248"/>
      <c r="AE1526" s="248"/>
    </row>
    <row r="1527" s="245" customFormat="1" ht="15.95" customHeight="1" spans="1:31">
      <c r="A1527" s="42" t="s">
        <v>2386</v>
      </c>
      <c r="B1527" s="42" t="s">
        <v>17</v>
      </c>
      <c r="C1527" s="23" t="s">
        <v>42</v>
      </c>
      <c r="D1527" s="23" t="s">
        <v>43</v>
      </c>
      <c r="E1527" s="23" t="s">
        <v>33</v>
      </c>
      <c r="F1527" s="23" t="s">
        <v>2335</v>
      </c>
      <c r="G1527" s="23">
        <v>271.286</v>
      </c>
      <c r="H1527" s="23" t="s">
        <v>45</v>
      </c>
      <c r="I1527" s="23">
        <v>119.4241</v>
      </c>
      <c r="J1527" s="23">
        <v>32.26523</v>
      </c>
      <c r="K1527" s="23" t="s">
        <v>46</v>
      </c>
      <c r="L1527" s="23" t="s">
        <v>2351</v>
      </c>
      <c r="M1527" s="23" t="s">
        <v>1691</v>
      </c>
      <c r="N1527" s="253"/>
      <c r="O1527" s="254"/>
      <c r="P1527" s="255"/>
      <c r="Q1527" s="248"/>
      <c r="R1527" s="248"/>
      <c r="S1527" s="248"/>
      <c r="T1527" s="248"/>
      <c r="U1527" s="248"/>
      <c r="V1527" s="248"/>
      <c r="W1527" s="248"/>
      <c r="X1527" s="248"/>
      <c r="Y1527" s="248"/>
      <c r="Z1527" s="248"/>
      <c r="AA1527" s="248"/>
      <c r="AB1527" s="248"/>
      <c r="AC1527" s="248"/>
      <c r="AD1527" s="248"/>
      <c r="AE1527" s="248"/>
    </row>
    <row r="1528" s="245" customFormat="1" ht="15.95" customHeight="1" spans="1:31">
      <c r="A1528" s="42" t="s">
        <v>2387</v>
      </c>
      <c r="B1528" s="42" t="s">
        <v>17</v>
      </c>
      <c r="C1528" s="23" t="s">
        <v>42</v>
      </c>
      <c r="D1528" s="23" t="s">
        <v>43</v>
      </c>
      <c r="E1528" s="23" t="s">
        <v>20</v>
      </c>
      <c r="F1528" s="23" t="s">
        <v>2335</v>
      </c>
      <c r="G1528" s="23">
        <v>271.671</v>
      </c>
      <c r="H1528" s="23" t="s">
        <v>45</v>
      </c>
      <c r="I1528" s="23">
        <v>119.42047</v>
      </c>
      <c r="J1528" s="23">
        <v>32.26393</v>
      </c>
      <c r="K1528" s="23" t="s">
        <v>46</v>
      </c>
      <c r="L1528" s="23" t="s">
        <v>2351</v>
      </c>
      <c r="M1528" s="23" t="s">
        <v>1691</v>
      </c>
      <c r="N1528" s="253"/>
      <c r="O1528" s="254"/>
      <c r="P1528" s="255"/>
      <c r="Q1528" s="248"/>
      <c r="R1528" s="248"/>
      <c r="S1528" s="248"/>
      <c r="T1528" s="248"/>
      <c r="U1528" s="248"/>
      <c r="V1528" s="248"/>
      <c r="W1528" s="248"/>
      <c r="X1528" s="248"/>
      <c r="Y1528" s="248"/>
      <c r="Z1528" s="248"/>
      <c r="AA1528" s="248"/>
      <c r="AB1528" s="248"/>
      <c r="AC1528" s="248"/>
      <c r="AD1528" s="248"/>
      <c r="AE1528" s="248"/>
    </row>
    <row r="1529" s="245" customFormat="1" ht="15.95" customHeight="1" spans="1:31">
      <c r="A1529" s="42" t="s">
        <v>2388</v>
      </c>
      <c r="B1529" s="42" t="s">
        <v>17</v>
      </c>
      <c r="C1529" s="23" t="s">
        <v>42</v>
      </c>
      <c r="D1529" s="23" t="s">
        <v>43</v>
      </c>
      <c r="E1529" s="23" t="s">
        <v>33</v>
      </c>
      <c r="F1529" s="23" t="s">
        <v>2335</v>
      </c>
      <c r="G1529" s="23">
        <v>271.725</v>
      </c>
      <c r="H1529" s="23" t="s">
        <v>45</v>
      </c>
      <c r="I1529" s="23">
        <v>119.42004</v>
      </c>
      <c r="J1529" s="23">
        <v>32.26358</v>
      </c>
      <c r="K1529" s="23" t="s">
        <v>46</v>
      </c>
      <c r="L1529" s="23" t="s">
        <v>2351</v>
      </c>
      <c r="M1529" s="23" t="s">
        <v>1691</v>
      </c>
      <c r="N1529" s="253"/>
      <c r="O1529" s="254"/>
      <c r="P1529" s="255"/>
      <c r="Q1529" s="248"/>
      <c r="R1529" s="248"/>
      <c r="S1529" s="248"/>
      <c r="T1529" s="248"/>
      <c r="U1529" s="248"/>
      <c r="V1529" s="248"/>
      <c r="W1529" s="248"/>
      <c r="X1529" s="248"/>
      <c r="Y1529" s="248"/>
      <c r="Z1529" s="248"/>
      <c r="AA1529" s="248"/>
      <c r="AB1529" s="248"/>
      <c r="AC1529" s="248"/>
      <c r="AD1529" s="248"/>
      <c r="AE1529" s="248"/>
    </row>
    <row r="1530" s="245" customFormat="1" ht="15.95" customHeight="1" spans="1:31">
      <c r="A1530" s="42" t="s">
        <v>2389</v>
      </c>
      <c r="B1530" s="42" t="s">
        <v>17</v>
      </c>
      <c r="C1530" s="23" t="s">
        <v>42</v>
      </c>
      <c r="D1530" s="23" t="s">
        <v>43</v>
      </c>
      <c r="E1530" s="23" t="s">
        <v>20</v>
      </c>
      <c r="F1530" s="23" t="s">
        <v>2335</v>
      </c>
      <c r="G1530" s="23">
        <v>271.773</v>
      </c>
      <c r="H1530" s="23" t="s">
        <v>45</v>
      </c>
      <c r="I1530" s="23">
        <v>119.41967</v>
      </c>
      <c r="J1530" s="23">
        <v>32.26324</v>
      </c>
      <c r="K1530" s="23" t="s">
        <v>46</v>
      </c>
      <c r="L1530" s="23" t="s">
        <v>2351</v>
      </c>
      <c r="M1530" s="23" t="s">
        <v>1691</v>
      </c>
      <c r="N1530" s="253"/>
      <c r="O1530" s="254"/>
      <c r="P1530" s="255"/>
      <c r="Q1530" s="248"/>
      <c r="R1530" s="248"/>
      <c r="S1530" s="248"/>
      <c r="T1530" s="248"/>
      <c r="U1530" s="248"/>
      <c r="V1530" s="248"/>
      <c r="W1530" s="248"/>
      <c r="X1530" s="248"/>
      <c r="Y1530" s="248"/>
      <c r="Z1530" s="248"/>
      <c r="AA1530" s="248"/>
      <c r="AB1530" s="248"/>
      <c r="AC1530" s="248"/>
      <c r="AD1530" s="248"/>
      <c r="AE1530" s="248"/>
    </row>
    <row r="1531" s="245" customFormat="1" ht="15.95" customHeight="1" spans="1:31">
      <c r="A1531" s="42" t="s">
        <v>2390</v>
      </c>
      <c r="B1531" s="42" t="s">
        <v>17</v>
      </c>
      <c r="C1531" s="23" t="s">
        <v>42</v>
      </c>
      <c r="D1531" s="23" t="s">
        <v>43</v>
      </c>
      <c r="E1531" s="23" t="s">
        <v>33</v>
      </c>
      <c r="F1531" s="23" t="s">
        <v>2335</v>
      </c>
      <c r="G1531" s="23">
        <v>271.836</v>
      </c>
      <c r="H1531" s="23" t="s">
        <v>45</v>
      </c>
      <c r="I1531" s="23">
        <v>119.41918</v>
      </c>
      <c r="J1531" s="23">
        <v>32.26281</v>
      </c>
      <c r="K1531" s="23" t="s">
        <v>46</v>
      </c>
      <c r="L1531" s="23" t="s">
        <v>2351</v>
      </c>
      <c r="M1531" s="23" t="s">
        <v>1691</v>
      </c>
      <c r="N1531" s="253"/>
      <c r="O1531" s="254"/>
      <c r="P1531" s="255"/>
      <c r="Q1531" s="248"/>
      <c r="R1531" s="248"/>
      <c r="S1531" s="248"/>
      <c r="T1531" s="248"/>
      <c r="U1531" s="248"/>
      <c r="V1531" s="248"/>
      <c r="W1531" s="248"/>
      <c r="X1531" s="248"/>
      <c r="Y1531" s="248"/>
      <c r="Z1531" s="248"/>
      <c r="AA1531" s="248"/>
      <c r="AB1531" s="248"/>
      <c r="AC1531" s="248"/>
      <c r="AD1531" s="248"/>
      <c r="AE1531" s="248"/>
    </row>
    <row r="1532" s="245" customFormat="1" ht="15.95" customHeight="1" spans="1:31">
      <c r="A1532" s="42" t="s">
        <v>2391</v>
      </c>
      <c r="B1532" s="42" t="s">
        <v>62</v>
      </c>
      <c r="C1532" s="23" t="s">
        <v>42</v>
      </c>
      <c r="D1532" s="23" t="s">
        <v>43</v>
      </c>
      <c r="E1532" s="23" t="s">
        <v>20</v>
      </c>
      <c r="F1532" s="23" t="s">
        <v>2335</v>
      </c>
      <c r="G1532" s="23">
        <v>272.207</v>
      </c>
      <c r="H1532" s="23" t="s">
        <v>45</v>
      </c>
      <c r="I1532" s="23">
        <v>119.41498</v>
      </c>
      <c r="J1532" s="23">
        <v>32.26177</v>
      </c>
      <c r="K1532" s="23" t="s">
        <v>46</v>
      </c>
      <c r="L1532" s="23" t="s">
        <v>2351</v>
      </c>
      <c r="M1532" s="23" t="s">
        <v>1691</v>
      </c>
      <c r="N1532" s="253"/>
      <c r="O1532" s="254"/>
      <c r="P1532" s="255"/>
      <c r="Q1532" s="248"/>
      <c r="R1532" s="248"/>
      <c r="S1532" s="248"/>
      <c r="T1532" s="248"/>
      <c r="U1532" s="248"/>
      <c r="V1532" s="248"/>
      <c r="W1532" s="248"/>
      <c r="X1532" s="248"/>
      <c r="Y1532" s="248"/>
      <c r="Z1532" s="248"/>
      <c r="AA1532" s="248"/>
      <c r="AB1532" s="248"/>
      <c r="AC1532" s="248"/>
      <c r="AD1532" s="248"/>
      <c r="AE1532" s="248"/>
    </row>
    <row r="1533" s="245" customFormat="1" ht="15.95" customHeight="1" spans="1:31">
      <c r="A1533" s="42" t="s">
        <v>2392</v>
      </c>
      <c r="B1533" s="42" t="s">
        <v>17</v>
      </c>
      <c r="C1533" s="23" t="s">
        <v>42</v>
      </c>
      <c r="D1533" s="23" t="s">
        <v>43</v>
      </c>
      <c r="E1533" s="23" t="s">
        <v>33</v>
      </c>
      <c r="F1533" s="23" t="s">
        <v>2335</v>
      </c>
      <c r="G1533" s="23">
        <v>273.11</v>
      </c>
      <c r="H1533" s="23" t="s">
        <v>45</v>
      </c>
      <c r="I1533" s="23">
        <v>119.40622</v>
      </c>
      <c r="J1533" s="23">
        <v>32.25545</v>
      </c>
      <c r="K1533" s="23" t="s">
        <v>46</v>
      </c>
      <c r="L1533" s="23" t="s">
        <v>2351</v>
      </c>
      <c r="M1533" s="23" t="s">
        <v>1691</v>
      </c>
      <c r="N1533" s="253"/>
      <c r="O1533" s="254"/>
      <c r="P1533" s="255"/>
      <c r="Q1533" s="248"/>
      <c r="R1533" s="248"/>
      <c r="S1533" s="248"/>
      <c r="T1533" s="248"/>
      <c r="U1533" s="248"/>
      <c r="V1533" s="248"/>
      <c r="W1533" s="248"/>
      <c r="X1533" s="248"/>
      <c r="Y1533" s="248"/>
      <c r="Z1533" s="248"/>
      <c r="AA1533" s="248"/>
      <c r="AB1533" s="248"/>
      <c r="AC1533" s="248"/>
      <c r="AD1533" s="248"/>
      <c r="AE1533" s="248"/>
    </row>
    <row r="1534" s="245" customFormat="1" ht="15.95" customHeight="1" spans="1:31">
      <c r="A1534" s="42" t="s">
        <v>2393</v>
      </c>
      <c r="B1534" s="42" t="s">
        <v>17</v>
      </c>
      <c r="C1534" s="23" t="s">
        <v>42</v>
      </c>
      <c r="D1534" s="23" t="s">
        <v>43</v>
      </c>
      <c r="E1534" s="23" t="s">
        <v>20</v>
      </c>
      <c r="F1534" s="23" t="s">
        <v>2335</v>
      </c>
      <c r="G1534" s="23">
        <v>273.06</v>
      </c>
      <c r="H1534" s="23" t="s">
        <v>45</v>
      </c>
      <c r="I1534" s="23">
        <v>119.40649</v>
      </c>
      <c r="J1534" s="23">
        <v>32.25595</v>
      </c>
      <c r="K1534" s="23" t="s">
        <v>46</v>
      </c>
      <c r="L1534" s="23" t="s">
        <v>2351</v>
      </c>
      <c r="M1534" s="23" t="s">
        <v>1691</v>
      </c>
      <c r="N1534" s="253"/>
      <c r="O1534" s="254"/>
      <c r="P1534" s="255"/>
      <c r="Q1534" s="248"/>
      <c r="R1534" s="248"/>
      <c r="S1534" s="248"/>
      <c r="T1534" s="248"/>
      <c r="U1534" s="248"/>
      <c r="V1534" s="248"/>
      <c r="W1534" s="248"/>
      <c r="X1534" s="248"/>
      <c r="Y1534" s="248"/>
      <c r="Z1534" s="248"/>
      <c r="AA1534" s="248"/>
      <c r="AB1534" s="248"/>
      <c r="AC1534" s="248"/>
      <c r="AD1534" s="248"/>
      <c r="AE1534" s="248"/>
    </row>
    <row r="1535" s="245" customFormat="1" ht="15.95" customHeight="1" spans="1:31">
      <c r="A1535" s="42" t="s">
        <v>2394</v>
      </c>
      <c r="B1535" s="42" t="s">
        <v>17</v>
      </c>
      <c r="C1535" s="23" t="s">
        <v>42</v>
      </c>
      <c r="D1535" s="23" t="s">
        <v>43</v>
      </c>
      <c r="E1535" s="23" t="s">
        <v>20</v>
      </c>
      <c r="F1535" s="23" t="s">
        <v>2335</v>
      </c>
      <c r="G1535" s="23">
        <v>273.451</v>
      </c>
      <c r="H1535" s="23" t="s">
        <v>45</v>
      </c>
      <c r="I1535" s="23">
        <v>119.40974</v>
      </c>
      <c r="J1535" s="23">
        <v>32.24571</v>
      </c>
      <c r="K1535" s="23" t="s">
        <v>46</v>
      </c>
      <c r="L1535" s="23" t="s">
        <v>2351</v>
      </c>
      <c r="M1535" s="23" t="s">
        <v>1691</v>
      </c>
      <c r="N1535" s="253"/>
      <c r="O1535" s="254"/>
      <c r="P1535" s="255"/>
      <c r="Q1535" s="248"/>
      <c r="R1535" s="248"/>
      <c r="S1535" s="248"/>
      <c r="T1535" s="248"/>
      <c r="U1535" s="248"/>
      <c r="V1535" s="248"/>
      <c r="W1535" s="248"/>
      <c r="X1535" s="248"/>
      <c r="Y1535" s="248"/>
      <c r="Z1535" s="248"/>
      <c r="AA1535" s="248"/>
      <c r="AB1535" s="248"/>
      <c r="AC1535" s="248"/>
      <c r="AD1535" s="248"/>
      <c r="AE1535" s="248"/>
    </row>
    <row r="1536" s="245" customFormat="1" ht="15.95" customHeight="1" spans="1:31">
      <c r="A1536" s="42" t="s">
        <v>2395</v>
      </c>
      <c r="B1536" s="42" t="s">
        <v>17</v>
      </c>
      <c r="C1536" s="23" t="s">
        <v>42</v>
      </c>
      <c r="D1536" s="23" t="s">
        <v>43</v>
      </c>
      <c r="E1536" s="23" t="s">
        <v>33</v>
      </c>
      <c r="F1536" s="23" t="s">
        <v>2335</v>
      </c>
      <c r="G1536" s="23">
        <v>274</v>
      </c>
      <c r="H1536" s="23" t="s">
        <v>45</v>
      </c>
      <c r="I1536" s="23">
        <v>119.40627</v>
      </c>
      <c r="J1536" s="23">
        <v>32.24091</v>
      </c>
      <c r="K1536" s="23" t="s">
        <v>46</v>
      </c>
      <c r="L1536" s="23" t="s">
        <v>2351</v>
      </c>
      <c r="M1536" s="23" t="s">
        <v>1691</v>
      </c>
      <c r="N1536" s="253"/>
      <c r="O1536" s="254"/>
      <c r="P1536" s="255"/>
      <c r="Q1536" s="248"/>
      <c r="R1536" s="248"/>
      <c r="S1536" s="248"/>
      <c r="T1536" s="248"/>
      <c r="U1536" s="248"/>
      <c r="V1536" s="248"/>
      <c r="W1536" s="248"/>
      <c r="X1536" s="248"/>
      <c r="Y1536" s="248"/>
      <c r="Z1536" s="248"/>
      <c r="AA1536" s="248"/>
      <c r="AB1536" s="248"/>
      <c r="AC1536" s="248"/>
      <c r="AD1536" s="248"/>
      <c r="AE1536" s="248"/>
    </row>
    <row r="1537" s="245" customFormat="1" ht="15.95" customHeight="1" spans="1:31">
      <c r="A1537" s="42" t="s">
        <v>2396</v>
      </c>
      <c r="B1537" s="42" t="s">
        <v>1884</v>
      </c>
      <c r="C1537" s="23" t="s">
        <v>42</v>
      </c>
      <c r="D1537" s="23" t="s">
        <v>43</v>
      </c>
      <c r="E1537" s="23" t="s">
        <v>33</v>
      </c>
      <c r="F1537" s="23" t="s">
        <v>2335</v>
      </c>
      <c r="G1537" s="23">
        <v>274.597</v>
      </c>
      <c r="H1537" s="23" t="s">
        <v>45</v>
      </c>
      <c r="I1537" s="23">
        <v>119.4013</v>
      </c>
      <c r="J1537" s="23">
        <v>32.23696</v>
      </c>
      <c r="K1537" s="23" t="s">
        <v>46</v>
      </c>
      <c r="L1537" s="23" t="s">
        <v>2351</v>
      </c>
      <c r="M1537" s="23" t="s">
        <v>1691</v>
      </c>
      <c r="N1537" s="253"/>
      <c r="O1537" s="254"/>
      <c r="P1537" s="255"/>
      <c r="Q1537" s="248"/>
      <c r="R1537" s="248"/>
      <c r="S1537" s="248"/>
      <c r="T1537" s="248"/>
      <c r="U1537" s="248"/>
      <c r="V1537" s="248"/>
      <c r="W1537" s="248"/>
      <c r="X1537" s="248"/>
      <c r="Y1537" s="248"/>
      <c r="Z1537" s="248"/>
      <c r="AA1537" s="248"/>
      <c r="AB1537" s="248"/>
      <c r="AC1537" s="248"/>
      <c r="AD1537" s="248"/>
      <c r="AE1537" s="248"/>
    </row>
    <row r="1538" s="245" customFormat="1" ht="15.95" customHeight="1" spans="1:31">
      <c r="A1538" s="42" t="s">
        <v>2397</v>
      </c>
      <c r="B1538" s="42" t="s">
        <v>1884</v>
      </c>
      <c r="C1538" s="23" t="s">
        <v>42</v>
      </c>
      <c r="D1538" s="23" t="s">
        <v>43</v>
      </c>
      <c r="E1538" s="23" t="s">
        <v>20</v>
      </c>
      <c r="F1538" s="23" t="s">
        <v>2335</v>
      </c>
      <c r="G1538" s="23">
        <v>274.546</v>
      </c>
      <c r="H1538" s="23" t="s">
        <v>45</v>
      </c>
      <c r="I1538" s="23">
        <v>119.40177</v>
      </c>
      <c r="J1538" s="23">
        <v>32.23721</v>
      </c>
      <c r="K1538" s="23" t="s">
        <v>46</v>
      </c>
      <c r="L1538" s="23" t="s">
        <v>2351</v>
      </c>
      <c r="M1538" s="23" t="s">
        <v>1691</v>
      </c>
      <c r="N1538" s="253"/>
      <c r="O1538" s="254"/>
      <c r="P1538" s="255"/>
      <c r="Q1538" s="248"/>
      <c r="R1538" s="248"/>
      <c r="S1538" s="248"/>
      <c r="T1538" s="248"/>
      <c r="U1538" s="248"/>
      <c r="V1538" s="248"/>
      <c r="W1538" s="248"/>
      <c r="X1538" s="248"/>
      <c r="Y1538" s="248"/>
      <c r="Z1538" s="248"/>
      <c r="AA1538" s="248"/>
      <c r="AB1538" s="248"/>
      <c r="AC1538" s="248"/>
      <c r="AD1538" s="248"/>
      <c r="AE1538" s="248"/>
    </row>
    <row r="1539" s="245" customFormat="1" ht="15.95" customHeight="1" spans="1:31">
      <c r="A1539" s="42" t="s">
        <v>2398</v>
      </c>
      <c r="B1539" s="42" t="s">
        <v>17</v>
      </c>
      <c r="C1539" s="23" t="s">
        <v>42</v>
      </c>
      <c r="D1539" s="23" t="s">
        <v>43</v>
      </c>
      <c r="E1539" s="23" t="s">
        <v>20</v>
      </c>
      <c r="F1539" s="23" t="s">
        <v>2335</v>
      </c>
      <c r="G1539" s="23">
        <v>275.084</v>
      </c>
      <c r="H1539" s="23" t="s">
        <v>45</v>
      </c>
      <c r="I1539" s="23">
        <v>119.39716</v>
      </c>
      <c r="J1539" s="23">
        <v>32.23477</v>
      </c>
      <c r="K1539" s="23" t="s">
        <v>46</v>
      </c>
      <c r="L1539" s="23" t="s">
        <v>2351</v>
      </c>
      <c r="M1539" s="23" t="s">
        <v>1691</v>
      </c>
      <c r="N1539" s="253"/>
      <c r="O1539" s="254"/>
      <c r="P1539" s="255"/>
      <c r="Q1539" s="248"/>
      <c r="R1539" s="248"/>
      <c r="S1539" s="248"/>
      <c r="T1539" s="248"/>
      <c r="U1539" s="248"/>
      <c r="V1539" s="248"/>
      <c r="W1539" s="248"/>
      <c r="X1539" s="248"/>
      <c r="Y1539" s="248"/>
      <c r="Z1539" s="248"/>
      <c r="AA1539" s="248"/>
      <c r="AB1539" s="248"/>
      <c r="AC1539" s="248"/>
      <c r="AD1539" s="248"/>
      <c r="AE1539" s="248"/>
    </row>
    <row r="1540" s="245" customFormat="1" ht="15.95" customHeight="1" spans="1:31">
      <c r="A1540" s="42" t="s">
        <v>2399</v>
      </c>
      <c r="B1540" s="42" t="s">
        <v>17</v>
      </c>
      <c r="C1540" s="23" t="s">
        <v>42</v>
      </c>
      <c r="D1540" s="23" t="s">
        <v>43</v>
      </c>
      <c r="E1540" s="23" t="s">
        <v>20</v>
      </c>
      <c r="F1540" s="23" t="s">
        <v>2335</v>
      </c>
      <c r="G1540" s="23">
        <v>276.15</v>
      </c>
      <c r="H1540" s="23" t="s">
        <v>45</v>
      </c>
      <c r="I1540" s="23">
        <v>119.38332</v>
      </c>
      <c r="J1540" s="23">
        <v>32.23213</v>
      </c>
      <c r="K1540" s="23" t="s">
        <v>46</v>
      </c>
      <c r="L1540" s="23" t="s">
        <v>2351</v>
      </c>
      <c r="M1540" s="23" t="s">
        <v>1691</v>
      </c>
      <c r="N1540" s="253"/>
      <c r="O1540" s="254"/>
      <c r="P1540" s="255"/>
      <c r="Q1540" s="248"/>
      <c r="R1540" s="248"/>
      <c r="S1540" s="248"/>
      <c r="T1540" s="248"/>
      <c r="U1540" s="248"/>
      <c r="V1540" s="248"/>
      <c r="W1540" s="248"/>
      <c r="X1540" s="248"/>
      <c r="Y1540" s="248"/>
      <c r="Z1540" s="248"/>
      <c r="AA1540" s="248"/>
      <c r="AB1540" s="248"/>
      <c r="AC1540" s="248"/>
      <c r="AD1540" s="248"/>
      <c r="AE1540" s="248"/>
    </row>
    <row r="1541" s="245" customFormat="1" ht="15.95" customHeight="1" spans="1:31">
      <c r="A1541" s="42" t="s">
        <v>2400</v>
      </c>
      <c r="B1541" s="42" t="s">
        <v>17</v>
      </c>
      <c r="C1541" s="23" t="s">
        <v>42</v>
      </c>
      <c r="D1541" s="23" t="s">
        <v>43</v>
      </c>
      <c r="E1541" s="23" t="s">
        <v>33</v>
      </c>
      <c r="F1541" s="23" t="s">
        <v>2335</v>
      </c>
      <c r="G1541" s="23">
        <v>276.22</v>
      </c>
      <c r="H1541" s="23" t="s">
        <v>45</v>
      </c>
      <c r="I1541" s="23">
        <v>119.38293</v>
      </c>
      <c r="J1541" s="23">
        <v>32.23147</v>
      </c>
      <c r="K1541" s="23" t="s">
        <v>46</v>
      </c>
      <c r="L1541" s="23" t="s">
        <v>2351</v>
      </c>
      <c r="M1541" s="23" t="s">
        <v>1691</v>
      </c>
      <c r="N1541" s="253"/>
      <c r="O1541" s="254"/>
      <c r="P1541" s="255"/>
      <c r="Q1541" s="248"/>
      <c r="R1541" s="248"/>
      <c r="S1541" s="248"/>
      <c r="T1541" s="248"/>
      <c r="U1541" s="248"/>
      <c r="V1541" s="248"/>
      <c r="W1541" s="248"/>
      <c r="X1541" s="248"/>
      <c r="Y1541" s="248"/>
      <c r="Z1541" s="248"/>
      <c r="AA1541" s="248"/>
      <c r="AB1541" s="248"/>
      <c r="AC1541" s="248"/>
      <c r="AD1541" s="248"/>
      <c r="AE1541" s="248"/>
    </row>
    <row r="1542" s="245" customFormat="1" ht="15.95" customHeight="1" spans="1:31">
      <c r="A1542" s="42" t="s">
        <v>2401</v>
      </c>
      <c r="B1542" s="42" t="s">
        <v>17</v>
      </c>
      <c r="C1542" s="23" t="s">
        <v>42</v>
      </c>
      <c r="D1542" s="23" t="s">
        <v>43</v>
      </c>
      <c r="E1542" s="23" t="s">
        <v>20</v>
      </c>
      <c r="F1542" s="23" t="s">
        <v>2335</v>
      </c>
      <c r="G1542" s="23">
        <v>276.289</v>
      </c>
      <c r="H1542" s="23" t="s">
        <v>45</v>
      </c>
      <c r="I1542" s="23">
        <v>119.38255</v>
      </c>
      <c r="J1542" s="23">
        <v>32.23082</v>
      </c>
      <c r="K1542" s="23" t="s">
        <v>46</v>
      </c>
      <c r="L1542" s="23" t="s">
        <v>2351</v>
      </c>
      <c r="M1542" s="23" t="s">
        <v>1691</v>
      </c>
      <c r="N1542" s="253"/>
      <c r="O1542" s="254"/>
      <c r="P1542" s="255"/>
      <c r="Q1542" s="248"/>
      <c r="R1542" s="248"/>
      <c r="S1542" s="248"/>
      <c r="T1542" s="248"/>
      <c r="U1542" s="248"/>
      <c r="V1542" s="248"/>
      <c r="W1542" s="248"/>
      <c r="X1542" s="248"/>
      <c r="Y1542" s="248"/>
      <c r="Z1542" s="248"/>
      <c r="AA1542" s="248"/>
      <c r="AB1542" s="248"/>
      <c r="AC1542" s="248"/>
      <c r="AD1542" s="248"/>
      <c r="AE1542" s="248"/>
    </row>
    <row r="1543" s="245" customFormat="1" ht="15.95" customHeight="1" spans="1:31">
      <c r="A1543" s="260" t="s">
        <v>2402</v>
      </c>
      <c r="B1543" s="42" t="s">
        <v>17</v>
      </c>
      <c r="C1543" s="23" t="s">
        <v>53</v>
      </c>
      <c r="D1543" s="23" t="s">
        <v>54</v>
      </c>
      <c r="E1543" s="23" t="s">
        <v>55</v>
      </c>
      <c r="F1543" s="23" t="s">
        <v>2403</v>
      </c>
      <c r="G1543" s="23">
        <v>276.757</v>
      </c>
      <c r="H1543" s="23" t="s">
        <v>45</v>
      </c>
      <c r="I1543" s="23">
        <v>119.38109</v>
      </c>
      <c r="J1543" s="23">
        <v>32.22526</v>
      </c>
      <c r="K1543" s="23" t="s">
        <v>25</v>
      </c>
      <c r="L1543" s="23" t="s">
        <v>2351</v>
      </c>
      <c r="M1543" s="23" t="s">
        <v>1691</v>
      </c>
      <c r="N1543" s="253"/>
      <c r="O1543" s="254"/>
      <c r="P1543" s="255"/>
      <c r="Q1543" s="248"/>
      <c r="R1543" s="248"/>
      <c r="S1543" s="248"/>
      <c r="T1543" s="248"/>
      <c r="U1543" s="248"/>
      <c r="V1543" s="248"/>
      <c r="W1543" s="248"/>
      <c r="X1543" s="248"/>
      <c r="Y1543" s="248"/>
      <c r="Z1543" s="248"/>
      <c r="AA1543" s="248"/>
      <c r="AB1543" s="248"/>
      <c r="AC1543" s="248"/>
      <c r="AD1543" s="248"/>
      <c r="AE1543" s="248"/>
    </row>
    <row r="1544" s="245" customFormat="1" ht="15.95" customHeight="1" spans="1:31">
      <c r="A1544" s="42" t="s">
        <v>2404</v>
      </c>
      <c r="B1544" s="42" t="s">
        <v>62</v>
      </c>
      <c r="C1544" s="23" t="s">
        <v>1442</v>
      </c>
      <c r="D1544" s="23" t="s">
        <v>19</v>
      </c>
      <c r="E1544" s="23" t="s">
        <v>20</v>
      </c>
      <c r="F1544" s="23" t="s">
        <v>2403</v>
      </c>
      <c r="G1544" s="23">
        <v>278.417</v>
      </c>
      <c r="H1544" s="23" t="s">
        <v>23</v>
      </c>
      <c r="I1544" s="23">
        <v>119.37291</v>
      </c>
      <c r="J1544" s="23">
        <v>32.20921</v>
      </c>
      <c r="K1544" s="23" t="s">
        <v>25</v>
      </c>
      <c r="L1544" s="23" t="s">
        <v>2351</v>
      </c>
      <c r="M1544" s="23" t="s">
        <v>1691</v>
      </c>
      <c r="N1544" s="253"/>
      <c r="O1544" s="254"/>
      <c r="P1544" s="255"/>
      <c r="Q1544" s="248"/>
      <c r="R1544" s="248"/>
      <c r="S1544" s="248"/>
      <c r="T1544" s="248"/>
      <c r="U1544" s="248"/>
      <c r="V1544" s="248"/>
      <c r="W1544" s="248"/>
      <c r="X1544" s="248"/>
      <c r="Y1544" s="248"/>
      <c r="Z1544" s="248"/>
      <c r="AA1544" s="248"/>
      <c r="AB1544" s="248"/>
      <c r="AC1544" s="248"/>
      <c r="AD1544" s="248"/>
      <c r="AE1544" s="248"/>
    </row>
    <row r="1545" s="245" customFormat="1" ht="15.95" customHeight="1" spans="1:31">
      <c r="A1545" s="260" t="s">
        <v>2405</v>
      </c>
      <c r="B1545" s="42" t="s">
        <v>17</v>
      </c>
      <c r="C1545" s="23" t="s">
        <v>18</v>
      </c>
      <c r="D1545" s="23" t="s">
        <v>29</v>
      </c>
      <c r="E1545" s="23" t="s">
        <v>20</v>
      </c>
      <c r="F1545" s="23" t="s">
        <v>2403</v>
      </c>
      <c r="G1545" s="23">
        <v>278.665</v>
      </c>
      <c r="H1545" s="23" t="s">
        <v>31</v>
      </c>
      <c r="I1545" s="23">
        <v>119.36737</v>
      </c>
      <c r="J1545" s="23">
        <v>32.21118</v>
      </c>
      <c r="K1545" s="23" t="s">
        <v>25</v>
      </c>
      <c r="L1545" s="23" t="s">
        <v>2351</v>
      </c>
      <c r="M1545" s="23" t="s">
        <v>1691</v>
      </c>
      <c r="N1545" s="253"/>
      <c r="O1545" s="254"/>
      <c r="P1545" s="255"/>
      <c r="Q1545" s="248"/>
      <c r="R1545" s="248"/>
      <c r="S1545" s="248"/>
      <c r="T1545" s="248"/>
      <c r="U1545" s="248"/>
      <c r="V1545" s="248"/>
      <c r="W1545" s="248"/>
      <c r="X1545" s="248"/>
      <c r="Y1545" s="248"/>
      <c r="Z1545" s="248"/>
      <c r="AA1545" s="248"/>
      <c r="AB1545" s="248"/>
      <c r="AC1545" s="248"/>
      <c r="AD1545" s="248"/>
      <c r="AE1545" s="248"/>
    </row>
    <row r="1546" ht="15.95" customHeight="1" spans="1:31">
      <c r="A1546" s="260" t="s">
        <v>2406</v>
      </c>
      <c r="B1546" s="42" t="s">
        <v>17</v>
      </c>
      <c r="C1546" s="23" t="s">
        <v>18</v>
      </c>
      <c r="D1546" s="23" t="s">
        <v>19</v>
      </c>
      <c r="E1546" s="23" t="s">
        <v>20</v>
      </c>
      <c r="F1546" s="23" t="s">
        <v>2403</v>
      </c>
      <c r="G1546" s="23">
        <v>279.096</v>
      </c>
      <c r="H1546" s="23" t="s">
        <v>23</v>
      </c>
      <c r="I1546" s="23">
        <v>119.36783</v>
      </c>
      <c r="J1546" s="23">
        <v>32.20406</v>
      </c>
      <c r="K1546" s="23" t="s">
        <v>25</v>
      </c>
      <c r="L1546" s="23" t="s">
        <v>2351</v>
      </c>
      <c r="M1546" s="23" t="s">
        <v>1691</v>
      </c>
      <c r="N1546" s="253"/>
      <c r="O1546" s="254"/>
    </row>
    <row r="1547" ht="15.95" customHeight="1" spans="1:31">
      <c r="A1547" s="260" t="s">
        <v>2407</v>
      </c>
      <c r="B1547" s="42" t="s">
        <v>17</v>
      </c>
      <c r="C1547" s="23" t="s">
        <v>18</v>
      </c>
      <c r="D1547" s="23" t="s">
        <v>19</v>
      </c>
      <c r="E1547" s="23" t="s">
        <v>33</v>
      </c>
      <c r="F1547" s="23" t="s">
        <v>2403</v>
      </c>
      <c r="G1547" s="23">
        <v>279.932</v>
      </c>
      <c r="H1547" s="23" t="s">
        <v>23</v>
      </c>
      <c r="I1547" s="23">
        <v>119.36181</v>
      </c>
      <c r="J1547" s="23">
        <v>32.19944</v>
      </c>
      <c r="K1547" s="23" t="s">
        <v>25</v>
      </c>
      <c r="L1547" s="23" t="s">
        <v>2351</v>
      </c>
      <c r="M1547" s="23" t="s">
        <v>1691</v>
      </c>
      <c r="N1547" s="253"/>
      <c r="O1547" s="254"/>
    </row>
    <row r="1548" ht="15.95" customHeight="1" spans="1:31">
      <c r="A1548" s="260" t="s">
        <v>2408</v>
      </c>
      <c r="B1548" s="42" t="s">
        <v>17</v>
      </c>
      <c r="C1548" s="23" t="s">
        <v>18</v>
      </c>
      <c r="D1548" s="23" t="s">
        <v>29</v>
      </c>
      <c r="E1548" s="23" t="s">
        <v>33</v>
      </c>
      <c r="F1548" s="23" t="s">
        <v>2403</v>
      </c>
      <c r="G1548" s="23">
        <v>279.99</v>
      </c>
      <c r="H1548" s="23" t="s">
        <v>31</v>
      </c>
      <c r="I1548" s="23">
        <v>119.35853</v>
      </c>
      <c r="J1548" s="23">
        <v>32.20298</v>
      </c>
      <c r="K1548" s="23" t="s">
        <v>25</v>
      </c>
      <c r="L1548" s="23" t="s">
        <v>2351</v>
      </c>
      <c r="M1548" s="23" t="s">
        <v>1691</v>
      </c>
      <c r="N1548" s="253"/>
      <c r="O1548" s="254"/>
    </row>
    <row r="1549" ht="15.95" customHeight="1" spans="1:31">
      <c r="A1549" s="42" t="s">
        <v>2409</v>
      </c>
      <c r="B1549" s="42" t="s">
        <v>62</v>
      </c>
      <c r="C1549" s="23" t="s">
        <v>236</v>
      </c>
      <c r="D1549" s="23" t="s">
        <v>19</v>
      </c>
      <c r="E1549" s="23" t="s">
        <v>1700</v>
      </c>
      <c r="F1549" s="23" t="s">
        <v>2403</v>
      </c>
      <c r="G1549" s="23">
        <v>281.668</v>
      </c>
      <c r="H1549" s="23" t="s">
        <v>23</v>
      </c>
      <c r="I1549" s="23">
        <v>119.34652</v>
      </c>
      <c r="J1549" s="23">
        <v>32.19252</v>
      </c>
      <c r="K1549" s="23" t="s">
        <v>25</v>
      </c>
      <c r="L1549" s="23" t="s">
        <v>2351</v>
      </c>
      <c r="M1549" s="23" t="s">
        <v>1691</v>
      </c>
      <c r="N1549" s="253"/>
      <c r="O1549" s="254"/>
    </row>
    <row r="1550" ht="15.95" customHeight="1" spans="1:31">
      <c r="A1550" s="260" t="s">
        <v>2410</v>
      </c>
      <c r="B1550" s="42" t="s">
        <v>17</v>
      </c>
      <c r="C1550" s="23" t="s">
        <v>18</v>
      </c>
      <c r="D1550" s="23" t="s">
        <v>29</v>
      </c>
      <c r="E1550" s="23" t="s">
        <v>20</v>
      </c>
      <c r="F1550" s="23" t="s">
        <v>2403</v>
      </c>
      <c r="G1550" s="23">
        <v>282.012</v>
      </c>
      <c r="H1550" s="23" t="s">
        <v>31</v>
      </c>
      <c r="I1550" s="23">
        <v>119.34173</v>
      </c>
      <c r="J1550" s="23">
        <v>32.19683</v>
      </c>
      <c r="K1550" s="23" t="s">
        <v>25</v>
      </c>
      <c r="L1550" s="23" t="s">
        <v>2351</v>
      </c>
      <c r="M1550" s="23" t="s">
        <v>1691</v>
      </c>
      <c r="N1550" s="253"/>
      <c r="O1550" s="254"/>
    </row>
    <row r="1551" ht="15.95" customHeight="1" spans="1:31">
      <c r="A1551" s="42" t="s">
        <v>2411</v>
      </c>
      <c r="B1551" s="42" t="s">
        <v>62</v>
      </c>
      <c r="C1551" s="23" t="s">
        <v>1442</v>
      </c>
      <c r="D1551" s="23" t="s">
        <v>19</v>
      </c>
      <c r="E1551" s="23" t="s">
        <v>20</v>
      </c>
      <c r="F1551" s="23" t="s">
        <v>2403</v>
      </c>
      <c r="G1551" s="23">
        <v>282.214</v>
      </c>
      <c r="H1551" s="23" t="s">
        <v>23</v>
      </c>
      <c r="I1551" s="23">
        <v>119.34122</v>
      </c>
      <c r="J1551" s="23">
        <v>32.19014</v>
      </c>
      <c r="K1551" s="23" t="s">
        <v>25</v>
      </c>
      <c r="L1551" s="23" t="s">
        <v>2351</v>
      </c>
      <c r="M1551" s="23" t="s">
        <v>1691</v>
      </c>
      <c r="N1551" s="253"/>
      <c r="O1551" s="254"/>
    </row>
    <row r="1552" ht="15.95" customHeight="1" spans="1:31">
      <c r="A1552" s="42" t="s">
        <v>2412</v>
      </c>
      <c r="B1552" s="42" t="s">
        <v>62</v>
      </c>
      <c r="C1552" s="23" t="s">
        <v>1442</v>
      </c>
      <c r="D1552" s="23" t="s">
        <v>19</v>
      </c>
      <c r="E1552" s="23" t="s">
        <v>20</v>
      </c>
      <c r="F1552" s="23" t="s">
        <v>2403</v>
      </c>
      <c r="G1552" s="23">
        <v>284.149</v>
      </c>
      <c r="H1552" s="23" t="s">
        <v>23</v>
      </c>
      <c r="I1552" s="23">
        <v>119.31889</v>
      </c>
      <c r="J1552" s="23">
        <v>32.18714</v>
      </c>
      <c r="K1552" s="23" t="s">
        <v>25</v>
      </c>
      <c r="L1552" s="23" t="s">
        <v>2351</v>
      </c>
      <c r="M1552" s="23" t="s">
        <v>1691</v>
      </c>
      <c r="N1552" s="253"/>
      <c r="O1552" s="254"/>
    </row>
    <row r="1553" s="1" customFormat="1" ht="15.95" customHeight="1" spans="1:15">
      <c r="A1553" s="260" t="s">
        <v>2413</v>
      </c>
      <c r="B1553" s="42" t="s">
        <v>17</v>
      </c>
      <c r="C1553" s="23" t="s">
        <v>18</v>
      </c>
      <c r="D1553" s="23" t="s">
        <v>29</v>
      </c>
      <c r="E1553" s="23" t="s">
        <v>33</v>
      </c>
      <c r="F1553" s="23" t="s">
        <v>2403</v>
      </c>
      <c r="G1553" s="23">
        <v>284.358</v>
      </c>
      <c r="H1553" s="23" t="s">
        <v>31</v>
      </c>
      <c r="I1553" s="23">
        <v>119.31671</v>
      </c>
      <c r="J1553" s="23">
        <v>32.19313</v>
      </c>
      <c r="K1553" s="23" t="s">
        <v>25</v>
      </c>
      <c r="L1553" s="23" t="s">
        <v>2351</v>
      </c>
      <c r="M1553" s="23" t="s">
        <v>1691</v>
      </c>
      <c r="N1553" s="253"/>
      <c r="O1553" s="254"/>
    </row>
    <row r="1554" s="1" customFormat="1" ht="15.95" customHeight="1" spans="1:15">
      <c r="A1554" s="42" t="s">
        <v>2414</v>
      </c>
      <c r="B1554" s="42" t="s">
        <v>62</v>
      </c>
      <c r="C1554" s="23" t="s">
        <v>1442</v>
      </c>
      <c r="D1554" s="23" t="s">
        <v>19</v>
      </c>
      <c r="E1554" s="23" t="s">
        <v>20</v>
      </c>
      <c r="F1554" s="23" t="s">
        <v>2403</v>
      </c>
      <c r="G1554" s="23">
        <v>285.504</v>
      </c>
      <c r="H1554" s="23" t="s">
        <v>23</v>
      </c>
      <c r="I1554" s="23">
        <v>119.30311</v>
      </c>
      <c r="J1554" s="23">
        <v>32.18741</v>
      </c>
      <c r="K1554" s="23" t="s">
        <v>25</v>
      </c>
      <c r="L1554" s="23" t="s">
        <v>2351</v>
      </c>
      <c r="M1554" s="23" t="s">
        <v>1691</v>
      </c>
      <c r="N1554" s="253"/>
      <c r="O1554" s="254"/>
    </row>
    <row r="1555" s="1" customFormat="1" ht="15.95" customHeight="1" spans="1:15">
      <c r="A1555" s="42" t="s">
        <v>2415</v>
      </c>
      <c r="B1555" s="42" t="s">
        <v>62</v>
      </c>
      <c r="C1555" s="23" t="s">
        <v>236</v>
      </c>
      <c r="D1555" s="23" t="s">
        <v>19</v>
      </c>
      <c r="E1555" s="23" t="s">
        <v>1700</v>
      </c>
      <c r="F1555" s="23" t="s">
        <v>2403</v>
      </c>
      <c r="G1555" s="23">
        <v>285.574</v>
      </c>
      <c r="H1555" s="23" t="s">
        <v>23</v>
      </c>
      <c r="I1555" s="23">
        <v>119.30224</v>
      </c>
      <c r="J1555" s="23">
        <v>32.18676</v>
      </c>
      <c r="K1555" s="23" t="s">
        <v>25</v>
      </c>
      <c r="L1555" s="23" t="s">
        <v>2351</v>
      </c>
      <c r="M1555" s="23" t="s">
        <v>1691</v>
      </c>
      <c r="N1555" s="253"/>
      <c r="O1555" s="254"/>
    </row>
    <row r="1556" s="1" customFormat="1" ht="15.95" customHeight="1" spans="1:15">
      <c r="A1556" s="260" t="s">
        <v>2416</v>
      </c>
      <c r="B1556" s="42" t="s">
        <v>17</v>
      </c>
      <c r="C1556" s="23" t="s">
        <v>18</v>
      </c>
      <c r="D1556" s="23" t="s">
        <v>29</v>
      </c>
      <c r="E1556" s="23" t="s">
        <v>20</v>
      </c>
      <c r="F1556" s="23" t="s">
        <v>2403</v>
      </c>
      <c r="G1556" s="23">
        <v>286.403</v>
      </c>
      <c r="H1556" s="23" t="s">
        <v>31</v>
      </c>
      <c r="I1556" s="23">
        <v>119.2934</v>
      </c>
      <c r="J1556" s="23">
        <v>32.19308</v>
      </c>
      <c r="K1556" s="23" t="s">
        <v>25</v>
      </c>
      <c r="L1556" s="23" t="s">
        <v>2351</v>
      </c>
      <c r="M1556" s="23" t="s">
        <v>1691</v>
      </c>
      <c r="N1556" s="253"/>
      <c r="O1556" s="254"/>
    </row>
    <row r="1557" s="1" customFormat="1" ht="15.95" customHeight="1" spans="1:15">
      <c r="A1557" s="42" t="s">
        <v>2417</v>
      </c>
      <c r="B1557" s="42" t="s">
        <v>62</v>
      </c>
      <c r="C1557" s="23" t="s">
        <v>1442</v>
      </c>
      <c r="D1557" s="23" t="s">
        <v>19</v>
      </c>
      <c r="E1557" s="23" t="s">
        <v>20</v>
      </c>
      <c r="F1557" s="23" t="s">
        <v>2403</v>
      </c>
      <c r="G1557" s="23">
        <v>287.708</v>
      </c>
      <c r="H1557" s="23" t="s">
        <v>23</v>
      </c>
      <c r="I1557" s="23">
        <v>119.27765</v>
      </c>
      <c r="J1557" s="23">
        <v>32.18948</v>
      </c>
      <c r="K1557" s="23" t="s">
        <v>25</v>
      </c>
      <c r="L1557" s="23" t="s">
        <v>2351</v>
      </c>
      <c r="M1557" s="23" t="s">
        <v>1691</v>
      </c>
      <c r="N1557" s="253"/>
      <c r="O1557" s="254"/>
    </row>
    <row r="1558" s="1" customFormat="1" ht="15.95" customHeight="1" spans="1:15">
      <c r="A1558" s="260" t="s">
        <v>2418</v>
      </c>
      <c r="B1558" s="42" t="s">
        <v>17</v>
      </c>
      <c r="C1558" s="23" t="s">
        <v>18</v>
      </c>
      <c r="D1558" s="23" t="s">
        <v>29</v>
      </c>
      <c r="E1558" s="23" t="s">
        <v>20</v>
      </c>
      <c r="F1558" s="23" t="s">
        <v>2403</v>
      </c>
      <c r="G1558" s="23">
        <v>287.832</v>
      </c>
      <c r="H1558" s="23" t="s">
        <v>31</v>
      </c>
      <c r="I1558" s="23">
        <v>119.27725</v>
      </c>
      <c r="J1558" s="23">
        <v>32.1959</v>
      </c>
      <c r="K1558" s="23" t="s">
        <v>25</v>
      </c>
      <c r="L1558" s="23" t="s">
        <v>2351</v>
      </c>
      <c r="M1558" s="23" t="s">
        <v>1691</v>
      </c>
      <c r="N1558" s="253"/>
      <c r="O1558" s="254"/>
    </row>
    <row r="1559" s="1" customFormat="1" ht="15.95" customHeight="1" spans="1:15">
      <c r="A1559" s="42" t="s">
        <v>2419</v>
      </c>
      <c r="B1559" s="42" t="s">
        <v>62</v>
      </c>
      <c r="C1559" s="23" t="s">
        <v>1442</v>
      </c>
      <c r="D1559" s="23" t="s">
        <v>19</v>
      </c>
      <c r="E1559" s="23" t="s">
        <v>20</v>
      </c>
      <c r="F1559" s="23" t="s">
        <v>2403</v>
      </c>
      <c r="G1559" s="23">
        <v>289.704</v>
      </c>
      <c r="H1559" s="23" t="s">
        <v>23</v>
      </c>
      <c r="I1559" s="23">
        <v>119.2586</v>
      </c>
      <c r="J1559" s="23">
        <v>32.19777</v>
      </c>
      <c r="K1559" s="23" t="s">
        <v>25</v>
      </c>
      <c r="L1559" s="23" t="s">
        <v>2351</v>
      </c>
      <c r="M1559" s="23" t="s">
        <v>1691</v>
      </c>
      <c r="N1559" s="253"/>
      <c r="O1559" s="254"/>
    </row>
    <row r="1560" s="1" customFormat="1" ht="15.95" customHeight="1" spans="1:15">
      <c r="A1560" s="260" t="s">
        <v>2420</v>
      </c>
      <c r="B1560" s="42" t="s">
        <v>17</v>
      </c>
      <c r="C1560" s="23" t="s">
        <v>160</v>
      </c>
      <c r="D1560" s="23" t="s">
        <v>43</v>
      </c>
      <c r="E1560" s="23" t="s">
        <v>178</v>
      </c>
      <c r="F1560" s="23" t="s">
        <v>2403</v>
      </c>
      <c r="G1560" s="23">
        <v>289.864</v>
      </c>
      <c r="H1560" s="23" t="s">
        <v>45</v>
      </c>
      <c r="I1560" s="23">
        <v>119.26225</v>
      </c>
      <c r="J1560" s="23">
        <v>32.21296</v>
      </c>
      <c r="K1560" s="23" t="s">
        <v>25</v>
      </c>
      <c r="L1560" s="23" t="s">
        <v>2351</v>
      </c>
      <c r="M1560" s="23" t="s">
        <v>1691</v>
      </c>
      <c r="N1560" s="253"/>
      <c r="O1560" s="254"/>
    </row>
    <row r="1561" s="1" customFormat="1" ht="15.95" customHeight="1" spans="1:15">
      <c r="A1561" s="260" t="s">
        <v>2421</v>
      </c>
      <c r="B1561" s="42" t="s">
        <v>17</v>
      </c>
      <c r="C1561" s="23" t="s">
        <v>160</v>
      </c>
      <c r="D1561" s="23" t="s">
        <v>43</v>
      </c>
      <c r="E1561" s="23" t="s">
        <v>178</v>
      </c>
      <c r="F1561" s="23" t="s">
        <v>2403</v>
      </c>
      <c r="G1561" s="23">
        <v>289.916</v>
      </c>
      <c r="H1561" s="23" t="s">
        <v>45</v>
      </c>
      <c r="I1561" s="23">
        <v>119.26131</v>
      </c>
      <c r="J1561" s="23">
        <v>32.21191</v>
      </c>
      <c r="K1561" s="23" t="s">
        <v>25</v>
      </c>
      <c r="L1561" s="23" t="s">
        <v>2351</v>
      </c>
      <c r="M1561" s="23" t="s">
        <v>1691</v>
      </c>
      <c r="N1561" s="253"/>
      <c r="O1561" s="254"/>
    </row>
    <row r="1562" s="1" customFormat="1" ht="15.95" customHeight="1" spans="1:15">
      <c r="A1562" s="260" t="s">
        <v>2422</v>
      </c>
      <c r="B1562" s="42" t="s">
        <v>17</v>
      </c>
      <c r="C1562" s="23" t="s">
        <v>160</v>
      </c>
      <c r="D1562" s="23" t="s">
        <v>43</v>
      </c>
      <c r="E1562" s="23" t="s">
        <v>178</v>
      </c>
      <c r="F1562" s="23" t="s">
        <v>2403</v>
      </c>
      <c r="G1562" s="23">
        <v>290.063</v>
      </c>
      <c r="H1562" s="23" t="s">
        <v>45</v>
      </c>
      <c r="I1562" s="23">
        <v>119.25857</v>
      </c>
      <c r="J1562" s="23">
        <v>32.20818</v>
      </c>
      <c r="K1562" s="23" t="s">
        <v>25</v>
      </c>
      <c r="L1562" s="23" t="s">
        <v>2351</v>
      </c>
      <c r="M1562" s="23" t="s">
        <v>1691</v>
      </c>
      <c r="N1562" s="253"/>
      <c r="O1562" s="254"/>
    </row>
    <row r="1563" s="1" customFormat="1" ht="15.95" customHeight="1" spans="1:15">
      <c r="A1563" s="260" t="s">
        <v>2423</v>
      </c>
      <c r="B1563" s="42" t="s">
        <v>17</v>
      </c>
      <c r="C1563" s="23" t="s">
        <v>160</v>
      </c>
      <c r="D1563" s="23" t="s">
        <v>43</v>
      </c>
      <c r="E1563" s="23" t="s">
        <v>178</v>
      </c>
      <c r="F1563" s="23" t="s">
        <v>2403</v>
      </c>
      <c r="G1563" s="23">
        <v>290.6</v>
      </c>
      <c r="H1563" s="23" t="s">
        <v>45</v>
      </c>
      <c r="I1563" s="23">
        <v>119.25422</v>
      </c>
      <c r="J1563" s="23">
        <v>32.21164</v>
      </c>
      <c r="K1563" s="23" t="s">
        <v>25</v>
      </c>
      <c r="L1563" s="23" t="s">
        <v>2351</v>
      </c>
      <c r="M1563" s="23" t="s">
        <v>1691</v>
      </c>
      <c r="N1563" s="253"/>
      <c r="O1563" s="254"/>
    </row>
    <row r="1564" s="1" customFormat="1" ht="15.95" customHeight="1" spans="1:15">
      <c r="A1564" s="260" t="s">
        <v>2424</v>
      </c>
      <c r="B1564" s="42" t="s">
        <v>17</v>
      </c>
      <c r="C1564" s="23" t="s">
        <v>160</v>
      </c>
      <c r="D1564" s="23" t="s">
        <v>43</v>
      </c>
      <c r="E1564" s="23" t="s">
        <v>178</v>
      </c>
      <c r="F1564" s="23" t="s">
        <v>2403</v>
      </c>
      <c r="G1564" s="23">
        <v>290.9</v>
      </c>
      <c r="H1564" s="23" t="s">
        <v>45</v>
      </c>
      <c r="I1564" s="23">
        <v>119.25123</v>
      </c>
      <c r="J1564" s="23">
        <v>32.21308</v>
      </c>
      <c r="K1564" s="23" t="s">
        <v>25</v>
      </c>
      <c r="L1564" s="23" t="s">
        <v>2351</v>
      </c>
      <c r="M1564" s="23" t="s">
        <v>1691</v>
      </c>
      <c r="N1564" s="253"/>
      <c r="O1564" s="254"/>
    </row>
    <row r="1565" s="1" customFormat="1" ht="15.95" customHeight="1" spans="1:15">
      <c r="A1565" s="260" t="s">
        <v>2425</v>
      </c>
      <c r="B1565" s="42" t="s">
        <v>17</v>
      </c>
      <c r="C1565" s="23" t="s">
        <v>160</v>
      </c>
      <c r="D1565" s="23" t="s">
        <v>43</v>
      </c>
      <c r="E1565" s="23" t="s">
        <v>178</v>
      </c>
      <c r="F1565" s="23" t="s">
        <v>2403</v>
      </c>
      <c r="G1565" s="23">
        <v>291.8</v>
      </c>
      <c r="H1565" s="23" t="s">
        <v>45</v>
      </c>
      <c r="I1565" s="23">
        <v>119.2436</v>
      </c>
      <c r="J1565" s="23">
        <v>32.21763</v>
      </c>
      <c r="K1565" s="23" t="s">
        <v>25</v>
      </c>
      <c r="L1565" s="23" t="s">
        <v>2426</v>
      </c>
      <c r="M1565" s="23" t="s">
        <v>1691</v>
      </c>
      <c r="N1565" s="253"/>
      <c r="O1565" s="254"/>
    </row>
    <row r="1566" s="1" customFormat="1" ht="15.95" customHeight="1" spans="1:15">
      <c r="A1566" s="260" t="s">
        <v>2427</v>
      </c>
      <c r="B1566" s="42" t="s">
        <v>17</v>
      </c>
      <c r="C1566" s="23" t="s">
        <v>160</v>
      </c>
      <c r="D1566" s="23" t="s">
        <v>43</v>
      </c>
      <c r="E1566" s="23" t="s">
        <v>178</v>
      </c>
      <c r="F1566" s="23" t="s">
        <v>2403</v>
      </c>
      <c r="G1566" s="23">
        <v>292.1</v>
      </c>
      <c r="H1566" s="23" t="s">
        <v>45</v>
      </c>
      <c r="I1566" s="23">
        <v>119.24115</v>
      </c>
      <c r="J1566" s="23">
        <v>32.22025</v>
      </c>
      <c r="K1566" s="23" t="s">
        <v>25</v>
      </c>
      <c r="L1566" s="23" t="s">
        <v>2426</v>
      </c>
      <c r="M1566" s="23" t="s">
        <v>1691</v>
      </c>
      <c r="N1566" s="253"/>
      <c r="O1566" s="254"/>
    </row>
    <row r="1567" s="1" customFormat="1" ht="15.95" customHeight="1" spans="1:15">
      <c r="A1567" s="260" t="s">
        <v>2428</v>
      </c>
      <c r="B1567" s="42" t="s">
        <v>17</v>
      </c>
      <c r="C1567" s="23" t="s">
        <v>160</v>
      </c>
      <c r="D1567" s="23" t="s">
        <v>43</v>
      </c>
      <c r="E1567" s="23" t="s">
        <v>178</v>
      </c>
      <c r="F1567" s="23" t="s">
        <v>2403</v>
      </c>
      <c r="G1567" s="23">
        <v>292.235</v>
      </c>
      <c r="H1567" s="23" t="s">
        <v>45</v>
      </c>
      <c r="I1567" s="23">
        <v>119.23965</v>
      </c>
      <c r="J1567" s="23">
        <v>32.22209</v>
      </c>
      <c r="K1567" s="23" t="s">
        <v>25</v>
      </c>
      <c r="L1567" s="23" t="s">
        <v>2426</v>
      </c>
      <c r="M1567" s="23" t="s">
        <v>1691</v>
      </c>
      <c r="N1567" s="253"/>
      <c r="O1567" s="254"/>
    </row>
    <row r="1568" s="1" customFormat="1" ht="15.95" customHeight="1" spans="1:15">
      <c r="A1568" s="260" t="s">
        <v>2429</v>
      </c>
      <c r="B1568" s="42" t="s">
        <v>17</v>
      </c>
      <c r="C1568" s="23" t="s">
        <v>160</v>
      </c>
      <c r="D1568" s="23" t="s">
        <v>43</v>
      </c>
      <c r="E1568" s="23" t="s">
        <v>178</v>
      </c>
      <c r="F1568" s="23" t="s">
        <v>2403</v>
      </c>
      <c r="G1568" s="23">
        <v>292.673</v>
      </c>
      <c r="H1568" s="23" t="s">
        <v>45</v>
      </c>
      <c r="I1568" s="23">
        <v>119.23555</v>
      </c>
      <c r="J1568" s="23">
        <v>32.22423</v>
      </c>
      <c r="K1568" s="23" t="s">
        <v>25</v>
      </c>
      <c r="L1568" s="23" t="s">
        <v>2426</v>
      </c>
      <c r="M1568" s="23" t="s">
        <v>1691</v>
      </c>
      <c r="N1568" s="253"/>
      <c r="O1568" s="254"/>
    </row>
    <row r="1569" s="1" customFormat="1" ht="15.95" customHeight="1" spans="1:15">
      <c r="A1569" s="260" t="s">
        <v>2430</v>
      </c>
      <c r="B1569" s="42" t="s">
        <v>17</v>
      </c>
      <c r="C1569" s="23" t="s">
        <v>160</v>
      </c>
      <c r="D1569" s="23" t="s">
        <v>43</v>
      </c>
      <c r="E1569" s="23" t="s">
        <v>178</v>
      </c>
      <c r="F1569" s="23" t="s">
        <v>2431</v>
      </c>
      <c r="G1569" s="23">
        <v>292.726</v>
      </c>
      <c r="H1569" s="23" t="s">
        <v>45</v>
      </c>
      <c r="I1569" s="23">
        <v>119.2383</v>
      </c>
      <c r="J1569" s="23">
        <v>32.23051</v>
      </c>
      <c r="K1569" s="23" t="s">
        <v>25</v>
      </c>
      <c r="L1569" s="23" t="s">
        <v>2426</v>
      </c>
      <c r="M1569" s="23" t="s">
        <v>1691</v>
      </c>
      <c r="N1569" s="253"/>
      <c r="O1569" s="254"/>
    </row>
    <row r="1570" s="1" customFormat="1" ht="15.95" customHeight="1" spans="1:15">
      <c r="A1570" s="260" t="s">
        <v>2432</v>
      </c>
      <c r="B1570" s="42" t="s">
        <v>17</v>
      </c>
      <c r="C1570" s="23" t="s">
        <v>160</v>
      </c>
      <c r="D1570" s="23" t="s">
        <v>43</v>
      </c>
      <c r="E1570" s="23" t="s">
        <v>178</v>
      </c>
      <c r="F1570" s="23" t="s">
        <v>2403</v>
      </c>
      <c r="G1570" s="23">
        <v>289.972</v>
      </c>
      <c r="H1570" s="23" t="s">
        <v>45</v>
      </c>
      <c r="I1570" s="23">
        <v>119.26031</v>
      </c>
      <c r="J1570" s="23">
        <v>32.21078</v>
      </c>
      <c r="K1570" s="23" t="s">
        <v>25</v>
      </c>
      <c r="L1570" s="23" t="s">
        <v>2351</v>
      </c>
      <c r="M1570" s="23" t="s">
        <v>1691</v>
      </c>
      <c r="N1570" s="253"/>
      <c r="O1570" s="254"/>
    </row>
    <row r="1571" s="1" customFormat="1" ht="15.95" customHeight="1" spans="1:15">
      <c r="A1571" s="260" t="s">
        <v>2433</v>
      </c>
      <c r="B1571" s="42" t="s">
        <v>17</v>
      </c>
      <c r="C1571" s="23" t="s">
        <v>160</v>
      </c>
      <c r="D1571" s="23" t="s">
        <v>43</v>
      </c>
      <c r="E1571" s="23" t="s">
        <v>178</v>
      </c>
      <c r="F1571" s="23" t="s">
        <v>2403</v>
      </c>
      <c r="G1571" s="23">
        <v>290.039</v>
      </c>
      <c r="H1571" s="23" t="s">
        <v>45</v>
      </c>
      <c r="I1571" s="23">
        <v>119.25942</v>
      </c>
      <c r="J1571" s="23">
        <v>32.20941</v>
      </c>
      <c r="K1571" s="23" t="s">
        <v>25</v>
      </c>
      <c r="L1571" s="23" t="s">
        <v>2351</v>
      </c>
      <c r="M1571" s="23" t="s">
        <v>1691</v>
      </c>
      <c r="N1571" s="253"/>
      <c r="O1571" s="254"/>
    </row>
    <row r="1572" s="1" customFormat="1" ht="15.95" customHeight="1" spans="1:15">
      <c r="A1572" s="42" t="s">
        <v>2434</v>
      </c>
      <c r="B1572" s="42" t="s">
        <v>82</v>
      </c>
      <c r="C1572" s="23" t="s">
        <v>191</v>
      </c>
      <c r="D1572" s="23"/>
      <c r="E1572" s="23"/>
      <c r="F1572" s="23" t="s">
        <v>2403</v>
      </c>
      <c r="G1572" s="23">
        <v>292.373</v>
      </c>
      <c r="H1572" s="23" t="s">
        <v>45</v>
      </c>
      <c r="I1572" s="23">
        <v>119.2404</v>
      </c>
      <c r="J1572" s="23">
        <v>32.22656</v>
      </c>
      <c r="K1572" s="23" t="s">
        <v>25</v>
      </c>
      <c r="L1572" s="23" t="s">
        <v>2426</v>
      </c>
      <c r="M1572" s="23" t="s">
        <v>1691</v>
      </c>
      <c r="N1572" s="253"/>
      <c r="O1572" s="254" t="s">
        <v>1343</v>
      </c>
    </row>
    <row r="1573" s="1" customFormat="1" ht="15.95" customHeight="1" spans="1:15">
      <c r="A1573" s="42" t="s">
        <v>2435</v>
      </c>
      <c r="B1573" s="42" t="s">
        <v>82</v>
      </c>
      <c r="C1573" s="23" t="s">
        <v>191</v>
      </c>
      <c r="D1573" s="23"/>
      <c r="E1573" s="23"/>
      <c r="F1573" s="23" t="s">
        <v>2403</v>
      </c>
      <c r="G1573" s="23">
        <v>289.931</v>
      </c>
      <c r="H1573" s="23" t="s">
        <v>45</v>
      </c>
      <c r="I1573" s="23">
        <v>119.26214</v>
      </c>
      <c r="J1573" s="23">
        <v>32.2147</v>
      </c>
      <c r="K1573" s="23" t="s">
        <v>25</v>
      </c>
      <c r="L1573" s="23" t="s">
        <v>2351</v>
      </c>
      <c r="M1573" s="23" t="s">
        <v>1691</v>
      </c>
      <c r="N1573" s="253"/>
      <c r="O1573" s="254" t="s">
        <v>1343</v>
      </c>
    </row>
    <row r="1574" s="1" customFormat="1" ht="15.95" customHeight="1" spans="1:15">
      <c r="A1574" s="42" t="s">
        <v>2436</v>
      </c>
      <c r="B1574" s="42" t="s">
        <v>1828</v>
      </c>
      <c r="C1574" s="23" t="s">
        <v>1362</v>
      </c>
      <c r="D1574" s="23" t="s">
        <v>19</v>
      </c>
      <c r="E1574" s="23" t="s">
        <v>697</v>
      </c>
      <c r="F1574" s="23" t="s">
        <v>2403</v>
      </c>
      <c r="G1574" s="23">
        <v>291.2</v>
      </c>
      <c r="H1574" s="23" t="s">
        <v>45</v>
      </c>
      <c r="I1574" s="23">
        <v>119.24824</v>
      </c>
      <c r="J1574" s="23">
        <v>32.21476</v>
      </c>
      <c r="K1574" s="23" t="s">
        <v>25</v>
      </c>
      <c r="L1574" s="23" t="s">
        <v>2351</v>
      </c>
      <c r="M1574" s="23" t="s">
        <v>1691</v>
      </c>
      <c r="N1574" s="253"/>
      <c r="O1574" s="254" t="s">
        <v>699</v>
      </c>
    </row>
    <row r="1575" s="1" customFormat="1" ht="15.95" customHeight="1" spans="1:15">
      <c r="A1575" s="42" t="s">
        <v>2437</v>
      </c>
      <c r="B1575" s="42" t="s">
        <v>1828</v>
      </c>
      <c r="C1575" s="23" t="s">
        <v>1362</v>
      </c>
      <c r="D1575" s="23" t="s">
        <v>19</v>
      </c>
      <c r="E1575" s="23" t="s">
        <v>697</v>
      </c>
      <c r="F1575" s="23" t="s">
        <v>2403</v>
      </c>
      <c r="G1575" s="23">
        <v>290.325</v>
      </c>
      <c r="H1575" s="23" t="s">
        <v>45</v>
      </c>
      <c r="I1575" s="23">
        <v>119.25653</v>
      </c>
      <c r="J1575" s="23">
        <v>32.21093</v>
      </c>
      <c r="K1575" s="23" t="s">
        <v>25</v>
      </c>
      <c r="L1575" s="23" t="s">
        <v>2351</v>
      </c>
      <c r="M1575" s="23" t="s">
        <v>1691</v>
      </c>
      <c r="N1575" s="253"/>
      <c r="O1575" s="254" t="s">
        <v>699</v>
      </c>
    </row>
    <row r="1576" s="1" customFormat="1" ht="15.95" customHeight="1" spans="1:15">
      <c r="A1576" s="42" t="s">
        <v>2438</v>
      </c>
      <c r="B1576" s="42" t="s">
        <v>1828</v>
      </c>
      <c r="C1576" s="23" t="s">
        <v>1362</v>
      </c>
      <c r="D1576" s="23" t="s">
        <v>19</v>
      </c>
      <c r="E1576" s="23" t="s">
        <v>697</v>
      </c>
      <c r="F1576" s="23" t="s">
        <v>2403</v>
      </c>
      <c r="G1576" s="23">
        <v>292.52</v>
      </c>
      <c r="H1576" s="23" t="s">
        <v>45</v>
      </c>
      <c r="I1576" s="23">
        <v>119.24083</v>
      </c>
      <c r="J1576" s="23">
        <v>32.23064</v>
      </c>
      <c r="K1576" s="23" t="s">
        <v>25</v>
      </c>
      <c r="L1576" s="23" t="s">
        <v>2426</v>
      </c>
      <c r="M1576" s="23" t="s">
        <v>1691</v>
      </c>
      <c r="N1576" s="253"/>
      <c r="O1576" s="254" t="s">
        <v>699</v>
      </c>
    </row>
    <row r="1577" s="1" customFormat="1" ht="15.95" customHeight="1" spans="1:15">
      <c r="A1577" s="260" t="s">
        <v>2439</v>
      </c>
      <c r="B1577" s="42" t="s">
        <v>17</v>
      </c>
      <c r="C1577" s="23" t="s">
        <v>18</v>
      </c>
      <c r="D1577" s="23" t="s">
        <v>29</v>
      </c>
      <c r="E1577" s="23" t="s">
        <v>33</v>
      </c>
      <c r="F1577" s="23" t="s">
        <v>2403</v>
      </c>
      <c r="G1577" s="23">
        <v>290.486</v>
      </c>
      <c r="H1577" s="23" t="s">
        <v>31</v>
      </c>
      <c r="I1577" s="23">
        <v>119.25366</v>
      </c>
      <c r="J1577" s="23">
        <v>32.20905</v>
      </c>
      <c r="K1577" s="23" t="s">
        <v>25</v>
      </c>
      <c r="L1577" s="23" t="s">
        <v>2351</v>
      </c>
      <c r="M1577" s="23" t="s">
        <v>1691</v>
      </c>
      <c r="N1577" s="253"/>
      <c r="O1577" s="254"/>
    </row>
    <row r="1578" s="1" customFormat="1" ht="15.95" customHeight="1" spans="1:15">
      <c r="A1578" s="260" t="s">
        <v>2440</v>
      </c>
      <c r="B1578" s="42" t="s">
        <v>17</v>
      </c>
      <c r="C1578" s="23" t="s">
        <v>18</v>
      </c>
      <c r="D1578" s="23" t="s">
        <v>29</v>
      </c>
      <c r="E1578" s="23" t="s">
        <v>20</v>
      </c>
      <c r="F1578" s="23" t="s">
        <v>2403</v>
      </c>
      <c r="G1578" s="23">
        <v>292.063</v>
      </c>
      <c r="H1578" s="23" t="s">
        <v>31</v>
      </c>
      <c r="I1578" s="23">
        <v>119.23918</v>
      </c>
      <c r="J1578" s="23">
        <v>32.21736</v>
      </c>
      <c r="K1578" s="23" t="s">
        <v>25</v>
      </c>
      <c r="L1578" s="23" t="s">
        <v>2426</v>
      </c>
      <c r="M1578" s="23" t="s">
        <v>1691</v>
      </c>
      <c r="N1578" s="253"/>
      <c r="O1578" s="254"/>
    </row>
    <row r="1579" s="1" customFormat="1" ht="15.95" customHeight="1" spans="1:15">
      <c r="A1579" s="42" t="s">
        <v>2441</v>
      </c>
      <c r="B1579" s="42" t="s">
        <v>62</v>
      </c>
      <c r="C1579" s="23" t="s">
        <v>42</v>
      </c>
      <c r="D1579" s="23" t="s">
        <v>43</v>
      </c>
      <c r="E1579" s="23" t="s">
        <v>20</v>
      </c>
      <c r="F1579" s="23" t="s">
        <v>2403</v>
      </c>
      <c r="G1579" s="23">
        <v>280.481</v>
      </c>
      <c r="H1579" s="23" t="s">
        <v>45</v>
      </c>
      <c r="I1579" s="23">
        <v>119.35719</v>
      </c>
      <c r="J1579" s="23">
        <v>32.19649</v>
      </c>
      <c r="K1579" s="23" t="s">
        <v>46</v>
      </c>
      <c r="L1579" s="23" t="s">
        <v>2351</v>
      </c>
      <c r="M1579" s="23" t="s">
        <v>1691</v>
      </c>
      <c r="N1579" s="253"/>
      <c r="O1579" s="254"/>
    </row>
    <row r="1580" s="1" customFormat="1" ht="15.95" customHeight="1" spans="1:15">
      <c r="A1580" s="42" t="s">
        <v>2442</v>
      </c>
      <c r="B1580" s="42" t="s">
        <v>62</v>
      </c>
      <c r="C1580" s="23" t="s">
        <v>42</v>
      </c>
      <c r="D1580" s="23" t="s">
        <v>43</v>
      </c>
      <c r="E1580" s="23" t="s">
        <v>20</v>
      </c>
      <c r="F1580" s="23" t="s">
        <v>2403</v>
      </c>
      <c r="G1580" s="23">
        <v>284.978</v>
      </c>
      <c r="H1580" s="23" t="s">
        <v>45</v>
      </c>
      <c r="I1580" s="23">
        <v>119.3096</v>
      </c>
      <c r="J1580" s="23">
        <v>32.18691</v>
      </c>
      <c r="K1580" s="23" t="s">
        <v>46</v>
      </c>
      <c r="L1580" s="23" t="s">
        <v>2351</v>
      </c>
      <c r="M1580" s="23" t="s">
        <v>1691</v>
      </c>
      <c r="N1580" s="253"/>
      <c r="O1580" s="254"/>
    </row>
    <row r="1581" s="1" customFormat="1" ht="15.95" customHeight="1" spans="1:15">
      <c r="A1581" s="42" t="s">
        <v>2443</v>
      </c>
      <c r="B1581" s="42" t="s">
        <v>17</v>
      </c>
      <c r="C1581" s="23" t="s">
        <v>42</v>
      </c>
      <c r="D1581" s="23" t="s">
        <v>43</v>
      </c>
      <c r="E1581" s="23" t="s">
        <v>20</v>
      </c>
      <c r="F1581" s="23" t="s">
        <v>2403</v>
      </c>
      <c r="G1581" s="23">
        <v>286.326</v>
      </c>
      <c r="H1581" s="23" t="s">
        <v>45</v>
      </c>
      <c r="I1581" s="23">
        <v>119.29468</v>
      </c>
      <c r="J1581" s="23">
        <v>32.19546</v>
      </c>
      <c r="K1581" s="23" t="s">
        <v>46</v>
      </c>
      <c r="L1581" s="23" t="s">
        <v>2351</v>
      </c>
      <c r="M1581" s="23" t="s">
        <v>1691</v>
      </c>
      <c r="N1581" s="253"/>
      <c r="O1581" s="254"/>
    </row>
    <row r="1582" s="1" customFormat="1" ht="15.95" customHeight="1" spans="1:15">
      <c r="A1582" s="42" t="s">
        <v>2444</v>
      </c>
      <c r="B1582" s="42" t="s">
        <v>17</v>
      </c>
      <c r="C1582" s="23" t="s">
        <v>42</v>
      </c>
      <c r="D1582" s="23" t="s">
        <v>43</v>
      </c>
      <c r="E1582" s="23" t="s">
        <v>33</v>
      </c>
      <c r="F1582" s="23" t="s">
        <v>2403</v>
      </c>
      <c r="G1582" s="23">
        <v>286.907</v>
      </c>
      <c r="H1582" s="23" t="s">
        <v>45</v>
      </c>
      <c r="I1582" s="23">
        <v>119.28855</v>
      </c>
      <c r="J1582" s="23">
        <v>32.19536</v>
      </c>
      <c r="K1582" s="23" t="s">
        <v>46</v>
      </c>
      <c r="L1582" s="23" t="s">
        <v>2351</v>
      </c>
      <c r="M1582" s="23" t="s">
        <v>1691</v>
      </c>
      <c r="N1582" s="253"/>
      <c r="O1582" s="254"/>
    </row>
    <row r="1583" s="1" customFormat="1" ht="15.95" customHeight="1" spans="1:15">
      <c r="A1583" s="42" t="s">
        <v>2445</v>
      </c>
      <c r="B1583" s="42" t="s">
        <v>17</v>
      </c>
      <c r="C1583" s="23" t="s">
        <v>42</v>
      </c>
      <c r="D1583" s="23" t="s">
        <v>43</v>
      </c>
      <c r="E1583" s="23" t="s">
        <v>20</v>
      </c>
      <c r="F1583" s="23" t="s">
        <v>2403</v>
      </c>
      <c r="G1583" s="23">
        <v>288.028</v>
      </c>
      <c r="H1583" s="23" t="s">
        <v>45</v>
      </c>
      <c r="I1583" s="23">
        <v>119.27657</v>
      </c>
      <c r="J1583" s="23">
        <v>32.1985</v>
      </c>
      <c r="K1583" s="23" t="s">
        <v>46</v>
      </c>
      <c r="L1583" s="23" t="s">
        <v>2351</v>
      </c>
      <c r="M1583" s="23" t="s">
        <v>1691</v>
      </c>
      <c r="N1583" s="253"/>
      <c r="O1583" s="254"/>
    </row>
    <row r="1584" s="1" customFormat="1" ht="15.95" customHeight="1" spans="1:15">
      <c r="A1584" s="42" t="s">
        <v>2446</v>
      </c>
      <c r="B1584" s="42" t="s">
        <v>17</v>
      </c>
      <c r="C1584" s="23" t="s">
        <v>42</v>
      </c>
      <c r="D1584" s="23" t="s">
        <v>43</v>
      </c>
      <c r="E1584" s="23" t="s">
        <v>33</v>
      </c>
      <c r="F1584" s="23" t="s">
        <v>2403</v>
      </c>
      <c r="G1584" s="23">
        <v>289.876</v>
      </c>
      <c r="H1584" s="23" t="s">
        <v>45</v>
      </c>
      <c r="I1584" s="23">
        <v>119.26045</v>
      </c>
      <c r="J1584" s="23">
        <v>32.20826</v>
      </c>
      <c r="K1584" s="23" t="s">
        <v>46</v>
      </c>
      <c r="L1584" s="23" t="s">
        <v>2351</v>
      </c>
      <c r="M1584" s="23" t="s">
        <v>1691</v>
      </c>
      <c r="N1584" s="253"/>
      <c r="O1584" s="254"/>
    </row>
    <row r="1585" s="1" customFormat="1" ht="15.95" customHeight="1" spans="1:15">
      <c r="A1585" s="42" t="s">
        <v>2447</v>
      </c>
      <c r="B1585" s="42" t="s">
        <v>17</v>
      </c>
      <c r="C1585" s="23" t="s">
        <v>42</v>
      </c>
      <c r="D1585" s="23" t="s">
        <v>43</v>
      </c>
      <c r="E1585" s="23" t="s">
        <v>20</v>
      </c>
      <c r="F1585" s="23" t="s">
        <v>2403</v>
      </c>
      <c r="G1585" s="23">
        <v>286.297</v>
      </c>
      <c r="H1585" s="23" t="s">
        <v>45</v>
      </c>
      <c r="I1585" s="23">
        <v>119.29545</v>
      </c>
      <c r="J1585" s="23">
        <v>32.19809</v>
      </c>
      <c r="K1585" s="23" t="s">
        <v>46</v>
      </c>
      <c r="L1585" s="23" t="s">
        <v>2351</v>
      </c>
      <c r="M1585" s="23" t="s">
        <v>1691</v>
      </c>
      <c r="N1585" s="253"/>
      <c r="O1585" s="254"/>
    </row>
    <row r="1586" s="1" customFormat="1" ht="15.95" customHeight="1" spans="1:15">
      <c r="A1586" s="42" t="s">
        <v>2448</v>
      </c>
      <c r="B1586" s="42" t="s">
        <v>17</v>
      </c>
      <c r="C1586" s="23" t="s">
        <v>42</v>
      </c>
      <c r="D1586" s="23" t="s">
        <v>43</v>
      </c>
      <c r="E1586" s="23" t="s">
        <v>33</v>
      </c>
      <c r="F1586" s="23" t="s">
        <v>2403</v>
      </c>
      <c r="G1586" s="23">
        <v>287.157</v>
      </c>
      <c r="H1586" s="23" t="s">
        <v>45</v>
      </c>
      <c r="I1586" s="23">
        <v>119.287</v>
      </c>
      <c r="J1586" s="23">
        <v>32.1997</v>
      </c>
      <c r="K1586" s="23" t="s">
        <v>46</v>
      </c>
      <c r="L1586" s="23" t="s">
        <v>2351</v>
      </c>
      <c r="M1586" s="23" t="s">
        <v>1691</v>
      </c>
      <c r="N1586" s="253"/>
      <c r="O1586" s="254"/>
    </row>
    <row r="1587" s="1" customFormat="1" ht="15.95" customHeight="1" spans="1:15">
      <c r="A1587" s="42" t="s">
        <v>2449</v>
      </c>
      <c r="B1587" s="42" t="s">
        <v>17</v>
      </c>
      <c r="C1587" s="23" t="s">
        <v>42</v>
      </c>
      <c r="D1587" s="23" t="s">
        <v>43</v>
      </c>
      <c r="E1587" s="23" t="s">
        <v>20</v>
      </c>
      <c r="F1587" s="23" t="s">
        <v>2403</v>
      </c>
      <c r="G1587" s="23">
        <v>288.092</v>
      </c>
      <c r="H1587" s="23" t="s">
        <v>45</v>
      </c>
      <c r="I1587" s="23">
        <v>119.27747</v>
      </c>
      <c r="J1587" s="23">
        <v>32.20275</v>
      </c>
      <c r="K1587" s="23" t="s">
        <v>46</v>
      </c>
      <c r="L1587" s="23" t="s">
        <v>2351</v>
      </c>
      <c r="M1587" s="23" t="s">
        <v>1691</v>
      </c>
      <c r="N1587" s="253"/>
      <c r="O1587" s="254"/>
    </row>
    <row r="1588" s="1" customFormat="1" ht="15.95" customHeight="1" spans="1:15">
      <c r="A1588" s="42" t="s">
        <v>2450</v>
      </c>
      <c r="B1588" s="42" t="s">
        <v>17</v>
      </c>
      <c r="C1588" s="23" t="s">
        <v>42</v>
      </c>
      <c r="D1588" s="23" t="s">
        <v>43</v>
      </c>
      <c r="E1588" s="23" t="s">
        <v>20</v>
      </c>
      <c r="F1588" s="23" t="s">
        <v>2403</v>
      </c>
      <c r="G1588" s="23">
        <v>288.239</v>
      </c>
      <c r="H1588" s="23" t="s">
        <v>45</v>
      </c>
      <c r="I1588" s="23">
        <v>119.27184</v>
      </c>
      <c r="J1588" s="23">
        <v>32.19168</v>
      </c>
      <c r="K1588" s="23" t="s">
        <v>46</v>
      </c>
      <c r="L1588" s="23" t="s">
        <v>2351</v>
      </c>
      <c r="M1588" s="23" t="s">
        <v>1691</v>
      </c>
      <c r="N1588" s="253"/>
      <c r="O1588" s="254"/>
    </row>
    <row r="1589" s="1" customFormat="1" ht="15.95" customHeight="1" spans="1:15">
      <c r="A1589" s="42" t="s">
        <v>2451</v>
      </c>
      <c r="B1589" s="42" t="s">
        <v>17</v>
      </c>
      <c r="C1589" s="23" t="s">
        <v>42</v>
      </c>
      <c r="D1589" s="23" t="s">
        <v>43</v>
      </c>
      <c r="E1589" s="23" t="s">
        <v>33</v>
      </c>
      <c r="F1589" s="23" t="s">
        <v>2403</v>
      </c>
      <c r="G1589" s="23">
        <v>288.304</v>
      </c>
      <c r="H1589" s="23" t="s">
        <v>45</v>
      </c>
      <c r="I1589" s="23">
        <v>119.27107</v>
      </c>
      <c r="J1589" s="23">
        <v>32.19143</v>
      </c>
      <c r="K1589" s="23" t="s">
        <v>46</v>
      </c>
      <c r="L1589" s="23" t="s">
        <v>2351</v>
      </c>
      <c r="M1589" s="23" t="s">
        <v>1691</v>
      </c>
      <c r="N1589" s="253"/>
      <c r="O1589" s="254"/>
    </row>
    <row r="1590" s="1" customFormat="1" ht="15.95" customHeight="1" spans="1:15">
      <c r="A1590" s="42" t="s">
        <v>2452</v>
      </c>
      <c r="B1590" s="42" t="s">
        <v>62</v>
      </c>
      <c r="C1590" s="23" t="s">
        <v>42</v>
      </c>
      <c r="D1590" s="23" t="s">
        <v>43</v>
      </c>
      <c r="E1590" s="23" t="s">
        <v>20</v>
      </c>
      <c r="F1590" s="23" t="s">
        <v>2403</v>
      </c>
      <c r="G1590" s="23">
        <v>289.745</v>
      </c>
      <c r="H1590" s="23" t="s">
        <v>45</v>
      </c>
      <c r="I1590" s="23">
        <v>119.25823</v>
      </c>
      <c r="J1590" s="23">
        <v>32.198</v>
      </c>
      <c r="K1590" s="23" t="s">
        <v>46</v>
      </c>
      <c r="L1590" s="23" t="s">
        <v>2351</v>
      </c>
      <c r="M1590" s="23" t="s">
        <v>1691</v>
      </c>
      <c r="N1590" s="253"/>
      <c r="O1590" s="254"/>
    </row>
    <row r="1591" s="1" customFormat="1" ht="15.95" customHeight="1" spans="1:15">
      <c r="A1591" s="42" t="s">
        <v>2453</v>
      </c>
      <c r="B1591" s="42" t="s">
        <v>62</v>
      </c>
      <c r="C1591" s="23" t="s">
        <v>42</v>
      </c>
      <c r="D1591" s="23" t="s">
        <v>43</v>
      </c>
      <c r="E1591" s="23" t="s">
        <v>20</v>
      </c>
      <c r="F1591" s="23" t="s">
        <v>2403</v>
      </c>
      <c r="G1591" s="23">
        <v>290</v>
      </c>
      <c r="H1591" s="23" t="s">
        <v>45</v>
      </c>
      <c r="I1591" s="23">
        <v>119.25532</v>
      </c>
      <c r="J1591" s="23">
        <v>32.19895</v>
      </c>
      <c r="K1591" s="23" t="s">
        <v>46</v>
      </c>
      <c r="L1591" s="23" t="s">
        <v>2351</v>
      </c>
      <c r="M1591" s="23" t="s">
        <v>1691</v>
      </c>
      <c r="N1591" s="253"/>
      <c r="O1591" s="254"/>
    </row>
    <row r="1592" s="1" customFormat="1" ht="15.95" customHeight="1" spans="1:15">
      <c r="A1592" s="42" t="s">
        <v>2454</v>
      </c>
      <c r="B1592" s="42" t="s">
        <v>17</v>
      </c>
      <c r="C1592" s="23" t="s">
        <v>42</v>
      </c>
      <c r="D1592" s="23" t="s">
        <v>43</v>
      </c>
      <c r="E1592" s="23" t="s">
        <v>20</v>
      </c>
      <c r="F1592" s="23" t="s">
        <v>2403</v>
      </c>
      <c r="G1592" s="23">
        <v>290.053</v>
      </c>
      <c r="H1592" s="23" t="s">
        <v>45</v>
      </c>
      <c r="I1592" s="23">
        <v>119.25509</v>
      </c>
      <c r="J1592" s="23">
        <v>32.20022</v>
      </c>
      <c r="K1592" s="23" t="s">
        <v>46</v>
      </c>
      <c r="L1592" s="23" t="s">
        <v>2351</v>
      </c>
      <c r="M1592" s="23" t="s">
        <v>1691</v>
      </c>
      <c r="N1592" s="253"/>
      <c r="O1592" s="254"/>
    </row>
    <row r="1593" s="1" customFormat="1" ht="15.95" customHeight="1" spans="1:15">
      <c r="A1593" s="42" t="s">
        <v>2455</v>
      </c>
      <c r="B1593" s="42" t="s">
        <v>17</v>
      </c>
      <c r="C1593" s="23" t="s">
        <v>42</v>
      </c>
      <c r="D1593" s="23" t="s">
        <v>43</v>
      </c>
      <c r="E1593" s="23" t="s">
        <v>33</v>
      </c>
      <c r="F1593" s="23" t="s">
        <v>2403</v>
      </c>
      <c r="G1593" s="23">
        <v>290.252</v>
      </c>
      <c r="H1593" s="23" t="s">
        <v>45</v>
      </c>
      <c r="I1593" s="23">
        <v>119.25312</v>
      </c>
      <c r="J1593" s="23">
        <v>32.20137</v>
      </c>
      <c r="K1593" s="23" t="s">
        <v>46</v>
      </c>
      <c r="L1593" s="23" t="s">
        <v>2351</v>
      </c>
      <c r="M1593" s="23" t="s">
        <v>1691</v>
      </c>
      <c r="N1593" s="253"/>
      <c r="O1593" s="254"/>
    </row>
    <row r="1594" s="1" customFormat="1" ht="15.95" customHeight="1" spans="1:15">
      <c r="A1594" s="42" t="s">
        <v>2456</v>
      </c>
      <c r="B1594" s="42" t="s">
        <v>62</v>
      </c>
      <c r="C1594" s="23" t="s">
        <v>42</v>
      </c>
      <c r="D1594" s="23" t="s">
        <v>43</v>
      </c>
      <c r="E1594" s="23" t="s">
        <v>20</v>
      </c>
      <c r="F1594" s="23" t="s">
        <v>2403</v>
      </c>
      <c r="G1594" s="23">
        <v>291.245</v>
      </c>
      <c r="H1594" s="23" t="s">
        <v>45</v>
      </c>
      <c r="I1594" s="23">
        <v>119.24317</v>
      </c>
      <c r="J1594" s="23">
        <v>32.20667</v>
      </c>
      <c r="K1594" s="23" t="s">
        <v>46</v>
      </c>
      <c r="L1594" s="23" t="s">
        <v>2351</v>
      </c>
      <c r="M1594" s="23" t="s">
        <v>1691</v>
      </c>
      <c r="N1594" s="253"/>
      <c r="O1594" s="254"/>
    </row>
    <row r="1595" s="1" customFormat="1" ht="15.95" customHeight="1" spans="1:15">
      <c r="A1595" s="259" t="s">
        <v>2457</v>
      </c>
      <c r="B1595" s="42" t="s">
        <v>17</v>
      </c>
      <c r="C1595" s="23" t="s">
        <v>42</v>
      </c>
      <c r="D1595" s="23" t="s">
        <v>43</v>
      </c>
      <c r="E1595" s="23" t="s">
        <v>20</v>
      </c>
      <c r="F1595" s="23" t="s">
        <v>2403</v>
      </c>
      <c r="G1595" s="23" t="s">
        <v>2458</v>
      </c>
      <c r="H1595" s="23" t="s">
        <v>45</v>
      </c>
      <c r="I1595" s="23">
        <v>119.25011</v>
      </c>
      <c r="J1595" s="23">
        <v>32.21754</v>
      </c>
      <c r="K1595" s="23" t="s">
        <v>46</v>
      </c>
      <c r="L1595" s="23" t="s">
        <v>2351</v>
      </c>
      <c r="M1595" s="23" t="s">
        <v>1691</v>
      </c>
      <c r="N1595" s="253"/>
      <c r="O1595" s="254"/>
    </row>
    <row r="1596" s="1" customFormat="1" ht="15.95" customHeight="1" spans="1:15">
      <c r="A1596" s="259" t="s">
        <v>2459</v>
      </c>
      <c r="B1596" s="42" t="s">
        <v>17</v>
      </c>
      <c r="C1596" s="23" t="s">
        <v>42</v>
      </c>
      <c r="D1596" s="23" t="s">
        <v>43</v>
      </c>
      <c r="E1596" s="23" t="s">
        <v>33</v>
      </c>
      <c r="F1596" s="23" t="s">
        <v>2403</v>
      </c>
      <c r="G1596" s="23" t="s">
        <v>2460</v>
      </c>
      <c r="H1596" s="23" t="s">
        <v>45</v>
      </c>
      <c r="I1596" s="23">
        <v>119.24754</v>
      </c>
      <c r="J1596" s="23">
        <v>32.21913</v>
      </c>
      <c r="K1596" s="23" t="s">
        <v>46</v>
      </c>
      <c r="L1596" s="23" t="s">
        <v>2351</v>
      </c>
      <c r="M1596" s="23" t="s">
        <v>1691</v>
      </c>
      <c r="N1596" s="253"/>
      <c r="O1596" s="254"/>
    </row>
    <row r="1597" s="1" customFormat="1" ht="15.95" customHeight="1" spans="1:15">
      <c r="A1597" s="42" t="s">
        <v>2461</v>
      </c>
      <c r="B1597" s="42" t="s">
        <v>17</v>
      </c>
      <c r="C1597" s="23" t="s">
        <v>42</v>
      </c>
      <c r="D1597" s="23" t="s">
        <v>43</v>
      </c>
      <c r="E1597" s="23" t="s">
        <v>20</v>
      </c>
      <c r="F1597" s="23" t="s">
        <v>2403</v>
      </c>
      <c r="G1597" s="23" t="s">
        <v>2460</v>
      </c>
      <c r="H1597" s="23" t="s">
        <v>45</v>
      </c>
      <c r="I1597" s="23">
        <v>119.24535</v>
      </c>
      <c r="J1597" s="23">
        <v>32.21658</v>
      </c>
      <c r="K1597" s="23" t="s">
        <v>46</v>
      </c>
      <c r="L1597" s="23" t="s">
        <v>2351</v>
      </c>
      <c r="M1597" s="23" t="s">
        <v>1691</v>
      </c>
      <c r="N1597" s="253"/>
      <c r="O1597" s="254"/>
    </row>
    <row r="1598" s="1" customFormat="1" ht="15.95" customHeight="1" spans="1:15">
      <c r="A1598" s="42" t="s">
        <v>2462</v>
      </c>
      <c r="B1598" s="42" t="s">
        <v>17</v>
      </c>
      <c r="C1598" s="23" t="s">
        <v>18</v>
      </c>
      <c r="D1598" s="23" t="s">
        <v>29</v>
      </c>
      <c r="E1598" s="23" t="s">
        <v>20</v>
      </c>
      <c r="F1598" s="23" t="s">
        <v>2431</v>
      </c>
      <c r="G1598" s="23">
        <v>277.665</v>
      </c>
      <c r="H1598" s="23" t="s">
        <v>31</v>
      </c>
      <c r="I1598" s="23">
        <v>119.36535</v>
      </c>
      <c r="J1598" s="23">
        <v>32.2288</v>
      </c>
      <c r="K1598" s="23" t="s">
        <v>25</v>
      </c>
      <c r="L1598" s="23" t="s">
        <v>2351</v>
      </c>
      <c r="M1598" s="23" t="s">
        <v>1691</v>
      </c>
      <c r="N1598" s="253"/>
      <c r="O1598" s="254"/>
    </row>
    <row r="1599" s="1" customFormat="1" ht="15.95" customHeight="1" spans="1:15">
      <c r="A1599" s="42" t="s">
        <v>2463</v>
      </c>
      <c r="B1599" s="42" t="s">
        <v>17</v>
      </c>
      <c r="C1599" s="23" t="s">
        <v>18</v>
      </c>
      <c r="D1599" s="23" t="s">
        <v>29</v>
      </c>
      <c r="E1599" s="23" t="s">
        <v>33</v>
      </c>
      <c r="F1599" s="23" t="s">
        <v>2431</v>
      </c>
      <c r="G1599" s="23">
        <v>277.84</v>
      </c>
      <c r="H1599" s="23" t="s">
        <v>31</v>
      </c>
      <c r="I1599" s="23">
        <v>119.36254</v>
      </c>
      <c r="J1599" s="23">
        <v>32.22919</v>
      </c>
      <c r="K1599" s="23" t="s">
        <v>25</v>
      </c>
      <c r="L1599" s="23" t="s">
        <v>2351</v>
      </c>
      <c r="M1599" s="23" t="s">
        <v>1691</v>
      </c>
      <c r="N1599" s="253"/>
      <c r="O1599" s="254"/>
    </row>
    <row r="1600" s="1" customFormat="1" ht="15.95" customHeight="1" spans="1:15">
      <c r="A1600" s="42" t="s">
        <v>2464</v>
      </c>
      <c r="B1600" s="42" t="s">
        <v>17</v>
      </c>
      <c r="C1600" s="23" t="s">
        <v>18</v>
      </c>
      <c r="D1600" s="23" t="s">
        <v>29</v>
      </c>
      <c r="E1600" s="23" t="s">
        <v>20</v>
      </c>
      <c r="F1600" s="23" t="s">
        <v>2431</v>
      </c>
      <c r="G1600" s="23">
        <v>278.089</v>
      </c>
      <c r="H1600" s="23" t="s">
        <v>31</v>
      </c>
      <c r="I1600" s="23">
        <v>119.35567</v>
      </c>
      <c r="J1600" s="23">
        <v>32.2301</v>
      </c>
      <c r="K1600" s="23" t="s">
        <v>25</v>
      </c>
      <c r="L1600" s="23" t="s">
        <v>2351</v>
      </c>
      <c r="M1600" s="23" t="s">
        <v>1691</v>
      </c>
      <c r="N1600" s="253"/>
      <c r="O1600" s="254"/>
    </row>
    <row r="1601" s="1" customFormat="1" ht="15.95" customHeight="1" spans="1:15">
      <c r="A1601" s="42" t="s">
        <v>2465</v>
      </c>
      <c r="B1601" s="42" t="s">
        <v>17</v>
      </c>
      <c r="C1601" s="23" t="s">
        <v>18</v>
      </c>
      <c r="D1601" s="23" t="s">
        <v>29</v>
      </c>
      <c r="E1601" s="23" t="s">
        <v>33</v>
      </c>
      <c r="F1601" s="23" t="s">
        <v>2431</v>
      </c>
      <c r="G1601" s="23">
        <v>278.331</v>
      </c>
      <c r="H1601" s="23" t="s">
        <v>31</v>
      </c>
      <c r="I1601" s="23">
        <v>119.35156</v>
      </c>
      <c r="J1601" s="23">
        <v>32.2308</v>
      </c>
      <c r="K1601" s="23" t="s">
        <v>25</v>
      </c>
      <c r="L1601" s="23" t="s">
        <v>2351</v>
      </c>
      <c r="M1601" s="23" t="s">
        <v>1691</v>
      </c>
      <c r="N1601" s="253"/>
      <c r="O1601" s="254"/>
    </row>
    <row r="1602" s="1" customFormat="1" ht="15.95" customHeight="1" spans="1:15">
      <c r="A1602" s="42" t="s">
        <v>2466</v>
      </c>
      <c r="B1602" s="42" t="s">
        <v>17</v>
      </c>
      <c r="C1602" s="23" t="s">
        <v>18</v>
      </c>
      <c r="D1602" s="23" t="s">
        <v>19</v>
      </c>
      <c r="E1602" s="23" t="s">
        <v>20</v>
      </c>
      <c r="F1602" s="23" t="s">
        <v>2431</v>
      </c>
      <c r="G1602" s="23">
        <v>278</v>
      </c>
      <c r="H1602" s="23" t="s">
        <v>23</v>
      </c>
      <c r="I1602" s="23">
        <v>119.3618</v>
      </c>
      <c r="J1602" s="23">
        <v>32.22739</v>
      </c>
      <c r="K1602" s="23" t="s">
        <v>25</v>
      </c>
      <c r="L1602" s="23" t="s">
        <v>2351</v>
      </c>
      <c r="M1602" s="23" t="s">
        <v>1691</v>
      </c>
      <c r="N1602" s="253"/>
      <c r="O1602" s="254"/>
    </row>
    <row r="1603" s="1" customFormat="1" ht="15.95" customHeight="1" spans="1:15">
      <c r="A1603" s="42" t="s">
        <v>2467</v>
      </c>
      <c r="B1603" s="42" t="s">
        <v>17</v>
      </c>
      <c r="C1603" s="23" t="s">
        <v>18</v>
      </c>
      <c r="D1603" s="23" t="s">
        <v>19</v>
      </c>
      <c r="E1603" s="23" t="s">
        <v>33</v>
      </c>
      <c r="F1603" s="23" t="s">
        <v>2431</v>
      </c>
      <c r="G1603" s="23">
        <v>278.281</v>
      </c>
      <c r="H1603" s="23" t="s">
        <v>23</v>
      </c>
      <c r="I1603" s="23">
        <v>119.35495</v>
      </c>
      <c r="J1603" s="23">
        <v>32.22822</v>
      </c>
      <c r="K1603" s="23" t="s">
        <v>25</v>
      </c>
      <c r="L1603" s="23" t="s">
        <v>2351</v>
      </c>
      <c r="M1603" s="23" t="s">
        <v>1691</v>
      </c>
      <c r="N1603" s="253"/>
      <c r="O1603" s="254"/>
    </row>
    <row r="1604" s="1" customFormat="1" ht="15.95" customHeight="1" spans="1:15">
      <c r="A1604" s="42" t="s">
        <v>2468</v>
      </c>
      <c r="B1604" s="42" t="s">
        <v>17</v>
      </c>
      <c r="C1604" s="23" t="s">
        <v>18</v>
      </c>
      <c r="D1604" s="23" t="s">
        <v>19</v>
      </c>
      <c r="E1604" s="23" t="s">
        <v>20</v>
      </c>
      <c r="F1604" s="23" t="s">
        <v>2431</v>
      </c>
      <c r="G1604" s="23">
        <v>278.539</v>
      </c>
      <c r="H1604" s="23" t="s">
        <v>23</v>
      </c>
      <c r="I1604" s="23">
        <v>119.351</v>
      </c>
      <c r="J1604" s="23">
        <v>32.22854</v>
      </c>
      <c r="K1604" s="23" t="s">
        <v>25</v>
      </c>
      <c r="L1604" s="23" t="s">
        <v>2351</v>
      </c>
      <c r="M1604" s="23" t="s">
        <v>1691</v>
      </c>
      <c r="N1604" s="253"/>
      <c r="O1604" s="254"/>
    </row>
    <row r="1605" s="1" customFormat="1" ht="15.95" customHeight="1" spans="1:15">
      <c r="A1605" s="42" t="s">
        <v>2469</v>
      </c>
      <c r="B1605" s="42" t="s">
        <v>62</v>
      </c>
      <c r="C1605" s="23" t="s">
        <v>1442</v>
      </c>
      <c r="D1605" s="23" t="s">
        <v>29</v>
      </c>
      <c r="E1605" s="23" t="s">
        <v>20</v>
      </c>
      <c r="F1605" s="23" t="s">
        <v>2431</v>
      </c>
      <c r="G1605" s="23">
        <v>283.711</v>
      </c>
      <c r="H1605" s="23" t="s">
        <v>31</v>
      </c>
      <c r="I1605" s="23">
        <v>119.31952</v>
      </c>
      <c r="J1605" s="23">
        <v>32.24052</v>
      </c>
      <c r="K1605" s="23" t="s">
        <v>25</v>
      </c>
      <c r="L1605" s="23" t="s">
        <v>2351</v>
      </c>
      <c r="M1605" s="23" t="s">
        <v>1691</v>
      </c>
      <c r="N1605" s="253"/>
      <c r="O1605" s="254"/>
    </row>
    <row r="1606" s="1" customFormat="1" ht="15.95" customHeight="1" spans="1:15">
      <c r="A1606" s="260" t="s">
        <v>2470</v>
      </c>
      <c r="B1606" s="42" t="s">
        <v>17</v>
      </c>
      <c r="C1606" s="23" t="s">
        <v>18</v>
      </c>
      <c r="D1606" s="23" t="s">
        <v>19</v>
      </c>
      <c r="E1606" s="23" t="s">
        <v>20</v>
      </c>
      <c r="F1606" s="23" t="s">
        <v>2431</v>
      </c>
      <c r="G1606" s="23">
        <v>284.269</v>
      </c>
      <c r="H1606" s="23" t="s">
        <v>23</v>
      </c>
      <c r="I1606" s="23">
        <v>119.31879</v>
      </c>
      <c r="J1606" s="23">
        <v>32.23382</v>
      </c>
      <c r="K1606" s="23" t="s">
        <v>25</v>
      </c>
      <c r="L1606" s="23" t="s">
        <v>2351</v>
      </c>
      <c r="M1606" s="23" t="s">
        <v>1691</v>
      </c>
      <c r="N1606" s="253"/>
      <c r="O1606" s="254"/>
    </row>
    <row r="1607" s="1" customFormat="1" ht="15.95" customHeight="1" spans="1:15">
      <c r="A1607" s="260" t="s">
        <v>2471</v>
      </c>
      <c r="B1607" s="42" t="s">
        <v>17</v>
      </c>
      <c r="C1607" s="23" t="s">
        <v>18</v>
      </c>
      <c r="D1607" s="23" t="s">
        <v>19</v>
      </c>
      <c r="E1607" s="23" t="s">
        <v>33</v>
      </c>
      <c r="F1607" s="23" t="s">
        <v>2431</v>
      </c>
      <c r="G1607" s="23">
        <v>286.282</v>
      </c>
      <c r="H1607" s="23" t="s">
        <v>23</v>
      </c>
      <c r="I1607" s="23">
        <v>119.30206</v>
      </c>
      <c r="J1607" s="23">
        <v>32.23462</v>
      </c>
      <c r="K1607" s="23" t="s">
        <v>25</v>
      </c>
      <c r="L1607" s="23" t="s">
        <v>2351</v>
      </c>
      <c r="M1607" s="23" t="s">
        <v>1691</v>
      </c>
      <c r="N1607" s="253"/>
      <c r="O1607" s="254"/>
    </row>
    <row r="1608" s="1" customFormat="1" ht="15.95" customHeight="1" spans="1:15">
      <c r="A1608" s="260" t="s">
        <v>2472</v>
      </c>
      <c r="B1608" s="42" t="s">
        <v>17</v>
      </c>
      <c r="C1608" s="23" t="s">
        <v>18</v>
      </c>
      <c r="D1608" s="23" t="s">
        <v>19</v>
      </c>
      <c r="E1608" s="23" t="s">
        <v>20</v>
      </c>
      <c r="F1608" s="23" t="s">
        <v>2431</v>
      </c>
      <c r="G1608" s="23">
        <v>289.098</v>
      </c>
      <c r="H1608" s="23" t="s">
        <v>23</v>
      </c>
      <c r="I1608" s="23">
        <v>119.27849</v>
      </c>
      <c r="J1608" s="23">
        <v>32.23545</v>
      </c>
      <c r="K1608" s="23" t="s">
        <v>25</v>
      </c>
      <c r="L1608" s="23" t="s">
        <v>2351</v>
      </c>
      <c r="M1608" s="23" t="s">
        <v>1691</v>
      </c>
      <c r="N1608" s="253"/>
      <c r="O1608" s="254"/>
    </row>
    <row r="1609" s="1" customFormat="1" ht="15.95" customHeight="1" spans="1:15">
      <c r="A1609" s="260" t="s">
        <v>2473</v>
      </c>
      <c r="B1609" s="42" t="s">
        <v>17</v>
      </c>
      <c r="C1609" s="23" t="s">
        <v>18</v>
      </c>
      <c r="D1609" s="23" t="s">
        <v>19</v>
      </c>
      <c r="E1609" s="23" t="s">
        <v>33</v>
      </c>
      <c r="F1609" s="23" t="s">
        <v>2431</v>
      </c>
      <c r="G1609" s="23">
        <v>291.271</v>
      </c>
      <c r="H1609" s="23" t="s">
        <v>23</v>
      </c>
      <c r="I1609" s="23">
        <v>119.25633</v>
      </c>
      <c r="J1609" s="23">
        <v>32.2336</v>
      </c>
      <c r="K1609" s="23" t="s">
        <v>25</v>
      </c>
      <c r="L1609" s="23" t="s">
        <v>2351</v>
      </c>
      <c r="M1609" s="23" t="s">
        <v>1691</v>
      </c>
      <c r="N1609" s="253"/>
      <c r="O1609" s="254"/>
    </row>
    <row r="1610" s="1" customFormat="1" ht="15.95" customHeight="1" spans="1:15">
      <c r="A1610" s="260" t="s">
        <v>2474</v>
      </c>
      <c r="B1610" s="42" t="s">
        <v>17</v>
      </c>
      <c r="C1610" s="23" t="s">
        <v>18</v>
      </c>
      <c r="D1610" s="23" t="s">
        <v>29</v>
      </c>
      <c r="E1610" s="23" t="s">
        <v>20</v>
      </c>
      <c r="F1610" s="23" t="s">
        <v>2431</v>
      </c>
      <c r="G1610" s="23">
        <v>288.567</v>
      </c>
      <c r="H1610" s="23" t="s">
        <v>31</v>
      </c>
      <c r="I1610" s="23">
        <v>119.28751</v>
      </c>
      <c r="J1610" s="23">
        <v>32.24015</v>
      </c>
      <c r="K1610" s="23" t="s">
        <v>25</v>
      </c>
      <c r="L1610" s="23" t="s">
        <v>2351</v>
      </c>
      <c r="M1610" s="23" t="s">
        <v>1691</v>
      </c>
      <c r="N1610" s="253">
        <v>46047</v>
      </c>
      <c r="O1610" s="254" t="s">
        <v>2148</v>
      </c>
    </row>
    <row r="1611" s="1" customFormat="1" ht="15.95" customHeight="1" spans="1:15">
      <c r="A1611" s="260" t="s">
        <v>2475</v>
      </c>
      <c r="B1611" s="42" t="s">
        <v>17</v>
      </c>
      <c r="C1611" s="23" t="s">
        <v>18</v>
      </c>
      <c r="D1611" s="23" t="s">
        <v>29</v>
      </c>
      <c r="E1611" s="23" t="s">
        <v>33</v>
      </c>
      <c r="F1611" s="23" t="s">
        <v>2431</v>
      </c>
      <c r="G1611" s="23">
        <v>291.3</v>
      </c>
      <c r="H1611" s="23" t="s">
        <v>31</v>
      </c>
      <c r="I1611" s="23">
        <v>119.25604</v>
      </c>
      <c r="J1611" s="23">
        <v>32.23697</v>
      </c>
      <c r="K1611" s="23" t="s">
        <v>25</v>
      </c>
      <c r="L1611" s="23" t="s">
        <v>2351</v>
      </c>
      <c r="M1611" s="23" t="s">
        <v>1691</v>
      </c>
      <c r="N1611" s="253"/>
      <c r="O1611" s="254"/>
    </row>
    <row r="1612" s="1" customFormat="1" ht="15.95" customHeight="1" spans="1:15">
      <c r="A1612" s="42" t="s">
        <v>2476</v>
      </c>
      <c r="B1612" s="42" t="s">
        <v>62</v>
      </c>
      <c r="C1612" s="23" t="s">
        <v>1442</v>
      </c>
      <c r="D1612" s="23" t="s">
        <v>29</v>
      </c>
      <c r="E1612" s="23" t="s">
        <v>20</v>
      </c>
      <c r="F1612" s="23" t="s">
        <v>2431</v>
      </c>
      <c r="G1612" s="23">
        <v>292.84</v>
      </c>
      <c r="H1612" s="23" t="s">
        <v>31</v>
      </c>
      <c r="I1612" s="23">
        <v>119.23925</v>
      </c>
      <c r="J1612" s="23">
        <v>32.23483</v>
      </c>
      <c r="K1612" s="23" t="s">
        <v>25</v>
      </c>
      <c r="L1612" s="23" t="s">
        <v>2426</v>
      </c>
      <c r="M1612" s="23" t="s">
        <v>1691</v>
      </c>
      <c r="N1612" s="253"/>
      <c r="O1612" s="254"/>
    </row>
    <row r="1613" s="1" customFormat="1" ht="15.95" customHeight="1" spans="1:15">
      <c r="A1613" s="42" t="s">
        <v>2477</v>
      </c>
      <c r="B1613" s="42" t="s">
        <v>17</v>
      </c>
      <c r="C1613" s="23" t="s">
        <v>42</v>
      </c>
      <c r="D1613" s="23" t="s">
        <v>43</v>
      </c>
      <c r="E1613" s="23" t="s">
        <v>20</v>
      </c>
      <c r="F1613" s="23" t="s">
        <v>2431</v>
      </c>
      <c r="G1613" s="23">
        <v>277.544</v>
      </c>
      <c r="H1613" s="23" t="s">
        <v>45</v>
      </c>
      <c r="I1613" s="23">
        <v>119.36589</v>
      </c>
      <c r="J1613" s="23">
        <v>32.23014</v>
      </c>
      <c r="K1613" s="23" t="s">
        <v>46</v>
      </c>
      <c r="L1613" s="23" t="s">
        <v>2351</v>
      </c>
      <c r="M1613" s="23" t="s">
        <v>1691</v>
      </c>
      <c r="N1613" s="253"/>
      <c r="O1613" s="254"/>
    </row>
    <row r="1614" s="1" customFormat="1" ht="15.95" customHeight="1" spans="1:15">
      <c r="A1614" s="42" t="s">
        <v>2478</v>
      </c>
      <c r="B1614" s="42" t="s">
        <v>17</v>
      </c>
      <c r="C1614" s="23" t="s">
        <v>42</v>
      </c>
      <c r="D1614" s="23" t="s">
        <v>43</v>
      </c>
      <c r="E1614" s="23" t="s">
        <v>33</v>
      </c>
      <c r="F1614" s="23" t="s">
        <v>2431</v>
      </c>
      <c r="G1614" s="23">
        <v>277.592</v>
      </c>
      <c r="H1614" s="23" t="s">
        <v>45</v>
      </c>
      <c r="I1614" s="23">
        <v>119.36544</v>
      </c>
      <c r="J1614" s="23">
        <v>32.22988</v>
      </c>
      <c r="K1614" s="23" t="s">
        <v>46</v>
      </c>
      <c r="L1614" s="23" t="s">
        <v>2351</v>
      </c>
      <c r="M1614" s="23" t="s">
        <v>1691</v>
      </c>
      <c r="N1614" s="253"/>
      <c r="O1614" s="254"/>
    </row>
    <row r="1615" s="1" customFormat="1" ht="15.95" customHeight="1" spans="1:15">
      <c r="A1615" s="42" t="s">
        <v>2479</v>
      </c>
      <c r="B1615" s="42" t="s">
        <v>17</v>
      </c>
      <c r="C1615" s="23" t="s">
        <v>42</v>
      </c>
      <c r="D1615" s="23" t="s">
        <v>43</v>
      </c>
      <c r="E1615" s="23" t="s">
        <v>20</v>
      </c>
      <c r="F1615" s="23" t="s">
        <v>2431</v>
      </c>
      <c r="G1615" s="23">
        <v>277.674</v>
      </c>
      <c r="H1615" s="23" t="s">
        <v>45</v>
      </c>
      <c r="I1615" s="23">
        <v>119.36441</v>
      </c>
      <c r="J1615" s="23">
        <v>32.22974</v>
      </c>
      <c r="K1615" s="23" t="s">
        <v>46</v>
      </c>
      <c r="L1615" s="23" t="s">
        <v>2351</v>
      </c>
      <c r="M1615" s="23" t="s">
        <v>1691</v>
      </c>
      <c r="N1615" s="253"/>
      <c r="O1615" s="254"/>
    </row>
    <row r="1616" s="1" customFormat="1" ht="15.95" customHeight="1" spans="1:15">
      <c r="A1616" s="42" t="s">
        <v>2480</v>
      </c>
      <c r="B1616" s="42" t="s">
        <v>17</v>
      </c>
      <c r="C1616" s="23" t="s">
        <v>42</v>
      </c>
      <c r="D1616" s="23" t="s">
        <v>43</v>
      </c>
      <c r="E1616" s="23" t="s">
        <v>33</v>
      </c>
      <c r="F1616" s="23" t="s">
        <v>2431</v>
      </c>
      <c r="G1616" s="23">
        <v>277.691</v>
      </c>
      <c r="H1616" s="23" t="s">
        <v>45</v>
      </c>
      <c r="I1616" s="23">
        <v>119.36398</v>
      </c>
      <c r="J1616" s="23">
        <v>32.22995</v>
      </c>
      <c r="K1616" s="23" t="s">
        <v>46</v>
      </c>
      <c r="L1616" s="23" t="s">
        <v>2351</v>
      </c>
      <c r="M1616" s="23" t="s">
        <v>1691</v>
      </c>
      <c r="N1616" s="253"/>
      <c r="O1616" s="254"/>
    </row>
    <row r="1617" s="1" customFormat="1" ht="15.95" customHeight="1" spans="1:15">
      <c r="A1617" s="42" t="s">
        <v>2481</v>
      </c>
      <c r="B1617" s="42" t="s">
        <v>82</v>
      </c>
      <c r="C1617" s="23" t="s">
        <v>191</v>
      </c>
      <c r="D1617" s="23"/>
      <c r="E1617" s="23"/>
      <c r="F1617" s="23" t="s">
        <v>2431</v>
      </c>
      <c r="G1617" s="23">
        <v>279.416</v>
      </c>
      <c r="H1617" s="23" t="s">
        <v>45</v>
      </c>
      <c r="I1617" s="23">
        <v>119.33898</v>
      </c>
      <c r="J1617" s="23">
        <v>32.23817</v>
      </c>
      <c r="K1617" s="23" t="s">
        <v>46</v>
      </c>
      <c r="L1617" s="23" t="s">
        <v>2351</v>
      </c>
      <c r="M1617" s="23" t="s">
        <v>1691</v>
      </c>
      <c r="N1617" s="253"/>
      <c r="O1617" s="254" t="s">
        <v>1343</v>
      </c>
    </row>
    <row r="1618" s="1" customFormat="1" ht="15.95" customHeight="1" spans="1:15">
      <c r="A1618" s="42" t="s">
        <v>2482</v>
      </c>
      <c r="B1618" s="42" t="s">
        <v>17</v>
      </c>
      <c r="C1618" s="23" t="s">
        <v>1916</v>
      </c>
      <c r="D1618" s="23" t="s">
        <v>43</v>
      </c>
      <c r="E1618" s="23" t="s">
        <v>178</v>
      </c>
      <c r="F1618" s="23" t="s">
        <v>2431</v>
      </c>
      <c r="G1618" s="23">
        <v>279.558</v>
      </c>
      <c r="H1618" s="23" t="s">
        <v>45</v>
      </c>
      <c r="I1618" s="23">
        <v>119.34013</v>
      </c>
      <c r="J1618" s="23">
        <v>32.23445</v>
      </c>
      <c r="K1618" s="23" t="s">
        <v>46</v>
      </c>
      <c r="L1618" s="23" t="s">
        <v>2351</v>
      </c>
      <c r="M1618" s="23" t="s">
        <v>1691</v>
      </c>
      <c r="N1618" s="253"/>
      <c r="O1618" s="254"/>
    </row>
    <row r="1619" s="1" customFormat="1" ht="15.95" customHeight="1" spans="1:15">
      <c r="A1619" s="42" t="s">
        <v>2483</v>
      </c>
      <c r="B1619" s="42" t="s">
        <v>17</v>
      </c>
      <c r="C1619" s="23" t="s">
        <v>1916</v>
      </c>
      <c r="D1619" s="23" t="s">
        <v>43</v>
      </c>
      <c r="E1619" s="23" t="s">
        <v>178</v>
      </c>
      <c r="F1619" s="23" t="s">
        <v>2431</v>
      </c>
      <c r="G1619" s="23">
        <v>280.642</v>
      </c>
      <c r="H1619" s="23" t="s">
        <v>45</v>
      </c>
      <c r="I1619" s="23">
        <v>119.33617</v>
      </c>
      <c r="J1619" s="23">
        <v>32.23546</v>
      </c>
      <c r="K1619" s="23" t="s">
        <v>46</v>
      </c>
      <c r="L1619" s="23" t="s">
        <v>2351</v>
      </c>
      <c r="M1619" s="23" t="s">
        <v>1691</v>
      </c>
      <c r="N1619" s="253"/>
      <c r="O1619" s="254"/>
    </row>
    <row r="1620" s="1" customFormat="1" ht="15.95" customHeight="1" spans="1:15">
      <c r="A1620" s="42" t="s">
        <v>2484</v>
      </c>
      <c r="B1620" s="42" t="s">
        <v>17</v>
      </c>
      <c r="C1620" s="23" t="s">
        <v>1916</v>
      </c>
      <c r="D1620" s="23" t="s">
        <v>43</v>
      </c>
      <c r="E1620" s="23" t="s">
        <v>178</v>
      </c>
      <c r="F1620" s="23" t="s">
        <v>2431</v>
      </c>
      <c r="G1620" s="23">
        <v>280.713</v>
      </c>
      <c r="H1620" s="23" t="s">
        <v>45</v>
      </c>
      <c r="I1620" s="23">
        <v>119.33858</v>
      </c>
      <c r="J1620" s="23">
        <v>32.2293</v>
      </c>
      <c r="K1620" s="23" t="s">
        <v>46</v>
      </c>
      <c r="L1620" s="23" t="s">
        <v>2351</v>
      </c>
      <c r="M1620" s="23" t="s">
        <v>1691</v>
      </c>
      <c r="N1620" s="253"/>
      <c r="O1620" s="254"/>
    </row>
    <row r="1621" s="1" customFormat="1" ht="15.95" customHeight="1" spans="1:15">
      <c r="A1621" s="42" t="s">
        <v>2485</v>
      </c>
      <c r="B1621" s="42" t="s">
        <v>17</v>
      </c>
      <c r="C1621" s="23" t="s">
        <v>1916</v>
      </c>
      <c r="D1621" s="23" t="s">
        <v>43</v>
      </c>
      <c r="E1621" s="23" t="s">
        <v>178</v>
      </c>
      <c r="F1621" s="23" t="s">
        <v>2431</v>
      </c>
      <c r="G1621" s="23">
        <v>281.597</v>
      </c>
      <c r="H1621" s="23" t="s">
        <v>45</v>
      </c>
      <c r="I1621" s="23">
        <v>119.33462</v>
      </c>
      <c r="J1621" s="23">
        <v>32.23034</v>
      </c>
      <c r="K1621" s="23" t="s">
        <v>46</v>
      </c>
      <c r="L1621" s="23" t="s">
        <v>2351</v>
      </c>
      <c r="M1621" s="23" t="s">
        <v>1691</v>
      </c>
      <c r="N1621" s="253"/>
      <c r="O1621" s="254"/>
    </row>
    <row r="1622" s="1" customFormat="1" ht="15.95" customHeight="1" spans="1:15">
      <c r="A1622" s="42" t="s">
        <v>2486</v>
      </c>
      <c r="B1622" s="42" t="s">
        <v>82</v>
      </c>
      <c r="C1622" s="23" t="s">
        <v>191</v>
      </c>
      <c r="D1622" s="23"/>
      <c r="E1622" s="23"/>
      <c r="F1622" s="23" t="s">
        <v>2431</v>
      </c>
      <c r="G1622" s="23">
        <v>281.8</v>
      </c>
      <c r="H1622" s="23" t="s">
        <v>45</v>
      </c>
      <c r="I1622" s="23">
        <v>119.33345</v>
      </c>
      <c r="J1622" s="23">
        <v>32.22774</v>
      </c>
      <c r="K1622" s="23" t="s">
        <v>46</v>
      </c>
      <c r="L1622" s="23" t="s">
        <v>2351</v>
      </c>
      <c r="M1622" s="23" t="s">
        <v>1691</v>
      </c>
      <c r="N1622" s="253"/>
      <c r="O1622" s="254" t="s">
        <v>1343</v>
      </c>
    </row>
    <row r="1623" s="1" customFormat="1" ht="15.95" customHeight="1" spans="1:15">
      <c r="A1623" s="42" t="s">
        <v>2487</v>
      </c>
      <c r="B1623" s="42" t="s">
        <v>17</v>
      </c>
      <c r="C1623" s="23" t="s">
        <v>42</v>
      </c>
      <c r="D1623" s="23" t="s">
        <v>43</v>
      </c>
      <c r="E1623" s="23" t="s">
        <v>20</v>
      </c>
      <c r="F1623" s="23" t="s">
        <v>2431</v>
      </c>
      <c r="G1623" s="23">
        <v>284.54</v>
      </c>
      <c r="H1623" s="23" t="s">
        <v>45</v>
      </c>
      <c r="I1623" s="23">
        <v>119.31592</v>
      </c>
      <c r="J1623" s="23">
        <v>32.23983</v>
      </c>
      <c r="K1623" s="23" t="s">
        <v>46</v>
      </c>
      <c r="L1623" s="23" t="s">
        <v>2351</v>
      </c>
      <c r="M1623" s="23" t="s">
        <v>1691</v>
      </c>
      <c r="N1623" s="253"/>
      <c r="O1623" s="254"/>
    </row>
    <row r="1624" s="1" customFormat="1" ht="15.95" customHeight="1" spans="1:15">
      <c r="A1624" s="42" t="s">
        <v>2488</v>
      </c>
      <c r="B1624" s="42" t="s">
        <v>62</v>
      </c>
      <c r="C1624" s="23" t="s">
        <v>42</v>
      </c>
      <c r="D1624" s="23" t="s">
        <v>43</v>
      </c>
      <c r="E1624" s="23" t="s">
        <v>20</v>
      </c>
      <c r="F1624" s="23" t="s">
        <v>2431</v>
      </c>
      <c r="G1624" s="23">
        <v>285.691</v>
      </c>
      <c r="H1624" s="23" t="s">
        <v>45</v>
      </c>
      <c r="I1624" s="23">
        <v>119.30543</v>
      </c>
      <c r="J1624" s="23">
        <v>32.24037</v>
      </c>
      <c r="K1624" s="23" t="s">
        <v>46</v>
      </c>
      <c r="L1624" s="23" t="s">
        <v>2351</v>
      </c>
      <c r="M1624" s="23" t="s">
        <v>1691</v>
      </c>
      <c r="N1624" s="253"/>
      <c r="O1624" s="254"/>
    </row>
    <row r="1625" s="1" customFormat="1" ht="15.95" customHeight="1" spans="1:15">
      <c r="A1625" s="42" t="s">
        <v>2489</v>
      </c>
      <c r="B1625" s="42" t="s">
        <v>17</v>
      </c>
      <c r="C1625" s="23" t="s">
        <v>42</v>
      </c>
      <c r="D1625" s="23" t="s">
        <v>43</v>
      </c>
      <c r="E1625" s="23" t="s">
        <v>20</v>
      </c>
      <c r="F1625" s="23" t="s">
        <v>2431</v>
      </c>
      <c r="G1625" s="23">
        <v>286.596</v>
      </c>
      <c r="H1625" s="23" t="s">
        <v>45</v>
      </c>
      <c r="I1625" s="23">
        <v>119.29967</v>
      </c>
      <c r="J1625" s="23">
        <v>32.2398</v>
      </c>
      <c r="K1625" s="23" t="s">
        <v>46</v>
      </c>
      <c r="L1625" s="23" t="s">
        <v>2351</v>
      </c>
      <c r="M1625" s="23" t="s">
        <v>1691</v>
      </c>
      <c r="N1625" s="253"/>
      <c r="O1625" s="254"/>
    </row>
    <row r="1626" s="1" customFormat="1" ht="15.95" customHeight="1" spans="1:15">
      <c r="A1626" s="42" t="s">
        <v>2490</v>
      </c>
      <c r="B1626" s="42" t="s">
        <v>17</v>
      </c>
      <c r="C1626" s="23" t="s">
        <v>18</v>
      </c>
      <c r="D1626" s="23" t="s">
        <v>29</v>
      </c>
      <c r="E1626" s="23" t="s">
        <v>20</v>
      </c>
      <c r="F1626" s="23" t="s">
        <v>2431</v>
      </c>
      <c r="G1626" s="263" t="s">
        <v>2491</v>
      </c>
      <c r="H1626" s="23" t="s">
        <v>31</v>
      </c>
      <c r="I1626" s="23">
        <v>119.28465</v>
      </c>
      <c r="J1626" s="23">
        <v>32.23957</v>
      </c>
      <c r="K1626" s="23" t="s">
        <v>46</v>
      </c>
      <c r="L1626" s="23" t="s">
        <v>2351</v>
      </c>
      <c r="M1626" s="23" t="s">
        <v>1691</v>
      </c>
      <c r="N1626" s="253">
        <v>46066</v>
      </c>
      <c r="O1626" s="254" t="s">
        <v>2010</v>
      </c>
    </row>
    <row r="1627" s="1" customFormat="1" ht="15.95" customHeight="1" spans="1:15">
      <c r="A1627" s="261" t="s">
        <v>2492</v>
      </c>
      <c r="B1627" s="42" t="s">
        <v>17</v>
      </c>
      <c r="C1627" s="23" t="s">
        <v>18</v>
      </c>
      <c r="D1627" s="23" t="s">
        <v>29</v>
      </c>
      <c r="E1627" s="23" t="s">
        <v>33</v>
      </c>
      <c r="F1627" s="23" t="s">
        <v>2431</v>
      </c>
      <c r="G1627" s="263" t="s">
        <v>2493</v>
      </c>
      <c r="H1627" s="23" t="s">
        <v>31</v>
      </c>
      <c r="I1627" s="23">
        <v>119.27737</v>
      </c>
      <c r="J1627" s="23">
        <v>32.23898</v>
      </c>
      <c r="K1627" s="23" t="s">
        <v>46</v>
      </c>
      <c r="L1627" s="23" t="s">
        <v>2351</v>
      </c>
      <c r="M1627" s="23" t="s">
        <v>1691</v>
      </c>
      <c r="N1627" s="253">
        <v>46066</v>
      </c>
      <c r="O1627" s="254" t="s">
        <v>2010</v>
      </c>
    </row>
    <row r="1628" s="1" customFormat="1" ht="15.95" customHeight="1" spans="1:15">
      <c r="A1628" s="42" t="s">
        <v>2494</v>
      </c>
      <c r="B1628" s="42" t="s">
        <v>190</v>
      </c>
      <c r="C1628" s="23" t="s">
        <v>1362</v>
      </c>
      <c r="D1628" s="23" t="s">
        <v>19</v>
      </c>
      <c r="E1628" s="23" t="s">
        <v>697</v>
      </c>
      <c r="F1628" s="23" t="s">
        <v>2403</v>
      </c>
      <c r="G1628" s="23" t="s">
        <v>2495</v>
      </c>
      <c r="H1628" s="23" t="s">
        <v>45</v>
      </c>
      <c r="I1628" s="23">
        <v>119.23563</v>
      </c>
      <c r="J1628" s="23">
        <v>32.23039</v>
      </c>
      <c r="K1628" s="23" t="s">
        <v>25</v>
      </c>
      <c r="L1628" s="23" t="s">
        <v>2496</v>
      </c>
      <c r="M1628" s="23" t="s">
        <v>2497</v>
      </c>
      <c r="N1628" s="253"/>
      <c r="O1628" s="254"/>
    </row>
    <row r="1629" s="1" customFormat="1" ht="15.95" customHeight="1" spans="1:15">
      <c r="A1629" s="42" t="s">
        <v>2498</v>
      </c>
      <c r="B1629" s="42" t="s">
        <v>17</v>
      </c>
      <c r="C1629" s="23" t="s">
        <v>160</v>
      </c>
      <c r="D1629" s="23" t="s">
        <v>43</v>
      </c>
      <c r="E1629" s="23" t="s">
        <v>178</v>
      </c>
      <c r="F1629" s="23" t="s">
        <v>2403</v>
      </c>
      <c r="G1629" s="23" t="s">
        <v>2499</v>
      </c>
      <c r="H1629" s="23" t="s">
        <v>45</v>
      </c>
      <c r="I1629" s="23">
        <v>119.23388</v>
      </c>
      <c r="J1629" s="23">
        <v>32.22998</v>
      </c>
      <c r="K1629" s="23" t="s">
        <v>25</v>
      </c>
      <c r="L1629" s="23" t="s">
        <v>2496</v>
      </c>
      <c r="M1629" s="23" t="s">
        <v>2497</v>
      </c>
      <c r="N1629" s="253"/>
      <c r="O1629" s="254"/>
    </row>
    <row r="1630" s="1" customFormat="1" ht="15.95" customHeight="1" spans="1:15">
      <c r="A1630" s="42" t="s">
        <v>2500</v>
      </c>
      <c r="B1630" s="42" t="s">
        <v>17</v>
      </c>
      <c r="C1630" s="23" t="s">
        <v>160</v>
      </c>
      <c r="D1630" s="23" t="s">
        <v>43</v>
      </c>
      <c r="E1630" s="23" t="s">
        <v>178</v>
      </c>
      <c r="F1630" s="23" t="s">
        <v>2403</v>
      </c>
      <c r="G1630" s="23" t="s">
        <v>2499</v>
      </c>
      <c r="H1630" s="23" t="s">
        <v>45</v>
      </c>
      <c r="I1630" s="23">
        <v>119.23167</v>
      </c>
      <c r="J1630" s="23">
        <v>32.22621</v>
      </c>
      <c r="K1630" s="23" t="s">
        <v>25</v>
      </c>
      <c r="L1630" s="23" t="s">
        <v>2496</v>
      </c>
      <c r="M1630" s="23" t="s">
        <v>2497</v>
      </c>
      <c r="N1630" s="253"/>
      <c r="O1630" s="254"/>
    </row>
    <row r="1631" s="1" customFormat="1" ht="15.95" customHeight="1" spans="1:15">
      <c r="A1631" s="42" t="s">
        <v>2501</v>
      </c>
      <c r="B1631" s="42" t="s">
        <v>190</v>
      </c>
      <c r="C1631" s="23" t="s">
        <v>1362</v>
      </c>
      <c r="D1631" s="23" t="s">
        <v>19</v>
      </c>
      <c r="E1631" s="23" t="s">
        <v>697</v>
      </c>
      <c r="F1631" s="23" t="s">
        <v>2403</v>
      </c>
      <c r="G1631" s="23" t="s">
        <v>2502</v>
      </c>
      <c r="H1631" s="23" t="s">
        <v>45</v>
      </c>
      <c r="I1631" s="23">
        <v>119.23023</v>
      </c>
      <c r="J1631" s="23">
        <v>32.22768</v>
      </c>
      <c r="K1631" s="23" t="s">
        <v>25</v>
      </c>
      <c r="L1631" s="23" t="s">
        <v>2496</v>
      </c>
      <c r="M1631" s="23" t="s">
        <v>2497</v>
      </c>
      <c r="N1631" s="253"/>
      <c r="O1631" s="254"/>
    </row>
    <row r="1632" s="1" customFormat="1" ht="15.95" customHeight="1" spans="1:15">
      <c r="A1632" s="42" t="s">
        <v>2503</v>
      </c>
      <c r="B1632" s="42" t="s">
        <v>17</v>
      </c>
      <c r="C1632" s="23" t="s">
        <v>191</v>
      </c>
      <c r="D1632" s="23" t="s">
        <v>43</v>
      </c>
      <c r="E1632" s="23" t="s">
        <v>33</v>
      </c>
      <c r="F1632" s="23" t="s">
        <v>2403</v>
      </c>
      <c r="G1632" s="23" t="s">
        <v>2504</v>
      </c>
      <c r="H1632" s="23" t="s">
        <v>45</v>
      </c>
      <c r="I1632" s="23">
        <v>119.23023</v>
      </c>
      <c r="J1632" s="23">
        <v>32.22885</v>
      </c>
      <c r="K1632" s="23" t="s">
        <v>25</v>
      </c>
      <c r="L1632" s="23" t="s">
        <v>2496</v>
      </c>
      <c r="M1632" s="23" t="s">
        <v>2497</v>
      </c>
      <c r="N1632" s="253"/>
      <c r="O1632" s="254"/>
    </row>
    <row r="1633" s="1" customFormat="1" ht="15.95" customHeight="1" spans="1:15">
      <c r="A1633" s="42" t="s">
        <v>2505</v>
      </c>
      <c r="B1633" s="42" t="s">
        <v>17</v>
      </c>
      <c r="C1633" s="23" t="s">
        <v>42</v>
      </c>
      <c r="D1633" s="23" t="s">
        <v>43</v>
      </c>
      <c r="E1633" s="23" t="s">
        <v>20</v>
      </c>
      <c r="F1633" s="23" t="s">
        <v>2403</v>
      </c>
      <c r="G1633" s="23" t="s">
        <v>2506</v>
      </c>
      <c r="H1633" s="23" t="s">
        <v>45</v>
      </c>
      <c r="I1633" s="23">
        <v>119.23347</v>
      </c>
      <c r="J1633" s="23">
        <v>32.2338</v>
      </c>
      <c r="K1633" s="23" t="s">
        <v>46</v>
      </c>
      <c r="L1633" s="23" t="s">
        <v>2496</v>
      </c>
      <c r="M1633" s="23" t="s">
        <v>2497</v>
      </c>
      <c r="N1633" s="253"/>
      <c r="O1633" s="254"/>
    </row>
    <row r="1634" s="1" customFormat="1" ht="15.95" customHeight="1" spans="1:15">
      <c r="A1634" s="42" t="s">
        <v>2507</v>
      </c>
      <c r="B1634" s="42" t="s">
        <v>62</v>
      </c>
      <c r="C1634" s="23" t="s">
        <v>42</v>
      </c>
      <c r="D1634" s="23" t="s">
        <v>43</v>
      </c>
      <c r="E1634" s="23" t="s">
        <v>33</v>
      </c>
      <c r="F1634" s="23" t="s">
        <v>2403</v>
      </c>
      <c r="G1634" s="23" t="s">
        <v>2502</v>
      </c>
      <c r="H1634" s="23" t="s">
        <v>45</v>
      </c>
      <c r="I1634" s="23">
        <v>119.23303</v>
      </c>
      <c r="J1634" s="23">
        <v>32.23403</v>
      </c>
      <c r="K1634" s="23" t="s">
        <v>46</v>
      </c>
      <c r="L1634" s="23" t="s">
        <v>2496</v>
      </c>
      <c r="M1634" s="23" t="s">
        <v>2497</v>
      </c>
      <c r="N1634" s="253"/>
      <c r="O1634" s="254"/>
    </row>
    <row r="1635" s="1" customFormat="1" ht="15.95" customHeight="1" spans="1:15">
      <c r="A1635" s="42" t="s">
        <v>2508</v>
      </c>
      <c r="B1635" s="42" t="s">
        <v>17</v>
      </c>
      <c r="C1635" s="23" t="s">
        <v>42</v>
      </c>
      <c r="D1635" s="23" t="s">
        <v>43</v>
      </c>
      <c r="E1635" s="23" t="s">
        <v>20</v>
      </c>
      <c r="F1635" s="23" t="s">
        <v>2403</v>
      </c>
      <c r="G1635" s="23" t="s">
        <v>2509</v>
      </c>
      <c r="H1635" s="23" t="s">
        <v>45</v>
      </c>
      <c r="I1635" s="23">
        <v>119.21344</v>
      </c>
      <c r="J1635" s="23">
        <v>32.22018</v>
      </c>
      <c r="K1635" s="23" t="s">
        <v>46</v>
      </c>
      <c r="L1635" s="23" t="s">
        <v>2510</v>
      </c>
      <c r="M1635" s="23" t="s">
        <v>2497</v>
      </c>
      <c r="N1635" s="253"/>
      <c r="O1635" s="254"/>
    </row>
    <row r="1636" s="1" customFormat="1" ht="15.95" customHeight="1" spans="1:15">
      <c r="A1636" s="42" t="s">
        <v>2511</v>
      </c>
      <c r="B1636" s="42" t="s">
        <v>17</v>
      </c>
      <c r="C1636" s="23" t="s">
        <v>42</v>
      </c>
      <c r="D1636" s="23" t="s">
        <v>43</v>
      </c>
      <c r="E1636" s="23" t="s">
        <v>33</v>
      </c>
      <c r="F1636" s="23" t="s">
        <v>2403</v>
      </c>
      <c r="G1636" s="23" t="s">
        <v>2512</v>
      </c>
      <c r="H1636" s="23" t="s">
        <v>45</v>
      </c>
      <c r="I1636" s="23">
        <v>119.21294</v>
      </c>
      <c r="J1636" s="23">
        <v>32.2205</v>
      </c>
      <c r="K1636" s="23" t="s">
        <v>46</v>
      </c>
      <c r="L1636" s="23" t="s">
        <v>2510</v>
      </c>
      <c r="M1636" s="23" t="s">
        <v>2497</v>
      </c>
      <c r="N1636" s="253"/>
      <c r="O1636" s="254"/>
    </row>
    <row r="1637" s="1" customFormat="1" ht="15.95" customHeight="1" spans="1:15">
      <c r="A1637" s="42" t="s">
        <v>2513</v>
      </c>
      <c r="B1637" s="42" t="s">
        <v>17</v>
      </c>
      <c r="C1637" s="23" t="s">
        <v>18</v>
      </c>
      <c r="D1637" s="23" t="s">
        <v>29</v>
      </c>
      <c r="E1637" s="23" t="s">
        <v>33</v>
      </c>
      <c r="F1637" s="23" t="s">
        <v>2403</v>
      </c>
      <c r="G1637" s="23" t="s">
        <v>2509</v>
      </c>
      <c r="H1637" s="23" t="s">
        <v>31</v>
      </c>
      <c r="I1637" s="23">
        <v>119.21783</v>
      </c>
      <c r="J1637" s="23">
        <v>32.23061</v>
      </c>
      <c r="K1637" s="23" t="s">
        <v>25</v>
      </c>
      <c r="L1637" s="23" t="s">
        <v>2496</v>
      </c>
      <c r="M1637" s="23" t="s">
        <v>2497</v>
      </c>
      <c r="N1637" s="253"/>
      <c r="O1637" s="254"/>
    </row>
    <row r="1638" s="1" customFormat="1" ht="15.95" customHeight="1" spans="1:15">
      <c r="A1638" s="42" t="s">
        <v>2514</v>
      </c>
      <c r="B1638" s="42" t="s">
        <v>17</v>
      </c>
      <c r="C1638" s="23" t="s">
        <v>18</v>
      </c>
      <c r="D1638" s="23" t="s">
        <v>19</v>
      </c>
      <c r="E1638" s="23" t="s">
        <v>33</v>
      </c>
      <c r="F1638" s="23" t="s">
        <v>2403</v>
      </c>
      <c r="G1638" s="23" t="s">
        <v>2515</v>
      </c>
      <c r="H1638" s="23" t="s">
        <v>23</v>
      </c>
      <c r="I1638" s="23">
        <v>119.20743</v>
      </c>
      <c r="J1638" s="23">
        <v>32.2274</v>
      </c>
      <c r="K1638" s="23" t="s">
        <v>25</v>
      </c>
      <c r="L1638" s="23" t="s">
        <v>2510</v>
      </c>
      <c r="M1638" s="23" t="s">
        <v>2497</v>
      </c>
      <c r="N1638" s="253"/>
      <c r="O1638" s="254"/>
    </row>
    <row r="1639" s="1" customFormat="1" ht="15.95" customHeight="1" spans="1:15">
      <c r="A1639" s="42" t="s">
        <v>2516</v>
      </c>
      <c r="B1639" s="42" t="s">
        <v>62</v>
      </c>
      <c r="C1639" s="23" t="s">
        <v>42</v>
      </c>
      <c r="D1639" s="23" t="s">
        <v>43</v>
      </c>
      <c r="E1639" s="23" t="s">
        <v>20</v>
      </c>
      <c r="F1639" s="23" t="s">
        <v>2403</v>
      </c>
      <c r="G1639" s="23" t="s">
        <v>2517</v>
      </c>
      <c r="H1639" s="23" t="s">
        <v>45</v>
      </c>
      <c r="I1639" s="23">
        <v>119.20892</v>
      </c>
      <c r="J1639" s="23">
        <v>32.23682</v>
      </c>
      <c r="K1639" s="23" t="s">
        <v>46</v>
      </c>
      <c r="L1639" s="23" t="s">
        <v>2510</v>
      </c>
      <c r="M1639" s="23" t="s">
        <v>2497</v>
      </c>
      <c r="N1639" s="253"/>
      <c r="O1639" s="254"/>
    </row>
    <row r="1640" s="1" customFormat="1" ht="15.95" customHeight="1" spans="1:15">
      <c r="A1640" s="42" t="s">
        <v>2518</v>
      </c>
      <c r="B1640" s="42" t="s">
        <v>62</v>
      </c>
      <c r="C1640" s="23" t="s">
        <v>42</v>
      </c>
      <c r="D1640" s="23" t="s">
        <v>43</v>
      </c>
      <c r="E1640" s="23" t="s">
        <v>33</v>
      </c>
      <c r="F1640" s="23" t="s">
        <v>2403</v>
      </c>
      <c r="G1640" s="23" t="s">
        <v>2519</v>
      </c>
      <c r="H1640" s="23" t="s">
        <v>45</v>
      </c>
      <c r="I1640" s="23">
        <v>119.20231</v>
      </c>
      <c r="J1640" s="23">
        <v>32.23868</v>
      </c>
      <c r="K1640" s="23" t="s">
        <v>46</v>
      </c>
      <c r="L1640" s="23" t="s">
        <v>2510</v>
      </c>
      <c r="M1640" s="23" t="s">
        <v>2497</v>
      </c>
      <c r="N1640" s="253"/>
      <c r="O1640" s="254"/>
    </row>
    <row r="1641" s="1" customFormat="1" ht="15.95" customHeight="1" spans="1:15">
      <c r="A1641" s="42" t="s">
        <v>2520</v>
      </c>
      <c r="B1641" s="42" t="s">
        <v>62</v>
      </c>
      <c r="C1641" s="23" t="s">
        <v>42</v>
      </c>
      <c r="D1641" s="23" t="s">
        <v>43</v>
      </c>
      <c r="E1641" s="23" t="s">
        <v>20</v>
      </c>
      <c r="F1641" s="23" t="s">
        <v>2403</v>
      </c>
      <c r="G1641" s="23" t="s">
        <v>2521</v>
      </c>
      <c r="H1641" s="23" t="s">
        <v>45</v>
      </c>
      <c r="I1641" s="23">
        <v>119.21351</v>
      </c>
      <c r="J1641" s="23">
        <v>32.23553</v>
      </c>
      <c r="K1641" s="23" t="s">
        <v>46</v>
      </c>
      <c r="L1641" s="23" t="s">
        <v>2510</v>
      </c>
      <c r="M1641" s="23" t="s">
        <v>2497</v>
      </c>
      <c r="N1641" s="253"/>
      <c r="O1641" s="254"/>
    </row>
    <row r="1642" s="1" customFormat="1" ht="15.95" customHeight="1" spans="1:15">
      <c r="A1642" s="42" t="s">
        <v>2522</v>
      </c>
      <c r="B1642" s="42" t="s">
        <v>17</v>
      </c>
      <c r="C1642" s="23" t="s">
        <v>18</v>
      </c>
      <c r="D1642" s="23" t="s">
        <v>29</v>
      </c>
      <c r="E1642" s="23" t="s">
        <v>20</v>
      </c>
      <c r="F1642" s="23" t="s">
        <v>2403</v>
      </c>
      <c r="G1642" s="23" t="s">
        <v>2523</v>
      </c>
      <c r="H1642" s="23" t="s">
        <v>31</v>
      </c>
      <c r="I1642" s="23">
        <v>119.18943</v>
      </c>
      <c r="J1642" s="23">
        <v>32.24057</v>
      </c>
      <c r="K1642" s="23" t="s">
        <v>25</v>
      </c>
      <c r="L1642" s="23" t="s">
        <v>2510</v>
      </c>
      <c r="M1642" s="23" t="s">
        <v>2497</v>
      </c>
      <c r="N1642" s="253"/>
      <c r="O1642" s="254"/>
    </row>
    <row r="1643" s="1" customFormat="1" ht="15.95" customHeight="1" spans="1:15">
      <c r="A1643" s="42" t="s">
        <v>2524</v>
      </c>
      <c r="B1643" s="42" t="s">
        <v>17</v>
      </c>
      <c r="C1643" s="23" t="s">
        <v>18</v>
      </c>
      <c r="D1643" s="23" t="s">
        <v>19</v>
      </c>
      <c r="E1643" s="23" t="s">
        <v>20</v>
      </c>
      <c r="F1643" s="23" t="s">
        <v>2403</v>
      </c>
      <c r="G1643" s="23" t="s">
        <v>2523</v>
      </c>
      <c r="H1643" s="23" t="s">
        <v>23</v>
      </c>
      <c r="I1643" s="23">
        <v>119.18733</v>
      </c>
      <c r="J1643" s="23">
        <v>32.23579</v>
      </c>
      <c r="K1643" s="23" t="s">
        <v>25</v>
      </c>
      <c r="L1643" s="23" t="s">
        <v>2510</v>
      </c>
      <c r="M1643" s="23" t="s">
        <v>2497</v>
      </c>
      <c r="N1643" s="253"/>
      <c r="O1643" s="254"/>
    </row>
    <row r="1644" s="1" customFormat="1" ht="15.95" customHeight="1" spans="1:15">
      <c r="A1644" s="42" t="s">
        <v>2525</v>
      </c>
      <c r="B1644" s="42" t="s">
        <v>17</v>
      </c>
      <c r="C1644" s="23" t="s">
        <v>42</v>
      </c>
      <c r="D1644" s="23" t="s">
        <v>43</v>
      </c>
      <c r="E1644" s="23" t="s">
        <v>20</v>
      </c>
      <c r="F1644" s="23" t="s">
        <v>2403</v>
      </c>
      <c r="G1644" s="23" t="s">
        <v>2526</v>
      </c>
      <c r="H1644" s="23" t="s">
        <v>45</v>
      </c>
      <c r="I1644" s="23">
        <v>119.2003</v>
      </c>
      <c r="J1644" s="23">
        <v>32.22456</v>
      </c>
      <c r="K1644" s="23" t="s">
        <v>46</v>
      </c>
      <c r="L1644" s="23" t="s">
        <v>2510</v>
      </c>
      <c r="M1644" s="23" t="s">
        <v>2497</v>
      </c>
      <c r="N1644" s="253"/>
      <c r="O1644" s="254"/>
    </row>
    <row r="1645" s="1" customFormat="1" ht="15.95" customHeight="1" spans="1:15">
      <c r="A1645" s="42" t="s">
        <v>2527</v>
      </c>
      <c r="B1645" s="42" t="s">
        <v>17</v>
      </c>
      <c r="C1645" s="23" t="s">
        <v>42</v>
      </c>
      <c r="D1645" s="23" t="s">
        <v>43</v>
      </c>
      <c r="E1645" s="23" t="s">
        <v>33</v>
      </c>
      <c r="F1645" s="23" t="s">
        <v>2403</v>
      </c>
      <c r="G1645" s="23" t="s">
        <v>2526</v>
      </c>
      <c r="H1645" s="23" t="s">
        <v>45</v>
      </c>
      <c r="I1645" s="23">
        <v>119.20223</v>
      </c>
      <c r="J1645" s="23">
        <v>32.22846</v>
      </c>
      <c r="K1645" s="23" t="s">
        <v>46</v>
      </c>
      <c r="L1645" s="23" t="s">
        <v>2510</v>
      </c>
      <c r="M1645" s="23" t="s">
        <v>2497</v>
      </c>
      <c r="N1645" s="253"/>
      <c r="O1645" s="254"/>
    </row>
    <row r="1646" s="1" customFormat="1" ht="15.95" customHeight="1" spans="1:15">
      <c r="A1646" s="42" t="s">
        <v>2528</v>
      </c>
      <c r="B1646" s="42" t="s">
        <v>17</v>
      </c>
      <c r="C1646" s="23" t="s">
        <v>42</v>
      </c>
      <c r="D1646" s="23" t="s">
        <v>43</v>
      </c>
      <c r="E1646" s="23" t="s">
        <v>33</v>
      </c>
      <c r="F1646" s="23" t="s">
        <v>2403</v>
      </c>
      <c r="G1646" s="23" t="s">
        <v>2523</v>
      </c>
      <c r="H1646" s="23" t="s">
        <v>45</v>
      </c>
      <c r="I1646" s="23">
        <v>119.18686</v>
      </c>
      <c r="J1646" s="23">
        <v>32.23498</v>
      </c>
      <c r="K1646" s="23" t="s">
        <v>46</v>
      </c>
      <c r="L1646" s="23" t="s">
        <v>2510</v>
      </c>
      <c r="M1646" s="23" t="s">
        <v>2497</v>
      </c>
      <c r="N1646" s="253"/>
      <c r="O1646" s="254"/>
    </row>
    <row r="1647" s="1" customFormat="1" ht="15.95" customHeight="1" spans="1:15">
      <c r="A1647" s="42" t="s">
        <v>2529</v>
      </c>
      <c r="B1647" s="42" t="s">
        <v>17</v>
      </c>
      <c r="C1647" s="23" t="s">
        <v>42</v>
      </c>
      <c r="D1647" s="23" t="s">
        <v>43</v>
      </c>
      <c r="E1647" s="23" t="s">
        <v>33</v>
      </c>
      <c r="F1647" s="23" t="s">
        <v>2403</v>
      </c>
      <c r="G1647" s="23" t="s">
        <v>2530</v>
      </c>
      <c r="H1647" s="23" t="s">
        <v>45</v>
      </c>
      <c r="I1647" s="23">
        <v>119.17134</v>
      </c>
      <c r="J1647" s="23">
        <v>32.23885</v>
      </c>
      <c r="K1647" s="23" t="s">
        <v>46</v>
      </c>
      <c r="L1647" s="23" t="s">
        <v>2510</v>
      </c>
      <c r="M1647" s="23" t="s">
        <v>2497</v>
      </c>
      <c r="N1647" s="253"/>
      <c r="O1647" s="254"/>
    </row>
    <row r="1648" s="1" customFormat="1" ht="15.95" customHeight="1" spans="1:15">
      <c r="A1648" s="42" t="s">
        <v>2531</v>
      </c>
      <c r="B1648" s="42" t="s">
        <v>17</v>
      </c>
      <c r="C1648" s="23" t="s">
        <v>42</v>
      </c>
      <c r="D1648" s="23" t="s">
        <v>43</v>
      </c>
      <c r="E1648" s="23" t="s">
        <v>20</v>
      </c>
      <c r="F1648" s="23" t="s">
        <v>2403</v>
      </c>
      <c r="G1648" s="23" t="s">
        <v>2532</v>
      </c>
      <c r="H1648" s="23" t="s">
        <v>45</v>
      </c>
      <c r="I1648" s="23">
        <v>119.1691</v>
      </c>
      <c r="J1648" s="23">
        <v>32.23571</v>
      </c>
      <c r="K1648" s="23" t="s">
        <v>46</v>
      </c>
      <c r="L1648" s="23" t="s">
        <v>2510</v>
      </c>
      <c r="M1648" s="23" t="s">
        <v>2497</v>
      </c>
      <c r="N1648" s="253"/>
      <c r="O1648" s="254"/>
    </row>
    <row r="1649" s="1" customFormat="1" ht="15.95" customHeight="1" spans="1:15">
      <c r="A1649" s="42" t="s">
        <v>2533</v>
      </c>
      <c r="B1649" s="42" t="s">
        <v>17</v>
      </c>
      <c r="C1649" s="23" t="s">
        <v>18</v>
      </c>
      <c r="D1649" s="23" t="s">
        <v>29</v>
      </c>
      <c r="E1649" s="23" t="s">
        <v>33</v>
      </c>
      <c r="F1649" s="23" t="s">
        <v>2403</v>
      </c>
      <c r="G1649" s="23" t="s">
        <v>2534</v>
      </c>
      <c r="H1649" s="23" t="s">
        <v>31</v>
      </c>
      <c r="I1649" s="23">
        <v>119.15935</v>
      </c>
      <c r="J1649" s="23">
        <v>32.24813</v>
      </c>
      <c r="K1649" s="23" t="s">
        <v>25</v>
      </c>
      <c r="L1649" s="23" t="s">
        <v>2510</v>
      </c>
      <c r="M1649" s="23" t="s">
        <v>2497</v>
      </c>
      <c r="N1649" s="253"/>
      <c r="O1649" s="254"/>
    </row>
    <row r="1650" s="1" customFormat="1" ht="15.95" customHeight="1" spans="1:15">
      <c r="A1650" s="42" t="s">
        <v>2535</v>
      </c>
      <c r="B1650" s="42" t="s">
        <v>17</v>
      </c>
      <c r="C1650" s="23" t="s">
        <v>18</v>
      </c>
      <c r="D1650" s="23" t="s">
        <v>19</v>
      </c>
      <c r="E1650" s="23" t="s">
        <v>33</v>
      </c>
      <c r="F1650" s="23" t="s">
        <v>2403</v>
      </c>
      <c r="G1650" s="23" t="s">
        <v>2534</v>
      </c>
      <c r="H1650" s="23" t="s">
        <v>23</v>
      </c>
      <c r="I1650" s="23">
        <v>119.15868</v>
      </c>
      <c r="J1650" s="23">
        <v>32.24359</v>
      </c>
      <c r="K1650" s="23" t="s">
        <v>25</v>
      </c>
      <c r="L1650" s="23" t="s">
        <v>2510</v>
      </c>
      <c r="M1650" s="23" t="s">
        <v>2497</v>
      </c>
      <c r="N1650" s="253"/>
      <c r="O1650" s="254"/>
    </row>
    <row r="1651" s="1" customFormat="1" ht="15.95" customHeight="1" spans="1:15">
      <c r="A1651" s="42" t="s">
        <v>2536</v>
      </c>
      <c r="B1651" s="42" t="s">
        <v>62</v>
      </c>
      <c r="C1651" s="23" t="s">
        <v>42</v>
      </c>
      <c r="D1651" s="23" t="s">
        <v>43</v>
      </c>
      <c r="E1651" s="23" t="s">
        <v>20</v>
      </c>
      <c r="F1651" s="23" t="s">
        <v>2403</v>
      </c>
      <c r="G1651" s="23" t="s">
        <v>2537</v>
      </c>
      <c r="H1651" s="23" t="s">
        <v>45</v>
      </c>
      <c r="I1651" s="23">
        <v>119.15275</v>
      </c>
      <c r="J1651" s="23">
        <v>32.25081</v>
      </c>
      <c r="K1651" s="23" t="s">
        <v>46</v>
      </c>
      <c r="L1651" s="23" t="s">
        <v>2510</v>
      </c>
      <c r="M1651" s="23" t="s">
        <v>2497</v>
      </c>
      <c r="N1651" s="253"/>
      <c r="O1651" s="254"/>
    </row>
    <row r="1652" s="1" customFormat="1" ht="15.95" customHeight="1" spans="1:15">
      <c r="A1652" s="42" t="s">
        <v>2538</v>
      </c>
      <c r="B1652" s="42" t="s">
        <v>62</v>
      </c>
      <c r="C1652" s="23" t="s">
        <v>42</v>
      </c>
      <c r="D1652" s="23" t="s">
        <v>43</v>
      </c>
      <c r="E1652" s="23" t="s">
        <v>33</v>
      </c>
      <c r="F1652" s="23" t="s">
        <v>2403</v>
      </c>
      <c r="G1652" s="23" t="s">
        <v>2539</v>
      </c>
      <c r="H1652" s="23" t="s">
        <v>45</v>
      </c>
      <c r="I1652" s="23">
        <v>119.14864</v>
      </c>
      <c r="J1652" s="23">
        <v>32.25098</v>
      </c>
      <c r="K1652" s="23" t="s">
        <v>46</v>
      </c>
      <c r="L1652" s="23" t="s">
        <v>2510</v>
      </c>
      <c r="M1652" s="23" t="s">
        <v>2497</v>
      </c>
      <c r="N1652" s="253"/>
      <c r="O1652" s="254"/>
    </row>
    <row r="1653" s="1" customFormat="1" ht="15.95" customHeight="1" spans="1:15">
      <c r="A1653" s="42" t="s">
        <v>2540</v>
      </c>
      <c r="B1653" s="42" t="s">
        <v>62</v>
      </c>
      <c r="C1653" s="23" t="s">
        <v>42</v>
      </c>
      <c r="D1653" s="23" t="s">
        <v>43</v>
      </c>
      <c r="E1653" s="23" t="s">
        <v>20</v>
      </c>
      <c r="F1653" s="23" t="s">
        <v>2403</v>
      </c>
      <c r="G1653" s="23" t="s">
        <v>2541</v>
      </c>
      <c r="H1653" s="23" t="s">
        <v>45</v>
      </c>
      <c r="I1653" s="23">
        <v>119.14317</v>
      </c>
      <c r="J1653" s="23">
        <v>32.25124</v>
      </c>
      <c r="K1653" s="23" t="s">
        <v>46</v>
      </c>
      <c r="L1653" s="23" t="s">
        <v>2510</v>
      </c>
      <c r="M1653" s="23" t="s">
        <v>2497</v>
      </c>
      <c r="N1653" s="253"/>
      <c r="O1653" s="254"/>
    </row>
    <row r="1654" s="1" customFormat="1" ht="15.95" customHeight="1" spans="1:15">
      <c r="A1654" s="42" t="s">
        <v>2542</v>
      </c>
      <c r="B1654" s="42" t="s">
        <v>17</v>
      </c>
      <c r="C1654" s="23" t="s">
        <v>18</v>
      </c>
      <c r="D1654" s="23" t="s">
        <v>29</v>
      </c>
      <c r="E1654" s="23" t="s">
        <v>20</v>
      </c>
      <c r="F1654" s="23" t="s">
        <v>2403</v>
      </c>
      <c r="G1654" s="23" t="s">
        <v>2543</v>
      </c>
      <c r="H1654" s="23" t="s">
        <v>31</v>
      </c>
      <c r="I1654" s="23">
        <v>119.13266</v>
      </c>
      <c r="J1654" s="23">
        <v>32.25031</v>
      </c>
      <c r="K1654" s="23" t="s">
        <v>25</v>
      </c>
      <c r="L1654" s="23" t="s">
        <v>2510</v>
      </c>
      <c r="M1654" s="23" t="s">
        <v>2497</v>
      </c>
      <c r="N1654" s="253"/>
      <c r="O1654" s="254"/>
    </row>
    <row r="1655" s="1" customFormat="1" ht="15.95" customHeight="1" spans="1:15">
      <c r="A1655" s="42" t="s">
        <v>2544</v>
      </c>
      <c r="B1655" s="42" t="s">
        <v>17</v>
      </c>
      <c r="C1655" s="23" t="s">
        <v>18</v>
      </c>
      <c r="D1655" s="23" t="s">
        <v>19</v>
      </c>
      <c r="E1655" s="23" t="s">
        <v>20</v>
      </c>
      <c r="F1655" s="23" t="s">
        <v>2403</v>
      </c>
      <c r="G1655" s="23" t="s">
        <v>2545</v>
      </c>
      <c r="H1655" s="23" t="s">
        <v>23</v>
      </c>
      <c r="I1655" s="23">
        <v>119.12524</v>
      </c>
      <c r="J1655" s="23">
        <v>32.24562</v>
      </c>
      <c r="K1655" s="23" t="s">
        <v>25</v>
      </c>
      <c r="L1655" s="23" t="s">
        <v>2510</v>
      </c>
      <c r="M1655" s="23" t="s">
        <v>2497</v>
      </c>
      <c r="N1655" s="253"/>
      <c r="O1655" s="254"/>
    </row>
    <row r="1656" s="1" customFormat="1" ht="15.95" customHeight="1" spans="1:15">
      <c r="A1656" s="42" t="s">
        <v>2546</v>
      </c>
      <c r="B1656" s="42" t="s">
        <v>62</v>
      </c>
      <c r="C1656" s="23" t="s">
        <v>42</v>
      </c>
      <c r="D1656" s="23" t="s">
        <v>43</v>
      </c>
      <c r="E1656" s="23" t="s">
        <v>20</v>
      </c>
      <c r="F1656" s="23" t="s">
        <v>2403</v>
      </c>
      <c r="G1656" s="23" t="s">
        <v>2547</v>
      </c>
      <c r="H1656" s="23" t="s">
        <v>45</v>
      </c>
      <c r="I1656" s="23">
        <v>119.12624</v>
      </c>
      <c r="J1656" s="23">
        <v>32.25227</v>
      </c>
      <c r="K1656" s="23" t="s">
        <v>46</v>
      </c>
      <c r="L1656" s="23" t="s">
        <v>2510</v>
      </c>
      <c r="M1656" s="23" t="s">
        <v>2497</v>
      </c>
      <c r="N1656" s="253"/>
      <c r="O1656" s="254"/>
    </row>
    <row r="1657" s="1" customFormat="1" ht="15.95" customHeight="1" spans="1:15">
      <c r="A1657" s="42" t="s">
        <v>2548</v>
      </c>
      <c r="B1657" s="42" t="s">
        <v>62</v>
      </c>
      <c r="C1657" s="23" t="s">
        <v>42</v>
      </c>
      <c r="D1657" s="23" t="s">
        <v>43</v>
      </c>
      <c r="E1657" s="23" t="s">
        <v>20</v>
      </c>
      <c r="F1657" s="23" t="s">
        <v>2403</v>
      </c>
      <c r="G1657" s="23" t="s">
        <v>2549</v>
      </c>
      <c r="H1657" s="23" t="s">
        <v>45</v>
      </c>
      <c r="I1657" s="23">
        <v>119.1227</v>
      </c>
      <c r="J1657" s="23">
        <v>32.25199</v>
      </c>
      <c r="K1657" s="23" t="s">
        <v>46</v>
      </c>
      <c r="L1657" s="23" t="s">
        <v>2510</v>
      </c>
      <c r="M1657" s="23" t="s">
        <v>2497</v>
      </c>
      <c r="N1657" s="253"/>
      <c r="O1657" s="254"/>
    </row>
    <row r="1658" s="1" customFormat="1" ht="15.95" customHeight="1" spans="1:15">
      <c r="A1658" s="42" t="s">
        <v>2550</v>
      </c>
      <c r="B1658" s="42" t="s">
        <v>17</v>
      </c>
      <c r="C1658" s="23" t="s">
        <v>42</v>
      </c>
      <c r="D1658" s="23" t="s">
        <v>43</v>
      </c>
      <c r="E1658" s="23" t="s">
        <v>20</v>
      </c>
      <c r="F1658" s="23" t="s">
        <v>2403</v>
      </c>
      <c r="G1658" s="23" t="s">
        <v>2551</v>
      </c>
      <c r="H1658" s="23" t="s">
        <v>45</v>
      </c>
      <c r="I1658" s="23">
        <v>119.1036</v>
      </c>
      <c r="J1658" s="23">
        <v>32.24303</v>
      </c>
      <c r="K1658" s="23" t="s">
        <v>46</v>
      </c>
      <c r="L1658" s="23" t="s">
        <v>2510</v>
      </c>
      <c r="M1658" s="23" t="s">
        <v>2497</v>
      </c>
      <c r="N1658" s="253"/>
      <c r="O1658" s="254"/>
    </row>
    <row r="1659" s="1" customFormat="1" ht="15.95" customHeight="1" spans="1:15">
      <c r="A1659" s="42" t="s">
        <v>2552</v>
      </c>
      <c r="B1659" s="42" t="s">
        <v>1882</v>
      </c>
      <c r="C1659" s="23" t="s">
        <v>18</v>
      </c>
      <c r="D1659" s="23" t="s">
        <v>19</v>
      </c>
      <c r="E1659" s="23" t="s">
        <v>33</v>
      </c>
      <c r="F1659" s="23" t="s">
        <v>2403</v>
      </c>
      <c r="G1659" s="23" t="s">
        <v>2553</v>
      </c>
      <c r="H1659" s="23" t="s">
        <v>23</v>
      </c>
      <c r="I1659" s="23">
        <v>119.10386</v>
      </c>
      <c r="J1659" s="23">
        <v>32.24454</v>
      </c>
      <c r="K1659" s="23" t="s">
        <v>25</v>
      </c>
      <c r="L1659" s="23" t="s">
        <v>2510</v>
      </c>
      <c r="M1659" s="23" t="s">
        <v>2497</v>
      </c>
      <c r="N1659" s="253"/>
      <c r="O1659" s="254"/>
    </row>
    <row r="1660" s="1" customFormat="1" ht="15.95" customHeight="1" spans="1:15">
      <c r="A1660" s="42" t="s">
        <v>2554</v>
      </c>
      <c r="B1660" s="42" t="s">
        <v>17</v>
      </c>
      <c r="C1660" s="23" t="s">
        <v>18</v>
      </c>
      <c r="D1660" s="23" t="s">
        <v>19</v>
      </c>
      <c r="E1660" s="23" t="s">
        <v>20</v>
      </c>
      <c r="F1660" s="23" t="s">
        <v>2403</v>
      </c>
      <c r="G1660" s="23" t="s">
        <v>2555</v>
      </c>
      <c r="H1660" s="23" t="s">
        <v>23</v>
      </c>
      <c r="I1660" s="23">
        <v>119.09109</v>
      </c>
      <c r="J1660" s="23">
        <v>32.24123</v>
      </c>
      <c r="K1660" s="23" t="s">
        <v>25</v>
      </c>
      <c r="L1660" s="23" t="s">
        <v>2510</v>
      </c>
      <c r="M1660" s="23" t="s">
        <v>2497</v>
      </c>
      <c r="N1660" s="253"/>
      <c r="O1660" s="254"/>
    </row>
    <row r="1661" s="1" customFormat="1" ht="15.95" customHeight="1" spans="1:15">
      <c r="A1661" s="42" t="s">
        <v>2556</v>
      </c>
      <c r="B1661" s="42" t="s">
        <v>17</v>
      </c>
      <c r="C1661" s="23" t="s">
        <v>18</v>
      </c>
      <c r="D1661" s="23" t="s">
        <v>29</v>
      </c>
      <c r="E1661" s="23" t="s">
        <v>20</v>
      </c>
      <c r="F1661" s="23" t="s">
        <v>2403</v>
      </c>
      <c r="G1661" s="23" t="s">
        <v>2557</v>
      </c>
      <c r="H1661" s="23" t="s">
        <v>31</v>
      </c>
      <c r="I1661" s="23">
        <v>119.08684</v>
      </c>
      <c r="J1661" s="23">
        <v>32.24673</v>
      </c>
      <c r="K1661" s="23" t="s">
        <v>25</v>
      </c>
      <c r="L1661" s="23" t="s">
        <v>2510</v>
      </c>
      <c r="M1661" s="23" t="s">
        <v>2497</v>
      </c>
      <c r="N1661" s="253"/>
      <c r="O1661" s="254"/>
    </row>
    <row r="1662" s="1" customFormat="1" ht="15.95" customHeight="1" spans="1:15">
      <c r="A1662" s="42" t="s">
        <v>2558</v>
      </c>
      <c r="B1662" s="42" t="s">
        <v>17</v>
      </c>
      <c r="C1662" s="23" t="s">
        <v>42</v>
      </c>
      <c r="D1662" s="23" t="s">
        <v>43</v>
      </c>
      <c r="E1662" s="23" t="s">
        <v>20</v>
      </c>
      <c r="F1662" s="23" t="s">
        <v>2403</v>
      </c>
      <c r="G1662" s="23" t="s">
        <v>2559</v>
      </c>
      <c r="H1662" s="23" t="s">
        <v>45</v>
      </c>
      <c r="I1662" s="23">
        <v>119.10156</v>
      </c>
      <c r="J1662" s="23">
        <v>32.24956</v>
      </c>
      <c r="K1662" s="23" t="s">
        <v>46</v>
      </c>
      <c r="L1662" s="23" t="s">
        <v>2510</v>
      </c>
      <c r="M1662" s="23" t="s">
        <v>2497</v>
      </c>
      <c r="N1662" s="253"/>
      <c r="O1662" s="254"/>
    </row>
    <row r="1663" s="1" customFormat="1" ht="15.95" customHeight="1" spans="1:15">
      <c r="A1663" s="42" t="s">
        <v>2560</v>
      </c>
      <c r="B1663" s="42" t="s">
        <v>17</v>
      </c>
      <c r="C1663" s="23" t="s">
        <v>42</v>
      </c>
      <c r="D1663" s="23" t="s">
        <v>43</v>
      </c>
      <c r="E1663" s="23" t="s">
        <v>33</v>
      </c>
      <c r="F1663" s="23" t="s">
        <v>2403</v>
      </c>
      <c r="G1663" s="23" t="s">
        <v>2559</v>
      </c>
      <c r="H1663" s="23" t="s">
        <v>45</v>
      </c>
      <c r="I1663" s="23">
        <v>119.10096</v>
      </c>
      <c r="J1663" s="23">
        <v>32.2495</v>
      </c>
      <c r="K1663" s="23" t="s">
        <v>46</v>
      </c>
      <c r="L1663" s="23" t="s">
        <v>2510</v>
      </c>
      <c r="M1663" s="23" t="s">
        <v>2497</v>
      </c>
      <c r="N1663" s="253"/>
      <c r="O1663" s="254"/>
    </row>
    <row r="1664" s="1" customFormat="1" ht="15.95" customHeight="1" spans="1:15">
      <c r="A1664" s="42" t="s">
        <v>2561</v>
      </c>
      <c r="B1664" s="42" t="s">
        <v>17</v>
      </c>
      <c r="C1664" s="23" t="s">
        <v>42</v>
      </c>
      <c r="D1664" s="23" t="s">
        <v>43</v>
      </c>
      <c r="E1664" s="23" t="s">
        <v>20</v>
      </c>
      <c r="F1664" s="23" t="s">
        <v>2403</v>
      </c>
      <c r="G1664" s="23" t="s">
        <v>2562</v>
      </c>
      <c r="H1664" s="23" t="s">
        <v>45</v>
      </c>
      <c r="I1664" s="23">
        <v>119.10043</v>
      </c>
      <c r="J1664" s="23">
        <v>32.24945</v>
      </c>
      <c r="K1664" s="23" t="s">
        <v>46</v>
      </c>
      <c r="L1664" s="23" t="s">
        <v>2510</v>
      </c>
      <c r="M1664" s="23" t="s">
        <v>2497</v>
      </c>
      <c r="N1664" s="253"/>
      <c r="O1664" s="254"/>
    </row>
    <row r="1665" s="1" customFormat="1" ht="15.95" customHeight="1" spans="1:15">
      <c r="A1665" s="42" t="s">
        <v>2563</v>
      </c>
      <c r="B1665" s="42" t="s">
        <v>17</v>
      </c>
      <c r="C1665" s="23" t="s">
        <v>42</v>
      </c>
      <c r="D1665" s="23" t="s">
        <v>43</v>
      </c>
      <c r="E1665" s="23" t="s">
        <v>20</v>
      </c>
      <c r="F1665" s="23" t="s">
        <v>2403</v>
      </c>
      <c r="G1665" s="23" t="s">
        <v>2562</v>
      </c>
      <c r="H1665" s="23" t="s">
        <v>45</v>
      </c>
      <c r="I1665" s="23">
        <v>119.09991</v>
      </c>
      <c r="J1665" s="23">
        <v>32.24943</v>
      </c>
      <c r="K1665" s="23" t="s">
        <v>46</v>
      </c>
      <c r="L1665" s="23" t="s">
        <v>2510</v>
      </c>
      <c r="M1665" s="23" t="s">
        <v>2497</v>
      </c>
      <c r="N1665" s="253"/>
      <c r="O1665" s="254"/>
    </row>
    <row r="1666" s="1" customFormat="1" ht="15.95" customHeight="1" spans="1:15">
      <c r="A1666" s="42" t="s">
        <v>2564</v>
      </c>
      <c r="B1666" s="42" t="s">
        <v>17</v>
      </c>
      <c r="C1666" s="23" t="s">
        <v>42</v>
      </c>
      <c r="D1666" s="23" t="s">
        <v>43</v>
      </c>
      <c r="E1666" s="23" t="s">
        <v>33</v>
      </c>
      <c r="F1666" s="23" t="s">
        <v>2403</v>
      </c>
      <c r="G1666" s="23" t="s">
        <v>2565</v>
      </c>
      <c r="H1666" s="23" t="s">
        <v>45</v>
      </c>
      <c r="I1666" s="23">
        <v>119.09927</v>
      </c>
      <c r="J1666" s="23">
        <v>32.24947</v>
      </c>
      <c r="K1666" s="23" t="s">
        <v>46</v>
      </c>
      <c r="L1666" s="23" t="s">
        <v>2510</v>
      </c>
      <c r="M1666" s="23" t="s">
        <v>2497</v>
      </c>
      <c r="N1666" s="253"/>
      <c r="O1666" s="254"/>
    </row>
    <row r="1667" s="1" customFormat="1" ht="15.95" customHeight="1" spans="1:15">
      <c r="A1667" s="42" t="s">
        <v>2566</v>
      </c>
      <c r="B1667" s="42" t="s">
        <v>17</v>
      </c>
      <c r="C1667" s="23" t="s">
        <v>42</v>
      </c>
      <c r="D1667" s="23" t="s">
        <v>43</v>
      </c>
      <c r="E1667" s="23" t="s">
        <v>20</v>
      </c>
      <c r="F1667" s="23" t="s">
        <v>2403</v>
      </c>
      <c r="G1667" s="23" t="s">
        <v>2565</v>
      </c>
      <c r="H1667" s="23" t="s">
        <v>45</v>
      </c>
      <c r="I1667" s="23">
        <v>119.09855</v>
      </c>
      <c r="J1667" s="23">
        <v>32.24986</v>
      </c>
      <c r="K1667" s="23" t="s">
        <v>46</v>
      </c>
      <c r="L1667" s="23" t="s">
        <v>2510</v>
      </c>
      <c r="M1667" s="23" t="s">
        <v>2497</v>
      </c>
      <c r="N1667" s="253"/>
      <c r="O1667" s="254"/>
    </row>
    <row r="1668" s="1" customFormat="1" ht="15.95" customHeight="1" spans="1:15">
      <c r="A1668" s="42" t="s">
        <v>2567</v>
      </c>
      <c r="B1668" s="42" t="s">
        <v>17</v>
      </c>
      <c r="C1668" s="23" t="s">
        <v>18</v>
      </c>
      <c r="D1668" s="23" t="s">
        <v>29</v>
      </c>
      <c r="E1668" s="23" t="s">
        <v>20</v>
      </c>
      <c r="F1668" s="23" t="s">
        <v>2568</v>
      </c>
      <c r="G1668" s="23" t="s">
        <v>2569</v>
      </c>
      <c r="H1668" s="23" t="s">
        <v>31</v>
      </c>
      <c r="I1668" s="23">
        <v>119.08245</v>
      </c>
      <c r="J1668" s="23">
        <v>32.24446</v>
      </c>
      <c r="K1668" s="23" t="s">
        <v>25</v>
      </c>
      <c r="L1668" s="23" t="s">
        <v>2510</v>
      </c>
      <c r="M1668" s="23" t="s">
        <v>2497</v>
      </c>
      <c r="N1668" s="253"/>
      <c r="O1668" s="254"/>
    </row>
    <row r="1669" s="1" customFormat="1" ht="15.95" customHeight="1" spans="1:15">
      <c r="A1669" s="42" t="s">
        <v>2570</v>
      </c>
      <c r="B1669" s="42" t="s">
        <v>62</v>
      </c>
      <c r="C1669" s="23" t="s">
        <v>42</v>
      </c>
      <c r="D1669" s="23" t="s">
        <v>43</v>
      </c>
      <c r="E1669" s="23" t="s">
        <v>20</v>
      </c>
      <c r="F1669" s="23" t="s">
        <v>2568</v>
      </c>
      <c r="G1669" s="23" t="s">
        <v>2571</v>
      </c>
      <c r="H1669" s="23" t="s">
        <v>45</v>
      </c>
      <c r="I1669" s="23">
        <v>119.08358</v>
      </c>
      <c r="J1669" s="23">
        <v>32.23644</v>
      </c>
      <c r="K1669" s="23" t="s">
        <v>46</v>
      </c>
      <c r="L1669" s="23" t="s">
        <v>2510</v>
      </c>
      <c r="M1669" s="23" t="s">
        <v>2497</v>
      </c>
      <c r="N1669" s="253"/>
      <c r="O1669" s="254"/>
    </row>
    <row r="1670" s="1" customFormat="1" ht="15.95" customHeight="1" spans="1:15">
      <c r="A1670" s="42" t="s">
        <v>2572</v>
      </c>
      <c r="B1670" s="42" t="s">
        <v>17</v>
      </c>
      <c r="C1670" s="23" t="s">
        <v>42</v>
      </c>
      <c r="D1670" s="23" t="s">
        <v>43</v>
      </c>
      <c r="E1670" s="23" t="s">
        <v>20</v>
      </c>
      <c r="F1670" s="23" t="s">
        <v>2568</v>
      </c>
      <c r="G1670" s="23" t="s">
        <v>2573</v>
      </c>
      <c r="H1670" s="23" t="s">
        <v>45</v>
      </c>
      <c r="I1670" s="23">
        <v>119.07785</v>
      </c>
      <c r="J1670" s="23">
        <v>32.2332</v>
      </c>
      <c r="K1670" s="23" t="s">
        <v>46</v>
      </c>
      <c r="L1670" s="23" t="s">
        <v>2510</v>
      </c>
      <c r="M1670" s="23" t="s">
        <v>2497</v>
      </c>
      <c r="N1670" s="253"/>
      <c r="O1670" s="254"/>
    </row>
    <row r="1671" s="1" customFormat="1" ht="15.95" customHeight="1" spans="1:15">
      <c r="A1671" s="42" t="s">
        <v>2574</v>
      </c>
      <c r="B1671" s="42" t="s">
        <v>62</v>
      </c>
      <c r="C1671" s="23" t="s">
        <v>1442</v>
      </c>
      <c r="D1671" s="23" t="s">
        <v>19</v>
      </c>
      <c r="E1671" s="23" t="s">
        <v>20</v>
      </c>
      <c r="F1671" s="23" t="s">
        <v>2568</v>
      </c>
      <c r="G1671" s="23" t="s">
        <v>2575</v>
      </c>
      <c r="H1671" s="23" t="s">
        <v>23</v>
      </c>
      <c r="I1671" s="23">
        <v>119.07882</v>
      </c>
      <c r="J1671" s="23">
        <v>32.23273</v>
      </c>
      <c r="K1671" s="23" t="s">
        <v>25</v>
      </c>
      <c r="L1671" s="23" t="s">
        <v>2510</v>
      </c>
      <c r="M1671" s="23" t="s">
        <v>2497</v>
      </c>
      <c r="N1671" s="253"/>
      <c r="O1671" s="254"/>
    </row>
    <row r="1672" s="1" customFormat="1" ht="15.95" customHeight="1" spans="1:15">
      <c r="A1672" s="42" t="s">
        <v>2576</v>
      </c>
      <c r="B1672" s="42" t="s">
        <v>17</v>
      </c>
      <c r="C1672" s="23" t="s">
        <v>18</v>
      </c>
      <c r="D1672" s="23" t="s">
        <v>29</v>
      </c>
      <c r="E1672" s="23" t="s">
        <v>33</v>
      </c>
      <c r="F1672" s="23" t="s">
        <v>2568</v>
      </c>
      <c r="G1672" s="23" t="s">
        <v>2577</v>
      </c>
      <c r="H1672" s="23" t="s">
        <v>31</v>
      </c>
      <c r="I1672" s="23">
        <v>119.07226</v>
      </c>
      <c r="J1672" s="23">
        <v>32.23779</v>
      </c>
      <c r="K1672" s="23" t="s">
        <v>25</v>
      </c>
      <c r="L1672" s="23" t="s">
        <v>2510</v>
      </c>
      <c r="M1672" s="23" t="s">
        <v>2497</v>
      </c>
      <c r="N1672" s="253"/>
      <c r="O1672" s="254"/>
    </row>
    <row r="1673" s="1" customFormat="1" ht="15.95" customHeight="1" spans="1:15">
      <c r="A1673" s="42" t="s">
        <v>2578</v>
      </c>
      <c r="B1673" s="42" t="s">
        <v>62</v>
      </c>
      <c r="C1673" s="23" t="s">
        <v>236</v>
      </c>
      <c r="D1673" s="23" t="s">
        <v>19</v>
      </c>
      <c r="E1673" s="23" t="s">
        <v>2579</v>
      </c>
      <c r="F1673" s="23" t="s">
        <v>2568</v>
      </c>
      <c r="G1673" s="23" t="s">
        <v>2580</v>
      </c>
      <c r="H1673" s="23" t="s">
        <v>23</v>
      </c>
      <c r="I1673" s="23">
        <v>119.06917</v>
      </c>
      <c r="J1673" s="23">
        <v>32.22291</v>
      </c>
      <c r="K1673" s="23" t="s">
        <v>25</v>
      </c>
      <c r="L1673" s="23" t="s">
        <v>2510</v>
      </c>
      <c r="M1673" s="23" t="s">
        <v>2497</v>
      </c>
      <c r="N1673" s="253"/>
      <c r="O1673" s="254"/>
    </row>
    <row r="1674" s="1" customFormat="1" ht="15.95" customHeight="1" spans="1:15">
      <c r="A1674" s="42" t="s">
        <v>2581</v>
      </c>
      <c r="B1674" s="42" t="s">
        <v>62</v>
      </c>
      <c r="C1674" s="23" t="s">
        <v>18</v>
      </c>
      <c r="D1674" s="23" t="s">
        <v>19</v>
      </c>
      <c r="E1674" s="23" t="s">
        <v>20</v>
      </c>
      <c r="F1674" s="23" t="s">
        <v>2568</v>
      </c>
      <c r="G1674" s="23" t="s">
        <v>2580</v>
      </c>
      <c r="H1674" s="23" t="s">
        <v>23</v>
      </c>
      <c r="I1674" s="23">
        <v>119.06839</v>
      </c>
      <c r="J1674" s="23">
        <v>32.22284</v>
      </c>
      <c r="K1674" s="23" t="s">
        <v>25</v>
      </c>
      <c r="L1674" s="23" t="s">
        <v>2510</v>
      </c>
      <c r="M1674" s="23" t="s">
        <v>2497</v>
      </c>
      <c r="N1674" s="253"/>
      <c r="O1674" s="254"/>
    </row>
    <row r="1675" s="1" customFormat="1" ht="15.95" customHeight="1" spans="1:15">
      <c r="A1675" s="42" t="s">
        <v>2582</v>
      </c>
      <c r="B1675" s="42" t="s">
        <v>17</v>
      </c>
      <c r="C1675" s="23" t="s">
        <v>42</v>
      </c>
      <c r="D1675" s="23" t="s">
        <v>43</v>
      </c>
      <c r="E1675" s="23" t="s">
        <v>20</v>
      </c>
      <c r="F1675" s="23" t="s">
        <v>2568</v>
      </c>
      <c r="G1675" s="23" t="s">
        <v>2583</v>
      </c>
      <c r="H1675" s="23" t="s">
        <v>45</v>
      </c>
      <c r="I1675" s="23">
        <v>119.06571</v>
      </c>
      <c r="J1675" s="23">
        <v>32.22005</v>
      </c>
      <c r="K1675" s="23" t="s">
        <v>46</v>
      </c>
      <c r="L1675" s="23" t="s">
        <v>2510</v>
      </c>
      <c r="M1675" s="23" t="s">
        <v>2497</v>
      </c>
      <c r="N1675" s="253"/>
      <c r="O1675" s="254"/>
    </row>
    <row r="1676" s="1" customFormat="1" ht="15.95" customHeight="1" spans="1:15">
      <c r="A1676" s="42" t="s">
        <v>2584</v>
      </c>
      <c r="B1676" s="42" t="s">
        <v>1882</v>
      </c>
      <c r="C1676" s="23" t="s">
        <v>18</v>
      </c>
      <c r="D1676" s="23" t="s">
        <v>19</v>
      </c>
      <c r="E1676" s="23" t="s">
        <v>33</v>
      </c>
      <c r="F1676" s="23" t="s">
        <v>2568</v>
      </c>
      <c r="G1676" s="23" t="s">
        <v>2585</v>
      </c>
      <c r="H1676" s="23" t="s">
        <v>23</v>
      </c>
      <c r="I1676" s="23">
        <v>119.0641</v>
      </c>
      <c r="J1676" s="23">
        <v>32.21878</v>
      </c>
      <c r="K1676" s="23" t="s">
        <v>25</v>
      </c>
      <c r="L1676" s="23" t="s">
        <v>2510</v>
      </c>
      <c r="M1676" s="23" t="s">
        <v>2497</v>
      </c>
      <c r="N1676" s="253"/>
      <c r="O1676" s="254"/>
    </row>
    <row r="1677" s="1" customFormat="1" ht="15.95" customHeight="1" spans="1:15">
      <c r="A1677" s="42" t="s">
        <v>2586</v>
      </c>
      <c r="B1677" s="42" t="s">
        <v>17</v>
      </c>
      <c r="C1677" s="23" t="s">
        <v>42</v>
      </c>
      <c r="D1677" s="23" t="s">
        <v>43</v>
      </c>
      <c r="E1677" s="23" t="s">
        <v>20</v>
      </c>
      <c r="F1677" s="23" t="s">
        <v>2568</v>
      </c>
      <c r="G1677" s="23" t="s">
        <v>2587</v>
      </c>
      <c r="H1677" s="23" t="s">
        <v>45</v>
      </c>
      <c r="I1677" s="23">
        <v>119.06691</v>
      </c>
      <c r="J1677" s="23">
        <v>32.23483</v>
      </c>
      <c r="K1677" s="23" t="s">
        <v>46</v>
      </c>
      <c r="L1677" s="23" t="s">
        <v>2510</v>
      </c>
      <c r="M1677" s="23" t="s">
        <v>2497</v>
      </c>
      <c r="N1677" s="253"/>
      <c r="O1677" s="254"/>
    </row>
    <row r="1678" s="1" customFormat="1" ht="15.95" customHeight="1" spans="1:15">
      <c r="A1678" s="42" t="s">
        <v>2588</v>
      </c>
      <c r="B1678" s="42" t="s">
        <v>17</v>
      </c>
      <c r="C1678" s="23" t="s">
        <v>42</v>
      </c>
      <c r="D1678" s="23" t="s">
        <v>43</v>
      </c>
      <c r="E1678" s="23" t="s">
        <v>33</v>
      </c>
      <c r="F1678" s="23" t="s">
        <v>2568</v>
      </c>
      <c r="G1678" s="23" t="s">
        <v>2587</v>
      </c>
      <c r="H1678" s="23" t="s">
        <v>45</v>
      </c>
      <c r="I1678" s="23">
        <v>119.06504</v>
      </c>
      <c r="J1678" s="23">
        <v>32.23581</v>
      </c>
      <c r="K1678" s="23" t="s">
        <v>46</v>
      </c>
      <c r="L1678" s="23" t="s">
        <v>2510</v>
      </c>
      <c r="M1678" s="23" t="s">
        <v>2497</v>
      </c>
      <c r="N1678" s="253"/>
      <c r="O1678" s="254"/>
    </row>
    <row r="1679" s="1" customFormat="1" ht="15.95" customHeight="1" spans="1:15">
      <c r="A1679" s="42" t="s">
        <v>2589</v>
      </c>
      <c r="B1679" s="42" t="s">
        <v>17</v>
      </c>
      <c r="C1679" s="23" t="s">
        <v>42</v>
      </c>
      <c r="D1679" s="23" t="s">
        <v>43</v>
      </c>
      <c r="E1679" s="23" t="s">
        <v>20</v>
      </c>
      <c r="F1679" s="23" t="s">
        <v>2568</v>
      </c>
      <c r="G1679" s="23" t="s">
        <v>2580</v>
      </c>
      <c r="H1679" s="23" t="s">
        <v>45</v>
      </c>
      <c r="I1679" s="23">
        <v>119.06279</v>
      </c>
      <c r="J1679" s="23">
        <v>32.22731</v>
      </c>
      <c r="K1679" s="23" t="s">
        <v>25</v>
      </c>
      <c r="L1679" s="23" t="s">
        <v>2510</v>
      </c>
      <c r="M1679" s="23" t="s">
        <v>2497</v>
      </c>
      <c r="N1679" s="253"/>
      <c r="O1679" s="254"/>
    </row>
    <row r="1680" s="1" customFormat="1" ht="15.95" customHeight="1" spans="1:15">
      <c r="A1680" s="42" t="s">
        <v>2590</v>
      </c>
      <c r="B1680" s="42" t="s">
        <v>1884</v>
      </c>
      <c r="C1680" s="23" t="s">
        <v>42</v>
      </c>
      <c r="D1680" s="23" t="s">
        <v>43</v>
      </c>
      <c r="E1680" s="23" t="s">
        <v>33</v>
      </c>
      <c r="F1680" s="23" t="s">
        <v>2568</v>
      </c>
      <c r="G1680" s="23" t="s">
        <v>2591</v>
      </c>
      <c r="H1680" s="23" t="s">
        <v>45</v>
      </c>
      <c r="I1680" s="23">
        <v>119.05803</v>
      </c>
      <c r="J1680" s="23">
        <v>32.22982</v>
      </c>
      <c r="K1680" s="23" t="s">
        <v>25</v>
      </c>
      <c r="L1680" s="23" t="s">
        <v>2510</v>
      </c>
      <c r="M1680" s="23" t="s">
        <v>2497</v>
      </c>
      <c r="N1680" s="253"/>
      <c r="O1680" s="254"/>
    </row>
    <row r="1681" s="1" customFormat="1" ht="15.95" customHeight="1" spans="1:15">
      <c r="A1681" s="42" t="s">
        <v>2592</v>
      </c>
      <c r="B1681" s="42" t="s">
        <v>17</v>
      </c>
      <c r="C1681" s="23" t="s">
        <v>42</v>
      </c>
      <c r="D1681" s="23" t="s">
        <v>43</v>
      </c>
      <c r="E1681" s="23" t="s">
        <v>20</v>
      </c>
      <c r="F1681" s="23" t="s">
        <v>2568</v>
      </c>
      <c r="G1681" s="23" t="s">
        <v>2593</v>
      </c>
      <c r="H1681" s="23" t="s">
        <v>45</v>
      </c>
      <c r="I1681" s="23">
        <v>119.05341</v>
      </c>
      <c r="J1681" s="23">
        <v>32.21564</v>
      </c>
      <c r="K1681" s="23" t="s">
        <v>25</v>
      </c>
      <c r="L1681" s="23" t="s">
        <v>2510</v>
      </c>
      <c r="M1681" s="23" t="s">
        <v>2497</v>
      </c>
      <c r="N1681" s="253"/>
      <c r="O1681" s="254"/>
    </row>
    <row r="1682" s="1" customFormat="1" ht="15.95" customHeight="1" spans="1:15">
      <c r="A1682" s="42" t="s">
        <v>2594</v>
      </c>
      <c r="B1682" s="42" t="s">
        <v>1884</v>
      </c>
      <c r="C1682" s="23" t="s">
        <v>42</v>
      </c>
      <c r="D1682" s="23" t="s">
        <v>43</v>
      </c>
      <c r="E1682" s="23" t="s">
        <v>33</v>
      </c>
      <c r="F1682" s="23" t="s">
        <v>2568</v>
      </c>
      <c r="G1682" s="23" t="s">
        <v>2595</v>
      </c>
      <c r="H1682" s="23" t="s">
        <v>45</v>
      </c>
      <c r="I1682" s="23">
        <v>119.05129</v>
      </c>
      <c r="J1682" s="23">
        <v>32.21824</v>
      </c>
      <c r="K1682" s="23" t="s">
        <v>25</v>
      </c>
      <c r="L1682" s="23" t="s">
        <v>2510</v>
      </c>
      <c r="M1682" s="23" t="s">
        <v>2497</v>
      </c>
      <c r="N1682" s="253"/>
      <c r="O1682" s="254"/>
    </row>
    <row r="1683" s="1" customFormat="1" ht="15.95" customHeight="1" spans="1:15">
      <c r="A1683" s="42" t="s">
        <v>2596</v>
      </c>
      <c r="B1683" s="42" t="s">
        <v>17</v>
      </c>
      <c r="C1683" s="23" t="s">
        <v>42</v>
      </c>
      <c r="D1683" s="23" t="s">
        <v>43</v>
      </c>
      <c r="E1683" s="23" t="s">
        <v>20</v>
      </c>
      <c r="F1683" s="23" t="s">
        <v>2568</v>
      </c>
      <c r="G1683" s="23" t="s">
        <v>2597</v>
      </c>
      <c r="H1683" s="23" t="s">
        <v>45</v>
      </c>
      <c r="I1683" s="23">
        <v>119.04159</v>
      </c>
      <c r="J1683" s="23">
        <v>32.20446</v>
      </c>
      <c r="K1683" s="23" t="s">
        <v>25</v>
      </c>
      <c r="L1683" s="23" t="s">
        <v>2510</v>
      </c>
      <c r="M1683" s="23" t="s">
        <v>2497</v>
      </c>
      <c r="N1683" s="253"/>
      <c r="O1683" s="254"/>
    </row>
    <row r="1684" s="1" customFormat="1" ht="15.95" customHeight="1" spans="1:15">
      <c r="A1684" s="42" t="s">
        <v>2598</v>
      </c>
      <c r="B1684" s="42" t="s">
        <v>17</v>
      </c>
      <c r="C1684" s="23" t="s">
        <v>18</v>
      </c>
      <c r="D1684" s="23" t="s">
        <v>29</v>
      </c>
      <c r="E1684" s="23" t="s">
        <v>20</v>
      </c>
      <c r="F1684" s="23" t="s">
        <v>2568</v>
      </c>
      <c r="G1684" s="23" t="s">
        <v>2599</v>
      </c>
      <c r="H1684" s="23" t="s">
        <v>31</v>
      </c>
      <c r="I1684" s="23">
        <v>119.05441</v>
      </c>
      <c r="J1684" s="23">
        <v>32.21466</v>
      </c>
      <c r="K1684" s="23" t="s">
        <v>25</v>
      </c>
      <c r="L1684" s="23" t="s">
        <v>2510</v>
      </c>
      <c r="M1684" s="23" t="s">
        <v>2497</v>
      </c>
      <c r="N1684" s="253"/>
      <c r="O1684" s="254"/>
    </row>
    <row r="1685" s="1" customFormat="1" ht="15.95" customHeight="1" spans="1:15">
      <c r="A1685" s="42" t="s">
        <v>2600</v>
      </c>
      <c r="B1685" s="42" t="s">
        <v>17</v>
      </c>
      <c r="C1685" s="23" t="s">
        <v>18</v>
      </c>
      <c r="D1685" s="23" t="s">
        <v>29</v>
      </c>
      <c r="E1685" s="23" t="s">
        <v>20</v>
      </c>
      <c r="F1685" s="23" t="s">
        <v>2568</v>
      </c>
      <c r="G1685" s="23" t="s">
        <v>2601</v>
      </c>
      <c r="H1685" s="23" t="s">
        <v>31</v>
      </c>
      <c r="I1685" s="23">
        <v>119.03641</v>
      </c>
      <c r="J1685" s="23">
        <v>32.19742</v>
      </c>
      <c r="K1685" s="23" t="s">
        <v>25</v>
      </c>
      <c r="L1685" s="23" t="s">
        <v>2510</v>
      </c>
      <c r="M1685" s="23" t="s">
        <v>2497</v>
      </c>
      <c r="N1685" s="253"/>
      <c r="O1685" s="254"/>
    </row>
    <row r="1686" s="1" customFormat="1" ht="15.95" customHeight="1" spans="1:15">
      <c r="A1686" s="42" t="s">
        <v>2602</v>
      </c>
      <c r="B1686" s="42" t="s">
        <v>62</v>
      </c>
      <c r="C1686" s="23" t="s">
        <v>1442</v>
      </c>
      <c r="D1686" s="23" t="s">
        <v>19</v>
      </c>
      <c r="E1686" s="23" t="s">
        <v>20</v>
      </c>
      <c r="F1686" s="23" t="s">
        <v>2568</v>
      </c>
      <c r="G1686" s="23" t="s">
        <v>2601</v>
      </c>
      <c r="H1686" s="23" t="s">
        <v>23</v>
      </c>
      <c r="I1686" s="23">
        <v>119.04013</v>
      </c>
      <c r="J1686" s="23">
        <v>32.19223</v>
      </c>
      <c r="K1686" s="23" t="s">
        <v>25</v>
      </c>
      <c r="L1686" s="23" t="s">
        <v>2510</v>
      </c>
      <c r="M1686" s="23" t="s">
        <v>2497</v>
      </c>
      <c r="N1686" s="253"/>
      <c r="O1686" s="254"/>
    </row>
    <row r="1687" s="1" customFormat="1" ht="15.95" customHeight="1" spans="1:15">
      <c r="A1687" s="42" t="s">
        <v>2603</v>
      </c>
      <c r="B1687" s="42" t="s">
        <v>17</v>
      </c>
      <c r="C1687" s="23" t="s">
        <v>18</v>
      </c>
      <c r="D1687" s="23" t="s">
        <v>19</v>
      </c>
      <c r="E1687" s="23" t="s">
        <v>33</v>
      </c>
      <c r="F1687" s="23" t="s">
        <v>2568</v>
      </c>
      <c r="G1687" s="23" t="s">
        <v>2604</v>
      </c>
      <c r="H1687" s="23" t="s">
        <v>23</v>
      </c>
      <c r="I1687" s="23">
        <v>119.02162</v>
      </c>
      <c r="J1687" s="23">
        <v>32.18185</v>
      </c>
      <c r="K1687" s="23" t="s">
        <v>25</v>
      </c>
      <c r="L1687" s="23" t="s">
        <v>2510</v>
      </c>
      <c r="M1687" s="23" t="s">
        <v>2497</v>
      </c>
      <c r="N1687" s="253"/>
      <c r="O1687" s="254"/>
    </row>
    <row r="1688" s="1" customFormat="1" ht="15.95" customHeight="1" spans="1:15">
      <c r="A1688" s="42" t="s">
        <v>2605</v>
      </c>
      <c r="B1688" s="42" t="s">
        <v>17</v>
      </c>
      <c r="C1688" s="23" t="s">
        <v>18</v>
      </c>
      <c r="D1688" s="23" t="s">
        <v>29</v>
      </c>
      <c r="E1688" s="23" t="s">
        <v>33</v>
      </c>
      <c r="F1688" s="23" t="s">
        <v>2568</v>
      </c>
      <c r="G1688" s="23" t="s">
        <v>2606</v>
      </c>
      <c r="H1688" s="23" t="s">
        <v>31</v>
      </c>
      <c r="I1688" s="23">
        <v>119.01754</v>
      </c>
      <c r="J1688" s="23">
        <v>32.18487</v>
      </c>
      <c r="K1688" s="23" t="s">
        <v>25</v>
      </c>
      <c r="L1688" s="23" t="s">
        <v>2510</v>
      </c>
      <c r="M1688" s="23" t="s">
        <v>2497</v>
      </c>
      <c r="N1688" s="253"/>
      <c r="O1688" s="254"/>
    </row>
    <row r="1689" s="1" customFormat="1" ht="15.95" customHeight="1" spans="1:15">
      <c r="A1689" s="42" t="s">
        <v>2607</v>
      </c>
      <c r="B1689" s="42" t="s">
        <v>17</v>
      </c>
      <c r="C1689" s="23" t="s">
        <v>160</v>
      </c>
      <c r="D1689" s="23" t="s">
        <v>43</v>
      </c>
      <c r="E1689" s="23" t="s">
        <v>178</v>
      </c>
      <c r="F1689" s="23" t="s">
        <v>2568</v>
      </c>
      <c r="G1689" s="23" t="s">
        <v>2608</v>
      </c>
      <c r="H1689" s="23" t="s">
        <v>45</v>
      </c>
      <c r="I1689" s="23">
        <v>119.0202</v>
      </c>
      <c r="J1689" s="23">
        <v>32.17958</v>
      </c>
      <c r="K1689" s="23" t="s">
        <v>25</v>
      </c>
      <c r="L1689" s="23" t="s">
        <v>2510</v>
      </c>
      <c r="M1689" s="23" t="s">
        <v>2497</v>
      </c>
      <c r="N1689" s="253" t="s">
        <v>2609</v>
      </c>
      <c r="O1689" s="254"/>
    </row>
    <row r="1690" s="1" customFormat="1" ht="15.95" customHeight="1" spans="1:15">
      <c r="A1690" s="42" t="s">
        <v>2610</v>
      </c>
      <c r="B1690" s="42" t="s">
        <v>62</v>
      </c>
      <c r="C1690" s="23" t="s">
        <v>42</v>
      </c>
      <c r="D1690" s="23" t="s">
        <v>43</v>
      </c>
      <c r="E1690" s="23" t="s">
        <v>20</v>
      </c>
      <c r="F1690" s="23" t="s">
        <v>2568</v>
      </c>
      <c r="G1690" s="23" t="s">
        <v>2611</v>
      </c>
      <c r="H1690" s="23" t="s">
        <v>45</v>
      </c>
      <c r="I1690" s="23">
        <v>119.01591</v>
      </c>
      <c r="J1690" s="23">
        <v>32.1774</v>
      </c>
      <c r="K1690" s="23" t="s">
        <v>46</v>
      </c>
      <c r="L1690" s="23" t="s">
        <v>2510</v>
      </c>
      <c r="M1690" s="23" t="s">
        <v>2497</v>
      </c>
      <c r="N1690" s="253"/>
      <c r="O1690" s="254"/>
    </row>
    <row r="1691" s="1" customFormat="1" ht="15.95" customHeight="1" spans="1:15">
      <c r="A1691" s="42" t="s">
        <v>2612</v>
      </c>
      <c r="B1691" s="42" t="s">
        <v>17</v>
      </c>
      <c r="C1691" s="23" t="s">
        <v>42</v>
      </c>
      <c r="D1691" s="23" t="s">
        <v>43</v>
      </c>
      <c r="E1691" s="23" t="s">
        <v>20</v>
      </c>
      <c r="F1691" s="23" t="s">
        <v>2568</v>
      </c>
      <c r="G1691" s="23" t="s">
        <v>2611</v>
      </c>
      <c r="H1691" s="23" t="s">
        <v>45</v>
      </c>
      <c r="I1691" s="23">
        <v>119.0153</v>
      </c>
      <c r="J1691" s="23">
        <v>32.17704</v>
      </c>
      <c r="K1691" s="23" t="s">
        <v>46</v>
      </c>
      <c r="L1691" s="23" t="s">
        <v>2510</v>
      </c>
      <c r="M1691" s="23" t="s">
        <v>2497</v>
      </c>
      <c r="N1691" s="253"/>
      <c r="O1691" s="254"/>
    </row>
    <row r="1692" s="1" customFormat="1" ht="15.95" customHeight="1" spans="1:15">
      <c r="A1692" s="42" t="s">
        <v>2613</v>
      </c>
      <c r="B1692" s="42" t="s">
        <v>17</v>
      </c>
      <c r="C1692" s="23" t="s">
        <v>42</v>
      </c>
      <c r="D1692" s="23" t="s">
        <v>43</v>
      </c>
      <c r="E1692" s="23" t="s">
        <v>33</v>
      </c>
      <c r="F1692" s="23" t="s">
        <v>2568</v>
      </c>
      <c r="G1692" s="23" t="s">
        <v>2614</v>
      </c>
      <c r="H1692" s="23" t="s">
        <v>45</v>
      </c>
      <c r="I1692" s="23">
        <v>119.01431</v>
      </c>
      <c r="J1692" s="23">
        <v>32.17645</v>
      </c>
      <c r="K1692" s="23" t="s">
        <v>46</v>
      </c>
      <c r="L1692" s="23" t="s">
        <v>2510</v>
      </c>
      <c r="M1692" s="23" t="s">
        <v>2497</v>
      </c>
      <c r="N1692" s="253"/>
      <c r="O1692" s="254"/>
    </row>
    <row r="1693" s="1" customFormat="1" ht="15.95" customHeight="1" spans="1:15">
      <c r="A1693" s="42" t="s">
        <v>2615</v>
      </c>
      <c r="B1693" s="42" t="s">
        <v>17</v>
      </c>
      <c r="C1693" s="23" t="s">
        <v>42</v>
      </c>
      <c r="D1693" s="23" t="s">
        <v>43</v>
      </c>
      <c r="E1693" s="23" t="s">
        <v>20</v>
      </c>
      <c r="F1693" s="23" t="s">
        <v>2568</v>
      </c>
      <c r="G1693" s="23" t="s">
        <v>2616</v>
      </c>
      <c r="H1693" s="23" t="s">
        <v>45</v>
      </c>
      <c r="I1693" s="23">
        <v>119.00799</v>
      </c>
      <c r="J1693" s="23">
        <v>32.1747</v>
      </c>
      <c r="K1693" s="23" t="s">
        <v>46</v>
      </c>
      <c r="L1693" s="23" t="s">
        <v>2510</v>
      </c>
      <c r="M1693" s="23" t="s">
        <v>2497</v>
      </c>
      <c r="N1693" s="253"/>
      <c r="O1693" s="254"/>
    </row>
    <row r="1694" s="1" customFormat="1" ht="15.95" customHeight="1" spans="1:15">
      <c r="A1694" s="42" t="s">
        <v>2617</v>
      </c>
      <c r="B1694" s="42" t="s">
        <v>17</v>
      </c>
      <c r="C1694" s="23" t="s">
        <v>42</v>
      </c>
      <c r="D1694" s="23" t="s">
        <v>43</v>
      </c>
      <c r="E1694" s="23" t="s">
        <v>33</v>
      </c>
      <c r="F1694" s="23" t="s">
        <v>2568</v>
      </c>
      <c r="G1694" s="23" t="s">
        <v>2616</v>
      </c>
      <c r="H1694" s="23" t="s">
        <v>45</v>
      </c>
      <c r="I1694" s="23">
        <v>119.00728</v>
      </c>
      <c r="J1694" s="23">
        <v>32.17445</v>
      </c>
      <c r="K1694" s="23" t="s">
        <v>46</v>
      </c>
      <c r="L1694" s="23" t="s">
        <v>2510</v>
      </c>
      <c r="M1694" s="23" t="s">
        <v>2497</v>
      </c>
      <c r="N1694" s="253"/>
      <c r="O1694" s="254"/>
    </row>
    <row r="1695" s="1" customFormat="1" ht="15.95" customHeight="1" spans="1:15">
      <c r="A1695" s="42" t="s">
        <v>2618</v>
      </c>
      <c r="B1695" s="42" t="s">
        <v>62</v>
      </c>
      <c r="C1695" s="23" t="s">
        <v>236</v>
      </c>
      <c r="D1695" s="23" t="s">
        <v>19</v>
      </c>
      <c r="E1695" s="23" t="s">
        <v>2619</v>
      </c>
      <c r="F1695" s="23" t="s">
        <v>2568</v>
      </c>
      <c r="G1695" s="23" t="s">
        <v>2620</v>
      </c>
      <c r="H1695" s="23" t="s">
        <v>23</v>
      </c>
      <c r="I1695" s="23">
        <v>119.06571</v>
      </c>
      <c r="J1695" s="23">
        <v>32.22005</v>
      </c>
      <c r="K1695" s="23" t="s">
        <v>25</v>
      </c>
      <c r="L1695" s="23" t="s">
        <v>2510</v>
      </c>
      <c r="M1695" s="23" t="s">
        <v>2497</v>
      </c>
      <c r="N1695" s="253"/>
      <c r="O1695" s="254"/>
    </row>
    <row r="1696" s="1" customFormat="1" ht="15.95" customHeight="1" spans="1:15">
      <c r="A1696" s="42" t="s">
        <v>2621</v>
      </c>
      <c r="B1696" s="42" t="s">
        <v>17</v>
      </c>
      <c r="C1696" s="23" t="s">
        <v>18</v>
      </c>
      <c r="D1696" s="23" t="s">
        <v>19</v>
      </c>
      <c r="E1696" s="23" t="s">
        <v>20</v>
      </c>
      <c r="F1696" s="23" t="s">
        <v>2568</v>
      </c>
      <c r="G1696" s="23" t="s">
        <v>2622</v>
      </c>
      <c r="H1696" s="23" t="s">
        <v>23</v>
      </c>
      <c r="I1696" s="23">
        <v>119.00416</v>
      </c>
      <c r="J1696" s="23">
        <v>32.17383</v>
      </c>
      <c r="K1696" s="23" t="s">
        <v>25</v>
      </c>
      <c r="L1696" s="23" t="s">
        <v>2510</v>
      </c>
      <c r="M1696" s="23" t="s">
        <v>2497</v>
      </c>
      <c r="N1696" s="253"/>
      <c r="O1696" s="254"/>
    </row>
    <row r="1697" s="1" customFormat="1" ht="15.95" customHeight="1" spans="1:15">
      <c r="A1697" s="42" t="s">
        <v>2623</v>
      </c>
      <c r="B1697" s="42" t="s">
        <v>17</v>
      </c>
      <c r="C1697" s="23" t="s">
        <v>18</v>
      </c>
      <c r="D1697" s="23" t="s">
        <v>29</v>
      </c>
      <c r="E1697" s="23" t="s">
        <v>20</v>
      </c>
      <c r="F1697" s="23" t="s">
        <v>2568</v>
      </c>
      <c r="G1697" s="23" t="s">
        <v>2624</v>
      </c>
      <c r="H1697" s="23" t="s">
        <v>31</v>
      </c>
      <c r="I1697" s="23">
        <v>119.00327</v>
      </c>
      <c r="J1697" s="23">
        <v>32.17866</v>
      </c>
      <c r="K1697" s="23" t="s">
        <v>25</v>
      </c>
      <c r="L1697" s="23" t="s">
        <v>2510</v>
      </c>
      <c r="M1697" s="23" t="s">
        <v>2497</v>
      </c>
      <c r="N1697" s="253"/>
      <c r="O1697" s="254"/>
    </row>
    <row r="1698" s="1" customFormat="1" ht="15.95" customHeight="1" spans="1:15">
      <c r="A1698" s="42" t="s">
        <v>2625</v>
      </c>
      <c r="B1698" s="42" t="s">
        <v>17</v>
      </c>
      <c r="C1698" s="23" t="s">
        <v>18</v>
      </c>
      <c r="D1698" s="23" t="s">
        <v>29</v>
      </c>
      <c r="E1698" s="23" t="s">
        <v>33</v>
      </c>
      <c r="F1698" s="23" t="s">
        <v>2568</v>
      </c>
      <c r="G1698" s="23" t="s">
        <v>2626</v>
      </c>
      <c r="H1698" s="23" t="s">
        <v>31</v>
      </c>
      <c r="I1698" s="23">
        <v>118.98704</v>
      </c>
      <c r="J1698" s="23">
        <v>32.17707</v>
      </c>
      <c r="K1698" s="23" t="s">
        <v>25</v>
      </c>
      <c r="L1698" s="23" t="s">
        <v>2627</v>
      </c>
      <c r="M1698" s="23" t="s">
        <v>2497</v>
      </c>
      <c r="N1698" s="253"/>
      <c r="O1698" s="254"/>
    </row>
    <row r="1699" s="1" customFormat="1" ht="15.95" customHeight="1" spans="1:15">
      <c r="A1699" s="42" t="s">
        <v>2628</v>
      </c>
      <c r="B1699" s="42" t="s">
        <v>62</v>
      </c>
      <c r="C1699" s="23" t="s">
        <v>1442</v>
      </c>
      <c r="D1699" s="23" t="s">
        <v>19</v>
      </c>
      <c r="E1699" s="23" t="s">
        <v>20</v>
      </c>
      <c r="F1699" s="23" t="s">
        <v>2568</v>
      </c>
      <c r="G1699" s="23" t="s">
        <v>2626</v>
      </c>
      <c r="H1699" s="23" t="s">
        <v>23</v>
      </c>
      <c r="I1699" s="23">
        <v>118.97622</v>
      </c>
      <c r="J1699" s="23">
        <v>32.17023</v>
      </c>
      <c r="K1699" s="23" t="s">
        <v>25</v>
      </c>
      <c r="L1699" s="23" t="s">
        <v>2627</v>
      </c>
      <c r="M1699" s="23" t="s">
        <v>2497</v>
      </c>
      <c r="N1699" s="253"/>
      <c r="O1699" s="254"/>
    </row>
    <row r="1700" s="1" customFormat="1" ht="15.95" customHeight="1" spans="1:15">
      <c r="A1700" s="42" t="s">
        <v>2629</v>
      </c>
      <c r="B1700" s="42" t="s">
        <v>17</v>
      </c>
      <c r="C1700" s="23" t="s">
        <v>18</v>
      </c>
      <c r="D1700" s="23" t="s">
        <v>29</v>
      </c>
      <c r="E1700" s="23" t="s">
        <v>20</v>
      </c>
      <c r="F1700" s="23" t="s">
        <v>2568</v>
      </c>
      <c r="G1700" s="23" t="s">
        <v>2630</v>
      </c>
      <c r="H1700" s="23" t="s">
        <v>31</v>
      </c>
      <c r="I1700" s="23">
        <v>118.94886</v>
      </c>
      <c r="J1700" s="23">
        <v>32.17659</v>
      </c>
      <c r="K1700" s="23" t="s">
        <v>25</v>
      </c>
      <c r="L1700" s="23" t="s">
        <v>2631</v>
      </c>
      <c r="M1700" s="23" t="s">
        <v>2497</v>
      </c>
      <c r="N1700" s="253"/>
      <c r="O1700" s="254"/>
    </row>
    <row r="1701" s="1" customFormat="1" ht="15.95" customHeight="1" spans="1:15">
      <c r="A1701" s="42" t="s">
        <v>2632</v>
      </c>
      <c r="B1701" s="42" t="s">
        <v>17</v>
      </c>
      <c r="C1701" s="23" t="s">
        <v>18</v>
      </c>
      <c r="D1701" s="23" t="s">
        <v>19</v>
      </c>
      <c r="E1701" s="23" t="s">
        <v>20</v>
      </c>
      <c r="F1701" s="23" t="s">
        <v>2568</v>
      </c>
      <c r="G1701" s="23" t="s">
        <v>2630</v>
      </c>
      <c r="H1701" s="23" t="s">
        <v>23</v>
      </c>
      <c r="I1701" s="23">
        <v>118.94857</v>
      </c>
      <c r="J1701" s="23">
        <v>32.17112</v>
      </c>
      <c r="K1701" s="23" t="s">
        <v>25</v>
      </c>
      <c r="L1701" s="23" t="s">
        <v>2631</v>
      </c>
      <c r="M1701" s="23" t="s">
        <v>2497</v>
      </c>
      <c r="N1701" s="253"/>
      <c r="O1701" s="254"/>
    </row>
    <row r="1702" s="1" customFormat="1" ht="15.95" customHeight="1" spans="1:15">
      <c r="A1702" s="42" t="s">
        <v>2633</v>
      </c>
      <c r="B1702" s="42" t="s">
        <v>17</v>
      </c>
      <c r="C1702" s="23" t="s">
        <v>18</v>
      </c>
      <c r="D1702" s="23" t="s">
        <v>29</v>
      </c>
      <c r="E1702" s="23" t="s">
        <v>33</v>
      </c>
      <c r="F1702" s="23" t="s">
        <v>2568</v>
      </c>
      <c r="G1702" s="23" t="s">
        <v>2634</v>
      </c>
      <c r="H1702" s="23" t="s">
        <v>31</v>
      </c>
      <c r="I1702" s="23">
        <v>118.9426</v>
      </c>
      <c r="J1702" s="23">
        <v>32.17745</v>
      </c>
      <c r="K1702" s="23" t="s">
        <v>25</v>
      </c>
      <c r="L1702" s="23" t="s">
        <v>2631</v>
      </c>
      <c r="M1702" s="23" t="s">
        <v>2497</v>
      </c>
      <c r="N1702" s="253"/>
      <c r="O1702" s="254"/>
    </row>
    <row r="1703" s="1" customFormat="1" ht="15.95" customHeight="1" spans="1:15">
      <c r="A1703" s="42" t="s">
        <v>2635</v>
      </c>
      <c r="B1703" s="42" t="s">
        <v>17</v>
      </c>
      <c r="C1703" s="23" t="s">
        <v>18</v>
      </c>
      <c r="D1703" s="23" t="s">
        <v>19</v>
      </c>
      <c r="E1703" s="23" t="s">
        <v>33</v>
      </c>
      <c r="F1703" s="23" t="s">
        <v>2568</v>
      </c>
      <c r="G1703" s="23" t="s">
        <v>2634</v>
      </c>
      <c r="H1703" s="23" t="s">
        <v>23</v>
      </c>
      <c r="I1703" s="23">
        <v>118.94198</v>
      </c>
      <c r="J1703" s="23">
        <v>32.17177</v>
      </c>
      <c r="K1703" s="23" t="s">
        <v>25</v>
      </c>
      <c r="L1703" s="23" t="s">
        <v>2631</v>
      </c>
      <c r="M1703" s="23" t="s">
        <v>2497</v>
      </c>
      <c r="N1703" s="253"/>
      <c r="O1703" s="254"/>
    </row>
    <row r="1704" s="1" customFormat="1" ht="15.95" customHeight="1" spans="1:15">
      <c r="A1704" s="42" t="s">
        <v>2636</v>
      </c>
      <c r="B1704" s="42" t="s">
        <v>17</v>
      </c>
      <c r="C1704" s="23" t="s">
        <v>18</v>
      </c>
      <c r="D1704" s="23" t="s">
        <v>19</v>
      </c>
      <c r="E1704" s="23" t="s">
        <v>20</v>
      </c>
      <c r="F1704" s="23" t="s">
        <v>2568</v>
      </c>
      <c r="G1704" s="23" t="s">
        <v>2637</v>
      </c>
      <c r="H1704" s="23" t="s">
        <v>23</v>
      </c>
      <c r="I1704" s="23">
        <v>118.93421</v>
      </c>
      <c r="J1704" s="23">
        <v>32.17372</v>
      </c>
      <c r="K1704" s="23" t="s">
        <v>25</v>
      </c>
      <c r="L1704" s="23" t="s">
        <v>2631</v>
      </c>
      <c r="M1704" s="23" t="s">
        <v>2497</v>
      </c>
      <c r="N1704" s="253"/>
      <c r="O1704" s="254"/>
    </row>
    <row r="1705" s="1" customFormat="1" ht="15.95" customHeight="1" spans="1:15">
      <c r="A1705" s="42" t="s">
        <v>2638</v>
      </c>
      <c r="B1705" s="42" t="s">
        <v>17</v>
      </c>
      <c r="C1705" s="23" t="s">
        <v>18</v>
      </c>
      <c r="D1705" s="23" t="s">
        <v>29</v>
      </c>
      <c r="E1705" s="23" t="s">
        <v>20</v>
      </c>
      <c r="F1705" s="23" t="s">
        <v>2568</v>
      </c>
      <c r="G1705" s="23" t="s">
        <v>2639</v>
      </c>
      <c r="H1705" s="23" t="s">
        <v>31</v>
      </c>
      <c r="I1705" s="23">
        <v>118.9337</v>
      </c>
      <c r="J1705" s="23">
        <v>32.17916</v>
      </c>
      <c r="K1705" s="23" t="s">
        <v>25</v>
      </c>
      <c r="L1705" s="23" t="s">
        <v>2631</v>
      </c>
      <c r="M1705" s="23" t="s">
        <v>2497</v>
      </c>
      <c r="N1705" s="253"/>
      <c r="O1705" s="254"/>
    </row>
    <row r="1706" s="1" customFormat="1" ht="15.95" customHeight="1" spans="1:15">
      <c r="A1706" s="42" t="s">
        <v>2640</v>
      </c>
      <c r="B1706" s="42" t="s">
        <v>17</v>
      </c>
      <c r="C1706" s="23" t="s">
        <v>18</v>
      </c>
      <c r="D1706" s="23" t="s">
        <v>29</v>
      </c>
      <c r="E1706" s="23" t="s">
        <v>33</v>
      </c>
      <c r="F1706" s="23" t="s">
        <v>2568</v>
      </c>
      <c r="G1706" s="23" t="s">
        <v>2641</v>
      </c>
      <c r="H1706" s="23" t="s">
        <v>31</v>
      </c>
      <c r="I1706" s="23">
        <v>118.92401</v>
      </c>
      <c r="J1706" s="23">
        <v>32.18082</v>
      </c>
      <c r="K1706" s="23" t="s">
        <v>25</v>
      </c>
      <c r="L1706" s="23" t="s">
        <v>2631</v>
      </c>
      <c r="M1706" s="23" t="s">
        <v>2497</v>
      </c>
      <c r="N1706" s="253"/>
      <c r="O1706" s="254"/>
    </row>
    <row r="1707" s="1" customFormat="1" ht="15.95" customHeight="1" spans="1:15">
      <c r="A1707" s="42" t="s">
        <v>2642</v>
      </c>
      <c r="B1707" s="42" t="s">
        <v>17</v>
      </c>
      <c r="C1707" s="23" t="s">
        <v>18</v>
      </c>
      <c r="D1707" s="23" t="s">
        <v>19</v>
      </c>
      <c r="E1707" s="23" t="s">
        <v>33</v>
      </c>
      <c r="F1707" s="23" t="s">
        <v>2568</v>
      </c>
      <c r="G1707" s="23" t="s">
        <v>2641</v>
      </c>
      <c r="H1707" s="23" t="s">
        <v>23</v>
      </c>
      <c r="I1707" s="23">
        <v>118.9236</v>
      </c>
      <c r="J1707" s="23">
        <v>32.17569</v>
      </c>
      <c r="K1707" s="23" t="s">
        <v>25</v>
      </c>
      <c r="L1707" s="23" t="s">
        <v>2631</v>
      </c>
      <c r="M1707" s="23" t="s">
        <v>2497</v>
      </c>
      <c r="N1707" s="253"/>
      <c r="O1707" s="254"/>
    </row>
    <row r="1708" s="1" customFormat="1" ht="15.95" customHeight="1" spans="1:15">
      <c r="A1708" s="42" t="s">
        <v>2643</v>
      </c>
      <c r="B1708" s="42" t="s">
        <v>17</v>
      </c>
      <c r="C1708" s="23" t="s">
        <v>42</v>
      </c>
      <c r="D1708" s="23" t="s">
        <v>43</v>
      </c>
      <c r="E1708" s="23" t="s">
        <v>20</v>
      </c>
      <c r="F1708" s="23" t="s">
        <v>2568</v>
      </c>
      <c r="G1708" s="23" t="s">
        <v>2639</v>
      </c>
      <c r="H1708" s="23" t="s">
        <v>45</v>
      </c>
      <c r="I1708" s="23">
        <v>118.93266</v>
      </c>
      <c r="J1708" s="23">
        <v>32.17222</v>
      </c>
      <c r="K1708" s="23" t="s">
        <v>46</v>
      </c>
      <c r="L1708" s="23" t="s">
        <v>2631</v>
      </c>
      <c r="M1708" s="23" t="s">
        <v>2497</v>
      </c>
      <c r="N1708" s="253"/>
      <c r="O1708" s="254"/>
    </row>
    <row r="1709" s="1" customFormat="1" ht="15.95" customHeight="1" spans="1:15">
      <c r="A1709" s="42" t="s">
        <v>2644</v>
      </c>
      <c r="B1709" s="42" t="s">
        <v>17</v>
      </c>
      <c r="C1709" s="23" t="s">
        <v>42</v>
      </c>
      <c r="D1709" s="23" t="s">
        <v>43</v>
      </c>
      <c r="E1709" s="23" t="s">
        <v>33</v>
      </c>
      <c r="F1709" s="23" t="s">
        <v>2568</v>
      </c>
      <c r="G1709" s="23" t="s">
        <v>2639</v>
      </c>
      <c r="H1709" s="23" t="s">
        <v>45</v>
      </c>
      <c r="I1709" s="23">
        <v>118.93287</v>
      </c>
      <c r="J1709" s="23">
        <v>32.17158</v>
      </c>
      <c r="K1709" s="23" t="s">
        <v>46</v>
      </c>
      <c r="L1709" s="23" t="s">
        <v>2631</v>
      </c>
      <c r="M1709" s="23" t="s">
        <v>2497</v>
      </c>
      <c r="N1709" s="253"/>
      <c r="O1709" s="254"/>
    </row>
    <row r="1710" s="1" customFormat="1" ht="15.95" customHeight="1" spans="1:15">
      <c r="A1710" s="42" t="s">
        <v>2645</v>
      </c>
      <c r="B1710" s="42" t="s">
        <v>82</v>
      </c>
      <c r="C1710" s="23" t="s">
        <v>83</v>
      </c>
      <c r="D1710" s="23" t="s">
        <v>19</v>
      </c>
      <c r="E1710" s="23" t="s">
        <v>2646</v>
      </c>
      <c r="F1710" s="23" t="s">
        <v>2568</v>
      </c>
      <c r="G1710" s="23" t="s">
        <v>2647</v>
      </c>
      <c r="H1710" s="23" t="s">
        <v>45</v>
      </c>
      <c r="I1710" s="23">
        <v>118.93031</v>
      </c>
      <c r="J1710" s="23">
        <v>32.17245</v>
      </c>
      <c r="K1710" s="23" t="s">
        <v>46</v>
      </c>
      <c r="L1710" s="23" t="s">
        <v>2631</v>
      </c>
      <c r="M1710" s="23" t="s">
        <v>2497</v>
      </c>
      <c r="N1710" s="253"/>
      <c r="O1710" s="254"/>
    </row>
    <row r="1711" s="1" customFormat="1" ht="15.95" customHeight="1" spans="1:15">
      <c r="A1711" s="42" t="s">
        <v>2648</v>
      </c>
      <c r="B1711" s="42" t="s">
        <v>1884</v>
      </c>
      <c r="C1711" s="23" t="s">
        <v>42</v>
      </c>
      <c r="D1711" s="23" t="s">
        <v>43</v>
      </c>
      <c r="E1711" s="23" t="s">
        <v>20</v>
      </c>
      <c r="F1711" s="23" t="s">
        <v>2568</v>
      </c>
      <c r="G1711" s="23" t="s">
        <v>2647</v>
      </c>
      <c r="H1711" s="23" t="s">
        <v>45</v>
      </c>
      <c r="I1711" s="23">
        <v>118.9298</v>
      </c>
      <c r="J1711" s="23">
        <v>32.17171</v>
      </c>
      <c r="K1711" s="23" t="s">
        <v>46</v>
      </c>
      <c r="L1711" s="23" t="s">
        <v>2631</v>
      </c>
      <c r="M1711" s="23" t="s">
        <v>2497</v>
      </c>
      <c r="N1711" s="253"/>
      <c r="O1711" s="254"/>
    </row>
    <row r="1712" s="1" customFormat="1" ht="15.95" customHeight="1" spans="1:15">
      <c r="A1712" s="42" t="s">
        <v>2649</v>
      </c>
      <c r="B1712" s="42" t="s">
        <v>62</v>
      </c>
      <c r="C1712" s="23" t="s">
        <v>83</v>
      </c>
      <c r="D1712" s="23" t="s">
        <v>19</v>
      </c>
      <c r="E1712" s="23" t="s">
        <v>2646</v>
      </c>
      <c r="F1712" s="23" t="s">
        <v>2568</v>
      </c>
      <c r="G1712" s="23" t="s">
        <v>2650</v>
      </c>
      <c r="H1712" s="23" t="s">
        <v>45</v>
      </c>
      <c r="I1712" s="23">
        <v>118.92742</v>
      </c>
      <c r="J1712" s="23">
        <v>32.18406</v>
      </c>
      <c r="K1712" s="23" t="s">
        <v>46</v>
      </c>
      <c r="L1712" s="23" t="s">
        <v>2631</v>
      </c>
      <c r="M1712" s="23" t="s">
        <v>2497</v>
      </c>
      <c r="N1712" s="253"/>
      <c r="O1712" s="254"/>
    </row>
    <row r="1713" s="1" customFormat="1" ht="15.95" customHeight="1" spans="1:15">
      <c r="A1713" s="42" t="s">
        <v>2651</v>
      </c>
      <c r="B1713" s="42" t="s">
        <v>1884</v>
      </c>
      <c r="C1713" s="23" t="s">
        <v>42</v>
      </c>
      <c r="D1713" s="23" t="s">
        <v>43</v>
      </c>
      <c r="E1713" s="23" t="s">
        <v>33</v>
      </c>
      <c r="F1713" s="23" t="s">
        <v>2568</v>
      </c>
      <c r="G1713" s="23" t="s">
        <v>2652</v>
      </c>
      <c r="H1713" s="23" t="s">
        <v>45</v>
      </c>
      <c r="I1713" s="23">
        <v>118.92581</v>
      </c>
      <c r="J1713" s="23">
        <v>32.17184</v>
      </c>
      <c r="K1713" s="23" t="s">
        <v>46</v>
      </c>
      <c r="L1713" s="23" t="s">
        <v>2631</v>
      </c>
      <c r="M1713" s="23" t="s">
        <v>2497</v>
      </c>
      <c r="N1713" s="253"/>
      <c r="O1713" s="254"/>
    </row>
    <row r="1714" s="1" customFormat="1" ht="15.95" customHeight="1" spans="1:15">
      <c r="A1714" s="42" t="s">
        <v>2653</v>
      </c>
      <c r="B1714" s="42" t="s">
        <v>62</v>
      </c>
      <c r="C1714" s="23" t="s">
        <v>83</v>
      </c>
      <c r="D1714" s="23" t="s">
        <v>19</v>
      </c>
      <c r="E1714" s="23" t="s">
        <v>2646</v>
      </c>
      <c r="F1714" s="23" t="s">
        <v>2568</v>
      </c>
      <c r="G1714" s="23" t="s">
        <v>2641</v>
      </c>
      <c r="H1714" s="23" t="s">
        <v>45</v>
      </c>
      <c r="I1714" s="23">
        <v>118.92382</v>
      </c>
      <c r="J1714" s="23">
        <v>32.1836</v>
      </c>
      <c r="K1714" s="23" t="s">
        <v>46</v>
      </c>
      <c r="L1714" s="23" t="s">
        <v>2631</v>
      </c>
      <c r="M1714" s="23" t="s">
        <v>2497</v>
      </c>
      <c r="N1714" s="253"/>
      <c r="O1714" s="254"/>
    </row>
    <row r="1715" s="1" customFormat="1" ht="15.95" customHeight="1" spans="1:15">
      <c r="A1715" s="42" t="s">
        <v>2654</v>
      </c>
      <c r="B1715" s="42" t="s">
        <v>1884</v>
      </c>
      <c r="C1715" s="23" t="s">
        <v>42</v>
      </c>
      <c r="D1715" s="23" t="s">
        <v>43</v>
      </c>
      <c r="E1715" s="23" t="s">
        <v>20</v>
      </c>
      <c r="F1715" s="23" t="s">
        <v>2568</v>
      </c>
      <c r="G1715" s="23" t="s">
        <v>2655</v>
      </c>
      <c r="H1715" s="23" t="s">
        <v>45</v>
      </c>
      <c r="I1715" s="23">
        <v>118.92127</v>
      </c>
      <c r="J1715" s="23">
        <v>32.17145</v>
      </c>
      <c r="K1715" s="23" t="s">
        <v>46</v>
      </c>
      <c r="L1715" s="23" t="s">
        <v>2631</v>
      </c>
      <c r="M1715" s="23" t="s">
        <v>2497</v>
      </c>
      <c r="N1715" s="253"/>
      <c r="O1715" s="254"/>
    </row>
    <row r="1716" s="1" customFormat="1" ht="15.95" customHeight="1" spans="1:15">
      <c r="A1716" s="42" t="s">
        <v>2656</v>
      </c>
      <c r="B1716" s="42" t="s">
        <v>82</v>
      </c>
      <c r="C1716" s="23" t="s">
        <v>83</v>
      </c>
      <c r="D1716" s="23" t="s">
        <v>19</v>
      </c>
      <c r="E1716" s="23" t="s">
        <v>2646</v>
      </c>
      <c r="F1716" s="23" t="s">
        <v>2568</v>
      </c>
      <c r="G1716" s="23" t="s">
        <v>2657</v>
      </c>
      <c r="H1716" s="23" t="s">
        <v>45</v>
      </c>
      <c r="I1716" s="23">
        <v>118.92123</v>
      </c>
      <c r="J1716" s="23">
        <v>32.1735</v>
      </c>
      <c r="K1716" s="23" t="s">
        <v>46</v>
      </c>
      <c r="L1716" s="23" t="s">
        <v>2631</v>
      </c>
      <c r="M1716" s="23" t="s">
        <v>2497</v>
      </c>
      <c r="N1716" s="253"/>
      <c r="O1716" s="254"/>
    </row>
    <row r="1717" s="1" customFormat="1" ht="15.95" customHeight="1" spans="1:15">
      <c r="A1717" s="42" t="s">
        <v>2658</v>
      </c>
      <c r="B1717" s="42" t="s">
        <v>62</v>
      </c>
      <c r="C1717" s="23" t="s">
        <v>83</v>
      </c>
      <c r="D1717" s="23" t="s">
        <v>19</v>
      </c>
      <c r="E1717" s="23" t="s">
        <v>2646</v>
      </c>
      <c r="F1717" s="23" t="s">
        <v>2568</v>
      </c>
      <c r="G1717" s="23" t="s">
        <v>2659</v>
      </c>
      <c r="H1717" s="23" t="s">
        <v>45</v>
      </c>
      <c r="I1717" s="23">
        <v>118.91826</v>
      </c>
      <c r="J1717" s="23">
        <v>32.18343</v>
      </c>
      <c r="K1717" s="23" t="s">
        <v>46</v>
      </c>
      <c r="L1717" s="23" t="s">
        <v>2631</v>
      </c>
      <c r="M1717" s="23" t="s">
        <v>2497</v>
      </c>
      <c r="N1717" s="253"/>
      <c r="O1717" s="254"/>
    </row>
    <row r="1718" s="1" customFormat="1" ht="15.95" customHeight="1" spans="1:15">
      <c r="A1718" s="42" t="s">
        <v>2660</v>
      </c>
      <c r="B1718" s="42" t="s">
        <v>17</v>
      </c>
      <c r="C1718" s="23" t="s">
        <v>42</v>
      </c>
      <c r="D1718" s="23" t="s">
        <v>43</v>
      </c>
      <c r="E1718" s="23" t="s">
        <v>20</v>
      </c>
      <c r="F1718" s="23" t="s">
        <v>2568</v>
      </c>
      <c r="G1718" s="23" t="s">
        <v>2659</v>
      </c>
      <c r="H1718" s="23" t="s">
        <v>45</v>
      </c>
      <c r="I1718" s="23">
        <v>118.91788</v>
      </c>
      <c r="J1718" s="23">
        <v>32.17432</v>
      </c>
      <c r="K1718" s="23" t="s">
        <v>46</v>
      </c>
      <c r="L1718" s="23" t="s">
        <v>2631</v>
      </c>
      <c r="M1718" s="23" t="s">
        <v>2497</v>
      </c>
      <c r="N1718" s="253"/>
      <c r="O1718" s="254"/>
    </row>
    <row r="1719" s="1" customFormat="1" ht="15.95" customHeight="1" spans="1:15">
      <c r="A1719" s="42" t="s">
        <v>2661</v>
      </c>
      <c r="B1719" s="42" t="s">
        <v>17</v>
      </c>
      <c r="C1719" s="23" t="s">
        <v>42</v>
      </c>
      <c r="D1719" s="23" t="s">
        <v>43</v>
      </c>
      <c r="E1719" s="23" t="s">
        <v>20</v>
      </c>
      <c r="F1719" s="23" t="s">
        <v>2568</v>
      </c>
      <c r="G1719" s="23" t="s">
        <v>2662</v>
      </c>
      <c r="H1719" s="23" t="s">
        <v>45</v>
      </c>
      <c r="I1719" s="23">
        <v>118.91758</v>
      </c>
      <c r="J1719" s="23">
        <v>32.18255</v>
      </c>
      <c r="K1719" s="23" t="s">
        <v>46</v>
      </c>
      <c r="L1719" s="23" t="s">
        <v>2631</v>
      </c>
      <c r="M1719" s="23" t="s">
        <v>2497</v>
      </c>
      <c r="N1719" s="253"/>
      <c r="O1719" s="254"/>
    </row>
    <row r="1720" s="1" customFormat="1" ht="15.95" customHeight="1" spans="1:15">
      <c r="A1720" s="42" t="s">
        <v>2663</v>
      </c>
      <c r="B1720" s="42" t="s">
        <v>17</v>
      </c>
      <c r="C1720" s="23" t="s">
        <v>42</v>
      </c>
      <c r="D1720" s="23" t="s">
        <v>43</v>
      </c>
      <c r="E1720" s="23" t="s">
        <v>33</v>
      </c>
      <c r="F1720" s="23" t="s">
        <v>2568</v>
      </c>
      <c r="G1720" s="23" t="s">
        <v>2662</v>
      </c>
      <c r="H1720" s="23" t="s">
        <v>45</v>
      </c>
      <c r="I1720" s="23">
        <v>118.91696</v>
      </c>
      <c r="J1720" s="23">
        <v>32.18253</v>
      </c>
      <c r="K1720" s="23" t="s">
        <v>46</v>
      </c>
      <c r="L1720" s="23" t="s">
        <v>2631</v>
      </c>
      <c r="M1720" s="23" t="s">
        <v>2497</v>
      </c>
      <c r="N1720" s="253"/>
      <c r="O1720" s="254"/>
    </row>
    <row r="1721" s="1" customFormat="1" ht="15.95" customHeight="1" spans="1:15">
      <c r="A1721" s="42" t="s">
        <v>2664</v>
      </c>
      <c r="B1721" s="42" t="s">
        <v>17</v>
      </c>
      <c r="C1721" s="23" t="s">
        <v>42</v>
      </c>
      <c r="D1721" s="23" t="s">
        <v>43</v>
      </c>
      <c r="E1721" s="23" t="s">
        <v>20</v>
      </c>
      <c r="F1721" s="23" t="s">
        <v>2568</v>
      </c>
      <c r="G1721" s="23" t="s">
        <v>2665</v>
      </c>
      <c r="H1721" s="23" t="s">
        <v>45</v>
      </c>
      <c r="I1721" s="23">
        <v>118.91581</v>
      </c>
      <c r="J1721" s="23">
        <v>32.18287</v>
      </c>
      <c r="K1721" s="23" t="s">
        <v>46</v>
      </c>
      <c r="L1721" s="23" t="s">
        <v>2631</v>
      </c>
      <c r="M1721" s="23" t="s">
        <v>2497</v>
      </c>
      <c r="N1721" s="253"/>
      <c r="O1721" s="254"/>
    </row>
    <row r="1722" s="1" customFormat="1" ht="15.95" customHeight="1" spans="1:15">
      <c r="A1722" s="42" t="s">
        <v>2666</v>
      </c>
      <c r="B1722" s="42" t="s">
        <v>62</v>
      </c>
      <c r="C1722" s="23" t="s">
        <v>42</v>
      </c>
      <c r="D1722" s="23" t="s">
        <v>43</v>
      </c>
      <c r="E1722" s="23" t="s">
        <v>20</v>
      </c>
      <c r="F1722" s="23" t="s">
        <v>2568</v>
      </c>
      <c r="G1722" s="23" t="s">
        <v>2667</v>
      </c>
      <c r="H1722" s="23" t="s">
        <v>45</v>
      </c>
      <c r="I1722" s="23">
        <v>118.91436</v>
      </c>
      <c r="J1722" s="23">
        <v>32.18348</v>
      </c>
      <c r="K1722" s="23" t="s">
        <v>46</v>
      </c>
      <c r="L1722" s="23" t="s">
        <v>2631</v>
      </c>
      <c r="M1722" s="23" t="s">
        <v>2497</v>
      </c>
      <c r="N1722" s="253"/>
      <c r="O1722" s="254"/>
    </row>
    <row r="1723" s="1" customFormat="1" ht="15.95" customHeight="1" spans="1:15">
      <c r="A1723" s="42" t="s">
        <v>2668</v>
      </c>
      <c r="B1723" s="42" t="s">
        <v>82</v>
      </c>
      <c r="C1723" s="23" t="s">
        <v>83</v>
      </c>
      <c r="D1723" s="23" t="s">
        <v>19</v>
      </c>
      <c r="E1723" s="23" t="s">
        <v>2646</v>
      </c>
      <c r="F1723" s="23" t="s">
        <v>2568</v>
      </c>
      <c r="G1723" s="23" t="s">
        <v>2669</v>
      </c>
      <c r="H1723" s="23" t="s">
        <v>45</v>
      </c>
      <c r="I1723" s="23">
        <v>118.91222</v>
      </c>
      <c r="J1723" s="23">
        <v>32.17487</v>
      </c>
      <c r="K1723" s="23" t="s">
        <v>46</v>
      </c>
      <c r="L1723" s="23" t="s">
        <v>2631</v>
      </c>
      <c r="M1723" s="23" t="s">
        <v>2497</v>
      </c>
      <c r="N1723" s="253"/>
      <c r="O1723" s="254"/>
    </row>
    <row r="1724" s="1" customFormat="1" ht="15.95" customHeight="1" spans="1:15">
      <c r="A1724" s="42" t="s">
        <v>2670</v>
      </c>
      <c r="B1724" s="42" t="s">
        <v>17</v>
      </c>
      <c r="C1724" s="23" t="s">
        <v>42</v>
      </c>
      <c r="D1724" s="23" t="s">
        <v>43</v>
      </c>
      <c r="E1724" s="23" t="s">
        <v>33</v>
      </c>
      <c r="F1724" s="23" t="s">
        <v>2568</v>
      </c>
      <c r="G1724" s="23" t="s">
        <v>2671</v>
      </c>
      <c r="H1724" s="23" t="s">
        <v>45</v>
      </c>
      <c r="I1724" s="23">
        <v>118.9102</v>
      </c>
      <c r="J1724" s="23">
        <v>32.17532</v>
      </c>
      <c r="K1724" s="23" t="s">
        <v>46</v>
      </c>
      <c r="L1724" s="23" t="s">
        <v>2631</v>
      </c>
      <c r="M1724" s="23" t="s">
        <v>2497</v>
      </c>
      <c r="N1724" s="253"/>
      <c r="O1724" s="254"/>
    </row>
    <row r="1725" s="1" customFormat="1" ht="15.95" customHeight="1" spans="1:15">
      <c r="A1725" s="42" t="s">
        <v>2672</v>
      </c>
      <c r="B1725" s="42" t="s">
        <v>17</v>
      </c>
      <c r="C1725" s="23" t="s">
        <v>42</v>
      </c>
      <c r="D1725" s="23" t="s">
        <v>43</v>
      </c>
      <c r="E1725" s="23" t="s">
        <v>20</v>
      </c>
      <c r="F1725" s="23" t="s">
        <v>2568</v>
      </c>
      <c r="G1725" s="23" t="s">
        <v>2673</v>
      </c>
      <c r="H1725" s="23" t="s">
        <v>45</v>
      </c>
      <c r="I1725" s="23">
        <v>118.90881</v>
      </c>
      <c r="J1725" s="23">
        <v>32.17445</v>
      </c>
      <c r="K1725" s="23" t="s">
        <v>46</v>
      </c>
      <c r="L1725" s="23" t="s">
        <v>2631</v>
      </c>
      <c r="M1725" s="23" t="s">
        <v>2497</v>
      </c>
      <c r="N1725" s="253"/>
      <c r="O1725" s="254"/>
    </row>
    <row r="1726" s="1" customFormat="1" ht="15.95" customHeight="1" spans="1:15">
      <c r="A1726" s="42" t="s">
        <v>2674</v>
      </c>
      <c r="B1726" s="42" t="s">
        <v>17</v>
      </c>
      <c r="C1726" s="23" t="s">
        <v>42</v>
      </c>
      <c r="D1726" s="23" t="s">
        <v>43</v>
      </c>
      <c r="E1726" s="23" t="s">
        <v>20</v>
      </c>
      <c r="F1726" s="23" t="s">
        <v>2568</v>
      </c>
      <c r="G1726" s="23" t="s">
        <v>2673</v>
      </c>
      <c r="H1726" s="23" t="s">
        <v>45</v>
      </c>
      <c r="I1726" s="23">
        <v>118.9087</v>
      </c>
      <c r="J1726" s="23">
        <v>32.17526</v>
      </c>
      <c r="K1726" s="23" t="s">
        <v>46</v>
      </c>
      <c r="L1726" s="23" t="s">
        <v>2631</v>
      </c>
      <c r="M1726" s="23" t="s">
        <v>2497</v>
      </c>
      <c r="N1726" s="253"/>
      <c r="O1726" s="254"/>
    </row>
    <row r="1727" s="1" customFormat="1" ht="15.95" customHeight="1" spans="1:15">
      <c r="A1727" s="42" t="s">
        <v>2675</v>
      </c>
      <c r="B1727" s="42" t="s">
        <v>17</v>
      </c>
      <c r="C1727" s="23" t="s">
        <v>42</v>
      </c>
      <c r="D1727" s="23" t="s">
        <v>43</v>
      </c>
      <c r="E1727" s="23" t="s">
        <v>33</v>
      </c>
      <c r="F1727" s="23" t="s">
        <v>2568</v>
      </c>
      <c r="G1727" s="23" t="s">
        <v>2673</v>
      </c>
      <c r="H1727" s="23" t="s">
        <v>45</v>
      </c>
      <c r="I1727" s="23">
        <v>118.9087</v>
      </c>
      <c r="J1727" s="23">
        <v>32.1749</v>
      </c>
      <c r="K1727" s="23" t="s">
        <v>46</v>
      </c>
      <c r="L1727" s="23" t="s">
        <v>2631</v>
      </c>
      <c r="M1727" s="23" t="s">
        <v>2497</v>
      </c>
      <c r="N1727" s="253"/>
      <c r="O1727" s="254"/>
    </row>
    <row r="1728" s="1" customFormat="1" ht="15.95" customHeight="1" spans="1:15">
      <c r="A1728" s="42" t="s">
        <v>2676</v>
      </c>
      <c r="B1728" s="42" t="s">
        <v>17</v>
      </c>
      <c r="C1728" s="23" t="s">
        <v>18</v>
      </c>
      <c r="D1728" s="23" t="s">
        <v>19</v>
      </c>
      <c r="E1728" s="23" t="s">
        <v>20</v>
      </c>
      <c r="F1728" s="23" t="s">
        <v>2568</v>
      </c>
      <c r="G1728" s="23" t="s">
        <v>2665</v>
      </c>
      <c r="H1728" s="23" t="s">
        <v>23</v>
      </c>
      <c r="I1728" s="23">
        <v>118.91496</v>
      </c>
      <c r="J1728" s="23">
        <v>32.17706</v>
      </c>
      <c r="K1728" s="23" t="s">
        <v>25</v>
      </c>
      <c r="L1728" s="23" t="s">
        <v>2631</v>
      </c>
      <c r="M1728" s="23" t="s">
        <v>2497</v>
      </c>
      <c r="N1728" s="253"/>
      <c r="O1728" s="254"/>
    </row>
    <row r="1729" s="1" customFormat="1" ht="15.95" customHeight="1" spans="1:15">
      <c r="A1729" s="42" t="s">
        <v>2677</v>
      </c>
      <c r="B1729" s="42" t="s">
        <v>17</v>
      </c>
      <c r="C1729" s="23" t="s">
        <v>18</v>
      </c>
      <c r="D1729" s="23" t="s">
        <v>19</v>
      </c>
      <c r="E1729" s="23" t="s">
        <v>20</v>
      </c>
      <c r="F1729" s="23" t="s">
        <v>2568</v>
      </c>
      <c r="G1729" s="23" t="s">
        <v>2678</v>
      </c>
      <c r="H1729" s="23" t="s">
        <v>23</v>
      </c>
      <c r="I1729" s="23">
        <v>118.90101</v>
      </c>
      <c r="J1729" s="23">
        <v>32.17885</v>
      </c>
      <c r="K1729" s="23" t="s">
        <v>25</v>
      </c>
      <c r="L1729" s="23" t="s">
        <v>2631</v>
      </c>
      <c r="M1729" s="23" t="s">
        <v>2497</v>
      </c>
      <c r="N1729" s="253"/>
      <c r="O1729" s="254"/>
    </row>
    <row r="1730" s="1" customFormat="1" ht="15.95" customHeight="1" spans="1:15">
      <c r="A1730" s="42" t="s">
        <v>2679</v>
      </c>
      <c r="B1730" s="42" t="s">
        <v>17</v>
      </c>
      <c r="C1730" s="23" t="s">
        <v>18</v>
      </c>
      <c r="D1730" s="23" t="s">
        <v>29</v>
      </c>
      <c r="E1730" s="23" t="s">
        <v>33</v>
      </c>
      <c r="F1730" s="23" t="s">
        <v>2568</v>
      </c>
      <c r="G1730" s="23" t="s">
        <v>2680</v>
      </c>
      <c r="H1730" s="23" t="s">
        <v>31</v>
      </c>
      <c r="I1730" s="23">
        <v>118.89649</v>
      </c>
      <c r="J1730" s="23">
        <v>32.18447</v>
      </c>
      <c r="K1730" s="23" t="s">
        <v>25</v>
      </c>
      <c r="L1730" s="23" t="s">
        <v>2631</v>
      </c>
      <c r="M1730" s="23" t="s">
        <v>2497</v>
      </c>
      <c r="N1730" s="253"/>
      <c r="O1730" s="254"/>
    </row>
    <row r="1731" s="1" customFormat="1" ht="15.95" customHeight="1" spans="1:15">
      <c r="A1731" s="42" t="s">
        <v>2681</v>
      </c>
      <c r="B1731" s="42" t="s">
        <v>17</v>
      </c>
      <c r="C1731" s="23" t="s">
        <v>18</v>
      </c>
      <c r="D1731" s="23" t="s">
        <v>19</v>
      </c>
      <c r="E1731" s="23" t="s">
        <v>33</v>
      </c>
      <c r="F1731" s="23" t="s">
        <v>2568</v>
      </c>
      <c r="G1731" s="23" t="s">
        <v>2682</v>
      </c>
      <c r="H1731" s="23" t="s">
        <v>23</v>
      </c>
      <c r="I1731" s="23">
        <v>118.89197</v>
      </c>
      <c r="J1731" s="23">
        <v>32.17889</v>
      </c>
      <c r="K1731" s="23" t="s">
        <v>25</v>
      </c>
      <c r="L1731" s="23" t="s">
        <v>2631</v>
      </c>
      <c r="M1731" s="23" t="s">
        <v>2497</v>
      </c>
      <c r="N1731" s="253"/>
      <c r="O1731" s="254"/>
    </row>
    <row r="1732" s="1" customFormat="1" ht="15.95" customHeight="1" spans="1:15">
      <c r="A1732" s="42" t="s">
        <v>2683</v>
      </c>
      <c r="B1732" s="42" t="s">
        <v>62</v>
      </c>
      <c r="C1732" s="23" t="s">
        <v>42</v>
      </c>
      <c r="D1732" s="23" t="s">
        <v>43</v>
      </c>
      <c r="E1732" s="23" t="s">
        <v>33</v>
      </c>
      <c r="F1732" s="23" t="s">
        <v>2568</v>
      </c>
      <c r="G1732" s="23" t="s">
        <v>2684</v>
      </c>
      <c r="H1732" s="23" t="s">
        <v>45</v>
      </c>
      <c r="I1732" s="23">
        <v>118.90687</v>
      </c>
      <c r="J1732" s="23">
        <v>32.18532</v>
      </c>
      <c r="K1732" s="23" t="s">
        <v>46</v>
      </c>
      <c r="L1732" s="23" t="s">
        <v>2631</v>
      </c>
      <c r="M1732" s="23" t="s">
        <v>2497</v>
      </c>
      <c r="N1732" s="253"/>
      <c r="O1732" s="254"/>
    </row>
    <row r="1733" s="1" customFormat="1" ht="15.95" customHeight="1" spans="1:15">
      <c r="A1733" s="42" t="s">
        <v>2685</v>
      </c>
      <c r="B1733" s="42" t="s">
        <v>62</v>
      </c>
      <c r="C1733" s="23" t="s">
        <v>42</v>
      </c>
      <c r="D1733" s="23" t="s">
        <v>43</v>
      </c>
      <c r="E1733" s="23" t="s">
        <v>178</v>
      </c>
      <c r="F1733" s="23" t="s">
        <v>2568</v>
      </c>
      <c r="G1733" s="23" t="s">
        <v>2686</v>
      </c>
      <c r="H1733" s="23" t="s">
        <v>45</v>
      </c>
      <c r="I1733" s="23">
        <v>118.89846</v>
      </c>
      <c r="J1733" s="23">
        <v>32.18636</v>
      </c>
      <c r="K1733" s="23" t="s">
        <v>46</v>
      </c>
      <c r="L1733" s="23" t="s">
        <v>2631</v>
      </c>
      <c r="M1733" s="23" t="s">
        <v>2497</v>
      </c>
      <c r="N1733" s="253"/>
      <c r="O1733" s="254"/>
    </row>
    <row r="1734" s="1" customFormat="1" ht="15.95" customHeight="1" spans="1:15">
      <c r="A1734" s="42" t="s">
        <v>2687</v>
      </c>
      <c r="B1734" s="42" t="s">
        <v>17</v>
      </c>
      <c r="C1734" s="23" t="s">
        <v>42</v>
      </c>
      <c r="D1734" s="23" t="s">
        <v>43</v>
      </c>
      <c r="E1734" s="23" t="s">
        <v>20</v>
      </c>
      <c r="F1734" s="23" t="s">
        <v>2568</v>
      </c>
      <c r="G1734" s="23" t="s">
        <v>2688</v>
      </c>
      <c r="H1734" s="23" t="s">
        <v>45</v>
      </c>
      <c r="I1734" s="23">
        <v>118.89713</v>
      </c>
      <c r="J1734" s="23">
        <v>32.18635</v>
      </c>
      <c r="K1734" s="23" t="s">
        <v>46</v>
      </c>
      <c r="L1734" s="23" t="s">
        <v>2631</v>
      </c>
      <c r="M1734" s="23" t="s">
        <v>2497</v>
      </c>
      <c r="N1734" s="253"/>
      <c r="O1734" s="254"/>
    </row>
    <row r="1735" s="1" customFormat="1" ht="15.95" customHeight="1" spans="1:15">
      <c r="A1735" s="42" t="s">
        <v>2689</v>
      </c>
      <c r="B1735" s="42" t="s">
        <v>62</v>
      </c>
      <c r="C1735" s="23" t="s">
        <v>42</v>
      </c>
      <c r="D1735" s="23" t="s">
        <v>43</v>
      </c>
      <c r="E1735" s="23" t="s">
        <v>20</v>
      </c>
      <c r="F1735" s="23" t="s">
        <v>2568</v>
      </c>
      <c r="G1735" s="23" t="s">
        <v>2690</v>
      </c>
      <c r="H1735" s="23" t="s">
        <v>45</v>
      </c>
      <c r="I1735" s="23">
        <v>118.8914</v>
      </c>
      <c r="J1735" s="23">
        <v>32.18646</v>
      </c>
      <c r="K1735" s="23" t="s">
        <v>46</v>
      </c>
      <c r="L1735" s="23" t="s">
        <v>2631</v>
      </c>
      <c r="M1735" s="23" t="s">
        <v>2497</v>
      </c>
      <c r="N1735" s="253"/>
      <c r="O1735" s="254"/>
    </row>
    <row r="1736" s="1" customFormat="1" ht="15.95" customHeight="1" spans="1:15">
      <c r="A1736" s="42" t="s">
        <v>2691</v>
      </c>
      <c r="B1736" s="42" t="s">
        <v>17</v>
      </c>
      <c r="C1736" s="23" t="s">
        <v>42</v>
      </c>
      <c r="D1736" s="23" t="s">
        <v>43</v>
      </c>
      <c r="E1736" s="23" t="s">
        <v>20</v>
      </c>
      <c r="F1736" s="23" t="s">
        <v>2568</v>
      </c>
      <c r="G1736" s="23" t="s">
        <v>2692</v>
      </c>
      <c r="H1736" s="23" t="s">
        <v>45</v>
      </c>
      <c r="I1736" s="23">
        <v>118.87964</v>
      </c>
      <c r="J1736" s="23">
        <v>32.1854</v>
      </c>
      <c r="K1736" s="23" t="s">
        <v>46</v>
      </c>
      <c r="L1736" s="23" t="s">
        <v>2631</v>
      </c>
      <c r="M1736" s="23" t="s">
        <v>2497</v>
      </c>
      <c r="N1736" s="253"/>
      <c r="O1736" s="254"/>
    </row>
    <row r="1737" s="1" customFormat="1" ht="15.95" customHeight="1" spans="1:15">
      <c r="A1737" s="42" t="s">
        <v>2693</v>
      </c>
      <c r="B1737" s="42" t="s">
        <v>17</v>
      </c>
      <c r="C1737" s="23" t="s">
        <v>42</v>
      </c>
      <c r="D1737" s="23" t="s">
        <v>43</v>
      </c>
      <c r="E1737" s="23" t="s">
        <v>33</v>
      </c>
      <c r="F1737" s="23" t="s">
        <v>2568</v>
      </c>
      <c r="G1737" s="23" t="s">
        <v>2692</v>
      </c>
      <c r="H1737" s="23" t="s">
        <v>45</v>
      </c>
      <c r="I1737" s="23">
        <v>118.87912</v>
      </c>
      <c r="J1737" s="23">
        <v>32.18522</v>
      </c>
      <c r="K1737" s="23" t="s">
        <v>46</v>
      </c>
      <c r="L1737" s="23" t="s">
        <v>2631</v>
      </c>
      <c r="M1737" s="23" t="s">
        <v>2497</v>
      </c>
      <c r="N1737" s="253"/>
      <c r="O1737" s="254"/>
    </row>
    <row r="1738" s="1" customFormat="1" ht="15.95" customHeight="1" spans="1:15">
      <c r="A1738" s="42" t="s">
        <v>2694</v>
      </c>
      <c r="B1738" s="42" t="s">
        <v>17</v>
      </c>
      <c r="C1738" s="23" t="s">
        <v>53</v>
      </c>
      <c r="D1738" s="23" t="s">
        <v>54</v>
      </c>
      <c r="E1738" s="23" t="s">
        <v>55</v>
      </c>
      <c r="F1738" s="23" t="s">
        <v>2695</v>
      </c>
      <c r="G1738" s="23" t="s">
        <v>2696</v>
      </c>
      <c r="H1738" s="23" t="s">
        <v>45</v>
      </c>
      <c r="I1738" s="23">
        <v>118.86837</v>
      </c>
      <c r="J1738" s="23">
        <v>32.18109</v>
      </c>
      <c r="K1738" s="23" t="s">
        <v>25</v>
      </c>
      <c r="L1738" s="23" t="s">
        <v>2631</v>
      </c>
      <c r="M1738" s="23" t="s">
        <v>2497</v>
      </c>
      <c r="N1738" s="253"/>
      <c r="O1738" s="254"/>
    </row>
    <row r="1739" s="1" customFormat="1" ht="15.95" customHeight="1" spans="1:15">
      <c r="A1739" s="42" t="s">
        <v>2697</v>
      </c>
      <c r="B1739" s="42" t="s">
        <v>17</v>
      </c>
      <c r="C1739" s="23" t="s">
        <v>18</v>
      </c>
      <c r="D1739" s="23" t="s">
        <v>29</v>
      </c>
      <c r="E1739" s="23" t="s">
        <v>33</v>
      </c>
      <c r="F1739" s="23" t="s">
        <v>2695</v>
      </c>
      <c r="G1739" s="23" t="s">
        <v>2698</v>
      </c>
      <c r="H1739" s="23" t="s">
        <v>31</v>
      </c>
      <c r="I1739" s="23">
        <v>118.85349</v>
      </c>
      <c r="J1739" s="23">
        <v>32.17315</v>
      </c>
      <c r="K1739" s="23" t="s">
        <v>25</v>
      </c>
      <c r="L1739" s="23" t="s">
        <v>2631</v>
      </c>
      <c r="M1739" s="23" t="s">
        <v>2497</v>
      </c>
      <c r="N1739" s="253"/>
      <c r="O1739" s="254"/>
    </row>
    <row r="1740" s="1" customFormat="1" ht="15.95" customHeight="1" spans="1:15">
      <c r="A1740" s="42" t="s">
        <v>2699</v>
      </c>
      <c r="B1740" s="42" t="s">
        <v>82</v>
      </c>
      <c r="C1740" s="23" t="s">
        <v>1145</v>
      </c>
      <c r="D1740" s="23" t="s">
        <v>19</v>
      </c>
      <c r="E1740" s="23" t="s">
        <v>178</v>
      </c>
      <c r="F1740" s="23" t="s">
        <v>2695</v>
      </c>
      <c r="G1740" s="23" t="s">
        <v>2700</v>
      </c>
      <c r="H1740" s="23" t="s">
        <v>45</v>
      </c>
      <c r="I1740" s="23">
        <v>118.84757</v>
      </c>
      <c r="J1740" s="23">
        <v>32.1617</v>
      </c>
      <c r="K1740" s="23" t="s">
        <v>25</v>
      </c>
      <c r="L1740" s="23" t="s">
        <v>2631</v>
      </c>
      <c r="M1740" s="23" t="s">
        <v>2497</v>
      </c>
      <c r="N1740" s="253"/>
      <c r="O1740" s="254"/>
    </row>
    <row r="1741" s="1" customFormat="1" ht="15.95" customHeight="1" spans="1:15">
      <c r="A1741" s="42" t="s">
        <v>2701</v>
      </c>
      <c r="B1741" s="42" t="s">
        <v>17</v>
      </c>
      <c r="C1741" s="23" t="s">
        <v>18</v>
      </c>
      <c r="D1741" s="23" t="s">
        <v>19</v>
      </c>
      <c r="E1741" s="23" t="s">
        <v>20</v>
      </c>
      <c r="F1741" s="23" t="s">
        <v>2695</v>
      </c>
      <c r="G1741" s="23" t="s">
        <v>2702</v>
      </c>
      <c r="H1741" s="23" t="s">
        <v>23</v>
      </c>
      <c r="I1741" s="23">
        <v>118.84452</v>
      </c>
      <c r="J1741" s="23">
        <v>32.16403</v>
      </c>
      <c r="K1741" s="23" t="s">
        <v>25</v>
      </c>
      <c r="L1741" s="23" t="s">
        <v>2631</v>
      </c>
      <c r="M1741" s="23" t="s">
        <v>2497</v>
      </c>
      <c r="N1741" s="253"/>
      <c r="O1741" s="254"/>
    </row>
    <row r="1742" s="1" customFormat="1" ht="15.95" customHeight="1" spans="1:15">
      <c r="A1742" s="42" t="s">
        <v>2703</v>
      </c>
      <c r="B1742" s="42" t="s">
        <v>17</v>
      </c>
      <c r="C1742" s="23" t="s">
        <v>18</v>
      </c>
      <c r="D1742" s="23" t="s">
        <v>29</v>
      </c>
      <c r="E1742" s="23" t="s">
        <v>20</v>
      </c>
      <c r="F1742" s="23" t="s">
        <v>2695</v>
      </c>
      <c r="G1742" s="23" t="s">
        <v>2704</v>
      </c>
      <c r="H1742" s="23" t="s">
        <v>31</v>
      </c>
      <c r="I1742" s="23">
        <v>118.84189</v>
      </c>
      <c r="J1742" s="23">
        <v>32.16786</v>
      </c>
      <c r="K1742" s="23" t="s">
        <v>25</v>
      </c>
      <c r="L1742" s="23" t="s">
        <v>2631</v>
      </c>
      <c r="M1742" s="23" t="s">
        <v>2497</v>
      </c>
      <c r="N1742" s="253"/>
      <c r="O1742" s="254"/>
    </row>
    <row r="1743" s="1" customFormat="1" ht="15.95" customHeight="1" spans="1:15">
      <c r="A1743" s="42" t="s">
        <v>2705</v>
      </c>
      <c r="B1743" s="42" t="s">
        <v>62</v>
      </c>
      <c r="C1743" s="23" t="s">
        <v>1145</v>
      </c>
      <c r="D1743" s="23" t="s">
        <v>19</v>
      </c>
      <c r="E1743" s="23" t="s">
        <v>178</v>
      </c>
      <c r="F1743" s="23" t="s">
        <v>2695</v>
      </c>
      <c r="G1743" s="23" t="s">
        <v>2706</v>
      </c>
      <c r="H1743" s="23" t="s">
        <v>45</v>
      </c>
      <c r="I1743" s="23">
        <v>118.84012</v>
      </c>
      <c r="J1743" s="23">
        <v>32.16949</v>
      </c>
      <c r="K1743" s="23" t="s">
        <v>25</v>
      </c>
      <c r="L1743" s="23" t="s">
        <v>2631</v>
      </c>
      <c r="M1743" s="23" t="s">
        <v>2497</v>
      </c>
      <c r="N1743" s="253"/>
      <c r="O1743" s="254"/>
    </row>
    <row r="1744" s="1" customFormat="1" ht="15.95" customHeight="1" spans="1:15">
      <c r="A1744" s="42" t="s">
        <v>2707</v>
      </c>
      <c r="B1744" s="42" t="s">
        <v>17</v>
      </c>
      <c r="C1744" s="23" t="s">
        <v>18</v>
      </c>
      <c r="D1744" s="23" t="s">
        <v>29</v>
      </c>
      <c r="E1744" s="23" t="s">
        <v>33</v>
      </c>
      <c r="F1744" s="23" t="s">
        <v>2695</v>
      </c>
      <c r="G1744" s="23" t="s">
        <v>2708</v>
      </c>
      <c r="H1744" s="23" t="s">
        <v>31</v>
      </c>
      <c r="I1744" s="23">
        <v>118.83855</v>
      </c>
      <c r="J1744" s="23">
        <v>32.16633</v>
      </c>
      <c r="K1744" s="23" t="s">
        <v>25</v>
      </c>
      <c r="L1744" s="23" t="s">
        <v>2631</v>
      </c>
      <c r="M1744" s="23" t="s">
        <v>2497</v>
      </c>
      <c r="N1744" s="253"/>
      <c r="O1744" s="254"/>
    </row>
    <row r="1745" s="1" customFormat="1" ht="15.95" customHeight="1" spans="1:15">
      <c r="A1745" s="42" t="s">
        <v>2709</v>
      </c>
      <c r="B1745" s="42" t="s">
        <v>17</v>
      </c>
      <c r="C1745" s="23" t="s">
        <v>18</v>
      </c>
      <c r="D1745" s="23" t="s">
        <v>19</v>
      </c>
      <c r="E1745" s="23" t="s">
        <v>33</v>
      </c>
      <c r="F1745" s="23" t="s">
        <v>2695</v>
      </c>
      <c r="G1745" s="23" t="s">
        <v>2708</v>
      </c>
      <c r="H1745" s="23" t="s">
        <v>23</v>
      </c>
      <c r="I1745" s="23">
        <v>118.8407</v>
      </c>
      <c r="J1745" s="23">
        <v>32.16207</v>
      </c>
      <c r="K1745" s="23" t="s">
        <v>25</v>
      </c>
      <c r="L1745" s="23" t="s">
        <v>2631</v>
      </c>
      <c r="M1745" s="23" t="s">
        <v>2497</v>
      </c>
      <c r="N1745" s="253"/>
      <c r="O1745" s="254"/>
    </row>
    <row r="1746" s="1" customFormat="1" ht="15.95" customHeight="1" spans="1:15">
      <c r="A1746" s="42" t="s">
        <v>2710</v>
      </c>
      <c r="B1746" s="42" t="s">
        <v>17</v>
      </c>
      <c r="C1746" s="23" t="s">
        <v>18</v>
      </c>
      <c r="D1746" s="23" t="s">
        <v>19</v>
      </c>
      <c r="E1746" s="23" t="s">
        <v>20</v>
      </c>
      <c r="F1746" s="23" t="s">
        <v>2695</v>
      </c>
      <c r="G1746" s="23" t="s">
        <v>2711</v>
      </c>
      <c r="H1746" s="23" t="s">
        <v>23</v>
      </c>
      <c r="I1746" s="23">
        <v>118.83346</v>
      </c>
      <c r="J1746" s="23">
        <v>32.15865</v>
      </c>
      <c r="K1746" s="23" t="s">
        <v>25</v>
      </c>
      <c r="L1746" s="23" t="s">
        <v>2631</v>
      </c>
      <c r="M1746" s="23" t="s">
        <v>2497</v>
      </c>
      <c r="N1746" s="253"/>
      <c r="O1746" s="254"/>
    </row>
    <row r="1747" s="1" customFormat="1" ht="15.95" customHeight="1" spans="1:15">
      <c r="A1747" s="42" t="s">
        <v>2712</v>
      </c>
      <c r="B1747" s="42" t="s">
        <v>17</v>
      </c>
      <c r="C1747" s="23" t="s">
        <v>18</v>
      </c>
      <c r="D1747" s="23" t="s">
        <v>29</v>
      </c>
      <c r="E1747" s="23" t="s">
        <v>20</v>
      </c>
      <c r="F1747" s="23" t="s">
        <v>2695</v>
      </c>
      <c r="G1747" s="23" t="s">
        <v>2713</v>
      </c>
      <c r="H1747" s="23" t="s">
        <v>31</v>
      </c>
      <c r="I1747" s="23">
        <v>118.82995</v>
      </c>
      <c r="J1747" s="23">
        <v>32.16282</v>
      </c>
      <c r="K1747" s="23" t="s">
        <v>25</v>
      </c>
      <c r="L1747" s="23" t="s">
        <v>2631</v>
      </c>
      <c r="M1747" s="23" t="s">
        <v>2497</v>
      </c>
      <c r="N1747" s="253"/>
      <c r="O1747" s="254"/>
    </row>
    <row r="1748" s="1" customFormat="1" ht="15.95" customHeight="1" spans="1:15">
      <c r="A1748" s="42" t="s">
        <v>2714</v>
      </c>
      <c r="B1748" s="42" t="s">
        <v>17</v>
      </c>
      <c r="C1748" s="23" t="s">
        <v>18</v>
      </c>
      <c r="D1748" s="23" t="s">
        <v>19</v>
      </c>
      <c r="E1748" s="23" t="s">
        <v>33</v>
      </c>
      <c r="F1748" s="23" t="s">
        <v>2695</v>
      </c>
      <c r="G1748" s="23" t="s">
        <v>2715</v>
      </c>
      <c r="H1748" s="23" t="s">
        <v>23</v>
      </c>
      <c r="I1748" s="23">
        <v>118.82704</v>
      </c>
      <c r="J1748" s="23">
        <v>32.15635</v>
      </c>
      <c r="K1748" s="23" t="s">
        <v>25</v>
      </c>
      <c r="L1748" s="23" t="s">
        <v>2631</v>
      </c>
      <c r="M1748" s="23" t="s">
        <v>2497</v>
      </c>
      <c r="N1748" s="253"/>
      <c r="O1748" s="254"/>
    </row>
    <row r="1749" s="1" customFormat="1" ht="15.95" customHeight="1" spans="1:15">
      <c r="A1749" s="42" t="s">
        <v>2716</v>
      </c>
      <c r="B1749" s="42" t="s">
        <v>17</v>
      </c>
      <c r="C1749" s="23" t="s">
        <v>18</v>
      </c>
      <c r="D1749" s="23" t="s">
        <v>29</v>
      </c>
      <c r="E1749" s="23" t="s">
        <v>33</v>
      </c>
      <c r="F1749" s="23" t="s">
        <v>2695</v>
      </c>
      <c r="G1749" s="23" t="s">
        <v>2717</v>
      </c>
      <c r="H1749" s="23" t="s">
        <v>31</v>
      </c>
      <c r="I1749" s="23">
        <v>118.82379</v>
      </c>
      <c r="J1749" s="23">
        <v>32.16167</v>
      </c>
      <c r="K1749" s="23" t="s">
        <v>25</v>
      </c>
      <c r="L1749" s="23" t="s">
        <v>2631</v>
      </c>
      <c r="M1749" s="23" t="s">
        <v>2497</v>
      </c>
      <c r="N1749" s="253"/>
      <c r="O1749" s="254"/>
    </row>
    <row r="1750" s="1" customFormat="1" ht="15.95" customHeight="1" spans="1:15">
      <c r="A1750" s="42" t="s">
        <v>2718</v>
      </c>
      <c r="B1750" s="42" t="s">
        <v>82</v>
      </c>
      <c r="C1750" s="23" t="s">
        <v>1145</v>
      </c>
      <c r="D1750" s="23" t="s">
        <v>19</v>
      </c>
      <c r="E1750" s="23" t="s">
        <v>178</v>
      </c>
      <c r="F1750" s="23" t="s">
        <v>2695</v>
      </c>
      <c r="G1750" s="23" t="s">
        <v>2719</v>
      </c>
      <c r="H1750" s="23" t="s">
        <v>45</v>
      </c>
      <c r="I1750" s="23">
        <v>118.82263</v>
      </c>
      <c r="J1750" s="23">
        <v>32.15153</v>
      </c>
      <c r="K1750" s="23" t="s">
        <v>25</v>
      </c>
      <c r="L1750" s="23" t="s">
        <v>2631</v>
      </c>
      <c r="M1750" s="23" t="s">
        <v>2497</v>
      </c>
      <c r="N1750" s="253"/>
      <c r="O1750" s="254"/>
    </row>
    <row r="1751" s="1" customFormat="1" ht="15.95" customHeight="1" spans="1:15">
      <c r="A1751" s="42" t="s">
        <v>2720</v>
      </c>
      <c r="B1751" s="42" t="s">
        <v>62</v>
      </c>
      <c r="C1751" s="23" t="s">
        <v>1145</v>
      </c>
      <c r="D1751" s="23" t="s">
        <v>19</v>
      </c>
      <c r="E1751" s="23" t="s">
        <v>178</v>
      </c>
      <c r="F1751" s="23" t="s">
        <v>2695</v>
      </c>
      <c r="G1751" s="23" t="s">
        <v>2721</v>
      </c>
      <c r="H1751" s="23" t="s">
        <v>45</v>
      </c>
      <c r="I1751" s="23">
        <v>118.81472</v>
      </c>
      <c r="J1751" s="23">
        <v>32.16444</v>
      </c>
      <c r="K1751" s="23" t="s">
        <v>25</v>
      </c>
      <c r="L1751" s="23" t="s">
        <v>2631</v>
      </c>
      <c r="M1751" s="23" t="s">
        <v>2497</v>
      </c>
      <c r="N1751" s="253"/>
      <c r="O1751" s="254"/>
    </row>
    <row r="1752" s="1" customFormat="1" ht="15.95" customHeight="1" spans="1:15">
      <c r="A1752" s="42" t="s">
        <v>2722</v>
      </c>
      <c r="B1752" s="42" t="s">
        <v>17</v>
      </c>
      <c r="C1752" s="23" t="s">
        <v>18</v>
      </c>
      <c r="D1752" s="23" t="s">
        <v>19</v>
      </c>
      <c r="E1752" s="23" t="s">
        <v>20</v>
      </c>
      <c r="F1752" s="23" t="s">
        <v>2695</v>
      </c>
      <c r="G1752" s="23" t="s">
        <v>2723</v>
      </c>
      <c r="H1752" s="23" t="s">
        <v>23</v>
      </c>
      <c r="I1752" s="23">
        <v>118.81293</v>
      </c>
      <c r="J1752" s="23">
        <v>32.15189</v>
      </c>
      <c r="K1752" s="23" t="s">
        <v>25</v>
      </c>
      <c r="L1752" s="23" t="s">
        <v>2631</v>
      </c>
      <c r="M1752" s="23" t="s">
        <v>2497</v>
      </c>
      <c r="N1752" s="253"/>
      <c r="O1752" s="254"/>
    </row>
    <row r="1753" s="1" customFormat="1" ht="15.95" customHeight="1" spans="1:15">
      <c r="A1753" s="42" t="s">
        <v>2724</v>
      </c>
      <c r="B1753" s="42" t="s">
        <v>17</v>
      </c>
      <c r="C1753" s="23" t="s">
        <v>18</v>
      </c>
      <c r="D1753" s="23" t="s">
        <v>29</v>
      </c>
      <c r="E1753" s="23" t="s">
        <v>20</v>
      </c>
      <c r="F1753" s="23" t="s">
        <v>2695</v>
      </c>
      <c r="G1753" s="23" t="s">
        <v>2725</v>
      </c>
      <c r="H1753" s="23" t="s">
        <v>31</v>
      </c>
      <c r="I1753" s="23">
        <v>118.80817</v>
      </c>
      <c r="J1753" s="23">
        <v>32.15576</v>
      </c>
      <c r="K1753" s="23" t="s">
        <v>25</v>
      </c>
      <c r="L1753" s="23" t="s">
        <v>2631</v>
      </c>
      <c r="M1753" s="23" t="s">
        <v>2497</v>
      </c>
      <c r="N1753" s="253"/>
      <c r="O1753" s="254"/>
    </row>
    <row r="1754" s="1" customFormat="1" ht="15.95" customHeight="1" spans="1:15">
      <c r="A1754" s="42" t="s">
        <v>2726</v>
      </c>
      <c r="B1754" s="42" t="s">
        <v>82</v>
      </c>
      <c r="C1754" s="23" t="s">
        <v>83</v>
      </c>
      <c r="D1754" s="23" t="s">
        <v>19</v>
      </c>
      <c r="E1754" s="23" t="s">
        <v>2646</v>
      </c>
      <c r="F1754" s="23" t="s">
        <v>2695</v>
      </c>
      <c r="G1754" s="23" t="s">
        <v>2723</v>
      </c>
      <c r="H1754" s="23" t="s">
        <v>45</v>
      </c>
      <c r="I1754" s="23">
        <v>118.81244</v>
      </c>
      <c r="J1754" s="23">
        <v>32.15028</v>
      </c>
      <c r="K1754" s="23" t="s">
        <v>46</v>
      </c>
      <c r="L1754" s="23" t="s">
        <v>2631</v>
      </c>
      <c r="M1754" s="23" t="s">
        <v>2497</v>
      </c>
      <c r="N1754" s="253"/>
      <c r="O1754" s="254"/>
    </row>
    <row r="1755" s="1" customFormat="1" ht="15.95" customHeight="1" spans="1:15">
      <c r="A1755" s="42" t="s">
        <v>2727</v>
      </c>
      <c r="B1755" s="42" t="s">
        <v>82</v>
      </c>
      <c r="C1755" s="23" t="s">
        <v>83</v>
      </c>
      <c r="D1755" s="23" t="s">
        <v>19</v>
      </c>
      <c r="E1755" s="23" t="s">
        <v>2646</v>
      </c>
      <c r="F1755" s="23" t="s">
        <v>2695</v>
      </c>
      <c r="G1755" s="23" t="s">
        <v>2725</v>
      </c>
      <c r="H1755" s="23" t="s">
        <v>45</v>
      </c>
      <c r="I1755" s="23">
        <v>118.80632</v>
      </c>
      <c r="J1755" s="23">
        <v>32.15783</v>
      </c>
      <c r="K1755" s="23" t="s">
        <v>46</v>
      </c>
      <c r="L1755" s="23" t="s">
        <v>2631</v>
      </c>
      <c r="M1755" s="23" t="s">
        <v>2497</v>
      </c>
      <c r="N1755" s="253"/>
      <c r="O1755" s="254"/>
    </row>
    <row r="1756" s="1" customFormat="1" ht="15.95" customHeight="1" spans="1:15">
      <c r="A1756" s="42" t="s">
        <v>2728</v>
      </c>
      <c r="B1756" s="42" t="s">
        <v>82</v>
      </c>
      <c r="C1756" s="23" t="s">
        <v>83</v>
      </c>
      <c r="D1756" s="23" t="s">
        <v>19</v>
      </c>
      <c r="E1756" s="23" t="s">
        <v>2646</v>
      </c>
      <c r="F1756" s="23" t="s">
        <v>2695</v>
      </c>
      <c r="G1756" s="23" t="s">
        <v>2729</v>
      </c>
      <c r="H1756" s="23" t="s">
        <v>45</v>
      </c>
      <c r="I1756" s="23">
        <v>118.8091</v>
      </c>
      <c r="J1756" s="23">
        <v>32.14887</v>
      </c>
      <c r="K1756" s="23" t="s">
        <v>46</v>
      </c>
      <c r="L1756" s="23" t="s">
        <v>2631</v>
      </c>
      <c r="M1756" s="23" t="s">
        <v>2497</v>
      </c>
      <c r="N1756" s="253"/>
      <c r="O1756" s="254"/>
    </row>
    <row r="1757" s="1" customFormat="1" ht="15.95" customHeight="1" spans="1:15">
      <c r="A1757" s="42" t="s">
        <v>2730</v>
      </c>
      <c r="B1757" s="42" t="s">
        <v>82</v>
      </c>
      <c r="C1757" s="23" t="s">
        <v>83</v>
      </c>
      <c r="D1757" s="23" t="s">
        <v>19</v>
      </c>
      <c r="E1757" s="23" t="s">
        <v>2646</v>
      </c>
      <c r="F1757" s="23" t="s">
        <v>2695</v>
      </c>
      <c r="G1757" s="23" t="s">
        <v>2731</v>
      </c>
      <c r="H1757" s="23" t="s">
        <v>45</v>
      </c>
      <c r="I1757" s="23">
        <v>118.80326</v>
      </c>
      <c r="J1757" s="23">
        <v>32.156</v>
      </c>
      <c r="K1757" s="23" t="s">
        <v>46</v>
      </c>
      <c r="L1757" s="23" t="s">
        <v>2631</v>
      </c>
      <c r="M1757" s="23" t="s">
        <v>2497</v>
      </c>
      <c r="N1757" s="253"/>
      <c r="O1757" s="254"/>
    </row>
    <row r="1758" s="1" customFormat="1" ht="15.95" customHeight="1" spans="1:15">
      <c r="A1758" s="42" t="s">
        <v>2732</v>
      </c>
      <c r="B1758" s="42" t="s">
        <v>17</v>
      </c>
      <c r="C1758" s="23" t="s">
        <v>42</v>
      </c>
      <c r="D1758" s="23" t="s">
        <v>43</v>
      </c>
      <c r="E1758" s="23" t="s">
        <v>20</v>
      </c>
      <c r="F1758" s="23" t="s">
        <v>2695</v>
      </c>
      <c r="G1758" s="23" t="s">
        <v>2731</v>
      </c>
      <c r="H1758" s="23" t="s">
        <v>45</v>
      </c>
      <c r="I1758" s="23">
        <v>118.80629</v>
      </c>
      <c r="J1758" s="23">
        <v>32.14729</v>
      </c>
      <c r="K1758" s="23" t="s">
        <v>46</v>
      </c>
      <c r="L1758" s="23" t="s">
        <v>2631</v>
      </c>
      <c r="M1758" s="23" t="s">
        <v>2497</v>
      </c>
      <c r="N1758" s="253"/>
      <c r="O1758" s="254"/>
    </row>
    <row r="1759" s="1" customFormat="1" ht="15.95" customHeight="1" spans="1:15">
      <c r="A1759" s="42" t="s">
        <v>2733</v>
      </c>
      <c r="B1759" s="42" t="s">
        <v>17</v>
      </c>
      <c r="C1759" s="23" t="s">
        <v>42</v>
      </c>
      <c r="D1759" s="23" t="s">
        <v>43</v>
      </c>
      <c r="E1759" s="23" t="s">
        <v>33</v>
      </c>
      <c r="F1759" s="23" t="s">
        <v>2695</v>
      </c>
      <c r="G1759" s="23" t="s">
        <v>2734</v>
      </c>
      <c r="H1759" s="23" t="s">
        <v>45</v>
      </c>
      <c r="I1759" s="23">
        <v>118.80505</v>
      </c>
      <c r="J1759" s="23">
        <v>32.14659</v>
      </c>
      <c r="K1759" s="23" t="s">
        <v>46</v>
      </c>
      <c r="L1759" s="23" t="s">
        <v>2631</v>
      </c>
      <c r="M1759" s="23" t="s">
        <v>2497</v>
      </c>
      <c r="N1759" s="253"/>
      <c r="O1759" s="254"/>
    </row>
    <row r="1760" s="1" customFormat="1" ht="15.95" customHeight="1" spans="1:15">
      <c r="A1760" s="42" t="s">
        <v>2735</v>
      </c>
      <c r="B1760" s="42" t="s">
        <v>17</v>
      </c>
      <c r="C1760" s="23" t="s">
        <v>42</v>
      </c>
      <c r="D1760" s="23" t="s">
        <v>43</v>
      </c>
      <c r="E1760" s="23" t="s">
        <v>20</v>
      </c>
      <c r="F1760" s="23" t="s">
        <v>2695</v>
      </c>
      <c r="G1760" s="23" t="s">
        <v>2736</v>
      </c>
      <c r="H1760" s="23" t="s">
        <v>45</v>
      </c>
      <c r="I1760" s="23">
        <v>118.80399</v>
      </c>
      <c r="J1760" s="23">
        <v>32.14578</v>
      </c>
      <c r="K1760" s="23" t="s">
        <v>46</v>
      </c>
      <c r="L1760" s="23" t="s">
        <v>2631</v>
      </c>
      <c r="M1760" s="23" t="s">
        <v>2497</v>
      </c>
      <c r="N1760" s="253"/>
      <c r="O1760" s="254"/>
    </row>
    <row r="1761" s="1" customFormat="1" ht="15.95" customHeight="1" spans="1:15">
      <c r="A1761" s="42" t="s">
        <v>2737</v>
      </c>
      <c r="B1761" s="42" t="s">
        <v>17</v>
      </c>
      <c r="C1761" s="23" t="s">
        <v>42</v>
      </c>
      <c r="D1761" s="23" t="s">
        <v>43</v>
      </c>
      <c r="E1761" s="23" t="s">
        <v>33</v>
      </c>
      <c r="F1761" s="23" t="s">
        <v>2695</v>
      </c>
      <c r="G1761" s="23" t="s">
        <v>2736</v>
      </c>
      <c r="H1761" s="23" t="s">
        <v>45</v>
      </c>
      <c r="I1761" s="23">
        <v>118.80433</v>
      </c>
      <c r="J1761" s="23">
        <v>32.14556</v>
      </c>
      <c r="K1761" s="23" t="s">
        <v>46</v>
      </c>
      <c r="L1761" s="23" t="s">
        <v>2631</v>
      </c>
      <c r="M1761" s="23" t="s">
        <v>2497</v>
      </c>
      <c r="N1761" s="253"/>
      <c r="O1761" s="254"/>
    </row>
    <row r="1762" s="1" customFormat="1" ht="15.95" customHeight="1" spans="1:15">
      <c r="A1762" s="42" t="s">
        <v>2738</v>
      </c>
      <c r="B1762" s="42" t="s">
        <v>17</v>
      </c>
      <c r="C1762" s="23" t="s">
        <v>18</v>
      </c>
      <c r="D1762" s="23" t="s">
        <v>29</v>
      </c>
      <c r="E1762" s="23" t="s">
        <v>33</v>
      </c>
      <c r="F1762" s="23" t="s">
        <v>2695</v>
      </c>
      <c r="G1762" s="23" t="s">
        <v>2739</v>
      </c>
      <c r="H1762" s="23" t="s">
        <v>31</v>
      </c>
      <c r="I1762" s="23">
        <v>118.79088</v>
      </c>
      <c r="J1762" s="23">
        <v>32.14542</v>
      </c>
      <c r="K1762" s="23" t="s">
        <v>25</v>
      </c>
      <c r="L1762" s="23" t="s">
        <v>2631</v>
      </c>
      <c r="M1762" s="23" t="s">
        <v>2497</v>
      </c>
      <c r="N1762" s="253"/>
      <c r="O1762" s="254"/>
    </row>
    <row r="1763" s="1" customFormat="1" ht="15.95" customHeight="1" spans="1:15">
      <c r="A1763" s="42" t="s">
        <v>2740</v>
      </c>
      <c r="B1763" s="42" t="s">
        <v>17</v>
      </c>
      <c r="C1763" s="23" t="s">
        <v>18</v>
      </c>
      <c r="D1763" s="23" t="s">
        <v>19</v>
      </c>
      <c r="E1763" s="23" t="s">
        <v>33</v>
      </c>
      <c r="F1763" s="23" t="s">
        <v>2695</v>
      </c>
      <c r="G1763" s="23" t="s">
        <v>2741</v>
      </c>
      <c r="H1763" s="23" t="s">
        <v>23</v>
      </c>
      <c r="I1763" s="23">
        <v>118.79385</v>
      </c>
      <c r="J1763" s="23">
        <v>32.13991</v>
      </c>
      <c r="K1763" s="23" t="s">
        <v>25</v>
      </c>
      <c r="L1763" s="23" t="s">
        <v>2631</v>
      </c>
      <c r="M1763" s="23" t="s">
        <v>2497</v>
      </c>
      <c r="N1763" s="253"/>
      <c r="O1763" s="254"/>
    </row>
    <row r="1764" s="1" customFormat="1" ht="15.95" customHeight="1" spans="1:15">
      <c r="A1764" s="42" t="s">
        <v>2742</v>
      </c>
      <c r="B1764" s="42" t="s">
        <v>1884</v>
      </c>
      <c r="C1764" s="23" t="s">
        <v>18</v>
      </c>
      <c r="D1764" s="23" t="s">
        <v>29</v>
      </c>
      <c r="E1764" s="23" t="s">
        <v>33</v>
      </c>
      <c r="F1764" s="23" t="s">
        <v>2695</v>
      </c>
      <c r="G1764" s="23" t="s">
        <v>2743</v>
      </c>
      <c r="H1764" s="23" t="s">
        <v>31</v>
      </c>
      <c r="I1764" s="23">
        <v>118.78133</v>
      </c>
      <c r="J1764" s="23">
        <v>32.14005</v>
      </c>
      <c r="K1764" s="23" t="s">
        <v>25</v>
      </c>
      <c r="L1764" s="23" t="s">
        <v>2631</v>
      </c>
      <c r="M1764" s="23" t="s">
        <v>2497</v>
      </c>
      <c r="N1764" s="253"/>
      <c r="O1764" s="254"/>
    </row>
    <row r="1765" s="1" customFormat="1" ht="15.95" customHeight="1" spans="1:15">
      <c r="A1765" s="42" t="s">
        <v>2744</v>
      </c>
      <c r="B1765" s="42" t="s">
        <v>17</v>
      </c>
      <c r="C1765" s="23" t="s">
        <v>18</v>
      </c>
      <c r="D1765" s="23" t="s">
        <v>19</v>
      </c>
      <c r="E1765" s="23" t="s">
        <v>33</v>
      </c>
      <c r="F1765" s="23" t="s">
        <v>2695</v>
      </c>
      <c r="G1765" s="23" t="s">
        <v>2743</v>
      </c>
      <c r="H1765" s="23" t="s">
        <v>23</v>
      </c>
      <c r="I1765" s="23">
        <v>118.78393</v>
      </c>
      <c r="J1765" s="23">
        <v>32.13308</v>
      </c>
      <c r="K1765" s="23" t="s">
        <v>25</v>
      </c>
      <c r="L1765" s="23" t="s">
        <v>2631</v>
      </c>
      <c r="M1765" s="23" t="s">
        <v>2497</v>
      </c>
      <c r="N1765" s="253"/>
      <c r="O1765" s="254"/>
    </row>
    <row r="1766" s="1" customFormat="1" ht="15.95" customHeight="1" spans="1:15">
      <c r="A1766" s="42" t="s">
        <v>2745</v>
      </c>
      <c r="B1766" s="42" t="s">
        <v>1884</v>
      </c>
      <c r="C1766" s="23" t="s">
        <v>160</v>
      </c>
      <c r="D1766" s="23" t="s">
        <v>43</v>
      </c>
      <c r="E1766" s="23" t="s">
        <v>178</v>
      </c>
      <c r="F1766" s="23" t="s">
        <v>2695</v>
      </c>
      <c r="G1766" s="23" t="s">
        <v>2746</v>
      </c>
      <c r="H1766" s="23" t="s">
        <v>31</v>
      </c>
      <c r="I1766" s="23">
        <v>118.77724</v>
      </c>
      <c r="J1766" s="23">
        <v>32.13905</v>
      </c>
      <c r="K1766" s="23" t="s">
        <v>25</v>
      </c>
      <c r="L1766" s="23" t="s">
        <v>2631</v>
      </c>
      <c r="M1766" s="23" t="s">
        <v>2497</v>
      </c>
      <c r="N1766" s="253"/>
      <c r="O1766" s="254"/>
    </row>
    <row r="1767" s="1" customFormat="1" ht="15.95" customHeight="1" spans="1:15">
      <c r="A1767" s="42" t="s">
        <v>2747</v>
      </c>
      <c r="B1767" s="42" t="s">
        <v>1884</v>
      </c>
      <c r="C1767" s="23" t="s">
        <v>160</v>
      </c>
      <c r="D1767" s="23" t="s">
        <v>43</v>
      </c>
      <c r="E1767" s="23" t="s">
        <v>178</v>
      </c>
      <c r="F1767" s="23" t="s">
        <v>2695</v>
      </c>
      <c r="G1767" s="23" t="s">
        <v>2748</v>
      </c>
      <c r="H1767" s="23" t="s">
        <v>31</v>
      </c>
      <c r="I1767" s="23">
        <v>118.77404</v>
      </c>
      <c r="J1767" s="23">
        <v>32.13847</v>
      </c>
      <c r="K1767" s="23" t="s">
        <v>25</v>
      </c>
      <c r="L1767" s="23" t="s">
        <v>2631</v>
      </c>
      <c r="M1767" s="23" t="s">
        <v>2497</v>
      </c>
      <c r="N1767" s="253"/>
      <c r="O1767" s="254"/>
    </row>
    <row r="1768" s="1" customFormat="1" ht="15.95" customHeight="1" spans="1:15">
      <c r="A1768" s="42" t="s">
        <v>2749</v>
      </c>
      <c r="B1768" s="42" t="s">
        <v>1884</v>
      </c>
      <c r="C1768" s="23" t="s">
        <v>160</v>
      </c>
      <c r="D1768" s="23" t="s">
        <v>43</v>
      </c>
      <c r="E1768" s="23" t="s">
        <v>178</v>
      </c>
      <c r="F1768" s="23" t="s">
        <v>2695</v>
      </c>
      <c r="G1768" s="23" t="s">
        <v>2750</v>
      </c>
      <c r="H1768" s="23" t="s">
        <v>31</v>
      </c>
      <c r="I1768" s="23">
        <v>118.77049</v>
      </c>
      <c r="J1768" s="23">
        <v>32.13805</v>
      </c>
      <c r="K1768" s="23" t="s">
        <v>25</v>
      </c>
      <c r="L1768" s="23" t="s">
        <v>2631</v>
      </c>
      <c r="M1768" s="23" t="s">
        <v>2497</v>
      </c>
      <c r="N1768" s="253"/>
      <c r="O1768" s="254"/>
    </row>
    <row r="1769" s="1" customFormat="1" ht="15.95" customHeight="1" spans="1:15">
      <c r="A1769" s="42" t="s">
        <v>2751</v>
      </c>
      <c r="B1769" s="42" t="s">
        <v>1884</v>
      </c>
      <c r="C1769" s="23" t="s">
        <v>160</v>
      </c>
      <c r="D1769" s="23" t="s">
        <v>43</v>
      </c>
      <c r="E1769" s="23" t="s">
        <v>178</v>
      </c>
      <c r="F1769" s="23" t="s">
        <v>2695</v>
      </c>
      <c r="G1769" s="23" t="s">
        <v>2750</v>
      </c>
      <c r="H1769" s="23" t="s">
        <v>45</v>
      </c>
      <c r="I1769" s="23">
        <v>118.76806</v>
      </c>
      <c r="J1769" s="23">
        <v>32.13779</v>
      </c>
      <c r="K1769" s="23" t="s">
        <v>25</v>
      </c>
      <c r="L1769" s="23" t="s">
        <v>2631</v>
      </c>
      <c r="M1769" s="23" t="s">
        <v>2497</v>
      </c>
      <c r="N1769" s="253"/>
      <c r="O1769" s="254"/>
    </row>
    <row r="1770" s="1" customFormat="1" ht="15.95" customHeight="1" spans="1:15">
      <c r="A1770" s="42" t="s">
        <v>2752</v>
      </c>
      <c r="B1770" s="42" t="s">
        <v>62</v>
      </c>
      <c r="C1770" s="23" t="s">
        <v>53</v>
      </c>
      <c r="D1770" s="23" t="s">
        <v>54</v>
      </c>
      <c r="E1770" s="23" t="s">
        <v>55</v>
      </c>
      <c r="F1770" s="23" t="s">
        <v>2695</v>
      </c>
      <c r="G1770" s="23" t="s">
        <v>2753</v>
      </c>
      <c r="H1770" s="23" t="s">
        <v>45</v>
      </c>
      <c r="I1770" s="23">
        <v>118.77314</v>
      </c>
      <c r="J1770" s="23">
        <v>32.13959</v>
      </c>
      <c r="K1770" s="23" t="s">
        <v>25</v>
      </c>
      <c r="L1770" s="23" t="s">
        <v>2631</v>
      </c>
      <c r="M1770" s="23" t="s">
        <v>2497</v>
      </c>
      <c r="N1770" s="253"/>
      <c r="O1770" s="254"/>
    </row>
    <row r="1771" s="1" customFormat="1" ht="15.95" customHeight="1" spans="1:15">
      <c r="A1771" s="42" t="s">
        <v>2754</v>
      </c>
      <c r="B1771" s="42" t="s">
        <v>17</v>
      </c>
      <c r="C1771" s="23" t="s">
        <v>18</v>
      </c>
      <c r="D1771" s="23" t="s">
        <v>29</v>
      </c>
      <c r="E1771" s="23" t="s">
        <v>20</v>
      </c>
      <c r="F1771" s="23" t="s">
        <v>2755</v>
      </c>
      <c r="G1771" s="23" t="s">
        <v>2756</v>
      </c>
      <c r="H1771" s="23" t="s">
        <v>31</v>
      </c>
      <c r="I1771" s="23">
        <v>118.86779</v>
      </c>
      <c r="J1771" s="23">
        <v>32.18618</v>
      </c>
      <c r="K1771" s="23" t="s">
        <v>25</v>
      </c>
      <c r="L1771" s="23" t="s">
        <v>2631</v>
      </c>
      <c r="M1771" s="23" t="s">
        <v>2497</v>
      </c>
      <c r="N1771" s="253"/>
      <c r="O1771" s="254"/>
    </row>
    <row r="1772" s="1" customFormat="1" ht="15.95" customHeight="1" spans="1:15">
      <c r="A1772" s="42" t="s">
        <v>2757</v>
      </c>
      <c r="B1772" s="42" t="s">
        <v>1884</v>
      </c>
      <c r="C1772" s="23" t="s">
        <v>18</v>
      </c>
      <c r="D1772" s="23" t="s">
        <v>29</v>
      </c>
      <c r="E1772" s="23" t="s">
        <v>33</v>
      </c>
      <c r="F1772" s="23" t="s">
        <v>2755</v>
      </c>
      <c r="G1772" s="23" t="s">
        <v>2758</v>
      </c>
      <c r="H1772" s="23" t="s">
        <v>31</v>
      </c>
      <c r="I1772" s="23">
        <v>118.86405</v>
      </c>
      <c r="J1772" s="23">
        <v>32.19006</v>
      </c>
      <c r="K1772" s="23" t="s">
        <v>25</v>
      </c>
      <c r="L1772" s="23" t="s">
        <v>2631</v>
      </c>
      <c r="M1772" s="23" t="s">
        <v>2497</v>
      </c>
      <c r="N1772" s="253"/>
      <c r="O1772" s="254"/>
    </row>
    <row r="1773" s="1" customFormat="1" ht="15.95" customHeight="1" spans="1:15">
      <c r="A1773" s="42" t="s">
        <v>2759</v>
      </c>
      <c r="B1773" s="42" t="s">
        <v>62</v>
      </c>
      <c r="C1773" s="23" t="s">
        <v>236</v>
      </c>
      <c r="D1773" s="23" t="s">
        <v>19</v>
      </c>
      <c r="E1773" s="23" t="s">
        <v>2579</v>
      </c>
      <c r="F1773" s="23" t="s">
        <v>2755</v>
      </c>
      <c r="G1773" s="23" t="s">
        <v>2760</v>
      </c>
      <c r="H1773" s="23" t="s">
        <v>23</v>
      </c>
      <c r="I1773" s="23">
        <v>118.85956</v>
      </c>
      <c r="J1773" s="23">
        <v>32.19203</v>
      </c>
      <c r="K1773" s="23" t="s">
        <v>25</v>
      </c>
      <c r="L1773" s="23" t="s">
        <v>2631</v>
      </c>
      <c r="M1773" s="23" t="s">
        <v>2497</v>
      </c>
      <c r="N1773" s="253"/>
      <c r="O1773" s="254"/>
    </row>
    <row r="1774" s="1" customFormat="1" ht="15.95" customHeight="1" spans="1:15">
      <c r="A1774" s="42" t="s">
        <v>2761</v>
      </c>
      <c r="B1774" s="42" t="s">
        <v>1882</v>
      </c>
      <c r="C1774" s="23" t="s">
        <v>18</v>
      </c>
      <c r="D1774" s="23" t="s">
        <v>19</v>
      </c>
      <c r="E1774" s="23" t="s">
        <v>20</v>
      </c>
      <c r="F1774" s="23" t="s">
        <v>2755</v>
      </c>
      <c r="G1774" s="23" t="s">
        <v>2760</v>
      </c>
      <c r="H1774" s="23" t="s">
        <v>23</v>
      </c>
      <c r="I1774" s="23">
        <v>118.86317</v>
      </c>
      <c r="J1774" s="23">
        <v>32.18797</v>
      </c>
      <c r="K1774" s="23" t="s">
        <v>25</v>
      </c>
      <c r="L1774" s="23" t="s">
        <v>2631</v>
      </c>
      <c r="M1774" s="23" t="s">
        <v>2497</v>
      </c>
      <c r="N1774" s="253"/>
      <c r="O1774" s="254"/>
    </row>
    <row r="1775" s="1" customFormat="1" ht="15.95" customHeight="1" spans="1:15">
      <c r="A1775" s="42" t="s">
        <v>2762</v>
      </c>
      <c r="B1775" s="42" t="s">
        <v>1882</v>
      </c>
      <c r="C1775" s="23" t="s">
        <v>18</v>
      </c>
      <c r="D1775" s="23" t="s">
        <v>19</v>
      </c>
      <c r="E1775" s="23" t="s">
        <v>20</v>
      </c>
      <c r="F1775" s="23" t="s">
        <v>2755</v>
      </c>
      <c r="G1775" s="23" t="s">
        <v>2760</v>
      </c>
      <c r="H1775" s="23" t="s">
        <v>23</v>
      </c>
      <c r="I1775" s="23">
        <v>118.86058</v>
      </c>
      <c r="J1775" s="23">
        <v>32.19346</v>
      </c>
      <c r="K1775" s="23" t="s">
        <v>25</v>
      </c>
      <c r="L1775" s="23" t="s">
        <v>2631</v>
      </c>
      <c r="M1775" s="23" t="s">
        <v>2497</v>
      </c>
      <c r="N1775" s="253"/>
      <c r="O1775" s="254"/>
    </row>
    <row r="1776" s="1" customFormat="1" ht="15.95" customHeight="1" spans="1:15">
      <c r="A1776" s="42" t="s">
        <v>2763</v>
      </c>
      <c r="B1776" s="42" t="s">
        <v>1884</v>
      </c>
      <c r="C1776" s="23" t="s">
        <v>18</v>
      </c>
      <c r="D1776" s="23" t="s">
        <v>29</v>
      </c>
      <c r="E1776" s="23" t="s">
        <v>20</v>
      </c>
      <c r="F1776" s="23" t="s">
        <v>2755</v>
      </c>
      <c r="G1776" s="23" t="s">
        <v>2758</v>
      </c>
      <c r="H1776" s="23" t="s">
        <v>31</v>
      </c>
      <c r="I1776" s="23">
        <v>118.8628</v>
      </c>
      <c r="J1776" s="23">
        <v>32.19496</v>
      </c>
      <c r="K1776" s="23" t="s">
        <v>25</v>
      </c>
      <c r="L1776" s="23" t="s">
        <v>2631</v>
      </c>
      <c r="M1776" s="23" t="s">
        <v>2497</v>
      </c>
      <c r="N1776" s="253"/>
      <c r="O1776" s="254"/>
    </row>
    <row r="1777" s="1" customFormat="1" ht="15.95" customHeight="1" spans="1:15">
      <c r="A1777" s="42" t="s">
        <v>2764</v>
      </c>
      <c r="B1777" s="42" t="s">
        <v>1884</v>
      </c>
      <c r="C1777" s="23" t="s">
        <v>18</v>
      </c>
      <c r="D1777" s="23" t="s">
        <v>29</v>
      </c>
      <c r="E1777" s="23" t="s">
        <v>33</v>
      </c>
      <c r="F1777" s="23" t="s">
        <v>2755</v>
      </c>
      <c r="G1777" s="23" t="s">
        <v>2765</v>
      </c>
      <c r="H1777" s="23" t="s">
        <v>31</v>
      </c>
      <c r="I1777" s="23">
        <v>118.86189</v>
      </c>
      <c r="J1777" s="23">
        <v>32.20075</v>
      </c>
      <c r="K1777" s="23" t="s">
        <v>25</v>
      </c>
      <c r="L1777" s="23" t="s">
        <v>2631</v>
      </c>
      <c r="M1777" s="23" t="s">
        <v>2497</v>
      </c>
      <c r="N1777" s="253"/>
      <c r="O1777" s="254"/>
    </row>
    <row r="1778" s="1" customFormat="1" ht="15.95" customHeight="1" spans="1:15">
      <c r="A1778" s="42" t="s">
        <v>2766</v>
      </c>
      <c r="B1778" s="42" t="s">
        <v>1882</v>
      </c>
      <c r="C1778" s="23" t="s">
        <v>18</v>
      </c>
      <c r="D1778" s="23" t="s">
        <v>19</v>
      </c>
      <c r="E1778" s="23" t="s">
        <v>33</v>
      </c>
      <c r="F1778" s="23" t="s">
        <v>2755</v>
      </c>
      <c r="G1778" s="23" t="s">
        <v>2765</v>
      </c>
      <c r="H1778" s="23" t="s">
        <v>23</v>
      </c>
      <c r="I1778" s="23">
        <v>118.85743</v>
      </c>
      <c r="J1778" s="23">
        <v>32.20214</v>
      </c>
      <c r="K1778" s="23" t="s">
        <v>25</v>
      </c>
      <c r="L1778" s="23" t="s">
        <v>2631</v>
      </c>
      <c r="M1778" s="23" t="s">
        <v>2497</v>
      </c>
      <c r="N1778" s="253"/>
      <c r="O1778" s="254"/>
    </row>
    <row r="1779" s="1" customFormat="1" ht="15.95" customHeight="1" spans="1:15">
      <c r="A1779" s="42" t="s">
        <v>2767</v>
      </c>
      <c r="B1779" s="42" t="s">
        <v>62</v>
      </c>
      <c r="C1779" s="23" t="s">
        <v>2768</v>
      </c>
      <c r="D1779" s="23" t="s">
        <v>54</v>
      </c>
      <c r="E1779" s="23" t="s">
        <v>33</v>
      </c>
      <c r="F1779" s="23" t="s">
        <v>2755</v>
      </c>
      <c r="G1779" s="23" t="s">
        <v>2756</v>
      </c>
      <c r="H1779" s="23" t="s">
        <v>2769</v>
      </c>
      <c r="I1779" s="23">
        <v>118.86012</v>
      </c>
      <c r="J1779" s="23">
        <v>32.20863</v>
      </c>
      <c r="K1779" s="23" t="s">
        <v>25</v>
      </c>
      <c r="L1779" s="23" t="s">
        <v>2631</v>
      </c>
      <c r="M1779" s="23" t="s">
        <v>2497</v>
      </c>
      <c r="N1779" s="253"/>
      <c r="O1779" s="254"/>
    </row>
    <row r="1780" s="1" customFormat="1" ht="15.95" customHeight="1" spans="1:15">
      <c r="A1780" s="42" t="s">
        <v>2770</v>
      </c>
      <c r="B1780" s="42" t="s">
        <v>62</v>
      </c>
      <c r="C1780" s="23" t="s">
        <v>2768</v>
      </c>
      <c r="D1780" s="23" t="s">
        <v>54</v>
      </c>
      <c r="E1780" s="23" t="s">
        <v>648</v>
      </c>
      <c r="F1780" s="23" t="s">
        <v>2755</v>
      </c>
      <c r="G1780" s="23" t="s">
        <v>2756</v>
      </c>
      <c r="H1780" s="23" t="s">
        <v>2771</v>
      </c>
      <c r="I1780" s="23">
        <v>118.86003</v>
      </c>
      <c r="J1780" s="23">
        <v>32.20951</v>
      </c>
      <c r="K1780" s="23" t="s">
        <v>25</v>
      </c>
      <c r="L1780" s="23" t="s">
        <v>2631</v>
      </c>
      <c r="M1780" s="23" t="s">
        <v>2497</v>
      </c>
      <c r="N1780" s="253"/>
      <c r="O1780" s="254"/>
    </row>
    <row r="1781" s="1" customFormat="1" ht="15.95" customHeight="1" spans="1:15">
      <c r="A1781" s="42" t="s">
        <v>2772</v>
      </c>
      <c r="B1781" s="42" t="s">
        <v>1882</v>
      </c>
      <c r="C1781" s="23" t="s">
        <v>18</v>
      </c>
      <c r="D1781" s="23" t="s">
        <v>19</v>
      </c>
      <c r="E1781" s="23" t="s">
        <v>20</v>
      </c>
      <c r="F1781" s="23" t="s">
        <v>2755</v>
      </c>
      <c r="G1781" s="23" t="s">
        <v>2760</v>
      </c>
      <c r="H1781" s="23" t="s">
        <v>23</v>
      </c>
      <c r="I1781" s="23">
        <v>118.85567</v>
      </c>
      <c r="J1781" s="23">
        <v>32.20774</v>
      </c>
      <c r="K1781" s="23" t="s">
        <v>25</v>
      </c>
      <c r="L1781" s="23" t="s">
        <v>2631</v>
      </c>
      <c r="M1781" s="23" t="s">
        <v>2497</v>
      </c>
      <c r="N1781" s="253"/>
      <c r="O1781" s="254"/>
    </row>
    <row r="1782" s="1" customFormat="1" ht="15.95" customHeight="1" spans="1:15">
      <c r="A1782" s="42" t="s">
        <v>2773</v>
      </c>
      <c r="B1782" s="42" t="s">
        <v>62</v>
      </c>
      <c r="C1782" s="23" t="s">
        <v>1442</v>
      </c>
      <c r="D1782" s="23" t="s">
        <v>29</v>
      </c>
      <c r="E1782" s="23" t="s">
        <v>20</v>
      </c>
      <c r="F1782" s="23" t="s">
        <v>2755</v>
      </c>
      <c r="G1782" s="23" t="s">
        <v>2774</v>
      </c>
      <c r="H1782" s="23" t="s">
        <v>31</v>
      </c>
      <c r="I1782" s="23">
        <v>118.85513</v>
      </c>
      <c r="J1782" s="23">
        <v>32.21623</v>
      </c>
      <c r="K1782" s="23" t="s">
        <v>25</v>
      </c>
      <c r="L1782" s="23" t="s">
        <v>2631</v>
      </c>
      <c r="M1782" s="23" t="s">
        <v>2497</v>
      </c>
      <c r="N1782" s="253"/>
      <c r="O1782" s="254"/>
    </row>
    <row r="1783" s="1" customFormat="1" ht="15.95" customHeight="1" spans="1:15">
      <c r="A1783" s="42" t="s">
        <v>2775</v>
      </c>
      <c r="B1783" s="42" t="s">
        <v>1882</v>
      </c>
      <c r="C1783" s="23" t="s">
        <v>18</v>
      </c>
      <c r="D1783" s="23" t="s">
        <v>19</v>
      </c>
      <c r="E1783" s="23" t="s">
        <v>20</v>
      </c>
      <c r="F1783" s="23" t="s">
        <v>2755</v>
      </c>
      <c r="G1783" s="23" t="s">
        <v>2760</v>
      </c>
      <c r="H1783" s="23" t="s">
        <v>23</v>
      </c>
      <c r="I1783" s="23">
        <v>118.85241</v>
      </c>
      <c r="J1783" s="23">
        <v>32.21384</v>
      </c>
      <c r="K1783" s="23" t="s">
        <v>25</v>
      </c>
      <c r="L1783" s="23" t="s">
        <v>2631</v>
      </c>
      <c r="M1783" s="23" t="s">
        <v>2497</v>
      </c>
      <c r="N1783" s="253"/>
      <c r="O1783" s="254"/>
    </row>
    <row r="1784" s="1" customFormat="1" ht="15.95" customHeight="1" spans="1:15">
      <c r="A1784" s="42" t="s">
        <v>2776</v>
      </c>
      <c r="B1784" s="42" t="s">
        <v>17</v>
      </c>
      <c r="C1784" s="23" t="s">
        <v>18</v>
      </c>
      <c r="D1784" s="23" t="s">
        <v>29</v>
      </c>
      <c r="E1784" s="23" t="s">
        <v>20</v>
      </c>
      <c r="F1784" s="23" t="s">
        <v>2755</v>
      </c>
      <c r="G1784" s="23" t="s">
        <v>2760</v>
      </c>
      <c r="H1784" s="23" t="s">
        <v>31</v>
      </c>
      <c r="I1784" s="23">
        <v>118.8514</v>
      </c>
      <c r="J1784" s="23">
        <v>32.22015</v>
      </c>
      <c r="K1784" s="23" t="s">
        <v>25</v>
      </c>
      <c r="L1784" s="23" t="s">
        <v>2631</v>
      </c>
      <c r="M1784" s="23" t="s">
        <v>2497</v>
      </c>
      <c r="N1784" s="253"/>
      <c r="O1784" s="254"/>
    </row>
    <row r="1785" s="1" customFormat="1" ht="15.95" customHeight="1" spans="1:15">
      <c r="A1785" s="42" t="s">
        <v>2777</v>
      </c>
      <c r="B1785" s="42" t="s">
        <v>1882</v>
      </c>
      <c r="C1785" s="23" t="s">
        <v>18</v>
      </c>
      <c r="D1785" s="23" t="s">
        <v>19</v>
      </c>
      <c r="E1785" s="23" t="s">
        <v>33</v>
      </c>
      <c r="F1785" s="23" t="s">
        <v>2755</v>
      </c>
      <c r="G1785" s="23" t="s">
        <v>2760</v>
      </c>
      <c r="H1785" s="23" t="s">
        <v>23</v>
      </c>
      <c r="I1785" s="23">
        <v>118.84824</v>
      </c>
      <c r="J1785" s="23">
        <v>32.2206</v>
      </c>
      <c r="K1785" s="23" t="s">
        <v>25</v>
      </c>
      <c r="L1785" s="23" t="s">
        <v>2631</v>
      </c>
      <c r="M1785" s="23" t="s">
        <v>2497</v>
      </c>
      <c r="N1785" s="253"/>
      <c r="O1785" s="254"/>
    </row>
    <row r="1786" s="1" customFormat="1" ht="15.95" customHeight="1" spans="1:15">
      <c r="A1786" s="42" t="s">
        <v>2778</v>
      </c>
      <c r="B1786" s="42" t="s">
        <v>17</v>
      </c>
      <c r="C1786" s="23" t="s">
        <v>18</v>
      </c>
      <c r="D1786" s="23" t="s">
        <v>29</v>
      </c>
      <c r="E1786" s="23" t="s">
        <v>33</v>
      </c>
      <c r="F1786" s="23" t="s">
        <v>2755</v>
      </c>
      <c r="G1786" s="23" t="s">
        <v>2760</v>
      </c>
      <c r="H1786" s="23" t="s">
        <v>31</v>
      </c>
      <c r="I1786" s="23">
        <v>118.84896</v>
      </c>
      <c r="J1786" s="23">
        <v>32.22246</v>
      </c>
      <c r="K1786" s="23" t="s">
        <v>25</v>
      </c>
      <c r="L1786" s="23" t="s">
        <v>2631</v>
      </c>
      <c r="M1786" s="23" t="s">
        <v>2497</v>
      </c>
      <c r="N1786" s="253"/>
      <c r="O1786" s="254"/>
    </row>
    <row r="1787" s="1" customFormat="1" ht="15.95" customHeight="1" spans="1:15">
      <c r="A1787" s="42" t="s">
        <v>2779</v>
      </c>
      <c r="B1787" s="42" t="s">
        <v>62</v>
      </c>
      <c r="C1787" s="23" t="s">
        <v>1442</v>
      </c>
      <c r="D1787" s="23" t="s">
        <v>29</v>
      </c>
      <c r="E1787" s="23" t="s">
        <v>20</v>
      </c>
      <c r="F1787" s="23" t="s">
        <v>2755</v>
      </c>
      <c r="G1787" s="23" t="s">
        <v>2760</v>
      </c>
      <c r="H1787" s="23" t="s">
        <v>31</v>
      </c>
      <c r="I1787" s="23">
        <v>118.84549</v>
      </c>
      <c r="J1787" s="23">
        <v>32.22734</v>
      </c>
      <c r="K1787" s="23" t="s">
        <v>25</v>
      </c>
      <c r="L1787" s="23" t="s">
        <v>2631</v>
      </c>
      <c r="M1787" s="23" t="s">
        <v>2497</v>
      </c>
      <c r="N1787" s="253"/>
      <c r="O1787" s="254"/>
    </row>
    <row r="1788" s="1" customFormat="1" ht="15.95" customHeight="1" spans="1:15">
      <c r="A1788" s="42" t="s">
        <v>2780</v>
      </c>
      <c r="B1788" s="42" t="s">
        <v>1882</v>
      </c>
      <c r="C1788" s="23" t="s">
        <v>18</v>
      </c>
      <c r="D1788" s="23" t="s">
        <v>19</v>
      </c>
      <c r="E1788" s="23" t="s">
        <v>20</v>
      </c>
      <c r="F1788" s="23" t="s">
        <v>2755</v>
      </c>
      <c r="G1788" s="23" t="s">
        <v>2760</v>
      </c>
      <c r="H1788" s="23" t="s">
        <v>23</v>
      </c>
      <c r="I1788" s="23">
        <v>118.84109</v>
      </c>
      <c r="J1788" s="23">
        <v>32.22684</v>
      </c>
      <c r="K1788" s="23" t="s">
        <v>25</v>
      </c>
      <c r="L1788" s="23" t="s">
        <v>2631</v>
      </c>
      <c r="M1788" s="23" t="s">
        <v>2497</v>
      </c>
      <c r="N1788" s="253"/>
      <c r="O1788" s="254"/>
    </row>
    <row r="1789" s="1" customFormat="1" ht="15.95" customHeight="1" spans="1:15">
      <c r="A1789" s="42" t="s">
        <v>2781</v>
      </c>
      <c r="B1789" s="42" t="s">
        <v>1882</v>
      </c>
      <c r="C1789" s="23" t="s">
        <v>18</v>
      </c>
      <c r="D1789" s="23" t="s">
        <v>19</v>
      </c>
      <c r="E1789" s="23" t="s">
        <v>33</v>
      </c>
      <c r="F1789" s="23" t="s">
        <v>2755</v>
      </c>
      <c r="G1789" s="23" t="s">
        <v>2782</v>
      </c>
      <c r="H1789" s="23" t="s">
        <v>23</v>
      </c>
      <c r="I1789" s="23">
        <v>118.83485</v>
      </c>
      <c r="J1789" s="23">
        <v>32.231</v>
      </c>
      <c r="K1789" s="23" t="s">
        <v>25</v>
      </c>
      <c r="L1789" s="23" t="s">
        <v>2631</v>
      </c>
      <c r="M1789" s="23" t="s">
        <v>2497</v>
      </c>
      <c r="N1789" s="253"/>
      <c r="O1789" s="254"/>
    </row>
    <row r="1790" s="1" customFormat="1" ht="15.95" customHeight="1" spans="1:15">
      <c r="A1790" s="42" t="s">
        <v>2783</v>
      </c>
      <c r="B1790" s="42" t="s">
        <v>1882</v>
      </c>
      <c r="C1790" s="23" t="s">
        <v>18</v>
      </c>
      <c r="D1790" s="23" t="s">
        <v>19</v>
      </c>
      <c r="E1790" s="23" t="s">
        <v>20</v>
      </c>
      <c r="F1790" s="23" t="s">
        <v>2755</v>
      </c>
      <c r="G1790" s="23" t="s">
        <v>2784</v>
      </c>
      <c r="H1790" s="23" t="s">
        <v>23</v>
      </c>
      <c r="I1790" s="23">
        <v>118.82508</v>
      </c>
      <c r="J1790" s="23">
        <v>32.23312</v>
      </c>
      <c r="K1790" s="23" t="s">
        <v>25</v>
      </c>
      <c r="L1790" s="23" t="s">
        <v>2631</v>
      </c>
      <c r="M1790" s="23" t="s">
        <v>2497</v>
      </c>
      <c r="N1790" s="253"/>
      <c r="O1790" s="254"/>
    </row>
    <row r="1791" s="1" customFormat="1" ht="15.95" customHeight="1" spans="1:15">
      <c r="A1791" s="42" t="s">
        <v>2785</v>
      </c>
      <c r="B1791" s="42" t="s">
        <v>62</v>
      </c>
      <c r="C1791" s="23" t="s">
        <v>1442</v>
      </c>
      <c r="D1791" s="23" t="s">
        <v>29</v>
      </c>
      <c r="E1791" s="23" t="s">
        <v>20</v>
      </c>
      <c r="F1791" s="23" t="s">
        <v>2755</v>
      </c>
      <c r="G1791" s="23" t="s">
        <v>2784</v>
      </c>
      <c r="H1791" s="23" t="s">
        <v>31</v>
      </c>
      <c r="I1791" s="23">
        <v>118.82031</v>
      </c>
      <c r="J1791" s="23">
        <v>32.23822</v>
      </c>
      <c r="K1791" s="23" t="s">
        <v>25</v>
      </c>
      <c r="L1791" s="23" t="s">
        <v>2631</v>
      </c>
      <c r="M1791" s="23" t="s">
        <v>2497</v>
      </c>
      <c r="N1791" s="253"/>
      <c r="O1791" s="254"/>
    </row>
    <row r="1792" s="1" customFormat="1" ht="15.95" customHeight="1" spans="1:15">
      <c r="A1792" s="42" t="s">
        <v>2786</v>
      </c>
      <c r="B1792" s="42" t="s">
        <v>1884</v>
      </c>
      <c r="C1792" s="23" t="s">
        <v>42</v>
      </c>
      <c r="D1792" s="23" t="s">
        <v>43</v>
      </c>
      <c r="E1792" s="23" t="s">
        <v>20</v>
      </c>
      <c r="F1792" s="23" t="s">
        <v>2755</v>
      </c>
      <c r="G1792" s="23" t="s">
        <v>2787</v>
      </c>
      <c r="H1792" s="23" t="s">
        <v>45</v>
      </c>
      <c r="I1792" s="23">
        <v>118.8193</v>
      </c>
      <c r="J1792" s="23">
        <v>32.23024</v>
      </c>
      <c r="K1792" s="23" t="s">
        <v>25</v>
      </c>
      <c r="L1792" s="23" t="s">
        <v>2631</v>
      </c>
      <c r="M1792" s="23" t="s">
        <v>2497</v>
      </c>
      <c r="N1792" s="253"/>
      <c r="O1792" s="254"/>
    </row>
    <row r="1793" s="1" customFormat="1" ht="15.95" customHeight="1" spans="1:15">
      <c r="A1793" s="42" t="s">
        <v>2788</v>
      </c>
      <c r="B1793" s="42" t="s">
        <v>1884</v>
      </c>
      <c r="C1793" s="23" t="s">
        <v>42</v>
      </c>
      <c r="D1793" s="23" t="s">
        <v>43</v>
      </c>
      <c r="E1793" s="23" t="s">
        <v>33</v>
      </c>
      <c r="F1793" s="23" t="s">
        <v>2755</v>
      </c>
      <c r="G1793" s="23" t="s">
        <v>2787</v>
      </c>
      <c r="H1793" s="23" t="s">
        <v>45</v>
      </c>
      <c r="I1793" s="23">
        <v>118.81869</v>
      </c>
      <c r="J1793" s="23">
        <v>32.23199</v>
      </c>
      <c r="K1793" s="23" t="s">
        <v>25</v>
      </c>
      <c r="L1793" s="23" t="s">
        <v>2631</v>
      </c>
      <c r="M1793" s="23" t="s">
        <v>2497</v>
      </c>
      <c r="N1793" s="253"/>
      <c r="O1793" s="254"/>
    </row>
    <row r="1794" s="1" customFormat="1" ht="15.95" customHeight="1" spans="1:15">
      <c r="A1794" s="42" t="s">
        <v>2789</v>
      </c>
      <c r="B1794" s="42" t="s">
        <v>1882</v>
      </c>
      <c r="C1794" s="23" t="s">
        <v>18</v>
      </c>
      <c r="D1794" s="23" t="s">
        <v>19</v>
      </c>
      <c r="E1794" s="23" t="s">
        <v>33</v>
      </c>
      <c r="F1794" s="23" t="s">
        <v>2755</v>
      </c>
      <c r="G1794" s="23" t="s">
        <v>2790</v>
      </c>
      <c r="H1794" s="23" t="s">
        <v>23</v>
      </c>
      <c r="I1794" s="23">
        <v>118.81662</v>
      </c>
      <c r="J1794" s="23">
        <v>32.2328</v>
      </c>
      <c r="K1794" s="23" t="s">
        <v>25</v>
      </c>
      <c r="L1794" s="23" t="s">
        <v>2631</v>
      </c>
      <c r="M1794" s="23" t="s">
        <v>2497</v>
      </c>
      <c r="N1794" s="253"/>
      <c r="O1794" s="254"/>
    </row>
    <row r="1795" s="1" customFormat="1" ht="15.95" customHeight="1" spans="1:15">
      <c r="A1795" s="42" t="s">
        <v>2791</v>
      </c>
      <c r="B1795" s="42" t="s">
        <v>1882</v>
      </c>
      <c r="C1795" s="23" t="s">
        <v>18</v>
      </c>
      <c r="D1795" s="23" t="s">
        <v>19</v>
      </c>
      <c r="E1795" s="23" t="s">
        <v>20</v>
      </c>
      <c r="F1795" s="23" t="s">
        <v>2755</v>
      </c>
      <c r="G1795" s="23" t="s">
        <v>2713</v>
      </c>
      <c r="H1795" s="23" t="s">
        <v>23</v>
      </c>
      <c r="I1795" s="23">
        <v>118.80903</v>
      </c>
      <c r="J1795" s="23">
        <v>32.23127</v>
      </c>
      <c r="K1795" s="23" t="s">
        <v>25</v>
      </c>
      <c r="L1795" s="23" t="s">
        <v>2631</v>
      </c>
      <c r="M1795" s="23" t="s">
        <v>2497</v>
      </c>
      <c r="N1795" s="253"/>
      <c r="O1795" s="254"/>
    </row>
    <row r="1796" s="1" customFormat="1" ht="15.95" customHeight="1" spans="1:15">
      <c r="A1796" s="42" t="s">
        <v>2792</v>
      </c>
      <c r="B1796" s="42" t="s">
        <v>1884</v>
      </c>
      <c r="C1796" s="23" t="s">
        <v>18</v>
      </c>
      <c r="D1796" s="23" t="s">
        <v>29</v>
      </c>
      <c r="E1796" s="23" t="s">
        <v>20</v>
      </c>
      <c r="F1796" s="23" t="s">
        <v>2755</v>
      </c>
      <c r="G1796" s="23" t="s">
        <v>2793</v>
      </c>
      <c r="H1796" s="23" t="s">
        <v>31</v>
      </c>
      <c r="I1796" s="23">
        <v>118.80659</v>
      </c>
      <c r="J1796" s="23">
        <v>32.23189</v>
      </c>
      <c r="K1796" s="23" t="s">
        <v>25</v>
      </c>
      <c r="L1796" s="23" t="s">
        <v>2631</v>
      </c>
      <c r="M1796" s="23" t="s">
        <v>2497</v>
      </c>
      <c r="N1796" s="253"/>
      <c r="O1796" s="254"/>
    </row>
    <row r="1797" s="1" customFormat="1" ht="15.95" customHeight="1" spans="1:15">
      <c r="A1797" s="42" t="s">
        <v>2794</v>
      </c>
      <c r="B1797" s="42" t="s">
        <v>1884</v>
      </c>
      <c r="C1797" s="23" t="s">
        <v>42</v>
      </c>
      <c r="D1797" s="23" t="s">
        <v>43</v>
      </c>
      <c r="E1797" s="23" t="s">
        <v>20</v>
      </c>
      <c r="F1797" s="23" t="s">
        <v>2755</v>
      </c>
      <c r="G1797" s="23" t="s">
        <v>2795</v>
      </c>
      <c r="H1797" s="23" t="s">
        <v>45</v>
      </c>
      <c r="I1797" s="23">
        <v>118.80483</v>
      </c>
      <c r="J1797" s="23">
        <v>32.22821</v>
      </c>
      <c r="K1797" s="23" t="s">
        <v>25</v>
      </c>
      <c r="L1797" s="23" t="s">
        <v>2631</v>
      </c>
      <c r="M1797" s="23" t="s">
        <v>2497</v>
      </c>
      <c r="N1797" s="253"/>
      <c r="O1797" s="254"/>
    </row>
    <row r="1798" s="1" customFormat="1" ht="15.95" customHeight="1" spans="1:15">
      <c r="A1798" s="42" t="s">
        <v>2796</v>
      </c>
      <c r="B1798" s="42" t="s">
        <v>1884</v>
      </c>
      <c r="C1798" s="23" t="s">
        <v>42</v>
      </c>
      <c r="D1798" s="23" t="s">
        <v>43</v>
      </c>
      <c r="E1798" s="23" t="s">
        <v>33</v>
      </c>
      <c r="F1798" s="23" t="s">
        <v>2755</v>
      </c>
      <c r="G1798" s="23" t="s">
        <v>2795</v>
      </c>
      <c r="H1798" s="23" t="s">
        <v>45</v>
      </c>
      <c r="I1798" s="23">
        <v>118.80482</v>
      </c>
      <c r="J1798" s="23">
        <v>32.22917</v>
      </c>
      <c r="K1798" s="23" t="s">
        <v>25</v>
      </c>
      <c r="L1798" s="23" t="s">
        <v>2631</v>
      </c>
      <c r="M1798" s="23" t="s">
        <v>2497</v>
      </c>
      <c r="N1798" s="253"/>
      <c r="O1798" s="254"/>
    </row>
    <row r="1799" s="1" customFormat="1" ht="15.95" customHeight="1" spans="1:15">
      <c r="A1799" s="42" t="s">
        <v>2797</v>
      </c>
      <c r="B1799" s="42" t="s">
        <v>1882</v>
      </c>
      <c r="C1799" s="23" t="s">
        <v>18</v>
      </c>
      <c r="D1799" s="23" t="s">
        <v>19</v>
      </c>
      <c r="E1799" s="23" t="s">
        <v>33</v>
      </c>
      <c r="F1799" s="23" t="s">
        <v>2755</v>
      </c>
      <c r="G1799" s="23" t="s">
        <v>2795</v>
      </c>
      <c r="H1799" s="23" t="s">
        <v>23</v>
      </c>
      <c r="I1799" s="23">
        <v>118.80196</v>
      </c>
      <c r="J1799" s="23">
        <v>32.22918</v>
      </c>
      <c r="K1799" s="23" t="s">
        <v>25</v>
      </c>
      <c r="L1799" s="23" t="s">
        <v>2631</v>
      </c>
      <c r="M1799" s="23" t="s">
        <v>2497</v>
      </c>
      <c r="N1799" s="253"/>
      <c r="O1799" s="254"/>
    </row>
    <row r="1800" s="1" customFormat="1" ht="15.95" customHeight="1" spans="1:15">
      <c r="A1800" s="42" t="s">
        <v>2798</v>
      </c>
      <c r="B1800" s="42" t="s">
        <v>1884</v>
      </c>
      <c r="C1800" s="23" t="s">
        <v>18</v>
      </c>
      <c r="D1800" s="23" t="s">
        <v>29</v>
      </c>
      <c r="E1800" s="23" t="s">
        <v>20</v>
      </c>
      <c r="F1800" s="23" t="s">
        <v>2755</v>
      </c>
      <c r="G1800" s="23" t="s">
        <v>2799</v>
      </c>
      <c r="H1800" s="23" t="s">
        <v>31</v>
      </c>
      <c r="I1800" s="23">
        <v>118.79901</v>
      </c>
      <c r="J1800" s="23">
        <v>32.23045</v>
      </c>
      <c r="K1800" s="23" t="s">
        <v>25</v>
      </c>
      <c r="L1800" s="23" t="s">
        <v>2631</v>
      </c>
      <c r="M1800" s="23" t="s">
        <v>2497</v>
      </c>
      <c r="N1800" s="253"/>
      <c r="O1800" s="254"/>
    </row>
    <row r="1801" s="1" customFormat="1" ht="15.95" customHeight="1" spans="1:15">
      <c r="A1801" s="42" t="s">
        <v>2800</v>
      </c>
      <c r="B1801" s="42" t="s">
        <v>1884</v>
      </c>
      <c r="C1801" s="23" t="s">
        <v>18</v>
      </c>
      <c r="D1801" s="23" t="s">
        <v>29</v>
      </c>
      <c r="E1801" s="23" t="s">
        <v>33</v>
      </c>
      <c r="F1801" s="23" t="s">
        <v>2755</v>
      </c>
      <c r="G1801" s="23" t="s">
        <v>2795</v>
      </c>
      <c r="H1801" s="23" t="s">
        <v>31</v>
      </c>
      <c r="I1801" s="23">
        <v>118.79374</v>
      </c>
      <c r="J1801" s="23">
        <v>32.22895</v>
      </c>
      <c r="K1801" s="23" t="s">
        <v>25</v>
      </c>
      <c r="L1801" s="23" t="s">
        <v>2631</v>
      </c>
      <c r="M1801" s="23" t="s">
        <v>2497</v>
      </c>
      <c r="N1801" s="253"/>
      <c r="O1801" s="254"/>
    </row>
    <row r="1802" s="1" customFormat="1" ht="15.95" customHeight="1" spans="1:15">
      <c r="A1802" s="42" t="s">
        <v>2801</v>
      </c>
      <c r="B1802" s="42" t="s">
        <v>17</v>
      </c>
      <c r="C1802" s="23" t="s">
        <v>42</v>
      </c>
      <c r="D1802" s="23" t="s">
        <v>43</v>
      </c>
      <c r="E1802" s="23" t="s">
        <v>178</v>
      </c>
      <c r="F1802" s="23" t="s">
        <v>2755</v>
      </c>
      <c r="G1802" s="23" t="s">
        <v>2802</v>
      </c>
      <c r="H1802" s="23" t="s">
        <v>45</v>
      </c>
      <c r="I1802" s="23">
        <v>118.79257</v>
      </c>
      <c r="J1802" s="23">
        <v>32.2311</v>
      </c>
      <c r="K1802" s="23" t="s">
        <v>25</v>
      </c>
      <c r="L1802" s="23" t="s">
        <v>2631</v>
      </c>
      <c r="M1802" s="23" t="s">
        <v>2497</v>
      </c>
      <c r="N1802" s="253"/>
      <c r="O1802" s="254"/>
    </row>
    <row r="1803" s="1" customFormat="1" ht="15.95" customHeight="1" spans="1:15">
      <c r="A1803" s="42" t="s">
        <v>2803</v>
      </c>
      <c r="B1803" s="42" t="s">
        <v>17</v>
      </c>
      <c r="C1803" s="23" t="s">
        <v>42</v>
      </c>
      <c r="D1803" s="23" t="s">
        <v>43</v>
      </c>
      <c r="E1803" s="23" t="s">
        <v>178</v>
      </c>
      <c r="F1803" s="23" t="s">
        <v>2755</v>
      </c>
      <c r="G1803" s="23" t="s">
        <v>2802</v>
      </c>
      <c r="H1803" s="23" t="s">
        <v>45</v>
      </c>
      <c r="I1803" s="23">
        <v>118.79284</v>
      </c>
      <c r="J1803" s="23">
        <v>32.23062</v>
      </c>
      <c r="K1803" s="23" t="s">
        <v>25</v>
      </c>
      <c r="L1803" s="23" t="s">
        <v>2631</v>
      </c>
      <c r="M1803" s="23" t="s">
        <v>2497</v>
      </c>
      <c r="N1803" s="253"/>
      <c r="O1803" s="254"/>
    </row>
    <row r="1804" s="1" customFormat="1" ht="15.95" customHeight="1" spans="1:15">
      <c r="A1804" s="42" t="s">
        <v>2804</v>
      </c>
      <c r="B1804" s="42" t="s">
        <v>17</v>
      </c>
      <c r="C1804" s="23" t="s">
        <v>42</v>
      </c>
      <c r="D1804" s="23" t="s">
        <v>43</v>
      </c>
      <c r="E1804" s="23" t="s">
        <v>178</v>
      </c>
      <c r="F1804" s="23" t="s">
        <v>2755</v>
      </c>
      <c r="G1804" s="23" t="s">
        <v>2802</v>
      </c>
      <c r="H1804" s="23" t="s">
        <v>45</v>
      </c>
      <c r="I1804" s="23">
        <v>118.79308</v>
      </c>
      <c r="J1804" s="23">
        <v>32.2301</v>
      </c>
      <c r="K1804" s="23" t="s">
        <v>25</v>
      </c>
      <c r="L1804" s="23" t="s">
        <v>2631</v>
      </c>
      <c r="M1804" s="23" t="s">
        <v>2497</v>
      </c>
      <c r="N1804" s="253"/>
      <c r="O1804" s="254"/>
    </row>
    <row r="1805" s="1" customFormat="1" ht="15.95" customHeight="1" spans="1:15">
      <c r="A1805" s="42" t="s">
        <v>2805</v>
      </c>
      <c r="B1805" s="42" t="s">
        <v>17</v>
      </c>
      <c r="C1805" s="23" t="s">
        <v>42</v>
      </c>
      <c r="D1805" s="23" t="s">
        <v>43</v>
      </c>
      <c r="E1805" s="23" t="s">
        <v>178</v>
      </c>
      <c r="F1805" s="23" t="s">
        <v>2755</v>
      </c>
      <c r="G1805" s="23" t="s">
        <v>2795</v>
      </c>
      <c r="H1805" s="23" t="s">
        <v>45</v>
      </c>
      <c r="I1805" s="23">
        <v>118.79338</v>
      </c>
      <c r="J1805" s="23">
        <v>32.2297</v>
      </c>
      <c r="K1805" s="23" t="s">
        <v>25</v>
      </c>
      <c r="L1805" s="23" t="s">
        <v>2631</v>
      </c>
      <c r="M1805" s="23" t="s">
        <v>2497</v>
      </c>
      <c r="N1805" s="253"/>
      <c r="O1805" s="254"/>
    </row>
    <row r="1806" s="1" customFormat="1" ht="15.95" customHeight="1" spans="1:15">
      <c r="A1806" s="42" t="s">
        <v>2806</v>
      </c>
      <c r="B1806" s="42" t="s">
        <v>1882</v>
      </c>
      <c r="C1806" s="23" t="s">
        <v>18</v>
      </c>
      <c r="D1806" s="23" t="s">
        <v>19</v>
      </c>
      <c r="E1806" s="23" t="s">
        <v>20</v>
      </c>
      <c r="F1806" s="23" t="s">
        <v>2755</v>
      </c>
      <c r="G1806" s="23" t="s">
        <v>2795</v>
      </c>
      <c r="H1806" s="23" t="s">
        <v>23</v>
      </c>
      <c r="I1806" s="23">
        <v>118.79431</v>
      </c>
      <c r="J1806" s="23">
        <v>32.22777</v>
      </c>
      <c r="K1806" s="23" t="s">
        <v>25</v>
      </c>
      <c r="L1806" s="23" t="s">
        <v>2631</v>
      </c>
      <c r="M1806" s="23" t="s">
        <v>2497</v>
      </c>
      <c r="N1806" s="253"/>
      <c r="O1806" s="254"/>
    </row>
    <row r="1807" s="1" customFormat="1" ht="15.95" customHeight="1" spans="1:15">
      <c r="A1807" s="42" t="s">
        <v>2807</v>
      </c>
      <c r="B1807" s="42" t="s">
        <v>17</v>
      </c>
      <c r="C1807" s="23" t="s">
        <v>42</v>
      </c>
      <c r="D1807" s="23" t="s">
        <v>43</v>
      </c>
      <c r="E1807" s="23" t="s">
        <v>178</v>
      </c>
      <c r="F1807" s="23" t="s">
        <v>2755</v>
      </c>
      <c r="G1807" s="23" t="s">
        <v>2795</v>
      </c>
      <c r="H1807" s="23" t="s">
        <v>45</v>
      </c>
      <c r="I1807" s="23">
        <v>118.79495</v>
      </c>
      <c r="J1807" s="23">
        <v>32.22571</v>
      </c>
      <c r="K1807" s="23" t="s">
        <v>25</v>
      </c>
      <c r="L1807" s="23" t="s">
        <v>2631</v>
      </c>
      <c r="M1807" s="23" t="s">
        <v>2497</v>
      </c>
      <c r="N1807" s="253"/>
      <c r="O1807" s="254"/>
    </row>
    <row r="1808" s="1" customFormat="1" ht="15.95" customHeight="1" spans="1:15">
      <c r="A1808" s="42" t="s">
        <v>2808</v>
      </c>
      <c r="B1808" s="42" t="s">
        <v>17</v>
      </c>
      <c r="C1808" s="23" t="s">
        <v>42</v>
      </c>
      <c r="D1808" s="23" t="s">
        <v>43</v>
      </c>
      <c r="E1808" s="23" t="s">
        <v>178</v>
      </c>
      <c r="F1808" s="23" t="s">
        <v>2755</v>
      </c>
      <c r="G1808" s="23" t="s">
        <v>2809</v>
      </c>
      <c r="H1808" s="23" t="s">
        <v>45</v>
      </c>
      <c r="I1808" s="23">
        <v>118.79218</v>
      </c>
      <c r="J1808" s="23">
        <v>32.22452</v>
      </c>
      <c r="K1808" s="23" t="s">
        <v>25</v>
      </c>
      <c r="L1808" s="23" t="s">
        <v>2631</v>
      </c>
      <c r="M1808" s="23" t="s">
        <v>2497</v>
      </c>
      <c r="N1808" s="253"/>
      <c r="O1808" s="254"/>
    </row>
    <row r="1809" s="1" customFormat="1" ht="15.95" customHeight="1" spans="1:15">
      <c r="A1809" s="42" t="s">
        <v>2810</v>
      </c>
      <c r="B1809" s="42" t="s">
        <v>1884</v>
      </c>
      <c r="C1809" s="23" t="s">
        <v>18</v>
      </c>
      <c r="D1809" s="23" t="s">
        <v>29</v>
      </c>
      <c r="E1809" s="23" t="s">
        <v>20</v>
      </c>
      <c r="F1809" s="23" t="s">
        <v>2755</v>
      </c>
      <c r="G1809" s="23" t="s">
        <v>2721</v>
      </c>
      <c r="H1809" s="23" t="s">
        <v>31</v>
      </c>
      <c r="I1809" s="23">
        <v>118.79086</v>
      </c>
      <c r="J1809" s="23">
        <v>32.22581</v>
      </c>
      <c r="K1809" s="23" t="s">
        <v>25</v>
      </c>
      <c r="L1809" s="23" t="s">
        <v>2631</v>
      </c>
      <c r="M1809" s="23" t="s">
        <v>2497</v>
      </c>
      <c r="N1809" s="253"/>
      <c r="O1809" s="254"/>
    </row>
    <row r="1810" s="1" customFormat="1" ht="15.95" customHeight="1" spans="1:15">
      <c r="A1810" s="42" t="s">
        <v>2811</v>
      </c>
      <c r="B1810" s="42" t="s">
        <v>1882</v>
      </c>
      <c r="C1810" s="23" t="s">
        <v>18</v>
      </c>
      <c r="D1810" s="23" t="s">
        <v>19</v>
      </c>
      <c r="E1810" s="23" t="s">
        <v>20</v>
      </c>
      <c r="F1810" s="23" t="s">
        <v>2755</v>
      </c>
      <c r="G1810" s="23" t="s">
        <v>2721</v>
      </c>
      <c r="H1810" s="23" t="s">
        <v>23</v>
      </c>
      <c r="I1810" s="23">
        <v>118.79128</v>
      </c>
      <c r="J1810" s="23">
        <v>32.22483</v>
      </c>
      <c r="K1810" s="23" t="s">
        <v>25</v>
      </c>
      <c r="L1810" s="23" t="s">
        <v>2631</v>
      </c>
      <c r="M1810" s="23" t="s">
        <v>2497</v>
      </c>
      <c r="N1810" s="253"/>
      <c r="O1810" s="254"/>
    </row>
    <row r="1811" s="1" customFormat="1" ht="15.95" customHeight="1" spans="1:15">
      <c r="A1811" s="42" t="s">
        <v>2812</v>
      </c>
      <c r="B1811" s="42" t="s">
        <v>1884</v>
      </c>
      <c r="C1811" s="23" t="s">
        <v>18</v>
      </c>
      <c r="D1811" s="23" t="s">
        <v>29</v>
      </c>
      <c r="E1811" s="23" t="s">
        <v>33</v>
      </c>
      <c r="F1811" s="23" t="s">
        <v>2755</v>
      </c>
      <c r="G1811" s="23" t="s">
        <v>2813</v>
      </c>
      <c r="H1811" s="23" t="s">
        <v>31</v>
      </c>
      <c r="I1811" s="23">
        <v>118.78683</v>
      </c>
      <c r="J1811" s="23">
        <v>32.22444</v>
      </c>
      <c r="K1811" s="23" t="s">
        <v>25</v>
      </c>
      <c r="L1811" s="23" t="s">
        <v>2631</v>
      </c>
      <c r="M1811" s="23" t="s">
        <v>2497</v>
      </c>
      <c r="N1811" s="253"/>
      <c r="O1811" s="254"/>
    </row>
    <row r="1812" s="1" customFormat="1" ht="15.95" customHeight="1" spans="1:15">
      <c r="A1812" s="42" t="s">
        <v>2814</v>
      </c>
      <c r="B1812" s="42" t="s">
        <v>1882</v>
      </c>
      <c r="C1812" s="23" t="s">
        <v>18</v>
      </c>
      <c r="D1812" s="23" t="s">
        <v>19</v>
      </c>
      <c r="E1812" s="23" t="s">
        <v>33</v>
      </c>
      <c r="F1812" s="23" t="s">
        <v>2755</v>
      </c>
      <c r="G1812" s="23" t="s">
        <v>2813</v>
      </c>
      <c r="H1812" s="23" t="s">
        <v>23</v>
      </c>
      <c r="I1812" s="23">
        <v>118.78753</v>
      </c>
      <c r="J1812" s="23">
        <v>32.22327</v>
      </c>
      <c r="K1812" s="23" t="s">
        <v>25</v>
      </c>
      <c r="L1812" s="23" t="s">
        <v>2631</v>
      </c>
      <c r="M1812" s="23" t="s">
        <v>2497</v>
      </c>
      <c r="N1812" s="253"/>
      <c r="O1812" s="254"/>
    </row>
    <row r="1813" s="1" customFormat="1" ht="15.95" customHeight="1" spans="1:15">
      <c r="A1813" s="42" t="s">
        <v>2815</v>
      </c>
      <c r="B1813" s="42" t="s">
        <v>1882</v>
      </c>
      <c r="C1813" s="23" t="s">
        <v>18</v>
      </c>
      <c r="D1813" s="23" t="s">
        <v>19</v>
      </c>
      <c r="E1813" s="23" t="s">
        <v>20</v>
      </c>
      <c r="F1813" s="23" t="s">
        <v>2755</v>
      </c>
      <c r="G1813" s="23" t="s">
        <v>2725</v>
      </c>
      <c r="H1813" s="23" t="s">
        <v>23</v>
      </c>
      <c r="I1813" s="23">
        <v>118.77884</v>
      </c>
      <c r="J1813" s="23">
        <v>32.21923</v>
      </c>
      <c r="K1813" s="23" t="s">
        <v>25</v>
      </c>
      <c r="L1813" s="23" t="s">
        <v>2631</v>
      </c>
      <c r="M1813" s="23" t="s">
        <v>2497</v>
      </c>
      <c r="N1813" s="253"/>
      <c r="O1813" s="254"/>
    </row>
    <row r="1814" s="1" customFormat="1" ht="15.95" customHeight="1" spans="1:15">
      <c r="A1814" s="42" t="s">
        <v>2816</v>
      </c>
      <c r="B1814" s="42" t="s">
        <v>1882</v>
      </c>
      <c r="C1814" s="23" t="s">
        <v>18</v>
      </c>
      <c r="D1814" s="23" t="s">
        <v>19</v>
      </c>
      <c r="E1814" s="23" t="s">
        <v>33</v>
      </c>
      <c r="F1814" s="23" t="s">
        <v>2755</v>
      </c>
      <c r="G1814" s="23" t="s">
        <v>2817</v>
      </c>
      <c r="H1814" s="23" t="s">
        <v>23</v>
      </c>
      <c r="I1814" s="23">
        <v>118.77094</v>
      </c>
      <c r="J1814" s="23">
        <v>32.21526</v>
      </c>
      <c r="K1814" s="23" t="s">
        <v>25</v>
      </c>
      <c r="L1814" s="23" t="s">
        <v>2631</v>
      </c>
      <c r="M1814" s="23" t="s">
        <v>2497</v>
      </c>
      <c r="N1814" s="253"/>
      <c r="O1814" s="254"/>
    </row>
    <row r="1815" s="1" customFormat="1" ht="15.95" customHeight="1" spans="1:15">
      <c r="A1815" s="42" t="s">
        <v>2818</v>
      </c>
      <c r="B1815" s="42" t="s">
        <v>1882</v>
      </c>
      <c r="C1815" s="23" t="s">
        <v>18</v>
      </c>
      <c r="D1815" s="23" t="s">
        <v>19</v>
      </c>
      <c r="E1815" s="23" t="s">
        <v>20</v>
      </c>
      <c r="F1815" s="23" t="s">
        <v>2755</v>
      </c>
      <c r="G1815" s="23" t="s">
        <v>2729</v>
      </c>
      <c r="H1815" s="23" t="s">
        <v>23</v>
      </c>
      <c r="I1815" s="23">
        <v>118.76536</v>
      </c>
      <c r="J1815" s="23">
        <v>32.21162</v>
      </c>
      <c r="K1815" s="23" t="s">
        <v>25</v>
      </c>
      <c r="L1815" s="23" t="s">
        <v>2631</v>
      </c>
      <c r="M1815" s="23" t="s">
        <v>2497</v>
      </c>
      <c r="N1815" s="253"/>
      <c r="O1815" s="254"/>
    </row>
    <row r="1816" s="1" customFormat="1" ht="15.95" customHeight="1" spans="1:15">
      <c r="A1816" s="42" t="s">
        <v>2819</v>
      </c>
      <c r="B1816" s="42" t="s">
        <v>1882</v>
      </c>
      <c r="C1816" s="23" t="s">
        <v>18</v>
      </c>
      <c r="D1816" s="23" t="s">
        <v>19</v>
      </c>
      <c r="E1816" s="23" t="s">
        <v>33</v>
      </c>
      <c r="F1816" s="23" t="s">
        <v>2755</v>
      </c>
      <c r="G1816" s="23" t="s">
        <v>2734</v>
      </c>
      <c r="H1816" s="23" t="s">
        <v>23</v>
      </c>
      <c r="I1816" s="23">
        <v>118.7628</v>
      </c>
      <c r="J1816" s="23">
        <v>32.20861</v>
      </c>
      <c r="K1816" s="23" t="s">
        <v>25</v>
      </c>
      <c r="L1816" s="23" t="s">
        <v>2631</v>
      </c>
      <c r="M1816" s="23" t="s">
        <v>2497</v>
      </c>
      <c r="N1816" s="253"/>
      <c r="O1816" s="254"/>
    </row>
    <row r="1817" s="1" customFormat="1" ht="15.95" customHeight="1" spans="1:15">
      <c r="A1817" s="42" t="s">
        <v>2820</v>
      </c>
      <c r="B1817" s="42" t="s">
        <v>1882</v>
      </c>
      <c r="C1817" s="23" t="s">
        <v>18</v>
      </c>
      <c r="D1817" s="23" t="s">
        <v>19</v>
      </c>
      <c r="E1817" s="23" t="s">
        <v>20</v>
      </c>
      <c r="F1817" s="23" t="s">
        <v>2755</v>
      </c>
      <c r="G1817" s="23" t="s">
        <v>2821</v>
      </c>
      <c r="H1817" s="23" t="s">
        <v>23</v>
      </c>
      <c r="I1817" s="23">
        <v>118.76203</v>
      </c>
      <c r="J1817" s="23">
        <v>32.20656</v>
      </c>
      <c r="K1817" s="23" t="s">
        <v>25</v>
      </c>
      <c r="L1817" s="23" t="s">
        <v>2631</v>
      </c>
      <c r="M1817" s="23" t="s">
        <v>2497</v>
      </c>
      <c r="N1817" s="253"/>
      <c r="O1817" s="254"/>
    </row>
    <row r="1818" s="1" customFormat="1" ht="15.95" customHeight="1" spans="1:15">
      <c r="A1818" s="42" t="s">
        <v>2822</v>
      </c>
      <c r="B1818" s="42" t="s">
        <v>17</v>
      </c>
      <c r="C1818" s="23" t="s">
        <v>42</v>
      </c>
      <c r="D1818" s="23" t="s">
        <v>43</v>
      </c>
      <c r="E1818" s="23" t="s">
        <v>20</v>
      </c>
      <c r="F1818" s="23" t="s">
        <v>2755</v>
      </c>
      <c r="G1818" s="23" t="s">
        <v>2823</v>
      </c>
      <c r="H1818" s="23" t="s">
        <v>45</v>
      </c>
      <c r="I1818" s="23">
        <v>118.75856</v>
      </c>
      <c r="J1818" s="23">
        <v>32.20334</v>
      </c>
      <c r="K1818" s="23" t="s">
        <v>25</v>
      </c>
      <c r="L1818" s="23" t="s">
        <v>2631</v>
      </c>
      <c r="M1818" s="23" t="s">
        <v>2497</v>
      </c>
      <c r="N1818" s="253"/>
      <c r="O1818" s="254"/>
    </row>
    <row r="1819" s="1" customFormat="1" ht="15.95" customHeight="1" spans="1:15">
      <c r="A1819" s="42" t="s">
        <v>2824</v>
      </c>
      <c r="B1819" s="42" t="s">
        <v>1882</v>
      </c>
      <c r="C1819" s="23" t="s">
        <v>18</v>
      </c>
      <c r="D1819" s="23" t="s">
        <v>19</v>
      </c>
      <c r="E1819" s="23" t="s">
        <v>33</v>
      </c>
      <c r="F1819" s="23" t="s">
        <v>2755</v>
      </c>
      <c r="G1819" s="23" t="s">
        <v>2825</v>
      </c>
      <c r="H1819" s="23" t="s">
        <v>23</v>
      </c>
      <c r="I1819" s="23">
        <v>118.76174</v>
      </c>
      <c r="J1819" s="23">
        <v>32.20177</v>
      </c>
      <c r="K1819" s="23" t="s">
        <v>25</v>
      </c>
      <c r="L1819" s="23" t="s">
        <v>2631</v>
      </c>
      <c r="M1819" s="23" t="s">
        <v>2497</v>
      </c>
      <c r="N1819" s="253"/>
      <c r="O1819" s="254"/>
    </row>
    <row r="1820" s="1" customFormat="1" ht="15.95" customHeight="1" spans="1:15">
      <c r="A1820" s="42" t="s">
        <v>2826</v>
      </c>
      <c r="B1820" s="42" t="s">
        <v>1884</v>
      </c>
      <c r="C1820" s="23" t="s">
        <v>42</v>
      </c>
      <c r="D1820" s="23" t="s">
        <v>43</v>
      </c>
      <c r="E1820" s="23" t="s">
        <v>20</v>
      </c>
      <c r="F1820" s="23" t="s">
        <v>2755</v>
      </c>
      <c r="G1820" s="23" t="s">
        <v>2827</v>
      </c>
      <c r="H1820" s="23" t="s">
        <v>45</v>
      </c>
      <c r="I1820" s="23">
        <v>118.76025</v>
      </c>
      <c r="J1820" s="23">
        <v>32.19727</v>
      </c>
      <c r="K1820" s="23" t="s">
        <v>25</v>
      </c>
      <c r="L1820" s="23" t="s">
        <v>2631</v>
      </c>
      <c r="M1820" s="23" t="s">
        <v>2497</v>
      </c>
      <c r="N1820" s="253"/>
      <c r="O1820" s="254"/>
    </row>
    <row r="1821" s="1" customFormat="1" ht="15.95" customHeight="1" spans="1:15">
      <c r="A1821" s="42" t="s">
        <v>2828</v>
      </c>
      <c r="B1821" s="42" t="s">
        <v>1884</v>
      </c>
      <c r="C1821" s="23" t="s">
        <v>18</v>
      </c>
      <c r="D1821" s="23" t="s">
        <v>29</v>
      </c>
      <c r="E1821" s="23" t="s">
        <v>20</v>
      </c>
      <c r="F1821" s="23" t="s">
        <v>2755</v>
      </c>
      <c r="G1821" s="23" t="s">
        <v>2829</v>
      </c>
      <c r="H1821" s="23" t="s">
        <v>31</v>
      </c>
      <c r="I1821" s="23">
        <v>118.76129</v>
      </c>
      <c r="J1821" s="23">
        <v>32.19412</v>
      </c>
      <c r="K1821" s="23" t="s">
        <v>25</v>
      </c>
      <c r="L1821" s="23" t="s">
        <v>2631</v>
      </c>
      <c r="M1821" s="23" t="s">
        <v>2497</v>
      </c>
      <c r="N1821" s="253"/>
      <c r="O1821" s="254"/>
    </row>
    <row r="1822" s="1" customFormat="1" ht="15.95" customHeight="1" spans="1:15">
      <c r="A1822" s="42" t="s">
        <v>2830</v>
      </c>
      <c r="B1822" s="42" t="s">
        <v>1884</v>
      </c>
      <c r="C1822" s="23" t="s">
        <v>18</v>
      </c>
      <c r="D1822" s="23" t="s">
        <v>29</v>
      </c>
      <c r="E1822" s="23" t="s">
        <v>33</v>
      </c>
      <c r="F1822" s="23" t="s">
        <v>2755</v>
      </c>
      <c r="G1822" s="23" t="s">
        <v>2831</v>
      </c>
      <c r="H1822" s="23" t="s">
        <v>31</v>
      </c>
      <c r="I1822" s="23">
        <v>118.76464</v>
      </c>
      <c r="J1822" s="23">
        <v>32.18678</v>
      </c>
      <c r="K1822" s="23" t="s">
        <v>25</v>
      </c>
      <c r="L1822" s="23" t="s">
        <v>2631</v>
      </c>
      <c r="M1822" s="23" t="s">
        <v>2497</v>
      </c>
      <c r="N1822" s="253"/>
      <c r="O1822" s="254"/>
    </row>
    <row r="1823" s="1" customFormat="1" ht="15.95" customHeight="1" spans="1:15">
      <c r="A1823" s="42" t="s">
        <v>2832</v>
      </c>
      <c r="B1823" s="42" t="s">
        <v>62</v>
      </c>
      <c r="C1823" s="23" t="s">
        <v>1442</v>
      </c>
      <c r="D1823" s="23" t="s">
        <v>19</v>
      </c>
      <c r="E1823" s="23" t="s">
        <v>20</v>
      </c>
      <c r="F1823" s="23" t="s">
        <v>2755</v>
      </c>
      <c r="G1823" s="23" t="s">
        <v>2827</v>
      </c>
      <c r="H1823" s="23" t="s">
        <v>23</v>
      </c>
      <c r="I1823" s="23">
        <v>118.76797</v>
      </c>
      <c r="J1823" s="23">
        <v>32.186</v>
      </c>
      <c r="K1823" s="23" t="s">
        <v>25</v>
      </c>
      <c r="L1823" s="23" t="s">
        <v>2631</v>
      </c>
      <c r="M1823" s="23" t="s">
        <v>2497</v>
      </c>
      <c r="N1823" s="253"/>
      <c r="O1823" s="254"/>
    </row>
    <row r="1824" s="1" customFormat="1" ht="15.95" customHeight="1" spans="1:15">
      <c r="A1824" s="42" t="s">
        <v>2833</v>
      </c>
      <c r="B1824" s="42" t="s">
        <v>1884</v>
      </c>
      <c r="C1824" s="23" t="s">
        <v>42</v>
      </c>
      <c r="D1824" s="23" t="s">
        <v>43</v>
      </c>
      <c r="E1824" s="23" t="s">
        <v>20</v>
      </c>
      <c r="F1824" s="23" t="s">
        <v>2755</v>
      </c>
      <c r="G1824" s="23" t="s">
        <v>2834</v>
      </c>
      <c r="H1824" s="23" t="s">
        <v>45</v>
      </c>
      <c r="I1824" s="23">
        <v>118.76507</v>
      </c>
      <c r="J1824" s="23">
        <v>32.18416</v>
      </c>
      <c r="K1824" s="23" t="s">
        <v>25</v>
      </c>
      <c r="L1824" s="23" t="s">
        <v>2631</v>
      </c>
      <c r="M1824" s="23" t="s">
        <v>2497</v>
      </c>
      <c r="N1824" s="253"/>
      <c r="O1824" s="254"/>
    </row>
    <row r="1825" s="1" customFormat="1" ht="15.95" customHeight="1" spans="1:15">
      <c r="A1825" s="42" t="s">
        <v>2835</v>
      </c>
      <c r="B1825" s="42" t="s">
        <v>1884</v>
      </c>
      <c r="C1825" s="23" t="s">
        <v>42</v>
      </c>
      <c r="D1825" s="23" t="s">
        <v>43</v>
      </c>
      <c r="E1825" s="23" t="s">
        <v>33</v>
      </c>
      <c r="F1825" s="23" t="s">
        <v>2755</v>
      </c>
      <c r="G1825" s="23" t="s">
        <v>2836</v>
      </c>
      <c r="H1825" s="23" t="s">
        <v>45</v>
      </c>
      <c r="I1825" s="23">
        <v>118.76404</v>
      </c>
      <c r="J1825" s="23">
        <v>32.18388</v>
      </c>
      <c r="K1825" s="23" t="s">
        <v>25</v>
      </c>
      <c r="L1825" s="23" t="s">
        <v>2631</v>
      </c>
      <c r="M1825" s="23" t="s">
        <v>2497</v>
      </c>
      <c r="N1825" s="253"/>
      <c r="O1825" s="254"/>
    </row>
    <row r="1826" s="1" customFormat="1" ht="15.95" customHeight="1" spans="1:15">
      <c r="A1826" s="42" t="s">
        <v>2837</v>
      </c>
      <c r="B1826" s="42" t="s">
        <v>1884</v>
      </c>
      <c r="C1826" s="23" t="s">
        <v>42</v>
      </c>
      <c r="D1826" s="23" t="s">
        <v>43</v>
      </c>
      <c r="E1826" s="23" t="s">
        <v>20</v>
      </c>
      <c r="F1826" s="23" t="s">
        <v>2755</v>
      </c>
      <c r="G1826" s="23" t="s">
        <v>2836</v>
      </c>
      <c r="H1826" s="23" t="s">
        <v>45</v>
      </c>
      <c r="I1826" s="23">
        <v>118.76709</v>
      </c>
      <c r="J1826" s="23">
        <v>32.17929</v>
      </c>
      <c r="K1826" s="23" t="s">
        <v>25</v>
      </c>
      <c r="L1826" s="23" t="s">
        <v>2631</v>
      </c>
      <c r="M1826" s="23" t="s">
        <v>2497</v>
      </c>
      <c r="N1826" s="253"/>
      <c r="O1826" s="254"/>
    </row>
    <row r="1827" s="1" customFormat="1" ht="15.95" customHeight="1" spans="1:15">
      <c r="A1827" s="42" t="s">
        <v>2838</v>
      </c>
      <c r="B1827" s="42" t="s">
        <v>1884</v>
      </c>
      <c r="C1827" s="23" t="s">
        <v>42</v>
      </c>
      <c r="D1827" s="23" t="s">
        <v>43</v>
      </c>
      <c r="E1827" s="23" t="s">
        <v>33</v>
      </c>
      <c r="F1827" s="23" t="s">
        <v>2755</v>
      </c>
      <c r="G1827" s="23" t="s">
        <v>2839</v>
      </c>
      <c r="H1827" s="23" t="s">
        <v>45</v>
      </c>
      <c r="I1827" s="23">
        <v>118.7654</v>
      </c>
      <c r="J1827" s="23">
        <v>32.17874</v>
      </c>
      <c r="K1827" s="23" t="s">
        <v>25</v>
      </c>
      <c r="L1827" s="23" t="s">
        <v>2631</v>
      </c>
      <c r="M1827" s="23" t="s">
        <v>2497</v>
      </c>
      <c r="N1827" s="253"/>
      <c r="O1827" s="254"/>
    </row>
    <row r="1828" s="1" customFormat="1" ht="15.95" customHeight="1" spans="1:15">
      <c r="A1828" s="42" t="s">
        <v>2840</v>
      </c>
      <c r="B1828" s="42" t="s">
        <v>1884</v>
      </c>
      <c r="C1828" s="23" t="s">
        <v>18</v>
      </c>
      <c r="D1828" s="23" t="s">
        <v>29</v>
      </c>
      <c r="E1828" s="23" t="s">
        <v>20</v>
      </c>
      <c r="F1828" s="23" t="s">
        <v>2755</v>
      </c>
      <c r="G1828" s="23" t="s">
        <v>2739</v>
      </c>
      <c r="H1828" s="23" t="s">
        <v>31</v>
      </c>
      <c r="I1828" s="23">
        <v>118.7688</v>
      </c>
      <c r="J1828" s="23">
        <v>32.17741</v>
      </c>
      <c r="K1828" s="23" t="s">
        <v>25</v>
      </c>
      <c r="L1828" s="23" t="s">
        <v>2631</v>
      </c>
      <c r="M1828" s="23" t="s">
        <v>2497</v>
      </c>
      <c r="N1828" s="253"/>
      <c r="O1828" s="254"/>
    </row>
    <row r="1829" s="1" customFormat="1" ht="15.95" customHeight="1" spans="1:15">
      <c r="A1829" s="42" t="s">
        <v>2841</v>
      </c>
      <c r="B1829" s="42" t="s">
        <v>17</v>
      </c>
      <c r="C1829" s="23" t="s">
        <v>42</v>
      </c>
      <c r="D1829" s="23" t="s">
        <v>43</v>
      </c>
      <c r="E1829" s="23" t="s">
        <v>20</v>
      </c>
      <c r="F1829" s="23" t="s">
        <v>2755</v>
      </c>
      <c r="G1829" s="23" t="s">
        <v>2842</v>
      </c>
      <c r="H1829" s="23" t="s">
        <v>45</v>
      </c>
      <c r="I1829" s="23">
        <v>118.76658</v>
      </c>
      <c r="J1829" s="23">
        <v>32.1772</v>
      </c>
      <c r="K1829" s="23" t="s">
        <v>25</v>
      </c>
      <c r="L1829" s="23" t="s">
        <v>2631</v>
      </c>
      <c r="M1829" s="23" t="s">
        <v>2497</v>
      </c>
      <c r="N1829" s="253"/>
      <c r="O1829" s="254"/>
    </row>
    <row r="1830" s="1" customFormat="1" ht="15.95" customHeight="1" spans="1:15">
      <c r="A1830" s="42" t="s">
        <v>2843</v>
      </c>
      <c r="B1830" s="42" t="s">
        <v>1884</v>
      </c>
      <c r="C1830" s="23" t="s">
        <v>42</v>
      </c>
      <c r="D1830" s="23" t="s">
        <v>43</v>
      </c>
      <c r="E1830" s="23" t="s">
        <v>33</v>
      </c>
      <c r="F1830" s="23" t="s">
        <v>2755</v>
      </c>
      <c r="G1830" s="23" t="s">
        <v>2844</v>
      </c>
      <c r="H1830" s="23" t="s">
        <v>45</v>
      </c>
      <c r="I1830" s="23">
        <v>118.76423</v>
      </c>
      <c r="J1830" s="23">
        <v>32.17621</v>
      </c>
      <c r="K1830" s="23" t="s">
        <v>25</v>
      </c>
      <c r="L1830" s="23" t="s">
        <v>2631</v>
      </c>
      <c r="M1830" s="23" t="s">
        <v>2497</v>
      </c>
      <c r="N1830" s="253"/>
      <c r="O1830" s="254"/>
    </row>
    <row r="1831" s="1" customFormat="1" ht="15.95" customHeight="1" spans="1:15">
      <c r="A1831" s="42" t="s">
        <v>2845</v>
      </c>
      <c r="B1831" s="42" t="s">
        <v>62</v>
      </c>
      <c r="C1831" s="23" t="s">
        <v>236</v>
      </c>
      <c r="D1831" s="23" t="s">
        <v>19</v>
      </c>
      <c r="E1831" s="23" t="s">
        <v>2579</v>
      </c>
      <c r="F1831" s="23" t="s">
        <v>2755</v>
      </c>
      <c r="G1831" s="23" t="s">
        <v>2743</v>
      </c>
      <c r="H1831" s="23" t="s">
        <v>23</v>
      </c>
      <c r="I1831" s="23">
        <v>118.7619</v>
      </c>
      <c r="J1831" s="23">
        <v>32.17518</v>
      </c>
      <c r="K1831" s="23" t="s">
        <v>25</v>
      </c>
      <c r="L1831" s="23" t="s">
        <v>2631</v>
      </c>
      <c r="M1831" s="23" t="s">
        <v>2497</v>
      </c>
      <c r="N1831" s="253"/>
      <c r="O1831" s="254"/>
    </row>
    <row r="1832" s="1" customFormat="1" ht="15.95" customHeight="1" spans="1:15">
      <c r="A1832" s="42" t="s">
        <v>2846</v>
      </c>
      <c r="B1832" s="42" t="s">
        <v>62</v>
      </c>
      <c r="C1832" s="23" t="s">
        <v>236</v>
      </c>
      <c r="D1832" s="23" t="s">
        <v>29</v>
      </c>
      <c r="E1832" s="23" t="s">
        <v>2847</v>
      </c>
      <c r="F1832" s="23" t="s">
        <v>2755</v>
      </c>
      <c r="G1832" s="23" t="s">
        <v>2848</v>
      </c>
      <c r="H1832" s="23" t="s">
        <v>31</v>
      </c>
      <c r="I1832" s="23">
        <v>118.76145</v>
      </c>
      <c r="J1832" s="23">
        <v>32.17595</v>
      </c>
      <c r="K1832" s="23" t="s">
        <v>25</v>
      </c>
      <c r="L1832" s="23" t="s">
        <v>2631</v>
      </c>
      <c r="M1832" s="23" t="s">
        <v>2497</v>
      </c>
      <c r="N1832" s="253"/>
      <c r="O1832" s="254"/>
    </row>
    <row r="1833" s="1" customFormat="1" ht="15.95" customHeight="1" spans="1:15">
      <c r="A1833" s="42" t="s">
        <v>2849</v>
      </c>
      <c r="B1833" s="42" t="s">
        <v>1884</v>
      </c>
      <c r="C1833" s="23" t="s">
        <v>18</v>
      </c>
      <c r="D1833" s="23" t="s">
        <v>29</v>
      </c>
      <c r="E1833" s="23" t="s">
        <v>20</v>
      </c>
      <c r="F1833" s="23" t="s">
        <v>2755</v>
      </c>
      <c r="G1833" s="23" t="s">
        <v>2836</v>
      </c>
      <c r="H1833" s="23" t="s">
        <v>31</v>
      </c>
      <c r="I1833" s="23">
        <v>118.7714</v>
      </c>
      <c r="J1833" s="23">
        <v>32.17134</v>
      </c>
      <c r="K1833" s="23" t="s">
        <v>25</v>
      </c>
      <c r="L1833" s="23" t="s">
        <v>2631</v>
      </c>
      <c r="M1833" s="23" t="s">
        <v>2497</v>
      </c>
      <c r="N1833" s="253"/>
      <c r="O1833" s="254"/>
    </row>
    <row r="1834" s="1" customFormat="1" ht="15.95" customHeight="1" spans="1:15">
      <c r="A1834" s="42" t="s">
        <v>2850</v>
      </c>
      <c r="B1834" s="42" t="s">
        <v>1882</v>
      </c>
      <c r="C1834" s="23" t="s">
        <v>18</v>
      </c>
      <c r="D1834" s="23" t="s">
        <v>19</v>
      </c>
      <c r="E1834" s="23" t="s">
        <v>20</v>
      </c>
      <c r="F1834" s="23" t="s">
        <v>2755</v>
      </c>
      <c r="G1834" s="23" t="s">
        <v>2739</v>
      </c>
      <c r="H1834" s="23" t="s">
        <v>23</v>
      </c>
      <c r="I1834" s="23">
        <v>118.77345</v>
      </c>
      <c r="J1834" s="23">
        <v>32.1718</v>
      </c>
      <c r="K1834" s="23" t="s">
        <v>25</v>
      </c>
      <c r="L1834" s="23" t="s">
        <v>2631</v>
      </c>
      <c r="M1834" s="23" t="s">
        <v>2497</v>
      </c>
      <c r="N1834" s="253"/>
      <c r="O1834" s="254"/>
    </row>
    <row r="1835" s="1" customFormat="1" ht="15.95" customHeight="1" spans="1:15">
      <c r="A1835" s="42" t="s">
        <v>2851</v>
      </c>
      <c r="B1835" s="42" t="s">
        <v>1884</v>
      </c>
      <c r="C1835" s="23" t="s">
        <v>18</v>
      </c>
      <c r="D1835" s="23" t="s">
        <v>29</v>
      </c>
      <c r="E1835" s="23" t="s">
        <v>33</v>
      </c>
      <c r="F1835" s="23" t="s">
        <v>2755</v>
      </c>
      <c r="G1835" s="23" t="s">
        <v>2741</v>
      </c>
      <c r="H1835" s="23" t="s">
        <v>31</v>
      </c>
      <c r="I1835" s="23">
        <v>118.77401</v>
      </c>
      <c r="J1835" s="23">
        <v>32.16552</v>
      </c>
      <c r="K1835" s="23" t="s">
        <v>25</v>
      </c>
      <c r="L1835" s="23" t="s">
        <v>2631</v>
      </c>
      <c r="M1835" s="23" t="s">
        <v>2497</v>
      </c>
      <c r="N1835" s="253"/>
      <c r="O1835" s="254"/>
    </row>
    <row r="1836" s="1" customFormat="1" ht="15.95" customHeight="1" spans="1:15">
      <c r="A1836" s="42" t="s">
        <v>2852</v>
      </c>
      <c r="B1836" s="42" t="s">
        <v>1882</v>
      </c>
      <c r="C1836" s="23" t="s">
        <v>18</v>
      </c>
      <c r="D1836" s="23" t="s">
        <v>19</v>
      </c>
      <c r="E1836" s="23" t="s">
        <v>33</v>
      </c>
      <c r="F1836" s="23" t="s">
        <v>2755</v>
      </c>
      <c r="G1836" s="23" t="s">
        <v>2741</v>
      </c>
      <c r="H1836" s="23" t="s">
        <v>23</v>
      </c>
      <c r="I1836" s="23">
        <v>118.77554</v>
      </c>
      <c r="J1836" s="23">
        <v>32.16584</v>
      </c>
      <c r="K1836" s="23" t="s">
        <v>25</v>
      </c>
      <c r="L1836" s="23" t="s">
        <v>2631</v>
      </c>
      <c r="M1836" s="23" t="s">
        <v>2497</v>
      </c>
      <c r="N1836" s="253"/>
      <c r="O1836" s="254"/>
    </row>
    <row r="1837" s="1" customFormat="1" ht="15.95" customHeight="1" spans="1:15">
      <c r="A1837" s="42" t="s">
        <v>2853</v>
      </c>
      <c r="B1837" s="42" t="s">
        <v>1884</v>
      </c>
      <c r="C1837" s="23" t="s">
        <v>18</v>
      </c>
      <c r="D1837" s="23" t="s">
        <v>29</v>
      </c>
      <c r="E1837" s="23" t="s">
        <v>20</v>
      </c>
      <c r="F1837" s="23" t="s">
        <v>2755</v>
      </c>
      <c r="G1837" s="23" t="s">
        <v>2854</v>
      </c>
      <c r="H1837" s="23" t="s">
        <v>31</v>
      </c>
      <c r="I1837" s="23">
        <v>118.7743</v>
      </c>
      <c r="J1837" s="23">
        <v>32.16364</v>
      </c>
      <c r="K1837" s="23" t="s">
        <v>25</v>
      </c>
      <c r="L1837" s="23" t="s">
        <v>2631</v>
      </c>
      <c r="M1837" s="23" t="s">
        <v>2497</v>
      </c>
      <c r="N1837" s="253"/>
      <c r="O1837" s="254"/>
    </row>
    <row r="1838" s="1" customFormat="1" ht="15.95" customHeight="1" spans="1:15">
      <c r="A1838" s="42" t="s">
        <v>2855</v>
      </c>
      <c r="B1838" s="42" t="s">
        <v>1882</v>
      </c>
      <c r="C1838" s="23" t="s">
        <v>18</v>
      </c>
      <c r="D1838" s="23" t="s">
        <v>19</v>
      </c>
      <c r="E1838" s="23" t="s">
        <v>20</v>
      </c>
      <c r="F1838" s="23" t="s">
        <v>2755</v>
      </c>
      <c r="G1838" s="23" t="s">
        <v>2854</v>
      </c>
      <c r="H1838" s="23" t="s">
        <v>23</v>
      </c>
      <c r="I1838" s="23">
        <v>118.77614</v>
      </c>
      <c r="J1838" s="23">
        <v>32.16401</v>
      </c>
      <c r="K1838" s="23" t="s">
        <v>25</v>
      </c>
      <c r="L1838" s="23" t="s">
        <v>2631</v>
      </c>
      <c r="M1838" s="23" t="s">
        <v>2497</v>
      </c>
      <c r="N1838" s="253"/>
      <c r="O1838" s="254"/>
    </row>
    <row r="1839" s="1" customFormat="1" ht="15.95" customHeight="1" spans="1:15">
      <c r="A1839" s="42" t="s">
        <v>2856</v>
      </c>
      <c r="B1839" s="42" t="s">
        <v>1884</v>
      </c>
      <c r="C1839" s="23" t="s">
        <v>160</v>
      </c>
      <c r="D1839" s="23" t="s">
        <v>43</v>
      </c>
      <c r="E1839" s="23" t="s">
        <v>178</v>
      </c>
      <c r="F1839" s="23" t="s">
        <v>2755</v>
      </c>
      <c r="G1839" s="23" t="s">
        <v>2842</v>
      </c>
      <c r="H1839" s="23" t="s">
        <v>45</v>
      </c>
      <c r="I1839" s="23">
        <v>118.77087</v>
      </c>
      <c r="J1839" s="23">
        <v>32.16983</v>
      </c>
      <c r="K1839" s="23" t="s">
        <v>46</v>
      </c>
      <c r="L1839" s="23" t="s">
        <v>2631</v>
      </c>
      <c r="M1839" s="23" t="s">
        <v>2497</v>
      </c>
      <c r="N1839" s="253"/>
      <c r="O1839" s="254"/>
    </row>
    <row r="1840" s="1" customFormat="1" ht="15.95" customHeight="1" spans="1:15">
      <c r="A1840" s="42" t="s">
        <v>2857</v>
      </c>
      <c r="B1840" s="42" t="s">
        <v>1884</v>
      </c>
      <c r="C1840" s="23" t="s">
        <v>160</v>
      </c>
      <c r="D1840" s="23" t="s">
        <v>43</v>
      </c>
      <c r="E1840" s="23" t="s">
        <v>178</v>
      </c>
      <c r="F1840" s="23" t="s">
        <v>2755</v>
      </c>
      <c r="G1840" s="23" t="s">
        <v>2858</v>
      </c>
      <c r="H1840" s="23" t="s">
        <v>45</v>
      </c>
      <c r="I1840" s="23">
        <v>118.76985</v>
      </c>
      <c r="J1840" s="23">
        <v>32.16961</v>
      </c>
      <c r="K1840" s="23" t="s">
        <v>46</v>
      </c>
      <c r="L1840" s="23" t="s">
        <v>2631</v>
      </c>
      <c r="M1840" s="23" t="s">
        <v>2497</v>
      </c>
      <c r="N1840" s="253"/>
      <c r="O1840" s="254"/>
    </row>
    <row r="1841" s="1" customFormat="1" ht="15.95" customHeight="1" spans="1:15">
      <c r="A1841" s="42" t="s">
        <v>2859</v>
      </c>
      <c r="B1841" s="42" t="s">
        <v>1884</v>
      </c>
      <c r="C1841" s="23" t="s">
        <v>160</v>
      </c>
      <c r="D1841" s="23" t="s">
        <v>43</v>
      </c>
      <c r="E1841" s="23" t="s">
        <v>178</v>
      </c>
      <c r="F1841" s="23" t="s">
        <v>2755</v>
      </c>
      <c r="G1841" s="23" t="s">
        <v>2842</v>
      </c>
      <c r="H1841" s="23" t="s">
        <v>45</v>
      </c>
      <c r="I1841" s="23">
        <v>118.7719</v>
      </c>
      <c r="J1841" s="23">
        <v>32.16727</v>
      </c>
      <c r="K1841" s="23" t="s">
        <v>46</v>
      </c>
      <c r="L1841" s="23" t="s">
        <v>2631</v>
      </c>
      <c r="M1841" s="23" t="s">
        <v>2497</v>
      </c>
      <c r="N1841" s="253"/>
      <c r="O1841" s="254"/>
    </row>
    <row r="1842" s="1" customFormat="1" ht="15.95" customHeight="1" spans="1:15">
      <c r="A1842" s="42" t="s">
        <v>2860</v>
      </c>
      <c r="B1842" s="42" t="s">
        <v>62</v>
      </c>
      <c r="C1842" s="23" t="s">
        <v>42</v>
      </c>
      <c r="D1842" s="23" t="s">
        <v>43</v>
      </c>
      <c r="E1842" s="23" t="s">
        <v>178</v>
      </c>
      <c r="F1842" s="23" t="s">
        <v>2755</v>
      </c>
      <c r="G1842" s="23" t="s">
        <v>2861</v>
      </c>
      <c r="H1842" s="23" t="s">
        <v>45</v>
      </c>
      <c r="I1842" s="23">
        <v>118.77543</v>
      </c>
      <c r="J1842" s="23">
        <v>32.16935</v>
      </c>
      <c r="K1842" s="23" t="s">
        <v>46</v>
      </c>
      <c r="L1842" s="23" t="s">
        <v>2631</v>
      </c>
      <c r="M1842" s="23" t="s">
        <v>2497</v>
      </c>
      <c r="N1842" s="253"/>
      <c r="O1842" s="254"/>
    </row>
    <row r="1843" s="1" customFormat="1" ht="15.95" customHeight="1" spans="1:15">
      <c r="A1843" s="42" t="s">
        <v>2862</v>
      </c>
      <c r="B1843" s="42" t="s">
        <v>1884</v>
      </c>
      <c r="C1843" s="23" t="s">
        <v>18</v>
      </c>
      <c r="D1843" s="23" t="s">
        <v>29</v>
      </c>
      <c r="E1843" s="23" t="s">
        <v>20</v>
      </c>
      <c r="F1843" s="23" t="s">
        <v>2755</v>
      </c>
      <c r="G1843" s="23" t="s">
        <v>2839</v>
      </c>
      <c r="H1843" s="23" t="s">
        <v>31</v>
      </c>
      <c r="I1843" s="23">
        <v>118.77528</v>
      </c>
      <c r="J1843" s="23">
        <v>32.15811</v>
      </c>
      <c r="K1843" s="23" t="s">
        <v>25</v>
      </c>
      <c r="L1843" s="23" t="s">
        <v>2631</v>
      </c>
      <c r="M1843" s="23" t="s">
        <v>2497</v>
      </c>
      <c r="N1843" s="253"/>
      <c r="O1843" s="254"/>
    </row>
    <row r="1844" s="1" customFormat="1" ht="15.95" customHeight="1" spans="1:15">
      <c r="A1844" s="42" t="s">
        <v>2863</v>
      </c>
      <c r="B1844" s="42" t="s">
        <v>1884</v>
      </c>
      <c r="C1844" s="23" t="s">
        <v>18</v>
      </c>
      <c r="D1844" s="23" t="s">
        <v>29</v>
      </c>
      <c r="E1844" s="23" t="s">
        <v>33</v>
      </c>
      <c r="F1844" s="23" t="s">
        <v>2755</v>
      </c>
      <c r="G1844" s="23" t="s">
        <v>2864</v>
      </c>
      <c r="H1844" s="23" t="s">
        <v>31</v>
      </c>
      <c r="I1844" s="23">
        <v>118.77522</v>
      </c>
      <c r="J1844" s="23">
        <v>32.15191</v>
      </c>
      <c r="K1844" s="23" t="s">
        <v>25</v>
      </c>
      <c r="L1844" s="23" t="s">
        <v>2631</v>
      </c>
      <c r="M1844" s="23" t="s">
        <v>2497</v>
      </c>
      <c r="N1844" s="253"/>
      <c r="O1844" s="254"/>
    </row>
    <row r="1845" s="1" customFormat="1" ht="15.95" customHeight="1" spans="1:15">
      <c r="A1845" s="42" t="s">
        <v>2865</v>
      </c>
      <c r="B1845" s="42" t="s">
        <v>62</v>
      </c>
      <c r="C1845" s="23" t="s">
        <v>1442</v>
      </c>
      <c r="D1845" s="23" t="s">
        <v>19</v>
      </c>
      <c r="E1845" s="23" t="s">
        <v>20</v>
      </c>
      <c r="F1845" s="23" t="s">
        <v>2755</v>
      </c>
      <c r="G1845" s="23" t="s">
        <v>2858</v>
      </c>
      <c r="H1845" s="23" t="s">
        <v>23</v>
      </c>
      <c r="I1845" s="23">
        <v>118.77732</v>
      </c>
      <c r="J1845" s="23">
        <v>32.14825</v>
      </c>
      <c r="K1845" s="23" t="s">
        <v>25</v>
      </c>
      <c r="L1845" s="23" t="s">
        <v>2631</v>
      </c>
      <c r="M1845" s="23" t="s">
        <v>2497</v>
      </c>
      <c r="N1845" s="253"/>
      <c r="O1845" s="254"/>
    </row>
    <row r="1846" s="1" customFormat="1" ht="15.95" customHeight="1" spans="1:15">
      <c r="A1846" s="42" t="s">
        <v>2866</v>
      </c>
      <c r="B1846" s="42" t="s">
        <v>1884</v>
      </c>
      <c r="C1846" s="23" t="s">
        <v>18</v>
      </c>
      <c r="D1846" s="23" t="s">
        <v>29</v>
      </c>
      <c r="E1846" s="23" t="s">
        <v>20</v>
      </c>
      <c r="F1846" s="23" t="s">
        <v>2755</v>
      </c>
      <c r="G1846" s="23" t="s">
        <v>2867</v>
      </c>
      <c r="H1846" s="23" t="s">
        <v>31</v>
      </c>
      <c r="I1846" s="23">
        <v>118.77292</v>
      </c>
      <c r="J1846" s="23">
        <v>32.14442</v>
      </c>
      <c r="K1846" s="23" t="s">
        <v>25</v>
      </c>
      <c r="L1846" s="23" t="s">
        <v>2631</v>
      </c>
      <c r="M1846" s="23" t="s">
        <v>2497</v>
      </c>
      <c r="N1846" s="253"/>
      <c r="O1846" s="254"/>
    </row>
    <row r="1847" s="1" customFormat="1" ht="15.95" customHeight="1" spans="1:15">
      <c r="A1847" s="42" t="s">
        <v>2868</v>
      </c>
      <c r="B1847" s="42" t="s">
        <v>17</v>
      </c>
      <c r="C1847" s="23" t="s">
        <v>42</v>
      </c>
      <c r="D1847" s="23" t="s">
        <v>43</v>
      </c>
      <c r="E1847" s="23" t="s">
        <v>20</v>
      </c>
      <c r="F1847" s="23" t="s">
        <v>2755</v>
      </c>
      <c r="G1847" s="23" t="s">
        <v>2760</v>
      </c>
      <c r="H1847" s="23" t="s">
        <v>45</v>
      </c>
      <c r="I1847" s="23">
        <v>118.85434</v>
      </c>
      <c r="J1847" s="23">
        <v>32.20918</v>
      </c>
      <c r="K1847" s="23" t="s">
        <v>46</v>
      </c>
      <c r="L1847" s="23" t="s">
        <v>2631</v>
      </c>
      <c r="M1847" s="23" t="s">
        <v>2497</v>
      </c>
      <c r="N1847" s="253"/>
      <c r="O1847" s="254"/>
    </row>
    <row r="1848" s="1" customFormat="1" ht="15.95" customHeight="1" spans="1:15">
      <c r="A1848" s="42" t="s">
        <v>2869</v>
      </c>
      <c r="B1848" s="42" t="s">
        <v>17</v>
      </c>
      <c r="C1848" s="23" t="s">
        <v>42</v>
      </c>
      <c r="D1848" s="23" t="s">
        <v>43</v>
      </c>
      <c r="E1848" s="23" t="s">
        <v>20</v>
      </c>
      <c r="F1848" s="23" t="s">
        <v>2755</v>
      </c>
      <c r="G1848" s="23" t="s">
        <v>2870</v>
      </c>
      <c r="H1848" s="23" t="s">
        <v>45</v>
      </c>
      <c r="I1848" s="23">
        <v>118.82922</v>
      </c>
      <c r="J1848" s="23">
        <v>32.23622</v>
      </c>
      <c r="K1848" s="23" t="s">
        <v>46</v>
      </c>
      <c r="L1848" s="23" t="s">
        <v>2631</v>
      </c>
      <c r="M1848" s="23" t="s">
        <v>2497</v>
      </c>
      <c r="N1848" s="253"/>
      <c r="O1848" s="254"/>
    </row>
    <row r="1849" s="1" customFormat="1" ht="15.95" customHeight="1" spans="1:15">
      <c r="A1849" s="42" t="s">
        <v>2871</v>
      </c>
      <c r="B1849" s="42" t="s">
        <v>17</v>
      </c>
      <c r="C1849" s="23" t="s">
        <v>42</v>
      </c>
      <c r="D1849" s="23" t="s">
        <v>43</v>
      </c>
      <c r="E1849" s="23" t="s">
        <v>33</v>
      </c>
      <c r="F1849" s="23" t="s">
        <v>2755</v>
      </c>
      <c r="G1849" s="23" t="s">
        <v>2870</v>
      </c>
      <c r="H1849" s="23" t="s">
        <v>45</v>
      </c>
      <c r="I1849" s="23">
        <v>118.8291</v>
      </c>
      <c r="J1849" s="23">
        <v>32.23624</v>
      </c>
      <c r="K1849" s="23" t="s">
        <v>46</v>
      </c>
      <c r="L1849" s="23" t="s">
        <v>2631</v>
      </c>
      <c r="M1849" s="23" t="s">
        <v>2497</v>
      </c>
      <c r="N1849" s="253"/>
      <c r="O1849" s="254"/>
    </row>
    <row r="1850" s="1" customFormat="1" ht="15.95" customHeight="1" spans="1:15">
      <c r="A1850" s="42" t="s">
        <v>2872</v>
      </c>
      <c r="B1850" s="42" t="s">
        <v>62</v>
      </c>
      <c r="C1850" s="23" t="s">
        <v>42</v>
      </c>
      <c r="D1850" s="23" t="s">
        <v>43</v>
      </c>
      <c r="E1850" s="23" t="s">
        <v>20</v>
      </c>
      <c r="F1850" s="23" t="s">
        <v>2755</v>
      </c>
      <c r="G1850" s="23" t="s">
        <v>2870</v>
      </c>
      <c r="H1850" s="23" t="s">
        <v>45</v>
      </c>
      <c r="I1850" s="23">
        <v>118.82894</v>
      </c>
      <c r="J1850" s="23">
        <v>32.23632</v>
      </c>
      <c r="K1850" s="23" t="s">
        <v>46</v>
      </c>
      <c r="L1850" s="23" t="s">
        <v>2631</v>
      </c>
      <c r="M1850" s="23" t="s">
        <v>2497</v>
      </c>
      <c r="N1850" s="253"/>
      <c r="O1850" s="254"/>
    </row>
    <row r="1851" s="247" customFormat="1" ht="15.95" customHeight="1" spans="1:15">
      <c r="A1851" s="42" t="s">
        <v>2873</v>
      </c>
      <c r="B1851" s="42" t="s">
        <v>62</v>
      </c>
      <c r="C1851" s="23" t="s">
        <v>42</v>
      </c>
      <c r="D1851" s="23" t="s">
        <v>43</v>
      </c>
      <c r="E1851" s="23" t="s">
        <v>33</v>
      </c>
      <c r="F1851" s="23" t="s">
        <v>2755</v>
      </c>
      <c r="G1851" s="23" t="s">
        <v>2784</v>
      </c>
      <c r="H1851" s="23" t="s">
        <v>45</v>
      </c>
      <c r="I1851" s="23">
        <v>118.82287</v>
      </c>
      <c r="J1851" s="23">
        <v>32.23715</v>
      </c>
      <c r="K1851" s="23" t="s">
        <v>46</v>
      </c>
      <c r="L1851" s="23" t="s">
        <v>2631</v>
      </c>
      <c r="M1851" s="23" t="s">
        <v>2497</v>
      </c>
      <c r="N1851" s="253"/>
      <c r="O1851" s="254"/>
    </row>
    <row r="1852" s="247" customFormat="1" ht="15.95" customHeight="1" spans="1:15">
      <c r="A1852" s="42" t="s">
        <v>2874</v>
      </c>
      <c r="B1852" s="42" t="s">
        <v>1884</v>
      </c>
      <c r="C1852" s="23" t="s">
        <v>42</v>
      </c>
      <c r="D1852" s="23" t="s">
        <v>43</v>
      </c>
      <c r="E1852" s="23" t="s">
        <v>20</v>
      </c>
      <c r="F1852" s="23" t="s">
        <v>2755</v>
      </c>
      <c r="G1852" s="23" t="s">
        <v>2875</v>
      </c>
      <c r="H1852" s="23" t="s">
        <v>45</v>
      </c>
      <c r="I1852" s="23">
        <v>118.80723</v>
      </c>
      <c r="J1852" s="23">
        <v>32.23444</v>
      </c>
      <c r="K1852" s="23" t="s">
        <v>46</v>
      </c>
      <c r="L1852" s="23" t="s">
        <v>2631</v>
      </c>
      <c r="M1852" s="23" t="s">
        <v>2497</v>
      </c>
      <c r="N1852" s="253"/>
      <c r="O1852" s="254"/>
    </row>
    <row r="1853" s="247" customFormat="1" ht="15.95" customHeight="1" spans="1:15">
      <c r="A1853" s="42" t="s">
        <v>2876</v>
      </c>
      <c r="B1853" s="42" t="s">
        <v>17</v>
      </c>
      <c r="C1853" s="23" t="s">
        <v>42</v>
      </c>
      <c r="D1853" s="23" t="s">
        <v>43</v>
      </c>
      <c r="E1853" s="23" t="s">
        <v>20</v>
      </c>
      <c r="F1853" s="23" t="s">
        <v>2755</v>
      </c>
      <c r="G1853" s="23" t="s">
        <v>2821</v>
      </c>
      <c r="H1853" s="23" t="s">
        <v>45</v>
      </c>
      <c r="I1853" s="23">
        <v>118.75968</v>
      </c>
      <c r="J1853" s="23">
        <v>32.20873</v>
      </c>
      <c r="K1853" s="23" t="s">
        <v>46</v>
      </c>
      <c r="L1853" s="23" t="s">
        <v>2631</v>
      </c>
      <c r="M1853" s="23" t="s">
        <v>2497</v>
      </c>
      <c r="N1853" s="253"/>
      <c r="O1853" s="254"/>
    </row>
    <row r="1854" s="247" customFormat="1" ht="15.95" customHeight="1" spans="1:15">
      <c r="A1854" s="42" t="s">
        <v>2877</v>
      </c>
      <c r="B1854" s="42" t="s">
        <v>17</v>
      </c>
      <c r="C1854" s="23" t="s">
        <v>42</v>
      </c>
      <c r="D1854" s="23" t="s">
        <v>43</v>
      </c>
      <c r="E1854" s="23" t="s">
        <v>33</v>
      </c>
      <c r="F1854" s="23" t="s">
        <v>2755</v>
      </c>
      <c r="G1854" s="23" t="s">
        <v>2821</v>
      </c>
      <c r="H1854" s="23" t="s">
        <v>45</v>
      </c>
      <c r="I1854" s="23">
        <v>118.75957</v>
      </c>
      <c r="J1854" s="23">
        <v>32.20839</v>
      </c>
      <c r="K1854" s="23" t="s">
        <v>46</v>
      </c>
      <c r="L1854" s="23" t="s">
        <v>2631</v>
      </c>
      <c r="M1854" s="23" t="s">
        <v>2497</v>
      </c>
      <c r="N1854" s="253"/>
      <c r="O1854" s="254"/>
    </row>
    <row r="1855" s="1" customFormat="1" ht="15.95" customHeight="1" spans="1:15">
      <c r="A1855" s="42" t="s">
        <v>2878</v>
      </c>
      <c r="B1855" s="42" t="s">
        <v>17</v>
      </c>
      <c r="C1855" s="23" t="s">
        <v>42</v>
      </c>
      <c r="D1855" s="23" t="s">
        <v>43</v>
      </c>
      <c r="E1855" s="23" t="s">
        <v>20</v>
      </c>
      <c r="F1855" s="23" t="s">
        <v>2755</v>
      </c>
      <c r="G1855" s="23" t="s">
        <v>2879</v>
      </c>
      <c r="H1855" s="23" t="s">
        <v>45</v>
      </c>
      <c r="I1855" s="23">
        <v>118.75931</v>
      </c>
      <c r="J1855" s="23">
        <v>32.20817</v>
      </c>
      <c r="K1855" s="23" t="s">
        <v>46</v>
      </c>
      <c r="L1855" s="23" t="s">
        <v>2631</v>
      </c>
      <c r="M1855" s="23" t="s">
        <v>2497</v>
      </c>
      <c r="N1855" s="253"/>
      <c r="O1855" s="254"/>
    </row>
    <row r="1856" s="1" customFormat="1" ht="15.95" customHeight="1" spans="1:15">
      <c r="A1856" s="42" t="s">
        <v>2880</v>
      </c>
      <c r="B1856" s="42" t="s">
        <v>17</v>
      </c>
      <c r="C1856" s="23" t="s">
        <v>42</v>
      </c>
      <c r="D1856" s="23" t="s">
        <v>43</v>
      </c>
      <c r="E1856" s="23" t="s">
        <v>33</v>
      </c>
      <c r="F1856" s="23" t="s">
        <v>2755</v>
      </c>
      <c r="G1856" s="23" t="s">
        <v>2879</v>
      </c>
      <c r="H1856" s="23" t="s">
        <v>45</v>
      </c>
      <c r="I1856" s="23">
        <v>118.75936</v>
      </c>
      <c r="J1856" s="23">
        <v>32.20782</v>
      </c>
      <c r="K1856" s="23" t="s">
        <v>46</v>
      </c>
      <c r="L1856" s="23" t="s">
        <v>2631</v>
      </c>
      <c r="M1856" s="23" t="s">
        <v>2497</v>
      </c>
      <c r="N1856" s="253"/>
      <c r="O1856" s="254"/>
    </row>
    <row r="1857" s="1" customFormat="1" ht="15.95" customHeight="1" spans="1:15">
      <c r="A1857" s="42" t="s">
        <v>2881</v>
      </c>
      <c r="B1857" s="42" t="s">
        <v>17</v>
      </c>
      <c r="C1857" s="23" t="s">
        <v>42</v>
      </c>
      <c r="D1857" s="23" t="s">
        <v>43</v>
      </c>
      <c r="E1857" s="23" t="s">
        <v>20</v>
      </c>
      <c r="F1857" s="23" t="s">
        <v>2755</v>
      </c>
      <c r="G1857" s="23" t="s">
        <v>2825</v>
      </c>
      <c r="H1857" s="23" t="s">
        <v>45</v>
      </c>
      <c r="I1857" s="23">
        <v>118.75859</v>
      </c>
      <c r="J1857" s="23">
        <v>32.20758</v>
      </c>
      <c r="K1857" s="23" t="s">
        <v>46</v>
      </c>
      <c r="L1857" s="23" t="s">
        <v>2631</v>
      </c>
      <c r="M1857" s="23" t="s">
        <v>2497</v>
      </c>
      <c r="N1857" s="253"/>
      <c r="O1857" s="254"/>
    </row>
    <row r="1858" s="1" customFormat="1" ht="15.95" customHeight="1" spans="1:15">
      <c r="A1858" s="42" t="s">
        <v>2882</v>
      </c>
      <c r="B1858" s="42" t="s">
        <v>62</v>
      </c>
      <c r="C1858" s="23" t="s">
        <v>83</v>
      </c>
      <c r="D1858" s="23" t="s">
        <v>19</v>
      </c>
      <c r="E1858" s="23" t="s">
        <v>2646</v>
      </c>
      <c r="F1858" s="23" t="s">
        <v>2755</v>
      </c>
      <c r="G1858" s="23" t="s">
        <v>2823</v>
      </c>
      <c r="H1858" s="23" t="s">
        <v>45</v>
      </c>
      <c r="I1858" s="23">
        <v>118.76566</v>
      </c>
      <c r="J1858" s="23">
        <v>32.19211</v>
      </c>
      <c r="K1858" s="23" t="s">
        <v>46</v>
      </c>
      <c r="L1858" s="23" t="s">
        <v>2631</v>
      </c>
      <c r="M1858" s="23" t="s">
        <v>2497</v>
      </c>
      <c r="N1858" s="253"/>
      <c r="O1858" s="254"/>
    </row>
    <row r="1859" s="1" customFormat="1" ht="15.95" customHeight="1" spans="1:15">
      <c r="A1859" s="42" t="s">
        <v>2883</v>
      </c>
      <c r="B1859" s="42" t="s">
        <v>62</v>
      </c>
      <c r="C1859" s="23" t="s">
        <v>83</v>
      </c>
      <c r="D1859" s="23" t="s">
        <v>19</v>
      </c>
      <c r="E1859" s="23" t="s">
        <v>2646</v>
      </c>
      <c r="F1859" s="23" t="s">
        <v>2755</v>
      </c>
      <c r="G1859" s="23" t="s">
        <v>2831</v>
      </c>
      <c r="H1859" s="23" t="s">
        <v>45</v>
      </c>
      <c r="I1859" s="23">
        <v>118.76087</v>
      </c>
      <c r="J1859" s="23">
        <v>32.19176</v>
      </c>
      <c r="K1859" s="23" t="s">
        <v>46</v>
      </c>
      <c r="L1859" s="23" t="s">
        <v>2631</v>
      </c>
      <c r="M1859" s="23" t="s">
        <v>2497</v>
      </c>
      <c r="N1859" s="253"/>
      <c r="O1859" s="254"/>
    </row>
    <row r="1860" s="1" customFormat="1" ht="15.95" customHeight="1" spans="1:15">
      <c r="A1860" s="42" t="s">
        <v>2884</v>
      </c>
      <c r="B1860" s="42" t="s">
        <v>62</v>
      </c>
      <c r="C1860" s="23" t="s">
        <v>83</v>
      </c>
      <c r="D1860" s="23" t="s">
        <v>19</v>
      </c>
      <c r="E1860" s="23" t="s">
        <v>2646</v>
      </c>
      <c r="F1860" s="23" t="s">
        <v>2755</v>
      </c>
      <c r="G1860" s="23" t="s">
        <v>2823</v>
      </c>
      <c r="H1860" s="23" t="s">
        <v>45</v>
      </c>
      <c r="I1860" s="23">
        <v>118.76617</v>
      </c>
      <c r="J1860" s="23">
        <v>32.19095</v>
      </c>
      <c r="K1860" s="23" t="s">
        <v>46</v>
      </c>
      <c r="L1860" s="23" t="s">
        <v>2631</v>
      </c>
      <c r="M1860" s="23" t="s">
        <v>2497</v>
      </c>
      <c r="N1860" s="253"/>
      <c r="O1860" s="254"/>
    </row>
    <row r="1861" s="1" customFormat="1" ht="15.95" customHeight="1" spans="1:15">
      <c r="A1861" s="42" t="s">
        <v>2885</v>
      </c>
      <c r="B1861" s="42" t="s">
        <v>62</v>
      </c>
      <c r="C1861" s="23" t="s">
        <v>83</v>
      </c>
      <c r="D1861" s="23" t="s">
        <v>19</v>
      </c>
      <c r="E1861" s="23" t="s">
        <v>2646</v>
      </c>
      <c r="F1861" s="23" t="s">
        <v>2755</v>
      </c>
      <c r="G1861" s="23" t="s">
        <v>2834</v>
      </c>
      <c r="H1861" s="23" t="s">
        <v>45</v>
      </c>
      <c r="I1861" s="23">
        <v>118.7612</v>
      </c>
      <c r="J1861" s="23">
        <v>32.19033</v>
      </c>
      <c r="K1861" s="23" t="s">
        <v>46</v>
      </c>
      <c r="L1861" s="23" t="s">
        <v>2631</v>
      </c>
      <c r="M1861" s="23" t="s">
        <v>2497</v>
      </c>
      <c r="N1861" s="253"/>
      <c r="O1861" s="254"/>
    </row>
    <row r="1862" s="1" customFormat="1" ht="15.95" customHeight="1" spans="1:15">
      <c r="A1862" s="42" t="s">
        <v>2886</v>
      </c>
      <c r="B1862" s="42" t="s">
        <v>17</v>
      </c>
      <c r="C1862" s="23" t="s">
        <v>42</v>
      </c>
      <c r="D1862" s="23" t="s">
        <v>43</v>
      </c>
      <c r="E1862" s="23" t="s">
        <v>20</v>
      </c>
      <c r="F1862" s="23" t="s">
        <v>2755</v>
      </c>
      <c r="G1862" s="23" t="s">
        <v>2827</v>
      </c>
      <c r="H1862" s="23" t="s">
        <v>45</v>
      </c>
      <c r="I1862" s="23">
        <v>118.76592</v>
      </c>
      <c r="J1862" s="23">
        <v>32.18918</v>
      </c>
      <c r="K1862" s="23" t="s">
        <v>46</v>
      </c>
      <c r="L1862" s="23" t="s">
        <v>2631</v>
      </c>
      <c r="M1862" s="23" t="s">
        <v>2497</v>
      </c>
      <c r="N1862" s="253"/>
      <c r="O1862" s="254"/>
    </row>
    <row r="1863" s="1" customFormat="1" ht="15.95" customHeight="1" spans="1:15">
      <c r="A1863" s="42" t="s">
        <v>2887</v>
      </c>
      <c r="B1863" s="42" t="s">
        <v>17</v>
      </c>
      <c r="C1863" s="23" t="s">
        <v>42</v>
      </c>
      <c r="D1863" s="23" t="s">
        <v>43</v>
      </c>
      <c r="E1863" s="23" t="s">
        <v>33</v>
      </c>
      <c r="F1863" s="23" t="s">
        <v>2755</v>
      </c>
      <c r="G1863" s="23" t="s">
        <v>2827</v>
      </c>
      <c r="H1863" s="23" t="s">
        <v>45</v>
      </c>
      <c r="I1863" s="23">
        <v>118.76617</v>
      </c>
      <c r="J1863" s="23">
        <v>32.1888</v>
      </c>
      <c r="K1863" s="23" t="s">
        <v>46</v>
      </c>
      <c r="L1863" s="23" t="s">
        <v>2631</v>
      </c>
      <c r="M1863" s="23" t="s">
        <v>2497</v>
      </c>
      <c r="N1863" s="253"/>
      <c r="O1863" s="254"/>
    </row>
    <row r="1864" s="1" customFormat="1" ht="15.95" customHeight="1" spans="1:15">
      <c r="A1864" s="42" t="s">
        <v>2888</v>
      </c>
      <c r="B1864" s="42" t="s">
        <v>17</v>
      </c>
      <c r="C1864" s="23" t="s">
        <v>18</v>
      </c>
      <c r="D1864" s="23" t="s">
        <v>19</v>
      </c>
      <c r="E1864" s="23" t="s">
        <v>20</v>
      </c>
      <c r="F1864" s="23" t="s">
        <v>2889</v>
      </c>
      <c r="G1864" s="23" t="s">
        <v>2890</v>
      </c>
      <c r="H1864" s="23" t="s">
        <v>23</v>
      </c>
      <c r="I1864" s="23">
        <v>118.76628</v>
      </c>
      <c r="J1864" s="23">
        <v>32.12766</v>
      </c>
      <c r="K1864" s="23" t="s">
        <v>25</v>
      </c>
      <c r="L1864" s="23" t="s">
        <v>2631</v>
      </c>
      <c r="M1864" s="23" t="s">
        <v>2497</v>
      </c>
      <c r="N1864" s="253"/>
      <c r="O1864" s="254"/>
    </row>
    <row r="1865" s="1" customFormat="1" ht="15.95" customHeight="1" spans="1:15">
      <c r="A1865" s="42" t="s">
        <v>2891</v>
      </c>
      <c r="B1865" s="42" t="s">
        <v>17</v>
      </c>
      <c r="C1865" s="23" t="s">
        <v>18</v>
      </c>
      <c r="D1865" s="23" t="s">
        <v>29</v>
      </c>
      <c r="E1865" s="23" t="s">
        <v>20</v>
      </c>
      <c r="F1865" s="23" t="s">
        <v>2889</v>
      </c>
      <c r="G1865" s="23" t="s">
        <v>2892</v>
      </c>
      <c r="H1865" s="23" t="s">
        <v>31</v>
      </c>
      <c r="I1865" s="23">
        <v>118.75675</v>
      </c>
      <c r="J1865" s="23">
        <v>32.13666</v>
      </c>
      <c r="K1865" s="23" t="s">
        <v>25</v>
      </c>
      <c r="L1865" s="23" t="s">
        <v>2631</v>
      </c>
      <c r="M1865" s="23" t="s">
        <v>2497</v>
      </c>
      <c r="N1865" s="253"/>
      <c r="O1865" s="254"/>
    </row>
    <row r="1866" s="1" customFormat="1" ht="15.95" customHeight="1" spans="1:15">
      <c r="A1866" s="42" t="s">
        <v>2893</v>
      </c>
      <c r="B1866" s="42" t="s">
        <v>1882</v>
      </c>
      <c r="C1866" s="23" t="s">
        <v>18</v>
      </c>
      <c r="D1866" s="23" t="s">
        <v>19</v>
      </c>
      <c r="E1866" s="23" t="s">
        <v>20</v>
      </c>
      <c r="F1866" s="23" t="s">
        <v>2889</v>
      </c>
      <c r="G1866" s="23" t="s">
        <v>2894</v>
      </c>
      <c r="H1866" s="23" t="s">
        <v>23</v>
      </c>
      <c r="I1866" s="23">
        <v>118.75498</v>
      </c>
      <c r="J1866" s="23">
        <v>32.12145</v>
      </c>
      <c r="K1866" s="23" t="s">
        <v>25</v>
      </c>
      <c r="L1866" s="23" t="s">
        <v>2631</v>
      </c>
      <c r="M1866" s="23" t="s">
        <v>2497</v>
      </c>
      <c r="N1866" s="253" t="s">
        <v>2895</v>
      </c>
      <c r="O1866" s="254"/>
    </row>
    <row r="1867" s="1" customFormat="1" ht="15.95" customHeight="1" spans="1:15">
      <c r="A1867" s="42" t="s">
        <v>2896</v>
      </c>
      <c r="B1867" s="42" t="s">
        <v>1884</v>
      </c>
      <c r="C1867" s="23" t="s">
        <v>18</v>
      </c>
      <c r="D1867" s="23" t="s">
        <v>29</v>
      </c>
      <c r="E1867" s="23" t="s">
        <v>20</v>
      </c>
      <c r="F1867" s="23" t="s">
        <v>2889</v>
      </c>
      <c r="G1867" s="23" t="s">
        <v>2897</v>
      </c>
      <c r="H1867" s="23" t="s">
        <v>31</v>
      </c>
      <c r="I1867" s="23">
        <v>118.74153</v>
      </c>
      <c r="J1867" s="23">
        <v>32.1245</v>
      </c>
      <c r="K1867" s="23" t="s">
        <v>25</v>
      </c>
      <c r="L1867" s="23" t="s">
        <v>2631</v>
      </c>
      <c r="M1867" s="23" t="s">
        <v>2497</v>
      </c>
      <c r="N1867" s="253"/>
      <c r="O1867" s="254"/>
    </row>
    <row r="1868" s="1" customFormat="1" ht="15.95" customHeight="1" spans="1:15">
      <c r="A1868" s="42" t="s">
        <v>2898</v>
      </c>
      <c r="B1868" s="42" t="s">
        <v>1882</v>
      </c>
      <c r="C1868" s="23" t="s">
        <v>18</v>
      </c>
      <c r="D1868" s="23" t="s">
        <v>19</v>
      </c>
      <c r="E1868" s="23" t="s">
        <v>20</v>
      </c>
      <c r="F1868" s="23" t="s">
        <v>2889</v>
      </c>
      <c r="G1868" s="23" t="s">
        <v>2899</v>
      </c>
      <c r="H1868" s="23" t="s">
        <v>23</v>
      </c>
      <c r="I1868" s="23">
        <v>118.74021</v>
      </c>
      <c r="J1868" s="23">
        <v>32.12099</v>
      </c>
      <c r="K1868" s="23" t="s">
        <v>25</v>
      </c>
      <c r="L1868" s="23" t="s">
        <v>2631</v>
      </c>
      <c r="M1868" s="23" t="s">
        <v>2497</v>
      </c>
      <c r="N1868" s="253"/>
      <c r="O1868" s="254"/>
    </row>
    <row r="1869" s="1" customFormat="1" ht="15.95" customHeight="1" spans="1:15">
      <c r="A1869" s="42" t="s">
        <v>2900</v>
      </c>
      <c r="B1869" s="42" t="s">
        <v>1884</v>
      </c>
      <c r="C1869" s="23" t="s">
        <v>18</v>
      </c>
      <c r="D1869" s="23" t="s">
        <v>29</v>
      </c>
      <c r="E1869" s="23" t="s">
        <v>20</v>
      </c>
      <c r="F1869" s="23" t="s">
        <v>2889</v>
      </c>
      <c r="G1869" s="23" t="s">
        <v>2901</v>
      </c>
      <c r="H1869" s="23" t="s">
        <v>31</v>
      </c>
      <c r="I1869" s="23">
        <v>118.73886</v>
      </c>
      <c r="J1869" s="23">
        <v>32.12158</v>
      </c>
      <c r="K1869" s="23" t="s">
        <v>25</v>
      </c>
      <c r="L1869" s="23" t="s">
        <v>2631</v>
      </c>
      <c r="M1869" s="23" t="s">
        <v>2497</v>
      </c>
      <c r="N1869" s="253"/>
      <c r="O1869" s="254"/>
    </row>
    <row r="1870" s="1" customFormat="1" ht="15.95" customHeight="1" spans="1:15">
      <c r="A1870" s="42" t="s">
        <v>2902</v>
      </c>
      <c r="B1870" s="42" t="s">
        <v>1882</v>
      </c>
      <c r="C1870" s="23" t="s">
        <v>18</v>
      </c>
      <c r="D1870" s="23" t="s">
        <v>19</v>
      </c>
      <c r="E1870" s="23" t="s">
        <v>20</v>
      </c>
      <c r="F1870" s="23" t="s">
        <v>2889</v>
      </c>
      <c r="G1870" s="23" t="s">
        <v>2903</v>
      </c>
      <c r="H1870" s="23" t="s">
        <v>23</v>
      </c>
      <c r="I1870" s="23">
        <v>118.73796</v>
      </c>
      <c r="J1870" s="23">
        <v>32.11895</v>
      </c>
      <c r="K1870" s="23" t="s">
        <v>25</v>
      </c>
      <c r="L1870" s="23" t="s">
        <v>2631</v>
      </c>
      <c r="M1870" s="23" t="s">
        <v>2497</v>
      </c>
      <c r="N1870" s="253"/>
      <c r="O1870" s="254"/>
    </row>
    <row r="1871" s="1" customFormat="1" ht="15.95" customHeight="1" spans="1:15">
      <c r="A1871" s="42" t="s">
        <v>2904</v>
      </c>
      <c r="B1871" s="42" t="s">
        <v>1884</v>
      </c>
      <c r="C1871" s="23" t="s">
        <v>18</v>
      </c>
      <c r="D1871" s="23" t="s">
        <v>29</v>
      </c>
      <c r="E1871" s="23" t="s">
        <v>20</v>
      </c>
      <c r="F1871" s="23" t="s">
        <v>2889</v>
      </c>
      <c r="G1871" s="23" t="s">
        <v>2905</v>
      </c>
      <c r="H1871" s="23" t="s">
        <v>31</v>
      </c>
      <c r="I1871" s="23">
        <v>118.73675</v>
      </c>
      <c r="J1871" s="23">
        <v>32.11961</v>
      </c>
      <c r="K1871" s="23" t="s">
        <v>25</v>
      </c>
      <c r="L1871" s="23" t="s">
        <v>2631</v>
      </c>
      <c r="M1871" s="23" t="s">
        <v>2497</v>
      </c>
      <c r="N1871" s="253"/>
      <c r="O1871" s="254"/>
    </row>
    <row r="1872" s="1" customFormat="1" ht="15.95" customHeight="1" spans="1:15">
      <c r="A1872" s="42" t="s">
        <v>2906</v>
      </c>
      <c r="B1872" s="42" t="s">
        <v>1884</v>
      </c>
      <c r="C1872" s="23" t="s">
        <v>18</v>
      </c>
      <c r="D1872" s="23" t="s">
        <v>29</v>
      </c>
      <c r="E1872" s="23" t="s">
        <v>33</v>
      </c>
      <c r="F1872" s="23" t="s">
        <v>2889</v>
      </c>
      <c r="G1872" s="23" t="s">
        <v>2907</v>
      </c>
      <c r="H1872" s="23" t="s">
        <v>31</v>
      </c>
      <c r="I1872" s="23">
        <v>118.73674</v>
      </c>
      <c r="J1872" s="23">
        <v>32.11428</v>
      </c>
      <c r="K1872" s="23" t="s">
        <v>25</v>
      </c>
      <c r="L1872" s="23" t="s">
        <v>2631</v>
      </c>
      <c r="M1872" s="23" t="s">
        <v>2497</v>
      </c>
      <c r="N1872" s="253"/>
      <c r="O1872" s="254"/>
    </row>
    <row r="1873" s="1" customFormat="1" ht="15.95" customHeight="1" spans="1:15">
      <c r="A1873" s="42" t="s">
        <v>2908</v>
      </c>
      <c r="B1873" s="42" t="s">
        <v>1882</v>
      </c>
      <c r="C1873" s="23" t="s">
        <v>18</v>
      </c>
      <c r="D1873" s="23" t="s">
        <v>19</v>
      </c>
      <c r="E1873" s="23" t="s">
        <v>33</v>
      </c>
      <c r="F1873" s="23" t="s">
        <v>2889</v>
      </c>
      <c r="G1873" s="23" t="s">
        <v>2907</v>
      </c>
      <c r="H1873" s="23" t="s">
        <v>23</v>
      </c>
      <c r="I1873" s="23">
        <v>118.7381</v>
      </c>
      <c r="J1873" s="23">
        <v>32.11351</v>
      </c>
      <c r="K1873" s="23" t="s">
        <v>25</v>
      </c>
      <c r="L1873" s="23" t="s">
        <v>2631</v>
      </c>
      <c r="M1873" s="23" t="s">
        <v>2497</v>
      </c>
      <c r="N1873" s="253"/>
      <c r="O1873" s="254"/>
    </row>
    <row r="1874" s="1" customFormat="1" ht="15.95" customHeight="1" spans="1:15">
      <c r="A1874" s="42" t="s">
        <v>2909</v>
      </c>
      <c r="B1874" s="42" t="s">
        <v>1884</v>
      </c>
      <c r="C1874" s="23" t="s">
        <v>18</v>
      </c>
      <c r="D1874" s="23" t="s">
        <v>29</v>
      </c>
      <c r="E1874" s="23" t="s">
        <v>33</v>
      </c>
      <c r="F1874" s="23" t="s">
        <v>2889</v>
      </c>
      <c r="G1874" s="23" t="s">
        <v>2910</v>
      </c>
      <c r="H1874" s="23" t="s">
        <v>31</v>
      </c>
      <c r="I1874" s="23">
        <v>118.73426</v>
      </c>
      <c r="J1874" s="23">
        <v>32.11138</v>
      </c>
      <c r="K1874" s="23" t="s">
        <v>25</v>
      </c>
      <c r="L1874" s="23" t="s">
        <v>2631</v>
      </c>
      <c r="M1874" s="23" t="s">
        <v>2497</v>
      </c>
      <c r="N1874" s="253"/>
      <c r="O1874" s="254"/>
    </row>
    <row r="1875" s="1" customFormat="1" ht="15.95" customHeight="1" spans="1:15">
      <c r="A1875" s="42" t="s">
        <v>2911</v>
      </c>
      <c r="B1875" s="42" t="s">
        <v>1882</v>
      </c>
      <c r="C1875" s="23" t="s">
        <v>18</v>
      </c>
      <c r="D1875" s="23" t="s">
        <v>19</v>
      </c>
      <c r="E1875" s="23" t="s">
        <v>33</v>
      </c>
      <c r="F1875" s="23" t="s">
        <v>2889</v>
      </c>
      <c r="G1875" s="23" t="s">
        <v>2910</v>
      </c>
      <c r="H1875" s="23" t="s">
        <v>23</v>
      </c>
      <c r="I1875" s="23">
        <v>118.73602</v>
      </c>
      <c r="J1875" s="23">
        <v>32.11047</v>
      </c>
      <c r="K1875" s="23" t="s">
        <v>25</v>
      </c>
      <c r="L1875" s="23" t="s">
        <v>2631</v>
      </c>
      <c r="M1875" s="23" t="s">
        <v>2497</v>
      </c>
      <c r="N1875" s="253"/>
      <c r="O1875" s="254"/>
    </row>
    <row r="1876" s="1" customFormat="1" ht="15.95" customHeight="1" spans="1:15">
      <c r="A1876" s="42" t="s">
        <v>2912</v>
      </c>
      <c r="B1876" s="42" t="s">
        <v>1828</v>
      </c>
      <c r="C1876" s="23" t="s">
        <v>18</v>
      </c>
      <c r="D1876" s="23" t="s">
        <v>54</v>
      </c>
      <c r="E1876" s="23" t="s">
        <v>2913</v>
      </c>
      <c r="F1876" s="23" t="s">
        <v>2889</v>
      </c>
      <c r="G1876" s="23" t="s">
        <v>2914</v>
      </c>
      <c r="H1876" s="23" t="s">
        <v>31</v>
      </c>
      <c r="I1876" s="23">
        <v>118.72988</v>
      </c>
      <c r="J1876" s="23">
        <v>32.10625</v>
      </c>
      <c r="K1876" s="23" t="s">
        <v>25</v>
      </c>
      <c r="L1876" s="23" t="s">
        <v>2631</v>
      </c>
      <c r="M1876" s="23" t="s">
        <v>2497</v>
      </c>
      <c r="N1876" s="253"/>
      <c r="O1876" s="254"/>
    </row>
    <row r="1877" s="1" customFormat="1" ht="15.95" customHeight="1" spans="1:15">
      <c r="A1877" s="42" t="s">
        <v>2915</v>
      </c>
      <c r="B1877" s="42" t="s">
        <v>1884</v>
      </c>
      <c r="C1877" s="23" t="s">
        <v>18</v>
      </c>
      <c r="D1877" s="23" t="s">
        <v>29</v>
      </c>
      <c r="E1877" s="23" t="s">
        <v>20</v>
      </c>
      <c r="F1877" s="23" t="s">
        <v>2889</v>
      </c>
      <c r="G1877" s="23" t="s">
        <v>2916</v>
      </c>
      <c r="H1877" s="23" t="s">
        <v>31</v>
      </c>
      <c r="I1877" s="23">
        <v>118.73973</v>
      </c>
      <c r="J1877" s="23">
        <v>32.11276</v>
      </c>
      <c r="K1877" s="23" t="s">
        <v>25</v>
      </c>
      <c r="L1877" s="23" t="s">
        <v>2631</v>
      </c>
      <c r="M1877" s="23" t="s">
        <v>2497</v>
      </c>
      <c r="N1877" s="253"/>
      <c r="O1877" s="254"/>
    </row>
    <row r="1878" s="1" customFormat="1" ht="15.95" customHeight="1" spans="1:15">
      <c r="A1878" s="42" t="s">
        <v>2917</v>
      </c>
      <c r="B1878" s="42" t="s">
        <v>1882</v>
      </c>
      <c r="C1878" s="23" t="s">
        <v>18</v>
      </c>
      <c r="D1878" s="23" t="s">
        <v>19</v>
      </c>
      <c r="E1878" s="23" t="s">
        <v>20</v>
      </c>
      <c r="F1878" s="23" t="s">
        <v>2889</v>
      </c>
      <c r="G1878" s="23" t="s">
        <v>2918</v>
      </c>
      <c r="H1878" s="23" t="s">
        <v>23</v>
      </c>
      <c r="I1878" s="23">
        <v>118.74104</v>
      </c>
      <c r="J1878" s="23">
        <v>32.11225</v>
      </c>
      <c r="K1878" s="23" t="s">
        <v>25</v>
      </c>
      <c r="L1878" s="23" t="s">
        <v>2631</v>
      </c>
      <c r="M1878" s="23" t="s">
        <v>2497</v>
      </c>
      <c r="N1878" s="253"/>
      <c r="O1878" s="254"/>
    </row>
    <row r="1879" s="1" customFormat="1" ht="15.95" customHeight="1" spans="1:15">
      <c r="A1879" s="42" t="s">
        <v>2919</v>
      </c>
      <c r="B1879" s="42" t="s">
        <v>1884</v>
      </c>
      <c r="C1879" s="23" t="s">
        <v>18</v>
      </c>
      <c r="D1879" s="23" t="s">
        <v>29</v>
      </c>
      <c r="E1879" s="23" t="s">
        <v>20</v>
      </c>
      <c r="F1879" s="23" t="s">
        <v>2889</v>
      </c>
      <c r="G1879" s="23" t="s">
        <v>2920</v>
      </c>
      <c r="H1879" s="23" t="s">
        <v>31</v>
      </c>
      <c r="I1879" s="23">
        <v>118.73708</v>
      </c>
      <c r="J1879" s="23">
        <v>32.10992</v>
      </c>
      <c r="K1879" s="23" t="s">
        <v>25</v>
      </c>
      <c r="L1879" s="23" t="s">
        <v>2631</v>
      </c>
      <c r="M1879" s="23" t="s">
        <v>2497</v>
      </c>
      <c r="N1879" s="253"/>
      <c r="O1879" s="254"/>
    </row>
    <row r="1880" s="1" customFormat="1" ht="15.95" customHeight="1" spans="1:15">
      <c r="A1880" s="42" t="s">
        <v>2921</v>
      </c>
      <c r="B1880" s="42" t="s">
        <v>1882</v>
      </c>
      <c r="C1880" s="23" t="s">
        <v>18</v>
      </c>
      <c r="D1880" s="23" t="s">
        <v>19</v>
      </c>
      <c r="E1880" s="23" t="s">
        <v>20</v>
      </c>
      <c r="F1880" s="23" t="s">
        <v>2889</v>
      </c>
      <c r="G1880" s="23" t="s">
        <v>2920</v>
      </c>
      <c r="H1880" s="23" t="s">
        <v>23</v>
      </c>
      <c r="I1880" s="23">
        <v>118.73871</v>
      </c>
      <c r="J1880" s="23">
        <v>32.10917</v>
      </c>
      <c r="K1880" s="23" t="s">
        <v>25</v>
      </c>
      <c r="L1880" s="23" t="s">
        <v>2631</v>
      </c>
      <c r="M1880" s="23" t="s">
        <v>2497</v>
      </c>
      <c r="N1880" s="253"/>
      <c r="O1880" s="254"/>
    </row>
    <row r="1881" s="1" customFormat="1" ht="15.95" customHeight="1" spans="1:15">
      <c r="A1881" s="42" t="s">
        <v>2922</v>
      </c>
      <c r="B1881" s="42" t="s">
        <v>1884</v>
      </c>
      <c r="C1881" s="23" t="s">
        <v>53</v>
      </c>
      <c r="D1881" s="23" t="s">
        <v>54</v>
      </c>
      <c r="E1881" s="23" t="s">
        <v>55</v>
      </c>
      <c r="F1881" s="23" t="s">
        <v>2889</v>
      </c>
      <c r="G1881" s="23" t="s">
        <v>2923</v>
      </c>
      <c r="H1881" s="23" t="s">
        <v>45</v>
      </c>
      <c r="I1881" s="23">
        <v>118.73213</v>
      </c>
      <c r="J1881" s="23">
        <v>32.10508</v>
      </c>
      <c r="K1881" s="23" t="s">
        <v>25</v>
      </c>
      <c r="L1881" s="23" t="s">
        <v>2631</v>
      </c>
      <c r="M1881" s="23" t="s">
        <v>2497</v>
      </c>
      <c r="N1881" s="253"/>
      <c r="O1881" s="254"/>
    </row>
    <row r="1882" s="1" customFormat="1" ht="15.95" customHeight="1" spans="1:15">
      <c r="A1882" s="42" t="s">
        <v>2924</v>
      </c>
      <c r="B1882" s="42" t="s">
        <v>1828</v>
      </c>
      <c r="C1882" s="23" t="s">
        <v>18</v>
      </c>
      <c r="D1882" s="23" t="s">
        <v>19</v>
      </c>
      <c r="E1882" s="23" t="s">
        <v>2925</v>
      </c>
      <c r="F1882" s="23" t="s">
        <v>2889</v>
      </c>
      <c r="G1882" s="23" t="s">
        <v>2923</v>
      </c>
      <c r="H1882" s="23" t="s">
        <v>23</v>
      </c>
      <c r="I1882" s="23">
        <v>118.73396</v>
      </c>
      <c r="J1882" s="23">
        <v>32.10361</v>
      </c>
      <c r="K1882" s="23" t="s">
        <v>25</v>
      </c>
      <c r="L1882" s="23" t="s">
        <v>2631</v>
      </c>
      <c r="M1882" s="23" t="s">
        <v>2497</v>
      </c>
      <c r="N1882" s="253"/>
      <c r="O1882" s="254"/>
    </row>
    <row r="1883" s="1" customFormat="1" ht="15.95" customHeight="1" spans="1:15">
      <c r="A1883" s="42" t="s">
        <v>2926</v>
      </c>
      <c r="B1883" s="42" t="s">
        <v>62</v>
      </c>
      <c r="C1883" s="23" t="s">
        <v>83</v>
      </c>
      <c r="D1883" s="23" t="s">
        <v>19</v>
      </c>
      <c r="E1883" s="23" t="s">
        <v>2646</v>
      </c>
      <c r="F1883" s="23" t="s">
        <v>2889</v>
      </c>
      <c r="G1883" s="23" t="s">
        <v>2927</v>
      </c>
      <c r="H1883" s="23" t="s">
        <v>45</v>
      </c>
      <c r="I1883" s="23">
        <v>118.76283</v>
      </c>
      <c r="J1883" s="23">
        <v>32.1213</v>
      </c>
      <c r="K1883" s="23" t="s">
        <v>46</v>
      </c>
      <c r="L1883" s="23" t="s">
        <v>2631</v>
      </c>
      <c r="M1883" s="23" t="s">
        <v>2497</v>
      </c>
      <c r="N1883" s="253"/>
      <c r="O1883" s="254"/>
    </row>
    <row r="1884" s="1" customFormat="1" ht="15.95" customHeight="1" spans="1:15">
      <c r="A1884" s="42" t="s">
        <v>2928</v>
      </c>
      <c r="B1884" s="42" t="s">
        <v>62</v>
      </c>
      <c r="C1884" s="23" t="s">
        <v>83</v>
      </c>
      <c r="D1884" s="23" t="s">
        <v>19</v>
      </c>
      <c r="E1884" s="23" t="s">
        <v>2646</v>
      </c>
      <c r="F1884" s="23" t="s">
        <v>2889</v>
      </c>
      <c r="G1884" s="23" t="s">
        <v>2929</v>
      </c>
      <c r="H1884" s="23" t="s">
        <v>45</v>
      </c>
      <c r="I1884" s="23">
        <v>118.76113</v>
      </c>
      <c r="J1884" s="23">
        <v>32.12078</v>
      </c>
      <c r="K1884" s="23" t="s">
        <v>46</v>
      </c>
      <c r="L1884" s="23" t="s">
        <v>2631</v>
      </c>
      <c r="M1884" s="23" t="s">
        <v>2497</v>
      </c>
      <c r="N1884" s="253"/>
      <c r="O1884" s="254"/>
    </row>
    <row r="1885" s="1" customFormat="1" ht="15.95" customHeight="1" spans="1:15">
      <c r="A1885" s="42" t="s">
        <v>2930</v>
      </c>
      <c r="B1885" s="42" t="s">
        <v>62</v>
      </c>
      <c r="C1885" s="23" t="s">
        <v>83</v>
      </c>
      <c r="D1885" s="23" t="s">
        <v>19</v>
      </c>
      <c r="E1885" s="23" t="s">
        <v>2646</v>
      </c>
      <c r="F1885" s="23" t="s">
        <v>2889</v>
      </c>
      <c r="G1885" s="23" t="s">
        <v>2931</v>
      </c>
      <c r="H1885" s="23" t="s">
        <v>45</v>
      </c>
      <c r="I1885" s="23">
        <v>118.75017</v>
      </c>
      <c r="J1885" s="23">
        <v>32.13414</v>
      </c>
      <c r="K1885" s="23" t="s">
        <v>46</v>
      </c>
      <c r="L1885" s="23" t="s">
        <v>2631</v>
      </c>
      <c r="M1885" s="23" t="s">
        <v>2497</v>
      </c>
      <c r="N1885" s="253"/>
      <c r="O1885" s="254"/>
    </row>
    <row r="1886" s="1" customFormat="1" ht="15.95" customHeight="1" spans="1:15">
      <c r="A1886" s="42" t="s">
        <v>2932</v>
      </c>
      <c r="B1886" s="42" t="s">
        <v>62</v>
      </c>
      <c r="C1886" s="23" t="s">
        <v>83</v>
      </c>
      <c r="D1886" s="23" t="s">
        <v>19</v>
      </c>
      <c r="E1886" s="23" t="s">
        <v>2646</v>
      </c>
      <c r="F1886" s="23" t="s">
        <v>2889</v>
      </c>
      <c r="G1886" s="23" t="s">
        <v>2931</v>
      </c>
      <c r="H1886" s="23" t="s">
        <v>45</v>
      </c>
      <c r="I1886" s="23">
        <v>118.74667</v>
      </c>
      <c r="J1886" s="23">
        <v>32.13123</v>
      </c>
      <c r="K1886" s="23" t="s">
        <v>46</v>
      </c>
      <c r="L1886" s="23" t="s">
        <v>2631</v>
      </c>
      <c r="M1886" s="23" t="s">
        <v>2497</v>
      </c>
      <c r="N1886" s="253"/>
      <c r="O1886" s="254"/>
    </row>
    <row r="1887" s="1" customFormat="1" ht="15.95" customHeight="1" spans="1:15">
      <c r="A1887" s="42" t="s">
        <v>2933</v>
      </c>
      <c r="B1887" s="42" t="s">
        <v>62</v>
      </c>
      <c r="C1887" s="23" t="s">
        <v>18</v>
      </c>
      <c r="D1887" s="23" t="s">
        <v>29</v>
      </c>
      <c r="E1887" s="23" t="s">
        <v>20</v>
      </c>
      <c r="F1887" s="23" t="s">
        <v>2934</v>
      </c>
      <c r="G1887" s="23" t="s">
        <v>2935</v>
      </c>
      <c r="H1887" s="23" t="s">
        <v>31</v>
      </c>
      <c r="I1887" s="23">
        <v>118.7143</v>
      </c>
      <c r="J1887" s="23">
        <v>32.09469</v>
      </c>
      <c r="K1887" s="23" t="s">
        <v>25</v>
      </c>
      <c r="L1887" s="23" t="s">
        <v>2936</v>
      </c>
      <c r="M1887" s="23" t="s">
        <v>2497</v>
      </c>
      <c r="N1887" s="253"/>
      <c r="O1887" s="254"/>
    </row>
    <row r="1888" s="1" customFormat="1" ht="15.95" customHeight="1" spans="1:15">
      <c r="A1888" s="42" t="s">
        <v>2937</v>
      </c>
      <c r="B1888" s="42" t="s">
        <v>17</v>
      </c>
      <c r="C1888" s="23" t="s">
        <v>18</v>
      </c>
      <c r="D1888" s="23" t="s">
        <v>19</v>
      </c>
      <c r="E1888" s="23" t="s">
        <v>33</v>
      </c>
      <c r="F1888" s="23" t="s">
        <v>2934</v>
      </c>
      <c r="G1888" s="23" t="s">
        <v>2938</v>
      </c>
      <c r="H1888" s="23" t="s">
        <v>23</v>
      </c>
      <c r="I1888" s="23">
        <v>118.72413</v>
      </c>
      <c r="J1888" s="23">
        <v>32.09273</v>
      </c>
      <c r="K1888" s="23" t="s">
        <v>25</v>
      </c>
      <c r="L1888" s="23" t="s">
        <v>2936</v>
      </c>
      <c r="M1888" s="23" t="s">
        <v>2497</v>
      </c>
      <c r="N1888" s="253"/>
      <c r="O1888" s="254"/>
    </row>
    <row r="1889" s="1" customFormat="1" ht="15.95" customHeight="1" spans="1:15">
      <c r="A1889" s="42" t="s">
        <v>2939</v>
      </c>
      <c r="B1889" s="42" t="s">
        <v>17</v>
      </c>
      <c r="C1889" s="23" t="s">
        <v>18</v>
      </c>
      <c r="D1889" s="23" t="s">
        <v>19</v>
      </c>
      <c r="E1889" s="23" t="s">
        <v>20</v>
      </c>
      <c r="F1889" s="23" t="s">
        <v>2934</v>
      </c>
      <c r="G1889" s="23" t="s">
        <v>2940</v>
      </c>
      <c r="H1889" s="23" t="s">
        <v>23</v>
      </c>
      <c r="I1889" s="23">
        <v>118.70965</v>
      </c>
      <c r="J1889" s="23">
        <v>32.07791</v>
      </c>
      <c r="K1889" s="23" t="s">
        <v>25</v>
      </c>
      <c r="L1889" s="23" t="s">
        <v>2941</v>
      </c>
      <c r="M1889" s="23" t="s">
        <v>2497</v>
      </c>
      <c r="N1889" s="253"/>
      <c r="O1889" s="254"/>
    </row>
    <row r="1890" s="1" customFormat="1" ht="15.95" customHeight="1" spans="1:15">
      <c r="A1890" s="42" t="s">
        <v>2942</v>
      </c>
      <c r="B1890" s="42" t="s">
        <v>62</v>
      </c>
      <c r="C1890" s="23" t="s">
        <v>18</v>
      </c>
      <c r="D1890" s="23" t="s">
        <v>29</v>
      </c>
      <c r="E1890" s="23" t="s">
        <v>20</v>
      </c>
      <c r="F1890" s="23" t="s">
        <v>2934</v>
      </c>
      <c r="G1890" s="23" t="s">
        <v>2943</v>
      </c>
      <c r="H1890" s="23" t="s">
        <v>31</v>
      </c>
      <c r="I1890" s="23">
        <v>118.70162</v>
      </c>
      <c r="J1890" s="23">
        <v>32.08067</v>
      </c>
      <c r="K1890" s="23" t="s">
        <v>25</v>
      </c>
      <c r="L1890" s="23" t="s">
        <v>2941</v>
      </c>
      <c r="M1890" s="23" t="s">
        <v>2497</v>
      </c>
      <c r="N1890" s="253"/>
      <c r="O1890" s="254"/>
    </row>
    <row r="1891" s="1" customFormat="1" ht="15.95" customHeight="1" spans="1:15">
      <c r="A1891" s="42" t="s">
        <v>2944</v>
      </c>
      <c r="B1891" s="42" t="s">
        <v>17</v>
      </c>
      <c r="C1891" s="23" t="s">
        <v>18</v>
      </c>
      <c r="D1891" s="23" t="s">
        <v>19</v>
      </c>
      <c r="E1891" s="23" t="s">
        <v>33</v>
      </c>
      <c r="F1891" s="23" t="s">
        <v>2934</v>
      </c>
      <c r="G1891" s="23" t="s">
        <v>2945</v>
      </c>
      <c r="H1891" s="23" t="s">
        <v>23</v>
      </c>
      <c r="I1891" s="23">
        <v>118.70053</v>
      </c>
      <c r="J1891" s="23">
        <v>32.06321</v>
      </c>
      <c r="K1891" s="23" t="s">
        <v>25</v>
      </c>
      <c r="L1891" s="23" t="s">
        <v>2941</v>
      </c>
      <c r="M1891" s="23" t="s">
        <v>2497</v>
      </c>
      <c r="N1891" s="253"/>
      <c r="O1891" s="254"/>
    </row>
    <row r="1892" s="1" customFormat="1" ht="15.95" customHeight="1" spans="1:15">
      <c r="A1892" s="42" t="s">
        <v>2946</v>
      </c>
      <c r="B1892" s="42" t="s">
        <v>17</v>
      </c>
      <c r="C1892" s="23" t="s">
        <v>18</v>
      </c>
      <c r="D1892" s="23" t="s">
        <v>29</v>
      </c>
      <c r="E1892" s="23" t="s">
        <v>33</v>
      </c>
      <c r="F1892" s="23" t="s">
        <v>2934</v>
      </c>
      <c r="G1892" s="23" t="s">
        <v>2947</v>
      </c>
      <c r="H1892" s="23" t="s">
        <v>31</v>
      </c>
      <c r="I1892" s="23">
        <v>118.69135</v>
      </c>
      <c r="J1892" s="23">
        <v>32.06704</v>
      </c>
      <c r="K1892" s="23" t="s">
        <v>25</v>
      </c>
      <c r="L1892" s="23" t="s">
        <v>2941</v>
      </c>
      <c r="M1892" s="23" t="s">
        <v>2497</v>
      </c>
      <c r="N1892" s="253"/>
      <c r="O1892" s="254"/>
    </row>
    <row r="1893" s="1" customFormat="1" ht="15.95" customHeight="1" spans="1:15">
      <c r="A1893" s="42" t="s">
        <v>2948</v>
      </c>
      <c r="B1893" s="42" t="s">
        <v>17</v>
      </c>
      <c r="C1893" s="23" t="s">
        <v>18</v>
      </c>
      <c r="D1893" s="23" t="s">
        <v>19</v>
      </c>
      <c r="E1893" s="23" t="s">
        <v>20</v>
      </c>
      <c r="F1893" s="23" t="s">
        <v>2934</v>
      </c>
      <c r="G1893" s="23" t="s">
        <v>2949</v>
      </c>
      <c r="H1893" s="23" t="s">
        <v>23</v>
      </c>
      <c r="I1893" s="23">
        <v>118.68956</v>
      </c>
      <c r="J1893" s="23">
        <v>32.04419</v>
      </c>
      <c r="K1893" s="23" t="s">
        <v>25</v>
      </c>
      <c r="L1893" s="23" t="s">
        <v>2941</v>
      </c>
      <c r="M1893" s="23" t="s">
        <v>2497</v>
      </c>
      <c r="N1893" s="253"/>
      <c r="O1893" s="254"/>
    </row>
    <row r="1894" s="1" customFormat="1" ht="15.95" customHeight="1" spans="1:15">
      <c r="A1894" s="42" t="s">
        <v>2950</v>
      </c>
      <c r="B1894" s="42" t="s">
        <v>17</v>
      </c>
      <c r="C1894" s="23" t="s">
        <v>18</v>
      </c>
      <c r="D1894" s="23" t="s">
        <v>29</v>
      </c>
      <c r="E1894" s="23" t="s">
        <v>20</v>
      </c>
      <c r="F1894" s="23" t="s">
        <v>2934</v>
      </c>
      <c r="G1894" s="23" t="s">
        <v>2951</v>
      </c>
      <c r="H1894" s="23" t="s">
        <v>31</v>
      </c>
      <c r="I1894" s="23">
        <v>118.68077</v>
      </c>
      <c r="J1894" s="23">
        <v>32.047</v>
      </c>
      <c r="K1894" s="23" t="s">
        <v>25</v>
      </c>
      <c r="L1894" s="23" t="s">
        <v>2941</v>
      </c>
      <c r="M1894" s="23" t="s">
        <v>2497</v>
      </c>
      <c r="N1894" s="253"/>
      <c r="O1894" s="254"/>
    </row>
    <row r="1895" s="1" customFormat="1" ht="15.95" customHeight="1" spans="1:15">
      <c r="A1895" s="42" t="s">
        <v>2952</v>
      </c>
      <c r="B1895" s="42" t="s">
        <v>17</v>
      </c>
      <c r="C1895" s="23" t="s">
        <v>18</v>
      </c>
      <c r="D1895" s="23" t="s">
        <v>19</v>
      </c>
      <c r="E1895" s="23" t="s">
        <v>33</v>
      </c>
      <c r="F1895" s="23" t="s">
        <v>2934</v>
      </c>
      <c r="G1895" s="23" t="s">
        <v>2953</v>
      </c>
      <c r="H1895" s="23" t="s">
        <v>23</v>
      </c>
      <c r="I1895" s="23">
        <v>118.68023</v>
      </c>
      <c r="J1895" s="23">
        <v>32.02601</v>
      </c>
      <c r="K1895" s="23" t="s">
        <v>25</v>
      </c>
      <c r="L1895" s="23" t="s">
        <v>2941</v>
      </c>
      <c r="M1895" s="23" t="s">
        <v>2497</v>
      </c>
      <c r="N1895" s="253"/>
      <c r="O1895" s="254"/>
    </row>
    <row r="1896" s="1" customFormat="1" ht="15.95" customHeight="1" spans="1:15">
      <c r="A1896" s="42" t="s">
        <v>2954</v>
      </c>
      <c r="B1896" s="42" t="s">
        <v>17</v>
      </c>
      <c r="C1896" s="23" t="s">
        <v>18</v>
      </c>
      <c r="D1896" s="23" t="s">
        <v>29</v>
      </c>
      <c r="E1896" s="23" t="s">
        <v>33</v>
      </c>
      <c r="F1896" s="23" t="s">
        <v>2934</v>
      </c>
      <c r="G1896" s="23" t="s">
        <v>2955</v>
      </c>
      <c r="H1896" s="23" t="s">
        <v>31</v>
      </c>
      <c r="I1896" s="23">
        <v>118.66989</v>
      </c>
      <c r="J1896" s="23">
        <v>32.02556</v>
      </c>
      <c r="K1896" s="23" t="s">
        <v>25</v>
      </c>
      <c r="L1896" s="23" t="s">
        <v>2941</v>
      </c>
      <c r="M1896" s="23" t="s">
        <v>2497</v>
      </c>
      <c r="N1896" s="253"/>
      <c r="O1896" s="254"/>
    </row>
    <row r="1897" s="1" customFormat="1" ht="15.95" customHeight="1" spans="1:15">
      <c r="A1897" s="42" t="s">
        <v>2956</v>
      </c>
      <c r="B1897" s="42" t="s">
        <v>1884</v>
      </c>
      <c r="C1897" s="23" t="s">
        <v>18</v>
      </c>
      <c r="D1897" s="23" t="s">
        <v>29</v>
      </c>
      <c r="E1897" s="23" t="s">
        <v>20</v>
      </c>
      <c r="F1897" s="23" t="s">
        <v>2934</v>
      </c>
      <c r="G1897" s="23" t="s">
        <v>2957</v>
      </c>
      <c r="H1897" s="23" t="s">
        <v>31</v>
      </c>
      <c r="I1897" s="23">
        <v>118.66413</v>
      </c>
      <c r="J1897" s="23">
        <v>32.0141</v>
      </c>
      <c r="K1897" s="23" t="s">
        <v>25</v>
      </c>
      <c r="L1897" s="23" t="s">
        <v>2941</v>
      </c>
      <c r="M1897" s="23" t="s">
        <v>2497</v>
      </c>
      <c r="N1897" s="253"/>
      <c r="O1897" s="254"/>
    </row>
    <row r="1898" s="1" customFormat="1" ht="15.95" customHeight="1" spans="1:15">
      <c r="A1898" s="42" t="s">
        <v>2958</v>
      </c>
      <c r="B1898" s="42" t="s">
        <v>17</v>
      </c>
      <c r="C1898" s="23" t="s">
        <v>18</v>
      </c>
      <c r="D1898" s="23" t="s">
        <v>19</v>
      </c>
      <c r="E1898" s="23" t="s">
        <v>20</v>
      </c>
      <c r="F1898" s="23" t="s">
        <v>2934</v>
      </c>
      <c r="G1898" s="23" t="s">
        <v>2957</v>
      </c>
      <c r="H1898" s="23" t="s">
        <v>23</v>
      </c>
      <c r="I1898" s="23">
        <v>118.67232</v>
      </c>
      <c r="J1898" s="23">
        <v>32.01168</v>
      </c>
      <c r="K1898" s="23" t="s">
        <v>25</v>
      </c>
      <c r="L1898" s="23" t="s">
        <v>2941</v>
      </c>
      <c r="M1898" s="23" t="s">
        <v>2497</v>
      </c>
      <c r="N1898" s="253"/>
      <c r="O1898" s="254"/>
    </row>
    <row r="1899" s="1" customFormat="1" ht="15.95" customHeight="1" spans="1:15">
      <c r="A1899" s="42" t="s">
        <v>2959</v>
      </c>
      <c r="B1899" s="42" t="s">
        <v>17</v>
      </c>
      <c r="C1899" s="23" t="s">
        <v>53</v>
      </c>
      <c r="D1899" s="23" t="s">
        <v>54</v>
      </c>
      <c r="E1899" s="23" t="s">
        <v>55</v>
      </c>
      <c r="F1899" s="23" t="s">
        <v>2934</v>
      </c>
      <c r="G1899" s="23" t="s">
        <v>2957</v>
      </c>
      <c r="H1899" s="23" t="s">
        <v>45</v>
      </c>
      <c r="I1899" s="23">
        <v>118.66681</v>
      </c>
      <c r="J1899" s="23">
        <v>32.0135</v>
      </c>
      <c r="K1899" s="23" t="s">
        <v>25</v>
      </c>
      <c r="L1899" s="23" t="s">
        <v>2941</v>
      </c>
      <c r="M1899" s="23" t="s">
        <v>2497</v>
      </c>
      <c r="N1899" s="253"/>
      <c r="O1899" s="254"/>
    </row>
    <row r="1900" s="1" customFormat="1" ht="15.95" customHeight="1" spans="1:15">
      <c r="A1900" s="42" t="s">
        <v>2960</v>
      </c>
      <c r="B1900" s="42" t="s">
        <v>1884</v>
      </c>
      <c r="C1900" s="23" t="s">
        <v>18</v>
      </c>
      <c r="D1900" s="23" t="s">
        <v>29</v>
      </c>
      <c r="E1900" s="23" t="s">
        <v>33</v>
      </c>
      <c r="F1900" s="23" t="s">
        <v>2934</v>
      </c>
      <c r="G1900" s="23" t="s">
        <v>2961</v>
      </c>
      <c r="H1900" s="23" t="s">
        <v>31</v>
      </c>
      <c r="I1900" s="23">
        <v>118.66006</v>
      </c>
      <c r="J1900" s="23">
        <v>32.00393</v>
      </c>
      <c r="K1900" s="23" t="s">
        <v>25</v>
      </c>
      <c r="L1900" s="23" t="s">
        <v>2941</v>
      </c>
      <c r="M1900" s="23" t="s">
        <v>2497</v>
      </c>
      <c r="N1900" s="253"/>
      <c r="O1900" s="254"/>
    </row>
    <row r="1901" s="1" customFormat="1" ht="15.95" customHeight="1" spans="1:15">
      <c r="A1901" s="42" t="s">
        <v>2962</v>
      </c>
      <c r="B1901" s="42" t="s">
        <v>17</v>
      </c>
      <c r="C1901" s="23" t="s">
        <v>18</v>
      </c>
      <c r="D1901" s="23" t="s">
        <v>19</v>
      </c>
      <c r="E1901" s="23" t="s">
        <v>33</v>
      </c>
      <c r="F1901" s="23" t="s">
        <v>2934</v>
      </c>
      <c r="G1901" s="23" t="s">
        <v>2961</v>
      </c>
      <c r="H1901" s="23" t="s">
        <v>23</v>
      </c>
      <c r="I1901" s="23">
        <v>118.66751</v>
      </c>
      <c r="J1901" s="23">
        <v>32.00157</v>
      </c>
      <c r="K1901" s="23" t="s">
        <v>25</v>
      </c>
      <c r="L1901" s="23" t="s">
        <v>2941</v>
      </c>
      <c r="M1901" s="23" t="s">
        <v>2497</v>
      </c>
      <c r="N1901" s="253"/>
      <c r="O1901" s="254"/>
    </row>
    <row r="1902" s="1" customFormat="1" ht="15.95" customHeight="1" spans="1:15">
      <c r="A1902" s="42" t="s">
        <v>2963</v>
      </c>
      <c r="B1902" s="42" t="s">
        <v>17</v>
      </c>
      <c r="C1902" s="23" t="s">
        <v>53</v>
      </c>
      <c r="D1902" s="23" t="s">
        <v>54</v>
      </c>
      <c r="E1902" s="23" t="s">
        <v>55</v>
      </c>
      <c r="F1902" s="23" t="s">
        <v>2934</v>
      </c>
      <c r="G1902" s="23" t="s">
        <v>2961</v>
      </c>
      <c r="H1902" s="23" t="s">
        <v>45</v>
      </c>
      <c r="I1902" s="23">
        <v>118.66248</v>
      </c>
      <c r="J1902" s="23">
        <v>32.00309</v>
      </c>
      <c r="K1902" s="23" t="s">
        <v>25</v>
      </c>
      <c r="L1902" s="23" t="s">
        <v>2941</v>
      </c>
      <c r="M1902" s="23" t="s">
        <v>2497</v>
      </c>
      <c r="N1902" s="253"/>
      <c r="O1902" s="254"/>
    </row>
    <row r="1903" s="1" customFormat="1" ht="15.95" customHeight="1" spans="1:15">
      <c r="A1903" s="42" t="s">
        <v>2964</v>
      </c>
      <c r="B1903" s="42" t="s">
        <v>17</v>
      </c>
      <c r="C1903" s="23" t="s">
        <v>18</v>
      </c>
      <c r="D1903" s="23" t="s">
        <v>19</v>
      </c>
      <c r="E1903" s="23" t="s">
        <v>20</v>
      </c>
      <c r="F1903" s="23" t="s">
        <v>2934</v>
      </c>
      <c r="G1903" s="23" t="s">
        <v>2965</v>
      </c>
      <c r="H1903" s="23" t="s">
        <v>23</v>
      </c>
      <c r="I1903" s="23">
        <v>118.66615</v>
      </c>
      <c r="J1903" s="23">
        <v>31.99792</v>
      </c>
      <c r="K1903" s="23" t="s">
        <v>25</v>
      </c>
      <c r="L1903" s="23" t="s">
        <v>2941</v>
      </c>
      <c r="M1903" s="23" t="s">
        <v>2497</v>
      </c>
      <c r="N1903" s="253"/>
      <c r="O1903" s="254"/>
    </row>
    <row r="1904" s="1" customFormat="1" ht="15.95" customHeight="1" spans="1:15">
      <c r="A1904" s="42" t="s">
        <v>2966</v>
      </c>
      <c r="B1904" s="42" t="s">
        <v>17</v>
      </c>
      <c r="C1904" s="23" t="s">
        <v>18</v>
      </c>
      <c r="D1904" s="23" t="s">
        <v>29</v>
      </c>
      <c r="E1904" s="23" t="s">
        <v>33</v>
      </c>
      <c r="F1904" s="23" t="s">
        <v>2934</v>
      </c>
      <c r="G1904" s="23" t="s">
        <v>2967</v>
      </c>
      <c r="H1904" s="23" t="s">
        <v>31</v>
      </c>
      <c r="I1904" s="23">
        <v>118.65526</v>
      </c>
      <c r="J1904" s="23">
        <v>31.99245</v>
      </c>
      <c r="K1904" s="23" t="s">
        <v>25</v>
      </c>
      <c r="L1904" s="23" t="s">
        <v>2941</v>
      </c>
      <c r="M1904" s="23" t="s">
        <v>2497</v>
      </c>
      <c r="N1904" s="253"/>
      <c r="O1904" s="254"/>
    </row>
    <row r="1905" s="1" customFormat="1" ht="15.95" customHeight="1" spans="1:15">
      <c r="A1905" s="42" t="s">
        <v>2968</v>
      </c>
      <c r="B1905" s="42" t="s">
        <v>17</v>
      </c>
      <c r="C1905" s="23" t="s">
        <v>18</v>
      </c>
      <c r="D1905" s="23" t="s">
        <v>19</v>
      </c>
      <c r="E1905" s="23" t="s">
        <v>33</v>
      </c>
      <c r="F1905" s="23" t="s">
        <v>2934</v>
      </c>
      <c r="G1905" s="23" t="s">
        <v>2967</v>
      </c>
      <c r="H1905" s="23" t="s">
        <v>23</v>
      </c>
      <c r="I1905" s="23">
        <v>118.66216</v>
      </c>
      <c r="J1905" s="23">
        <v>31.98916</v>
      </c>
      <c r="K1905" s="23" t="s">
        <v>25</v>
      </c>
      <c r="L1905" s="23" t="s">
        <v>2941</v>
      </c>
      <c r="M1905" s="23" t="s">
        <v>2497</v>
      </c>
      <c r="N1905" s="253"/>
      <c r="O1905" s="254"/>
    </row>
    <row r="1906" s="1" customFormat="1" ht="15.95" customHeight="1" spans="1:15">
      <c r="A1906" s="42" t="s">
        <v>2969</v>
      </c>
      <c r="B1906" s="42" t="s">
        <v>62</v>
      </c>
      <c r="C1906" s="23" t="s">
        <v>18</v>
      </c>
      <c r="D1906" s="23" t="s">
        <v>19</v>
      </c>
      <c r="E1906" s="23" t="s">
        <v>20</v>
      </c>
      <c r="F1906" s="23" t="s">
        <v>2934</v>
      </c>
      <c r="G1906" s="23" t="s">
        <v>2970</v>
      </c>
      <c r="H1906" s="23" t="s">
        <v>23</v>
      </c>
      <c r="I1906" s="23">
        <v>118.66027</v>
      </c>
      <c r="J1906" s="23">
        <v>31.98117</v>
      </c>
      <c r="K1906" s="23" t="s">
        <v>25</v>
      </c>
      <c r="L1906" s="23" t="s">
        <v>2941</v>
      </c>
      <c r="M1906" s="23" t="s">
        <v>2497</v>
      </c>
      <c r="N1906" s="253"/>
      <c r="O1906" s="254"/>
    </row>
    <row r="1907" s="1" customFormat="1" ht="15.95" customHeight="1" spans="1:15">
      <c r="A1907" s="42" t="s">
        <v>2971</v>
      </c>
      <c r="B1907" s="42" t="s">
        <v>62</v>
      </c>
      <c r="C1907" s="23" t="s">
        <v>1145</v>
      </c>
      <c r="D1907" s="23" t="s">
        <v>19</v>
      </c>
      <c r="E1907" s="23" t="s">
        <v>178</v>
      </c>
      <c r="F1907" s="23" t="s">
        <v>2934</v>
      </c>
      <c r="G1907" s="23" t="s">
        <v>2972</v>
      </c>
      <c r="H1907" s="23" t="s">
        <v>45</v>
      </c>
      <c r="I1907" s="23">
        <v>118.65641</v>
      </c>
      <c r="J1907" s="23">
        <v>31.97541</v>
      </c>
      <c r="K1907" s="23" t="s">
        <v>25</v>
      </c>
      <c r="L1907" s="23" t="s">
        <v>2941</v>
      </c>
      <c r="M1907" s="23" t="s">
        <v>2497</v>
      </c>
      <c r="N1907" s="253"/>
      <c r="O1907" s="254"/>
    </row>
    <row r="1908" s="1" customFormat="1" ht="15.95" customHeight="1" spans="1:15">
      <c r="A1908" s="42" t="s">
        <v>2973</v>
      </c>
      <c r="B1908" s="42" t="s">
        <v>62</v>
      </c>
      <c r="C1908" s="23" t="s">
        <v>1145</v>
      </c>
      <c r="D1908" s="23" t="s">
        <v>19</v>
      </c>
      <c r="E1908" s="23" t="s">
        <v>178</v>
      </c>
      <c r="F1908" s="23" t="s">
        <v>2934</v>
      </c>
      <c r="G1908" s="23" t="s">
        <v>2974</v>
      </c>
      <c r="H1908" s="23" t="s">
        <v>45</v>
      </c>
      <c r="I1908" s="23">
        <v>118.63729</v>
      </c>
      <c r="J1908" s="23">
        <v>31.98181</v>
      </c>
      <c r="K1908" s="23" t="s">
        <v>25</v>
      </c>
      <c r="L1908" s="23" t="s">
        <v>2941</v>
      </c>
      <c r="M1908" s="23" t="s">
        <v>2497</v>
      </c>
      <c r="N1908" s="253"/>
      <c r="O1908" s="254"/>
    </row>
    <row r="1909" s="1" customFormat="1" ht="15.95" customHeight="1" spans="1:15">
      <c r="A1909" s="42" t="s">
        <v>2975</v>
      </c>
      <c r="B1909" s="42" t="s">
        <v>17</v>
      </c>
      <c r="C1909" s="23" t="s">
        <v>42</v>
      </c>
      <c r="D1909" s="23" t="s">
        <v>43</v>
      </c>
      <c r="E1909" s="23" t="s">
        <v>178</v>
      </c>
      <c r="F1909" s="23" t="s">
        <v>2934</v>
      </c>
      <c r="G1909" s="23" t="s">
        <v>2976</v>
      </c>
      <c r="H1909" s="23" t="s">
        <v>45</v>
      </c>
      <c r="I1909" s="23">
        <v>118.63688</v>
      </c>
      <c r="J1909" s="23">
        <v>31.97652</v>
      </c>
      <c r="K1909" s="23" t="s">
        <v>25</v>
      </c>
      <c r="L1909" s="23" t="s">
        <v>2941</v>
      </c>
      <c r="M1909" s="23" t="s">
        <v>2497</v>
      </c>
      <c r="N1909" s="253"/>
      <c r="O1909" s="254"/>
    </row>
    <row r="1910" s="1" customFormat="1" ht="15.95" customHeight="1" spans="1:15">
      <c r="A1910" s="42" t="s">
        <v>2977</v>
      </c>
      <c r="B1910" s="42" t="s">
        <v>17</v>
      </c>
      <c r="C1910" s="23" t="s">
        <v>42</v>
      </c>
      <c r="D1910" s="23" t="s">
        <v>43</v>
      </c>
      <c r="E1910" s="23" t="s">
        <v>178</v>
      </c>
      <c r="F1910" s="23" t="s">
        <v>2934</v>
      </c>
      <c r="G1910" s="23" t="s">
        <v>2976</v>
      </c>
      <c r="H1910" s="23" t="s">
        <v>45</v>
      </c>
      <c r="I1910" s="23">
        <v>118.6381</v>
      </c>
      <c r="J1910" s="23">
        <v>31.9757</v>
      </c>
      <c r="K1910" s="23" t="s">
        <v>25</v>
      </c>
      <c r="L1910" s="23" t="s">
        <v>2941</v>
      </c>
      <c r="M1910" s="23" t="s">
        <v>2497</v>
      </c>
      <c r="N1910" s="253"/>
      <c r="O1910" s="254"/>
    </row>
    <row r="1911" s="1" customFormat="1" ht="15.95" customHeight="1" spans="1:15">
      <c r="A1911" s="42" t="s">
        <v>2978</v>
      </c>
      <c r="B1911" s="42" t="s">
        <v>17</v>
      </c>
      <c r="C1911" s="23" t="s">
        <v>42</v>
      </c>
      <c r="D1911" s="23" t="s">
        <v>43</v>
      </c>
      <c r="E1911" s="23" t="s">
        <v>178</v>
      </c>
      <c r="F1911" s="23" t="s">
        <v>2934</v>
      </c>
      <c r="G1911" s="23" t="s">
        <v>2979</v>
      </c>
      <c r="H1911" s="23" t="s">
        <v>45</v>
      </c>
      <c r="I1911" s="23">
        <v>118.63965</v>
      </c>
      <c r="J1911" s="23">
        <v>31.97486</v>
      </c>
      <c r="K1911" s="23" t="s">
        <v>25</v>
      </c>
      <c r="L1911" s="23" t="s">
        <v>2941</v>
      </c>
      <c r="M1911" s="23" t="s">
        <v>2497</v>
      </c>
      <c r="N1911" s="253"/>
      <c r="O1911" s="254"/>
    </row>
    <row r="1912" s="1" customFormat="1" ht="15.95" customHeight="1" spans="1:15">
      <c r="A1912" s="42" t="s">
        <v>2980</v>
      </c>
      <c r="B1912" s="42" t="s">
        <v>17</v>
      </c>
      <c r="C1912" s="23" t="s">
        <v>42</v>
      </c>
      <c r="D1912" s="23" t="s">
        <v>43</v>
      </c>
      <c r="E1912" s="23" t="s">
        <v>178</v>
      </c>
      <c r="F1912" s="23" t="s">
        <v>2934</v>
      </c>
      <c r="G1912" s="23" t="s">
        <v>2979</v>
      </c>
      <c r="H1912" s="23" t="s">
        <v>45</v>
      </c>
      <c r="I1912" s="23">
        <v>118.64096</v>
      </c>
      <c r="J1912" s="23">
        <v>31.97447</v>
      </c>
      <c r="K1912" s="23" t="s">
        <v>25</v>
      </c>
      <c r="L1912" s="23" t="s">
        <v>2941</v>
      </c>
      <c r="M1912" s="23" t="s">
        <v>2497</v>
      </c>
      <c r="N1912" s="253"/>
      <c r="O1912" s="254"/>
    </row>
    <row r="1913" s="1" customFormat="1" ht="15.95" customHeight="1" spans="1:15">
      <c r="A1913" s="42" t="s">
        <v>2981</v>
      </c>
      <c r="B1913" s="42" t="s">
        <v>17</v>
      </c>
      <c r="C1913" s="23" t="s">
        <v>42</v>
      </c>
      <c r="D1913" s="23" t="s">
        <v>43</v>
      </c>
      <c r="E1913" s="23" t="s">
        <v>178</v>
      </c>
      <c r="F1913" s="23" t="s">
        <v>2934</v>
      </c>
      <c r="G1913" s="23" t="s">
        <v>2976</v>
      </c>
      <c r="H1913" s="23" t="s">
        <v>45</v>
      </c>
      <c r="I1913" s="23">
        <v>118.64661</v>
      </c>
      <c r="J1913" s="23">
        <v>31.96753</v>
      </c>
      <c r="K1913" s="23" t="s">
        <v>25</v>
      </c>
      <c r="L1913" s="23" t="s">
        <v>2941</v>
      </c>
      <c r="M1913" s="23" t="s">
        <v>2497</v>
      </c>
      <c r="N1913" s="253"/>
      <c r="O1913" s="254"/>
    </row>
    <row r="1914" s="1" customFormat="1" ht="15.95" customHeight="1" spans="1:15">
      <c r="A1914" s="42" t="s">
        <v>2982</v>
      </c>
      <c r="B1914" s="42" t="s">
        <v>17</v>
      </c>
      <c r="C1914" s="23" t="s">
        <v>42</v>
      </c>
      <c r="D1914" s="23" t="s">
        <v>43</v>
      </c>
      <c r="E1914" s="23" t="s">
        <v>178</v>
      </c>
      <c r="F1914" s="23" t="s">
        <v>2934</v>
      </c>
      <c r="G1914" s="23" t="s">
        <v>2983</v>
      </c>
      <c r="H1914" s="23" t="s">
        <v>45</v>
      </c>
      <c r="I1914" s="23">
        <v>118.64497</v>
      </c>
      <c r="J1914" s="23">
        <v>31.9662</v>
      </c>
      <c r="K1914" s="23" t="s">
        <v>25</v>
      </c>
      <c r="L1914" s="23" t="s">
        <v>2941</v>
      </c>
      <c r="M1914" s="23" t="s">
        <v>2497</v>
      </c>
      <c r="N1914" s="253"/>
      <c r="O1914" s="254"/>
    </row>
    <row r="1915" s="1" customFormat="1" ht="15.95" customHeight="1" spans="1:15">
      <c r="A1915" s="42" t="s">
        <v>2984</v>
      </c>
      <c r="B1915" s="42" t="s">
        <v>17</v>
      </c>
      <c r="C1915" s="23" t="s">
        <v>18</v>
      </c>
      <c r="D1915" s="23" t="s">
        <v>29</v>
      </c>
      <c r="E1915" s="23" t="s">
        <v>20</v>
      </c>
      <c r="F1915" s="23" t="s">
        <v>2934</v>
      </c>
      <c r="G1915" s="23" t="s">
        <v>2985</v>
      </c>
      <c r="H1915" s="23" t="s">
        <v>31</v>
      </c>
      <c r="I1915" s="23">
        <v>118.64815</v>
      </c>
      <c r="J1915" s="23">
        <v>31.9805</v>
      </c>
      <c r="K1915" s="23" t="s">
        <v>25</v>
      </c>
      <c r="L1915" s="23" t="s">
        <v>2941</v>
      </c>
      <c r="M1915" s="23" t="s">
        <v>2497</v>
      </c>
      <c r="N1915" s="253"/>
      <c r="O1915" s="254"/>
    </row>
    <row r="1916" s="1" customFormat="1" ht="15.95" customHeight="1" spans="1:15">
      <c r="A1916" s="42" t="s">
        <v>2986</v>
      </c>
      <c r="B1916" s="42" t="s">
        <v>17</v>
      </c>
      <c r="C1916" s="23" t="s">
        <v>18</v>
      </c>
      <c r="D1916" s="23" t="s">
        <v>29</v>
      </c>
      <c r="E1916" s="23" t="s">
        <v>20</v>
      </c>
      <c r="F1916" s="23" t="s">
        <v>2934</v>
      </c>
      <c r="G1916" s="23" t="s">
        <v>2987</v>
      </c>
      <c r="H1916" s="23" t="s">
        <v>31</v>
      </c>
      <c r="I1916" s="23">
        <v>118.6443</v>
      </c>
      <c r="J1916" s="23">
        <v>31.97665</v>
      </c>
      <c r="K1916" s="23" t="s">
        <v>25</v>
      </c>
      <c r="L1916" s="23" t="s">
        <v>2941</v>
      </c>
      <c r="M1916" s="23" t="s">
        <v>2497</v>
      </c>
      <c r="N1916" s="253"/>
      <c r="O1916" s="254"/>
    </row>
    <row r="1917" s="1" customFormat="1" ht="15.95" customHeight="1" spans="1:15">
      <c r="A1917" s="42" t="s">
        <v>2988</v>
      </c>
      <c r="B1917" s="42" t="s">
        <v>17</v>
      </c>
      <c r="C1917" s="23" t="s">
        <v>18</v>
      </c>
      <c r="D1917" s="23" t="s">
        <v>19</v>
      </c>
      <c r="E1917" s="23" t="s">
        <v>33</v>
      </c>
      <c r="F1917" s="23" t="s">
        <v>2934</v>
      </c>
      <c r="G1917" s="23" t="s">
        <v>2987</v>
      </c>
      <c r="H1917" s="23" t="s">
        <v>23</v>
      </c>
      <c r="I1917" s="23">
        <v>118.64776</v>
      </c>
      <c r="J1917" s="23">
        <v>31.97309</v>
      </c>
      <c r="K1917" s="23" t="s">
        <v>25</v>
      </c>
      <c r="L1917" s="23" t="s">
        <v>2941</v>
      </c>
      <c r="M1917" s="23" t="s">
        <v>2497</v>
      </c>
      <c r="N1917" s="253"/>
      <c r="O1917" s="254"/>
    </row>
    <row r="1918" s="1" customFormat="1" ht="15.95" customHeight="1" spans="1:15">
      <c r="A1918" s="42" t="s">
        <v>2989</v>
      </c>
      <c r="B1918" s="42" t="s">
        <v>17</v>
      </c>
      <c r="C1918" s="23" t="s">
        <v>18</v>
      </c>
      <c r="D1918" s="23" t="s">
        <v>29</v>
      </c>
      <c r="E1918" s="23" t="s">
        <v>20</v>
      </c>
      <c r="F1918" s="23" t="s">
        <v>2934</v>
      </c>
      <c r="G1918" s="23" t="s">
        <v>2990</v>
      </c>
      <c r="H1918" s="23" t="s">
        <v>31</v>
      </c>
      <c r="I1918" s="23">
        <v>118.64169</v>
      </c>
      <c r="J1918" s="23">
        <v>31.97398</v>
      </c>
      <c r="K1918" s="23" t="s">
        <v>25</v>
      </c>
      <c r="L1918" s="23" t="s">
        <v>2941</v>
      </c>
      <c r="M1918" s="23" t="s">
        <v>2497</v>
      </c>
      <c r="N1918" s="253"/>
      <c r="O1918" s="254"/>
    </row>
    <row r="1919" s="1" customFormat="1" ht="15.95" customHeight="1" spans="1:15">
      <c r="A1919" s="42" t="s">
        <v>2991</v>
      </c>
      <c r="B1919" s="42" t="s">
        <v>17</v>
      </c>
      <c r="C1919" s="23" t="s">
        <v>18</v>
      </c>
      <c r="D1919" s="23" t="s">
        <v>19</v>
      </c>
      <c r="E1919" s="23" t="s">
        <v>33</v>
      </c>
      <c r="F1919" s="23" t="s">
        <v>2934</v>
      </c>
      <c r="G1919" s="23" t="s">
        <v>2990</v>
      </c>
      <c r="H1919" s="23" t="s">
        <v>23</v>
      </c>
      <c r="I1919" s="23">
        <v>118.64565</v>
      </c>
      <c r="J1919" s="23">
        <v>31.97086</v>
      </c>
      <c r="K1919" s="23" t="s">
        <v>25</v>
      </c>
      <c r="L1919" s="23" t="s">
        <v>2941</v>
      </c>
      <c r="M1919" s="23" t="s">
        <v>2497</v>
      </c>
      <c r="N1919" s="253"/>
      <c r="O1919" s="254"/>
    </row>
    <row r="1920" s="1" customFormat="1" ht="15.95" customHeight="1" spans="1:15">
      <c r="A1920" s="42" t="s">
        <v>2992</v>
      </c>
      <c r="B1920" s="42" t="s">
        <v>17</v>
      </c>
      <c r="C1920" s="23" t="s">
        <v>18</v>
      </c>
      <c r="D1920" s="23" t="s">
        <v>29</v>
      </c>
      <c r="E1920" s="23" t="s">
        <v>20</v>
      </c>
      <c r="F1920" s="23" t="s">
        <v>2934</v>
      </c>
      <c r="G1920" s="23" t="s">
        <v>2993</v>
      </c>
      <c r="H1920" s="23" t="s">
        <v>31</v>
      </c>
      <c r="I1920" s="23">
        <v>118.63714</v>
      </c>
      <c r="J1920" s="23">
        <v>31.96948</v>
      </c>
      <c r="K1920" s="23" t="s">
        <v>25</v>
      </c>
      <c r="L1920" s="23" t="s">
        <v>2941</v>
      </c>
      <c r="M1920" s="23" t="s">
        <v>2497</v>
      </c>
      <c r="N1920" s="253"/>
      <c r="O1920" s="254"/>
    </row>
    <row r="1921" s="1" customFormat="1" ht="15.95" customHeight="1" spans="1:15">
      <c r="A1921" s="42" t="s">
        <v>2994</v>
      </c>
      <c r="B1921" s="42" t="s">
        <v>17</v>
      </c>
      <c r="C1921" s="23" t="s">
        <v>18</v>
      </c>
      <c r="D1921" s="23" t="s">
        <v>19</v>
      </c>
      <c r="E1921" s="23" t="s">
        <v>33</v>
      </c>
      <c r="F1921" s="23" t="s">
        <v>2934</v>
      </c>
      <c r="G1921" s="23" t="s">
        <v>2993</v>
      </c>
      <c r="H1921" s="23" t="s">
        <v>23</v>
      </c>
      <c r="I1921" s="23">
        <v>118.64067</v>
      </c>
      <c r="J1921" s="23">
        <v>31.96547</v>
      </c>
      <c r="K1921" s="23" t="s">
        <v>25</v>
      </c>
      <c r="L1921" s="23" t="s">
        <v>2941</v>
      </c>
      <c r="M1921" s="23" t="s">
        <v>2497</v>
      </c>
      <c r="N1921" s="253"/>
      <c r="O1921" s="254"/>
    </row>
    <row r="1922" s="1" customFormat="1" ht="15.95" customHeight="1" spans="1:15">
      <c r="A1922" s="42" t="s">
        <v>2995</v>
      </c>
      <c r="B1922" s="42" t="s">
        <v>17</v>
      </c>
      <c r="C1922" s="23" t="s">
        <v>18</v>
      </c>
      <c r="D1922" s="23" t="s">
        <v>19</v>
      </c>
      <c r="E1922" s="23" t="s">
        <v>33</v>
      </c>
      <c r="F1922" s="23" t="s">
        <v>2934</v>
      </c>
      <c r="G1922" s="23" t="s">
        <v>2996</v>
      </c>
      <c r="H1922" s="23" t="s">
        <v>23</v>
      </c>
      <c r="I1922" s="23">
        <v>118.63794</v>
      </c>
      <c r="J1922" s="23">
        <v>31.96244</v>
      </c>
      <c r="K1922" s="23" t="s">
        <v>25</v>
      </c>
      <c r="L1922" s="23" t="s">
        <v>2941</v>
      </c>
      <c r="M1922" s="23" t="s">
        <v>2497</v>
      </c>
      <c r="N1922" s="253"/>
      <c r="O1922" s="254"/>
    </row>
    <row r="1923" s="1" customFormat="1" ht="15.95" customHeight="1" spans="1:15">
      <c r="A1923" s="42" t="s">
        <v>2997</v>
      </c>
      <c r="B1923" s="42" t="s">
        <v>17</v>
      </c>
      <c r="C1923" s="23" t="s">
        <v>18</v>
      </c>
      <c r="D1923" s="23" t="s">
        <v>29</v>
      </c>
      <c r="E1923" s="23" t="s">
        <v>20</v>
      </c>
      <c r="F1923" s="23" t="s">
        <v>2934</v>
      </c>
      <c r="G1923" s="23" t="s">
        <v>2998</v>
      </c>
      <c r="H1923" s="23" t="s">
        <v>31</v>
      </c>
      <c r="I1923" s="23">
        <v>118.63329</v>
      </c>
      <c r="J1923" s="23">
        <v>31.96608</v>
      </c>
      <c r="K1923" s="23" t="s">
        <v>25</v>
      </c>
      <c r="L1923" s="23" t="s">
        <v>2941</v>
      </c>
      <c r="M1923" s="23" t="s">
        <v>2497</v>
      </c>
      <c r="N1923" s="253"/>
      <c r="O1923" s="254"/>
    </row>
    <row r="1924" s="1" customFormat="1" ht="15.95" customHeight="1" spans="1:15">
      <c r="A1924" s="42" t="s">
        <v>2999</v>
      </c>
      <c r="B1924" s="42" t="s">
        <v>17</v>
      </c>
      <c r="C1924" s="23" t="s">
        <v>53</v>
      </c>
      <c r="D1924" s="23" t="s">
        <v>54</v>
      </c>
      <c r="E1924" s="23" t="s">
        <v>55</v>
      </c>
      <c r="F1924" s="23" t="s">
        <v>2934</v>
      </c>
      <c r="G1924" s="23" t="s">
        <v>2998</v>
      </c>
      <c r="H1924" s="23" t="s">
        <v>45</v>
      </c>
      <c r="I1924" s="23">
        <v>118.63507</v>
      </c>
      <c r="J1924" s="23">
        <v>31.96408</v>
      </c>
      <c r="K1924" s="23" t="s">
        <v>25</v>
      </c>
      <c r="L1924" s="23" t="s">
        <v>2941</v>
      </c>
      <c r="M1924" s="23" t="s">
        <v>2497</v>
      </c>
      <c r="N1924" s="253"/>
      <c r="O1924" s="254"/>
    </row>
    <row r="1925" s="1" customFormat="1" ht="15.95" customHeight="1" spans="1:15">
      <c r="A1925" s="42" t="s">
        <v>3000</v>
      </c>
      <c r="B1925" s="42" t="s">
        <v>17</v>
      </c>
      <c r="C1925" s="23" t="s">
        <v>18</v>
      </c>
      <c r="D1925" s="23" t="s">
        <v>19</v>
      </c>
      <c r="E1925" s="23" t="s">
        <v>33</v>
      </c>
      <c r="F1925" s="23" t="s">
        <v>2934</v>
      </c>
      <c r="G1925" s="23" t="s">
        <v>3001</v>
      </c>
      <c r="H1925" s="23" t="s">
        <v>23</v>
      </c>
      <c r="I1925" s="23">
        <v>118.62972</v>
      </c>
      <c r="J1925" s="23">
        <v>31.95533</v>
      </c>
      <c r="K1925" s="23" t="s">
        <v>25</v>
      </c>
      <c r="L1925" s="23" t="s">
        <v>2941</v>
      </c>
      <c r="M1925" s="23" t="s">
        <v>2497</v>
      </c>
      <c r="N1925" s="253"/>
      <c r="O1925" s="254"/>
    </row>
    <row r="1926" s="1" customFormat="1" ht="15.95" customHeight="1" spans="1:15">
      <c r="A1926" s="42" t="s">
        <v>3002</v>
      </c>
      <c r="B1926" s="42" t="s">
        <v>17</v>
      </c>
      <c r="C1926" s="23" t="s">
        <v>18</v>
      </c>
      <c r="D1926" s="23" t="s">
        <v>29</v>
      </c>
      <c r="E1926" s="23" t="s">
        <v>20</v>
      </c>
      <c r="F1926" s="23" t="s">
        <v>2934</v>
      </c>
      <c r="G1926" s="23" t="s">
        <v>3003</v>
      </c>
      <c r="H1926" s="23" t="s">
        <v>31</v>
      </c>
      <c r="I1926" s="23">
        <v>118.62546</v>
      </c>
      <c r="J1926" s="23">
        <v>31.95919</v>
      </c>
      <c r="K1926" s="23" t="s">
        <v>25</v>
      </c>
      <c r="L1926" s="23" t="s">
        <v>2941</v>
      </c>
      <c r="M1926" s="23" t="s">
        <v>2497</v>
      </c>
      <c r="N1926" s="253"/>
      <c r="O1926" s="254"/>
    </row>
    <row r="1927" s="1" customFormat="1" ht="15.95" customHeight="1" spans="1:15">
      <c r="A1927" s="42" t="s">
        <v>3004</v>
      </c>
      <c r="B1927" s="42" t="s">
        <v>17</v>
      </c>
      <c r="C1927" s="23" t="s">
        <v>53</v>
      </c>
      <c r="D1927" s="23" t="s">
        <v>54</v>
      </c>
      <c r="E1927" s="23" t="s">
        <v>55</v>
      </c>
      <c r="F1927" s="23" t="s">
        <v>2934</v>
      </c>
      <c r="G1927" s="23" t="s">
        <v>3001</v>
      </c>
      <c r="H1927" s="23" t="s">
        <v>45</v>
      </c>
      <c r="I1927" s="23">
        <v>118.62782</v>
      </c>
      <c r="J1927" s="23">
        <v>31.95743</v>
      </c>
      <c r="K1927" s="23" t="s">
        <v>25</v>
      </c>
      <c r="L1927" s="23" t="s">
        <v>2941</v>
      </c>
      <c r="M1927" s="23" t="s">
        <v>2497</v>
      </c>
      <c r="N1927" s="253"/>
      <c r="O1927" s="254"/>
    </row>
    <row r="1928" s="1" customFormat="1" ht="15.95" customHeight="1" spans="1:15">
      <c r="A1928" s="42" t="s">
        <v>3005</v>
      </c>
      <c r="B1928" s="42" t="s">
        <v>17</v>
      </c>
      <c r="C1928" s="23" t="s">
        <v>18</v>
      </c>
      <c r="D1928" s="23" t="s">
        <v>29</v>
      </c>
      <c r="E1928" s="23" t="s">
        <v>20</v>
      </c>
      <c r="F1928" s="23" t="s">
        <v>2934</v>
      </c>
      <c r="G1928" s="23" t="s">
        <v>3006</v>
      </c>
      <c r="H1928" s="23" t="s">
        <v>31</v>
      </c>
      <c r="I1928" s="23">
        <v>118.62142</v>
      </c>
      <c r="J1928" s="23">
        <v>31.95595</v>
      </c>
      <c r="K1928" s="23" t="s">
        <v>25</v>
      </c>
      <c r="L1928" s="23" t="s">
        <v>2941</v>
      </c>
      <c r="M1928" s="23" t="s">
        <v>2497</v>
      </c>
      <c r="N1928" s="253"/>
      <c r="O1928" s="254"/>
    </row>
    <row r="1929" s="1" customFormat="1" ht="15.95" customHeight="1" spans="1:15">
      <c r="A1929" s="42" t="s">
        <v>3007</v>
      </c>
      <c r="B1929" s="42" t="s">
        <v>17</v>
      </c>
      <c r="C1929" s="23" t="s">
        <v>18</v>
      </c>
      <c r="D1929" s="23" t="s">
        <v>19</v>
      </c>
      <c r="E1929" s="23" t="s">
        <v>33</v>
      </c>
      <c r="F1929" s="23" t="s">
        <v>2934</v>
      </c>
      <c r="G1929" s="23" t="s">
        <v>3006</v>
      </c>
      <c r="H1929" s="23" t="s">
        <v>23</v>
      </c>
      <c r="I1929" s="23">
        <v>118.62558</v>
      </c>
      <c r="J1929" s="23">
        <v>31.95161</v>
      </c>
      <c r="K1929" s="23" t="s">
        <v>25</v>
      </c>
      <c r="L1929" s="23" t="s">
        <v>2941</v>
      </c>
      <c r="M1929" s="23" t="s">
        <v>2497</v>
      </c>
      <c r="N1929" s="253"/>
      <c r="O1929" s="254"/>
    </row>
    <row r="1930" s="1" customFormat="1" ht="15.95" customHeight="1" spans="1:15">
      <c r="A1930" s="42" t="s">
        <v>3008</v>
      </c>
      <c r="B1930" s="42" t="s">
        <v>17</v>
      </c>
      <c r="C1930" s="23" t="s">
        <v>53</v>
      </c>
      <c r="D1930" s="23" t="s">
        <v>54</v>
      </c>
      <c r="E1930" s="23" t="s">
        <v>55</v>
      </c>
      <c r="F1930" s="23" t="s">
        <v>2934</v>
      </c>
      <c r="G1930" s="23" t="s">
        <v>3009</v>
      </c>
      <c r="H1930" s="23" t="s">
        <v>45</v>
      </c>
      <c r="I1930" s="23">
        <v>118.62332</v>
      </c>
      <c r="J1930" s="23">
        <v>31.95339</v>
      </c>
      <c r="K1930" s="23" t="s">
        <v>25</v>
      </c>
      <c r="L1930" s="23" t="s">
        <v>2941</v>
      </c>
      <c r="M1930" s="23" t="s">
        <v>2497</v>
      </c>
      <c r="N1930" s="253"/>
      <c r="O1930" s="254"/>
    </row>
    <row r="1931" s="1" customFormat="1" ht="15.95" customHeight="1" spans="1:15">
      <c r="A1931" s="42" t="s">
        <v>3010</v>
      </c>
      <c r="B1931" s="42" t="s">
        <v>17</v>
      </c>
      <c r="C1931" s="23" t="s">
        <v>18</v>
      </c>
      <c r="D1931" s="23" t="s">
        <v>19</v>
      </c>
      <c r="E1931" s="23" t="s">
        <v>33</v>
      </c>
      <c r="F1931" s="23" t="s">
        <v>2934</v>
      </c>
      <c r="G1931" s="23" t="s">
        <v>3011</v>
      </c>
      <c r="H1931" s="23" t="s">
        <v>23</v>
      </c>
      <c r="I1931" s="23">
        <v>118.61982</v>
      </c>
      <c r="J1931" s="23">
        <v>31.94686</v>
      </c>
      <c r="K1931" s="23" t="s">
        <v>25</v>
      </c>
      <c r="L1931" s="23" t="s">
        <v>2941</v>
      </c>
      <c r="M1931" s="23" t="s">
        <v>2497</v>
      </c>
      <c r="N1931" s="253"/>
      <c r="O1931" s="254"/>
    </row>
    <row r="1932" s="1" customFormat="1" ht="15.95" customHeight="1" spans="1:15">
      <c r="A1932" s="42" t="s">
        <v>3012</v>
      </c>
      <c r="B1932" s="42" t="s">
        <v>17</v>
      </c>
      <c r="C1932" s="23" t="s">
        <v>18</v>
      </c>
      <c r="D1932" s="23" t="s">
        <v>29</v>
      </c>
      <c r="E1932" s="23" t="s">
        <v>20</v>
      </c>
      <c r="F1932" s="23" t="s">
        <v>2934</v>
      </c>
      <c r="G1932" s="23" t="s">
        <v>3013</v>
      </c>
      <c r="H1932" s="23" t="s">
        <v>31</v>
      </c>
      <c r="I1932" s="23">
        <v>118.61332</v>
      </c>
      <c r="J1932" s="23">
        <v>31.94987</v>
      </c>
      <c r="K1932" s="23" t="s">
        <v>25</v>
      </c>
      <c r="L1932" s="23" t="s">
        <v>2941</v>
      </c>
      <c r="M1932" s="23" t="s">
        <v>2497</v>
      </c>
      <c r="N1932" s="253"/>
      <c r="O1932" s="254"/>
    </row>
    <row r="1933" s="1" customFormat="1" ht="15.95" customHeight="1" spans="1:15">
      <c r="A1933" s="42" t="s">
        <v>3014</v>
      </c>
      <c r="B1933" s="42" t="s">
        <v>62</v>
      </c>
      <c r="C1933" s="23" t="s">
        <v>1145</v>
      </c>
      <c r="D1933" s="23" t="s">
        <v>19</v>
      </c>
      <c r="E1933" s="23" t="s">
        <v>178</v>
      </c>
      <c r="F1933" s="23" t="s">
        <v>2934</v>
      </c>
      <c r="G1933" s="23" t="s">
        <v>3013</v>
      </c>
      <c r="H1933" s="23" t="s">
        <v>45</v>
      </c>
      <c r="I1933" s="23">
        <v>118.62007</v>
      </c>
      <c r="J1933" s="23">
        <v>31.94382</v>
      </c>
      <c r="K1933" s="23" t="s">
        <v>25</v>
      </c>
      <c r="L1933" s="23" t="s">
        <v>2941</v>
      </c>
      <c r="M1933" s="23" t="s">
        <v>2497</v>
      </c>
      <c r="N1933" s="253"/>
      <c r="O1933" s="254"/>
    </row>
    <row r="1934" s="1" customFormat="1" ht="15.95" customHeight="1" spans="1:15">
      <c r="A1934" s="42" t="s">
        <v>3015</v>
      </c>
      <c r="B1934" s="42" t="s">
        <v>62</v>
      </c>
      <c r="C1934" s="23" t="s">
        <v>1145</v>
      </c>
      <c r="D1934" s="23" t="s">
        <v>19</v>
      </c>
      <c r="E1934" s="23" t="s">
        <v>178</v>
      </c>
      <c r="F1934" s="23" t="s">
        <v>2934</v>
      </c>
      <c r="G1934" s="23" t="s">
        <v>3016</v>
      </c>
      <c r="H1934" s="23" t="s">
        <v>45</v>
      </c>
      <c r="I1934" s="23">
        <v>118.60746</v>
      </c>
      <c r="J1934" s="23">
        <v>31.94793</v>
      </c>
      <c r="K1934" s="23" t="s">
        <v>25</v>
      </c>
      <c r="L1934" s="23" t="s">
        <v>2941</v>
      </c>
      <c r="M1934" s="23" t="s">
        <v>2497</v>
      </c>
      <c r="N1934" s="253"/>
      <c r="O1934" s="254"/>
    </row>
    <row r="1935" s="1" customFormat="1" ht="15.95" customHeight="1" spans="1:15">
      <c r="A1935" s="42" t="s">
        <v>3017</v>
      </c>
      <c r="B1935" s="42" t="s">
        <v>17</v>
      </c>
      <c r="C1935" s="23" t="s">
        <v>42</v>
      </c>
      <c r="D1935" s="23" t="s">
        <v>43</v>
      </c>
      <c r="E1935" s="23" t="s">
        <v>20</v>
      </c>
      <c r="F1935" s="23" t="s">
        <v>2934</v>
      </c>
      <c r="G1935" s="23" t="s">
        <v>3016</v>
      </c>
      <c r="H1935" s="23" t="s">
        <v>45</v>
      </c>
      <c r="I1935" s="23">
        <v>118.60752</v>
      </c>
      <c r="J1935" s="23">
        <v>31.94739</v>
      </c>
      <c r="K1935" s="23" t="s">
        <v>46</v>
      </c>
      <c r="L1935" s="23" t="s">
        <v>2941</v>
      </c>
      <c r="M1935" s="23" t="s">
        <v>2497</v>
      </c>
      <c r="N1935" s="253"/>
      <c r="O1935" s="254"/>
    </row>
    <row r="1936" s="1" customFormat="1" ht="15.95" customHeight="1" spans="1:15">
      <c r="A1936" s="42" t="s">
        <v>3018</v>
      </c>
      <c r="B1936" s="42" t="s">
        <v>17</v>
      </c>
      <c r="C1936" s="23" t="s">
        <v>42</v>
      </c>
      <c r="D1936" s="23" t="s">
        <v>43</v>
      </c>
      <c r="E1936" s="23" t="s">
        <v>20</v>
      </c>
      <c r="F1936" s="23" t="s">
        <v>2934</v>
      </c>
      <c r="G1936" s="23" t="s">
        <v>3016</v>
      </c>
      <c r="H1936" s="23" t="s">
        <v>45</v>
      </c>
      <c r="I1936" s="23">
        <v>118.60765</v>
      </c>
      <c r="J1936" s="23">
        <v>31.94774</v>
      </c>
      <c r="K1936" s="23" t="s">
        <v>46</v>
      </c>
      <c r="L1936" s="23" t="s">
        <v>2941</v>
      </c>
      <c r="M1936" s="23" t="s">
        <v>2497</v>
      </c>
      <c r="N1936" s="253"/>
      <c r="O1936" s="254"/>
    </row>
    <row r="1937" s="1" customFormat="1" ht="15.95" customHeight="1" spans="1:15">
      <c r="A1937" s="42" t="s">
        <v>3019</v>
      </c>
      <c r="B1937" s="42" t="s">
        <v>82</v>
      </c>
      <c r="C1937" s="23" t="s">
        <v>83</v>
      </c>
      <c r="D1937" s="23" t="s">
        <v>19</v>
      </c>
      <c r="E1937" s="23" t="s">
        <v>2646</v>
      </c>
      <c r="F1937" s="23" t="s">
        <v>2934</v>
      </c>
      <c r="G1937" s="23" t="s">
        <v>3020</v>
      </c>
      <c r="H1937" s="23" t="s">
        <v>45</v>
      </c>
      <c r="I1937" s="23">
        <v>118.71523</v>
      </c>
      <c r="J1937" s="23">
        <v>32.08269</v>
      </c>
      <c r="K1937" s="23" t="s">
        <v>46</v>
      </c>
      <c r="L1937" s="23" t="s">
        <v>2941</v>
      </c>
      <c r="M1937" s="23" t="s">
        <v>2497</v>
      </c>
      <c r="N1937" s="253"/>
      <c r="O1937" s="254"/>
    </row>
    <row r="1938" s="1" customFormat="1" ht="15.95" customHeight="1" spans="1:15">
      <c r="A1938" s="42" t="s">
        <v>3021</v>
      </c>
      <c r="B1938" s="42" t="s">
        <v>82</v>
      </c>
      <c r="C1938" s="23" t="s">
        <v>83</v>
      </c>
      <c r="D1938" s="23" t="s">
        <v>19</v>
      </c>
      <c r="E1938" s="23" t="s">
        <v>2646</v>
      </c>
      <c r="F1938" s="23" t="s">
        <v>2934</v>
      </c>
      <c r="G1938" s="23" t="s">
        <v>3022</v>
      </c>
      <c r="H1938" s="23" t="s">
        <v>45</v>
      </c>
      <c r="I1938" s="23">
        <v>118.70686</v>
      </c>
      <c r="J1938" s="23">
        <v>32.08589</v>
      </c>
      <c r="K1938" s="23" t="s">
        <v>46</v>
      </c>
      <c r="L1938" s="23" t="s">
        <v>2941</v>
      </c>
      <c r="M1938" s="23" t="s">
        <v>2497</v>
      </c>
      <c r="N1938" s="253"/>
      <c r="O1938" s="254"/>
    </row>
    <row r="1939" s="1" customFormat="1" ht="15.95" customHeight="1" spans="1:15">
      <c r="A1939" s="42" t="s">
        <v>3023</v>
      </c>
      <c r="B1939" s="42" t="s">
        <v>82</v>
      </c>
      <c r="C1939" s="23" t="s">
        <v>83</v>
      </c>
      <c r="D1939" s="23" t="s">
        <v>19</v>
      </c>
      <c r="E1939" s="23" t="s">
        <v>2646</v>
      </c>
      <c r="F1939" s="23" t="s">
        <v>2934</v>
      </c>
      <c r="G1939" s="23" t="s">
        <v>3024</v>
      </c>
      <c r="H1939" s="23" t="s">
        <v>45</v>
      </c>
      <c r="I1939" s="23">
        <v>118.71148</v>
      </c>
      <c r="J1939" s="23">
        <v>32.07842</v>
      </c>
      <c r="K1939" s="23" t="s">
        <v>46</v>
      </c>
      <c r="L1939" s="23" t="s">
        <v>2941</v>
      </c>
      <c r="M1939" s="23" t="s">
        <v>2497</v>
      </c>
      <c r="N1939" s="253"/>
      <c r="O1939" s="254"/>
    </row>
    <row r="1940" s="1" customFormat="1" ht="15.95" customHeight="1" spans="1:15">
      <c r="A1940" s="42" t="s">
        <v>3025</v>
      </c>
      <c r="B1940" s="42" t="s">
        <v>82</v>
      </c>
      <c r="C1940" s="23" t="s">
        <v>83</v>
      </c>
      <c r="D1940" s="23" t="s">
        <v>19</v>
      </c>
      <c r="E1940" s="23" t="s">
        <v>2646</v>
      </c>
      <c r="F1940" s="23" t="s">
        <v>2934</v>
      </c>
      <c r="G1940" s="23" t="s">
        <v>3026</v>
      </c>
      <c r="H1940" s="23" t="s">
        <v>45</v>
      </c>
      <c r="I1940" s="23">
        <v>118.70275</v>
      </c>
      <c r="J1940" s="23">
        <v>32.0808</v>
      </c>
      <c r="K1940" s="23" t="s">
        <v>46</v>
      </c>
      <c r="L1940" s="23" t="s">
        <v>2941</v>
      </c>
      <c r="M1940" s="23" t="s">
        <v>2497</v>
      </c>
      <c r="N1940" s="253"/>
      <c r="O1940" s="254"/>
    </row>
    <row r="1941" s="1" customFormat="1" ht="15.95" customHeight="1" spans="1:15">
      <c r="A1941" s="42" t="s">
        <v>3027</v>
      </c>
      <c r="B1941" s="42" t="s">
        <v>17</v>
      </c>
      <c r="C1941" s="23" t="s">
        <v>42</v>
      </c>
      <c r="D1941" s="23" t="s">
        <v>43</v>
      </c>
      <c r="E1941" s="23" t="s">
        <v>178</v>
      </c>
      <c r="F1941" s="23" t="s">
        <v>2934</v>
      </c>
      <c r="G1941" s="23" t="s">
        <v>3028</v>
      </c>
      <c r="H1941" s="23" t="s">
        <v>45</v>
      </c>
      <c r="I1941" s="23">
        <v>118.69349</v>
      </c>
      <c r="J1941" s="23">
        <v>32.07465</v>
      </c>
      <c r="K1941" s="23" t="s">
        <v>46</v>
      </c>
      <c r="L1941" s="23" t="s">
        <v>2941</v>
      </c>
      <c r="M1941" s="23" t="s">
        <v>2497</v>
      </c>
      <c r="N1941" s="253"/>
      <c r="O1941" s="254"/>
    </row>
    <row r="1942" s="1" customFormat="1" ht="15.95" customHeight="1" spans="1:15">
      <c r="A1942" s="42" t="s">
        <v>3029</v>
      </c>
      <c r="B1942" s="42" t="s">
        <v>17</v>
      </c>
      <c r="C1942" s="23" t="s">
        <v>42</v>
      </c>
      <c r="D1942" s="23" t="s">
        <v>43</v>
      </c>
      <c r="E1942" s="23" t="s">
        <v>178</v>
      </c>
      <c r="F1942" s="23" t="s">
        <v>2934</v>
      </c>
      <c r="G1942" s="23" t="s">
        <v>3030</v>
      </c>
      <c r="H1942" s="23" t="s">
        <v>45</v>
      </c>
      <c r="I1942" s="23">
        <v>118.69241</v>
      </c>
      <c r="J1942" s="23">
        <v>32.07411</v>
      </c>
      <c r="K1942" s="23" t="s">
        <v>46</v>
      </c>
      <c r="L1942" s="23" t="s">
        <v>2941</v>
      </c>
      <c r="M1942" s="23" t="s">
        <v>2497</v>
      </c>
      <c r="N1942" s="253"/>
      <c r="O1942" s="254"/>
    </row>
    <row r="1943" s="1" customFormat="1" ht="15.95" customHeight="1" spans="1:15">
      <c r="A1943" s="42" t="s">
        <v>3031</v>
      </c>
      <c r="B1943" s="42" t="s">
        <v>17</v>
      </c>
      <c r="C1943" s="23" t="s">
        <v>42</v>
      </c>
      <c r="D1943" s="23" t="s">
        <v>43</v>
      </c>
      <c r="E1943" s="23" t="s">
        <v>178</v>
      </c>
      <c r="F1943" s="23" t="s">
        <v>2934</v>
      </c>
      <c r="G1943" s="23" t="s">
        <v>3032</v>
      </c>
      <c r="H1943" s="23" t="s">
        <v>45</v>
      </c>
      <c r="I1943" s="23">
        <v>118.69219</v>
      </c>
      <c r="J1943" s="23">
        <v>32.07364</v>
      </c>
      <c r="K1943" s="23" t="s">
        <v>46</v>
      </c>
      <c r="L1943" s="23" t="s">
        <v>2941</v>
      </c>
      <c r="M1943" s="23" t="s">
        <v>2497</v>
      </c>
      <c r="N1943" s="253"/>
      <c r="O1943" s="254"/>
    </row>
    <row r="1944" s="1" customFormat="1" ht="15.95" customHeight="1" spans="1:15">
      <c r="A1944" s="42" t="s">
        <v>3033</v>
      </c>
      <c r="B1944" s="42" t="s">
        <v>1884</v>
      </c>
      <c r="C1944" s="23" t="s">
        <v>42</v>
      </c>
      <c r="D1944" s="23" t="s">
        <v>43</v>
      </c>
      <c r="E1944" s="23" t="s">
        <v>178</v>
      </c>
      <c r="F1944" s="23" t="s">
        <v>2934</v>
      </c>
      <c r="G1944" s="23" t="s">
        <v>3032</v>
      </c>
      <c r="H1944" s="23" t="s">
        <v>45</v>
      </c>
      <c r="I1944" s="23">
        <v>118.69199</v>
      </c>
      <c r="J1944" s="23">
        <v>32.07372</v>
      </c>
      <c r="K1944" s="23" t="s">
        <v>46</v>
      </c>
      <c r="L1944" s="23" t="s">
        <v>2941</v>
      </c>
      <c r="M1944" s="23" t="s">
        <v>2497</v>
      </c>
      <c r="N1944" s="253"/>
      <c r="O1944" s="254"/>
    </row>
    <row r="1945" s="1" customFormat="1" ht="15.95" customHeight="1" spans="1:15">
      <c r="A1945" s="42" t="s">
        <v>3034</v>
      </c>
      <c r="B1945" s="42" t="s">
        <v>1884</v>
      </c>
      <c r="C1945" s="23" t="s">
        <v>42</v>
      </c>
      <c r="D1945" s="23" t="s">
        <v>43</v>
      </c>
      <c r="E1945" s="23" t="s">
        <v>178</v>
      </c>
      <c r="F1945" s="23" t="s">
        <v>2934</v>
      </c>
      <c r="G1945" s="23" t="s">
        <v>3032</v>
      </c>
      <c r="H1945" s="23" t="s">
        <v>45</v>
      </c>
      <c r="I1945" s="23">
        <v>118.69188</v>
      </c>
      <c r="J1945" s="23">
        <v>32.07357</v>
      </c>
      <c r="K1945" s="23" t="s">
        <v>46</v>
      </c>
      <c r="L1945" s="23" t="s">
        <v>2941</v>
      </c>
      <c r="M1945" s="23" t="s">
        <v>2497</v>
      </c>
      <c r="N1945" s="253"/>
      <c r="O1945" s="254"/>
    </row>
    <row r="1946" s="1" customFormat="1" ht="15.95" customHeight="1" spans="1:15">
      <c r="A1946" s="42" t="s">
        <v>3035</v>
      </c>
      <c r="B1946" s="42" t="s">
        <v>17</v>
      </c>
      <c r="C1946" s="23" t="s">
        <v>42</v>
      </c>
      <c r="D1946" s="23" t="s">
        <v>43</v>
      </c>
      <c r="E1946" s="23" t="s">
        <v>178</v>
      </c>
      <c r="F1946" s="23" t="s">
        <v>2934</v>
      </c>
      <c r="G1946" s="23" t="s">
        <v>2945</v>
      </c>
      <c r="H1946" s="23" t="s">
        <v>45</v>
      </c>
      <c r="I1946" s="23">
        <v>118.69113</v>
      </c>
      <c r="J1946" s="23">
        <v>32.07306</v>
      </c>
      <c r="K1946" s="23" t="s">
        <v>46</v>
      </c>
      <c r="L1946" s="23" t="s">
        <v>2941</v>
      </c>
      <c r="M1946" s="23" t="s">
        <v>2497</v>
      </c>
      <c r="N1946" s="253"/>
      <c r="O1946" s="254"/>
    </row>
    <row r="1947" s="1" customFormat="1" ht="15.95" customHeight="1" spans="1:15">
      <c r="A1947" s="42" t="s">
        <v>3036</v>
      </c>
      <c r="B1947" s="42" t="s">
        <v>17</v>
      </c>
      <c r="C1947" s="23" t="s">
        <v>42</v>
      </c>
      <c r="D1947" s="23" t="s">
        <v>43</v>
      </c>
      <c r="E1947" s="23" t="s">
        <v>20</v>
      </c>
      <c r="F1947" s="23" t="s">
        <v>2934</v>
      </c>
      <c r="G1947" s="23" t="s">
        <v>3037</v>
      </c>
      <c r="H1947" s="23" t="s">
        <v>31</v>
      </c>
      <c r="I1947" s="23">
        <v>118.68929</v>
      </c>
      <c r="J1947" s="23">
        <v>32.07045</v>
      </c>
      <c r="K1947" s="23" t="s">
        <v>46</v>
      </c>
      <c r="L1947" s="23" t="s">
        <v>2941</v>
      </c>
      <c r="M1947" s="23" t="s">
        <v>2497</v>
      </c>
      <c r="N1947" s="253"/>
      <c r="O1947" s="254"/>
    </row>
    <row r="1948" s="1" customFormat="1" ht="15.95" customHeight="1" spans="1:15">
      <c r="A1948" s="42" t="s">
        <v>3038</v>
      </c>
      <c r="B1948" s="42" t="s">
        <v>17</v>
      </c>
      <c r="C1948" s="23" t="s">
        <v>42</v>
      </c>
      <c r="D1948" s="23" t="s">
        <v>43</v>
      </c>
      <c r="E1948" s="23" t="s">
        <v>33</v>
      </c>
      <c r="F1948" s="23" t="s">
        <v>2934</v>
      </c>
      <c r="G1948" s="23" t="s">
        <v>3037</v>
      </c>
      <c r="H1948" s="23" t="s">
        <v>31</v>
      </c>
      <c r="I1948" s="23">
        <v>118.68923</v>
      </c>
      <c r="J1948" s="23">
        <v>32.06994</v>
      </c>
      <c r="K1948" s="23" t="s">
        <v>46</v>
      </c>
      <c r="L1948" s="23" t="s">
        <v>2941</v>
      </c>
      <c r="M1948" s="23" t="s">
        <v>2497</v>
      </c>
      <c r="N1948" s="253"/>
      <c r="O1948" s="254"/>
    </row>
    <row r="1949" s="1" customFormat="1" ht="15.95" customHeight="1" spans="1:15">
      <c r="A1949" s="42" t="s">
        <v>3039</v>
      </c>
      <c r="B1949" s="42" t="s">
        <v>17</v>
      </c>
      <c r="C1949" s="23" t="s">
        <v>42</v>
      </c>
      <c r="D1949" s="23" t="s">
        <v>43</v>
      </c>
      <c r="E1949" s="23" t="s">
        <v>20</v>
      </c>
      <c r="F1949" s="23" t="s">
        <v>2934</v>
      </c>
      <c r="G1949" s="23" t="s">
        <v>2947</v>
      </c>
      <c r="H1949" s="23" t="s">
        <v>31</v>
      </c>
      <c r="I1949" s="23">
        <v>118.68898</v>
      </c>
      <c r="J1949" s="23">
        <v>32.0694</v>
      </c>
      <c r="K1949" s="23" t="s">
        <v>46</v>
      </c>
      <c r="L1949" s="23" t="s">
        <v>2941</v>
      </c>
      <c r="M1949" s="23" t="s">
        <v>2497</v>
      </c>
      <c r="N1949" s="253"/>
      <c r="O1949" s="254"/>
    </row>
    <row r="1950" s="1" customFormat="1" ht="15.95" customHeight="1" spans="1:15">
      <c r="A1950" s="42" t="s">
        <v>3040</v>
      </c>
      <c r="B1950" s="42" t="s">
        <v>17</v>
      </c>
      <c r="C1950" s="23" t="s">
        <v>42</v>
      </c>
      <c r="D1950" s="23" t="s">
        <v>43</v>
      </c>
      <c r="E1950" s="23" t="s">
        <v>33</v>
      </c>
      <c r="F1950" s="23" t="s">
        <v>2934</v>
      </c>
      <c r="G1950" s="23" t="s">
        <v>3041</v>
      </c>
      <c r="H1950" s="23" t="s">
        <v>31</v>
      </c>
      <c r="I1950" s="23">
        <v>118.6883</v>
      </c>
      <c r="J1950" s="23">
        <v>32.06882</v>
      </c>
      <c r="K1950" s="23" t="s">
        <v>46</v>
      </c>
      <c r="L1950" s="23" t="s">
        <v>2941</v>
      </c>
      <c r="M1950" s="23" t="s">
        <v>2497</v>
      </c>
      <c r="N1950" s="253"/>
      <c r="O1950" s="254"/>
    </row>
    <row r="1951" s="1" customFormat="1" ht="15.95" customHeight="1" spans="1:15">
      <c r="A1951" s="42" t="s">
        <v>3042</v>
      </c>
      <c r="B1951" s="42" t="s">
        <v>62</v>
      </c>
      <c r="C1951" s="23" t="s">
        <v>83</v>
      </c>
      <c r="D1951" s="23" t="s">
        <v>19</v>
      </c>
      <c r="E1951" s="23" t="s">
        <v>2646</v>
      </c>
      <c r="F1951" s="23" t="s">
        <v>2934</v>
      </c>
      <c r="G1951" s="23" t="s">
        <v>3043</v>
      </c>
      <c r="H1951" s="23" t="s">
        <v>45</v>
      </c>
      <c r="I1951" s="23">
        <v>118.69339</v>
      </c>
      <c r="J1951" s="23">
        <v>32.04292</v>
      </c>
      <c r="K1951" s="23" t="s">
        <v>46</v>
      </c>
      <c r="L1951" s="23" t="s">
        <v>2941</v>
      </c>
      <c r="M1951" s="23" t="s">
        <v>2497</v>
      </c>
      <c r="N1951" s="253"/>
      <c r="O1951" s="254"/>
    </row>
    <row r="1952" s="1" customFormat="1" ht="15.95" customHeight="1" spans="1:15">
      <c r="A1952" s="42" t="s">
        <v>3044</v>
      </c>
      <c r="B1952" s="42" t="s">
        <v>62</v>
      </c>
      <c r="C1952" s="23" t="s">
        <v>83</v>
      </c>
      <c r="D1952" s="23" t="s">
        <v>19</v>
      </c>
      <c r="E1952" s="23" t="s">
        <v>2646</v>
      </c>
      <c r="F1952" s="23" t="s">
        <v>2934</v>
      </c>
      <c r="G1952" s="23" t="s">
        <v>2949</v>
      </c>
      <c r="H1952" s="23" t="s">
        <v>45</v>
      </c>
      <c r="I1952" s="23">
        <v>118.6923</v>
      </c>
      <c r="J1952" s="23">
        <v>32.04125</v>
      </c>
      <c r="K1952" s="23" t="s">
        <v>46</v>
      </c>
      <c r="L1952" s="23" t="s">
        <v>2941</v>
      </c>
      <c r="M1952" s="23" t="s">
        <v>2497</v>
      </c>
      <c r="N1952" s="253"/>
      <c r="O1952" s="254"/>
    </row>
    <row r="1953" s="1" customFormat="1" ht="15.95" customHeight="1" spans="1:16">
      <c r="A1953" s="42" t="s">
        <v>3045</v>
      </c>
      <c r="B1953" s="42" t="s">
        <v>82</v>
      </c>
      <c r="C1953" s="23" t="s">
        <v>83</v>
      </c>
      <c r="D1953" s="23" t="s">
        <v>19</v>
      </c>
      <c r="E1953" s="23" t="s">
        <v>2646</v>
      </c>
      <c r="F1953" s="23" t="s">
        <v>2934</v>
      </c>
      <c r="G1953" s="23" t="s">
        <v>3046</v>
      </c>
      <c r="H1953" s="23" t="s">
        <v>45</v>
      </c>
      <c r="I1953" s="23">
        <v>118.67907</v>
      </c>
      <c r="J1953" s="23">
        <v>32.05117</v>
      </c>
      <c r="K1953" s="23" t="s">
        <v>46</v>
      </c>
      <c r="L1953" s="23" t="s">
        <v>2941</v>
      </c>
      <c r="M1953" s="23" t="s">
        <v>2497</v>
      </c>
      <c r="N1953" s="253"/>
      <c r="O1953" s="254"/>
      <c r="P1953" s="247"/>
    </row>
    <row r="1954" s="1" customFormat="1" ht="15.95" customHeight="1" spans="1:16">
      <c r="A1954" s="42" t="s">
        <v>3047</v>
      </c>
      <c r="B1954" s="42" t="s">
        <v>82</v>
      </c>
      <c r="C1954" s="23" t="s">
        <v>83</v>
      </c>
      <c r="D1954" s="23" t="s">
        <v>19</v>
      </c>
      <c r="E1954" s="23" t="s">
        <v>2646</v>
      </c>
      <c r="F1954" s="23" t="s">
        <v>2934</v>
      </c>
      <c r="G1954" s="23" t="s">
        <v>2951</v>
      </c>
      <c r="H1954" s="23" t="s">
        <v>45</v>
      </c>
      <c r="I1954" s="23">
        <v>118.67894</v>
      </c>
      <c r="J1954" s="23">
        <v>32.04948</v>
      </c>
      <c r="K1954" s="23" t="s">
        <v>46</v>
      </c>
      <c r="L1954" s="23" t="s">
        <v>2941</v>
      </c>
      <c r="M1954" s="23" t="s">
        <v>2497</v>
      </c>
      <c r="N1954" s="253"/>
      <c r="O1954" s="254"/>
      <c r="P1954" s="247"/>
    </row>
    <row r="1955" s="1" customFormat="1" ht="15.95" customHeight="1" spans="1:16">
      <c r="A1955" s="42" t="s">
        <v>3048</v>
      </c>
      <c r="B1955" s="42" t="s">
        <v>62</v>
      </c>
      <c r="C1955" s="23" t="s">
        <v>83</v>
      </c>
      <c r="D1955" s="23" t="s">
        <v>19</v>
      </c>
      <c r="E1955" s="23" t="s">
        <v>2646</v>
      </c>
      <c r="F1955" s="23" t="s">
        <v>2934</v>
      </c>
      <c r="G1955" s="23" t="s">
        <v>2951</v>
      </c>
      <c r="H1955" s="23" t="s">
        <v>45</v>
      </c>
      <c r="I1955" s="23">
        <v>118.69096</v>
      </c>
      <c r="J1955" s="23">
        <v>32.0386</v>
      </c>
      <c r="K1955" s="23" t="s">
        <v>46</v>
      </c>
      <c r="L1955" s="23" t="s">
        <v>2941</v>
      </c>
      <c r="M1955" s="23" t="s">
        <v>2497</v>
      </c>
      <c r="N1955" s="253"/>
      <c r="O1955" s="254"/>
      <c r="P1955" s="247"/>
    </row>
    <row r="1956" s="1" customFormat="1" ht="15.95" customHeight="1" spans="1:16">
      <c r="A1956" s="42" t="s">
        <v>3049</v>
      </c>
      <c r="B1956" s="42" t="s">
        <v>82</v>
      </c>
      <c r="C1956" s="23" t="s">
        <v>83</v>
      </c>
      <c r="D1956" s="23" t="s">
        <v>19</v>
      </c>
      <c r="E1956" s="23" t="s">
        <v>2646</v>
      </c>
      <c r="F1956" s="23" t="s">
        <v>2934</v>
      </c>
      <c r="G1956" s="23" t="s">
        <v>3050</v>
      </c>
      <c r="H1956" s="23" t="s">
        <v>45</v>
      </c>
      <c r="I1956" s="23">
        <v>118.67785</v>
      </c>
      <c r="J1956" s="23">
        <v>32.04591</v>
      </c>
      <c r="K1956" s="23" t="s">
        <v>46</v>
      </c>
      <c r="L1956" s="23" t="s">
        <v>2941</v>
      </c>
      <c r="M1956" s="23" t="s">
        <v>2497</v>
      </c>
      <c r="N1956" s="253"/>
      <c r="O1956" s="254"/>
      <c r="P1956" s="247"/>
    </row>
    <row r="1957" s="1" customFormat="1" ht="15.95" customHeight="1" spans="1:16">
      <c r="A1957" s="42" t="s">
        <v>3051</v>
      </c>
      <c r="B1957" s="42" t="s">
        <v>1884</v>
      </c>
      <c r="C1957" s="23" t="s">
        <v>42</v>
      </c>
      <c r="D1957" s="23" t="s">
        <v>43</v>
      </c>
      <c r="E1957" s="23" t="s">
        <v>178</v>
      </c>
      <c r="F1957" s="23" t="s">
        <v>2934</v>
      </c>
      <c r="G1957" s="23" t="s">
        <v>2996</v>
      </c>
      <c r="H1957" s="23" t="s">
        <v>45</v>
      </c>
      <c r="I1957" s="23">
        <v>118.63606</v>
      </c>
      <c r="J1957" s="23">
        <v>31.96518</v>
      </c>
      <c r="K1957" s="23" t="s">
        <v>46</v>
      </c>
      <c r="L1957" s="23" t="s">
        <v>2941</v>
      </c>
      <c r="M1957" s="23" t="s">
        <v>2497</v>
      </c>
      <c r="N1957" s="253"/>
      <c r="O1957" s="254"/>
      <c r="P1957" s="247"/>
    </row>
    <row r="1958" s="1" customFormat="1" ht="15.95" customHeight="1" spans="1:16">
      <c r="A1958" s="42" t="s">
        <v>3052</v>
      </c>
      <c r="B1958" s="42" t="s">
        <v>1884</v>
      </c>
      <c r="C1958" s="23" t="s">
        <v>42</v>
      </c>
      <c r="D1958" s="23" t="s">
        <v>43</v>
      </c>
      <c r="E1958" s="23" t="s">
        <v>178</v>
      </c>
      <c r="F1958" s="23" t="s">
        <v>2934</v>
      </c>
      <c r="G1958" s="23" t="s">
        <v>3053</v>
      </c>
      <c r="H1958" s="23" t="s">
        <v>45</v>
      </c>
      <c r="I1958" s="23">
        <v>118.63227</v>
      </c>
      <c r="J1958" s="23">
        <v>31.96766</v>
      </c>
      <c r="K1958" s="23" t="s">
        <v>46</v>
      </c>
      <c r="L1958" s="23" t="s">
        <v>2941</v>
      </c>
      <c r="M1958" s="23" t="s">
        <v>2497</v>
      </c>
      <c r="N1958" s="253"/>
      <c r="O1958" s="254"/>
      <c r="P1958" s="247"/>
    </row>
    <row r="1959" s="248" customFormat="1" ht="15.95" customHeight="1" spans="1:16">
      <c r="A1959" s="42" t="s">
        <v>3054</v>
      </c>
      <c r="B1959" s="42" t="s">
        <v>62</v>
      </c>
      <c r="C1959" s="23" t="s">
        <v>42</v>
      </c>
      <c r="D1959" s="23" t="s">
        <v>43</v>
      </c>
      <c r="E1959" s="23" t="s">
        <v>20</v>
      </c>
      <c r="F1959" s="23" t="s">
        <v>2934</v>
      </c>
      <c r="G1959" s="23" t="s">
        <v>3055</v>
      </c>
      <c r="H1959" s="23" t="s">
        <v>45</v>
      </c>
      <c r="I1959" s="23">
        <v>118.63174</v>
      </c>
      <c r="J1959" s="23">
        <v>31.95436</v>
      </c>
      <c r="K1959" s="23" t="s">
        <v>46</v>
      </c>
      <c r="L1959" s="23" t="s">
        <v>2941</v>
      </c>
      <c r="M1959" s="23" t="s">
        <v>2497</v>
      </c>
      <c r="N1959" s="253"/>
      <c r="O1959" s="254"/>
      <c r="P1959" s="255"/>
    </row>
    <row r="1960" s="248" customFormat="1" ht="15.95" customHeight="1" spans="1:16">
      <c r="A1960" s="42" t="s">
        <v>3056</v>
      </c>
      <c r="B1960" s="42" t="s">
        <v>17</v>
      </c>
      <c r="C1960" s="23" t="s">
        <v>42</v>
      </c>
      <c r="D1960" s="23" t="s">
        <v>43</v>
      </c>
      <c r="E1960" s="23" t="s">
        <v>33</v>
      </c>
      <c r="F1960" s="23" t="s">
        <v>2934</v>
      </c>
      <c r="G1960" s="23" t="s">
        <v>3055</v>
      </c>
      <c r="H1960" s="23" t="s">
        <v>45</v>
      </c>
      <c r="I1960" s="23">
        <v>118.6316</v>
      </c>
      <c r="J1960" s="23">
        <v>31.95427</v>
      </c>
      <c r="K1960" s="23" t="s">
        <v>46</v>
      </c>
      <c r="L1960" s="23" t="s">
        <v>2941</v>
      </c>
      <c r="M1960" s="23" t="s">
        <v>2497</v>
      </c>
      <c r="N1960" s="253"/>
      <c r="O1960" s="254"/>
      <c r="P1960" s="255"/>
    </row>
    <row r="1961" s="248" customFormat="1" ht="15.95" customHeight="1" spans="1:16">
      <c r="A1961" s="42" t="s">
        <v>3057</v>
      </c>
      <c r="B1961" s="42" t="s">
        <v>17</v>
      </c>
      <c r="C1961" s="23" t="s">
        <v>42</v>
      </c>
      <c r="D1961" s="23" t="s">
        <v>43</v>
      </c>
      <c r="E1961" s="23" t="s">
        <v>20</v>
      </c>
      <c r="F1961" s="23" t="s">
        <v>2934</v>
      </c>
      <c r="G1961" s="23" t="s">
        <v>3001</v>
      </c>
      <c r="H1961" s="23" t="s">
        <v>45</v>
      </c>
      <c r="I1961" s="23">
        <v>118.63099</v>
      </c>
      <c r="J1961" s="23">
        <v>31.95373</v>
      </c>
      <c r="K1961" s="23" t="s">
        <v>46</v>
      </c>
      <c r="L1961" s="23" t="s">
        <v>2941</v>
      </c>
      <c r="M1961" s="23" t="s">
        <v>2497</v>
      </c>
      <c r="N1961" s="253"/>
      <c r="O1961" s="254"/>
      <c r="P1961" s="255"/>
    </row>
    <row r="1962" s="248" customFormat="1" ht="15.95" customHeight="1" spans="1:16">
      <c r="A1962" s="42" t="s">
        <v>3058</v>
      </c>
      <c r="B1962" s="42" t="s">
        <v>17</v>
      </c>
      <c r="C1962" s="23" t="s">
        <v>42</v>
      </c>
      <c r="D1962" s="23" t="s">
        <v>43</v>
      </c>
      <c r="E1962" s="23" t="s">
        <v>20</v>
      </c>
      <c r="F1962" s="23" t="s">
        <v>2934</v>
      </c>
      <c r="G1962" s="23" t="s">
        <v>3059</v>
      </c>
      <c r="H1962" s="23" t="s">
        <v>45</v>
      </c>
      <c r="I1962" s="23">
        <v>118.61497</v>
      </c>
      <c r="J1962" s="23">
        <v>31.95511</v>
      </c>
      <c r="K1962" s="23" t="s">
        <v>46</v>
      </c>
      <c r="L1962" s="23" t="s">
        <v>2941</v>
      </c>
      <c r="M1962" s="23" t="s">
        <v>2497</v>
      </c>
      <c r="N1962" s="253"/>
      <c r="O1962" s="254"/>
      <c r="P1962" s="255"/>
    </row>
    <row r="1963" s="248" customFormat="1" ht="15.95" customHeight="1" spans="1:16">
      <c r="A1963" s="42" t="s">
        <v>3060</v>
      </c>
      <c r="B1963" s="42" t="s">
        <v>17</v>
      </c>
      <c r="C1963" s="23" t="s">
        <v>42</v>
      </c>
      <c r="D1963" s="23" t="s">
        <v>43</v>
      </c>
      <c r="E1963" s="23" t="s">
        <v>33</v>
      </c>
      <c r="F1963" s="23" t="s">
        <v>2934</v>
      </c>
      <c r="G1963" s="23" t="s">
        <v>3061</v>
      </c>
      <c r="H1963" s="23" t="s">
        <v>45</v>
      </c>
      <c r="I1963" s="23">
        <v>118.61445</v>
      </c>
      <c r="J1963" s="23">
        <v>31.95452</v>
      </c>
      <c r="K1963" s="23" t="s">
        <v>46</v>
      </c>
      <c r="L1963" s="23" t="s">
        <v>2941</v>
      </c>
      <c r="M1963" s="23" t="s">
        <v>2497</v>
      </c>
      <c r="N1963" s="253"/>
      <c r="O1963" s="254"/>
      <c r="P1963" s="255"/>
    </row>
    <row r="1964" s="248" customFormat="1" ht="15.95" customHeight="1" spans="1:16">
      <c r="A1964" s="42" t="s">
        <v>3062</v>
      </c>
      <c r="B1964" s="42" t="s">
        <v>17</v>
      </c>
      <c r="C1964" s="23" t="s">
        <v>42</v>
      </c>
      <c r="D1964" s="23" t="s">
        <v>43</v>
      </c>
      <c r="E1964" s="23" t="s">
        <v>20</v>
      </c>
      <c r="F1964" s="23" t="s">
        <v>2934</v>
      </c>
      <c r="G1964" s="23" t="s">
        <v>3063</v>
      </c>
      <c r="H1964" s="23" t="s">
        <v>45</v>
      </c>
      <c r="I1964" s="23">
        <v>118.61416</v>
      </c>
      <c r="J1964" s="23">
        <v>31.95399</v>
      </c>
      <c r="K1964" s="23" t="s">
        <v>46</v>
      </c>
      <c r="L1964" s="23" t="s">
        <v>2941</v>
      </c>
      <c r="M1964" s="23" t="s">
        <v>2497</v>
      </c>
      <c r="N1964" s="253"/>
      <c r="O1964" s="254"/>
      <c r="P1964" s="255"/>
    </row>
    <row r="1965" s="248" customFormat="1" ht="15.95" customHeight="1" spans="1:16">
      <c r="A1965" s="42" t="s">
        <v>3064</v>
      </c>
      <c r="B1965" s="42" t="s">
        <v>17</v>
      </c>
      <c r="C1965" s="23" t="s">
        <v>42</v>
      </c>
      <c r="D1965" s="23" t="s">
        <v>43</v>
      </c>
      <c r="E1965" s="23" t="s">
        <v>20</v>
      </c>
      <c r="F1965" s="23" t="s">
        <v>2934</v>
      </c>
      <c r="G1965" s="23" t="s">
        <v>3065</v>
      </c>
      <c r="H1965" s="23" t="s">
        <v>45</v>
      </c>
      <c r="I1965" s="23">
        <v>118.61181</v>
      </c>
      <c r="J1965" s="23">
        <v>31.93666</v>
      </c>
      <c r="K1965" s="23" t="s">
        <v>46</v>
      </c>
      <c r="L1965" s="23" t="s">
        <v>2941</v>
      </c>
      <c r="M1965" s="23" t="s">
        <v>2497</v>
      </c>
      <c r="N1965" s="253"/>
      <c r="O1965" s="254"/>
      <c r="P1965" s="255"/>
    </row>
    <row r="1966" s="248" customFormat="1" ht="15.95" customHeight="1" spans="1:16">
      <c r="A1966" s="42" t="s">
        <v>3066</v>
      </c>
      <c r="B1966" s="42" t="s">
        <v>17</v>
      </c>
      <c r="C1966" s="23" t="s">
        <v>42</v>
      </c>
      <c r="D1966" s="23" t="s">
        <v>43</v>
      </c>
      <c r="E1966" s="23" t="s">
        <v>20</v>
      </c>
      <c r="F1966" s="23" t="s">
        <v>2934</v>
      </c>
      <c r="G1966" s="23" t="s">
        <v>3067</v>
      </c>
      <c r="H1966" s="23" t="s">
        <v>45</v>
      </c>
      <c r="I1966" s="23">
        <v>118.60241</v>
      </c>
      <c r="J1966" s="23">
        <v>31.94439</v>
      </c>
      <c r="K1966" s="23" t="s">
        <v>46</v>
      </c>
      <c r="L1966" s="23" t="s">
        <v>2941</v>
      </c>
      <c r="M1966" s="23" t="s">
        <v>2497</v>
      </c>
      <c r="N1966" s="253"/>
      <c r="O1966" s="254"/>
      <c r="P1966" s="255"/>
    </row>
    <row r="1967" s="248" customFormat="1" ht="15.95" customHeight="1" spans="1:16">
      <c r="A1967" s="42" t="s">
        <v>3068</v>
      </c>
      <c r="B1967" s="42" t="s">
        <v>17</v>
      </c>
      <c r="C1967" s="23" t="s">
        <v>42</v>
      </c>
      <c r="D1967" s="23" t="s">
        <v>43</v>
      </c>
      <c r="E1967" s="23" t="s">
        <v>33</v>
      </c>
      <c r="F1967" s="23" t="s">
        <v>2934</v>
      </c>
      <c r="G1967" s="23" t="s">
        <v>3069</v>
      </c>
      <c r="H1967" s="23" t="s">
        <v>45</v>
      </c>
      <c r="I1967" s="23">
        <v>118.6048</v>
      </c>
      <c r="J1967" s="23">
        <v>31.92767</v>
      </c>
      <c r="K1967" s="23" t="s">
        <v>46</v>
      </c>
      <c r="L1967" s="23" t="s">
        <v>2941</v>
      </c>
      <c r="M1967" s="23" t="s">
        <v>2497</v>
      </c>
      <c r="N1967" s="253"/>
      <c r="O1967" s="254"/>
      <c r="P1967" s="255"/>
    </row>
    <row r="1968" s="248" customFormat="1" ht="15.95" customHeight="1" spans="1:16">
      <c r="A1968" s="42" t="s">
        <v>3070</v>
      </c>
      <c r="B1968" s="42" t="s">
        <v>17</v>
      </c>
      <c r="C1968" s="23" t="s">
        <v>42</v>
      </c>
      <c r="D1968" s="23" t="s">
        <v>43</v>
      </c>
      <c r="E1968" s="23" t="s">
        <v>20</v>
      </c>
      <c r="F1968" s="23" t="s">
        <v>2934</v>
      </c>
      <c r="G1968" s="23" t="s">
        <v>3069</v>
      </c>
      <c r="H1968" s="23" t="s">
        <v>45</v>
      </c>
      <c r="I1968" s="23">
        <v>118.6051</v>
      </c>
      <c r="J1968" s="23">
        <v>31.92794</v>
      </c>
      <c r="K1968" s="23" t="s">
        <v>46</v>
      </c>
      <c r="L1968" s="23" t="s">
        <v>2941</v>
      </c>
      <c r="M1968" s="23" t="s">
        <v>2497</v>
      </c>
      <c r="N1968" s="253"/>
      <c r="O1968" s="254"/>
      <c r="P1968" s="255"/>
    </row>
    <row r="1969" s="248" customFormat="1" ht="15.95" customHeight="1" spans="1:16">
      <c r="A1969" s="42" t="s">
        <v>3071</v>
      </c>
      <c r="B1969" s="42" t="s">
        <v>17</v>
      </c>
      <c r="C1969" s="23" t="s">
        <v>42</v>
      </c>
      <c r="D1969" s="23" t="s">
        <v>43</v>
      </c>
      <c r="E1969" s="23" t="s">
        <v>20</v>
      </c>
      <c r="F1969" s="23" t="s">
        <v>2934</v>
      </c>
      <c r="G1969" s="23" t="s">
        <v>3072</v>
      </c>
      <c r="H1969" s="23" t="s">
        <v>45</v>
      </c>
      <c r="I1969" s="23">
        <v>118.60459</v>
      </c>
      <c r="J1969" s="23">
        <v>31.92725</v>
      </c>
      <c r="K1969" s="23" t="s">
        <v>46</v>
      </c>
      <c r="L1969" s="23" t="s">
        <v>2941</v>
      </c>
      <c r="M1969" s="23" t="s">
        <v>2497</v>
      </c>
      <c r="N1969" s="253"/>
      <c r="O1969" s="254"/>
      <c r="P1969" s="255"/>
    </row>
    <row r="1970" s="248" customFormat="1" ht="15.95" customHeight="1" spans="1:16">
      <c r="A1970" s="42" t="s">
        <v>3073</v>
      </c>
      <c r="B1970" s="42" t="s">
        <v>82</v>
      </c>
      <c r="C1970" s="23" t="s">
        <v>83</v>
      </c>
      <c r="D1970" s="23" t="s">
        <v>19</v>
      </c>
      <c r="E1970" s="23" t="s">
        <v>2646</v>
      </c>
      <c r="F1970" s="23" t="s">
        <v>2934</v>
      </c>
      <c r="G1970" s="23" t="s">
        <v>3074</v>
      </c>
      <c r="H1970" s="23" t="s">
        <v>45</v>
      </c>
      <c r="I1970" s="23">
        <v>118.72134</v>
      </c>
      <c r="J1970" s="23">
        <v>32.08144</v>
      </c>
      <c r="K1970" s="23" t="s">
        <v>46</v>
      </c>
      <c r="L1970" s="23" t="s">
        <v>2941</v>
      </c>
      <c r="M1970" s="23" t="s">
        <v>2497</v>
      </c>
      <c r="N1970" s="253"/>
      <c r="O1970" s="254"/>
      <c r="P1970" s="255"/>
    </row>
    <row r="1971" s="248" customFormat="1" ht="15.95" customHeight="1" spans="1:16">
      <c r="A1971" s="42" t="s">
        <v>3075</v>
      </c>
      <c r="B1971" s="42" t="s">
        <v>82</v>
      </c>
      <c r="C1971" s="23" t="s">
        <v>83</v>
      </c>
      <c r="D1971" s="23" t="s">
        <v>19</v>
      </c>
      <c r="E1971" s="23" t="s">
        <v>2646</v>
      </c>
      <c r="F1971" s="23" t="s">
        <v>2934</v>
      </c>
      <c r="G1971" s="23" t="s">
        <v>3024</v>
      </c>
      <c r="H1971" s="23" t="s">
        <v>45</v>
      </c>
      <c r="I1971" s="23">
        <v>118.71624</v>
      </c>
      <c r="J1971" s="23">
        <v>32.07343</v>
      </c>
      <c r="K1971" s="23" t="s">
        <v>46</v>
      </c>
      <c r="L1971" s="23" t="s">
        <v>2941</v>
      </c>
      <c r="M1971" s="23" t="s">
        <v>2497</v>
      </c>
      <c r="N1971" s="253"/>
      <c r="O1971" s="254"/>
      <c r="P1971" s="255"/>
    </row>
    <row r="1972" s="248" customFormat="1" ht="15.95" customHeight="1" spans="1:16">
      <c r="A1972" s="42" t="s">
        <v>3076</v>
      </c>
      <c r="B1972" s="42" t="s">
        <v>1884</v>
      </c>
      <c r="C1972" s="23" t="s">
        <v>18</v>
      </c>
      <c r="D1972" s="23" t="s">
        <v>29</v>
      </c>
      <c r="E1972" s="23" t="s">
        <v>20</v>
      </c>
      <c r="F1972" s="23" t="s">
        <v>2934</v>
      </c>
      <c r="G1972" s="23" t="s">
        <v>3077</v>
      </c>
      <c r="H1972" s="23" t="s">
        <v>31</v>
      </c>
      <c r="I1972" s="23">
        <v>118.70735</v>
      </c>
      <c r="J1972" s="23">
        <v>32.03501</v>
      </c>
      <c r="K1972" s="23" t="s">
        <v>25</v>
      </c>
      <c r="L1972" s="23" t="s">
        <v>2941</v>
      </c>
      <c r="M1972" s="23" t="s">
        <v>2497</v>
      </c>
      <c r="N1972" s="253"/>
      <c r="O1972" s="254"/>
      <c r="P1972" s="255"/>
    </row>
    <row r="1973" s="248" customFormat="1" ht="15.95" customHeight="1" spans="1:16">
      <c r="A1973" s="42" t="s">
        <v>3078</v>
      </c>
      <c r="B1973" s="42" t="s">
        <v>1882</v>
      </c>
      <c r="C1973" s="23" t="s">
        <v>18</v>
      </c>
      <c r="D1973" s="23" t="s">
        <v>19</v>
      </c>
      <c r="E1973" s="23" t="s">
        <v>20</v>
      </c>
      <c r="F1973" s="23" t="s">
        <v>2934</v>
      </c>
      <c r="G1973" s="23" t="s">
        <v>3077</v>
      </c>
      <c r="H1973" s="23" t="s">
        <v>23</v>
      </c>
      <c r="I1973" s="23">
        <v>118.70833</v>
      </c>
      <c r="J1973" s="23">
        <v>32.03443</v>
      </c>
      <c r="K1973" s="23" t="s">
        <v>25</v>
      </c>
      <c r="L1973" s="23" t="s">
        <v>2941</v>
      </c>
      <c r="M1973" s="23" t="s">
        <v>2497</v>
      </c>
      <c r="N1973" s="253"/>
      <c r="O1973" s="254"/>
      <c r="P1973" s="255"/>
    </row>
    <row r="1974" s="248" customFormat="1" ht="15.95" customHeight="1" spans="1:16">
      <c r="A1974" s="42" t="s">
        <v>3079</v>
      </c>
      <c r="B1974" s="42" t="s">
        <v>1882</v>
      </c>
      <c r="C1974" s="23" t="s">
        <v>18</v>
      </c>
      <c r="D1974" s="23" t="s">
        <v>19</v>
      </c>
      <c r="E1974" s="23" t="s">
        <v>33</v>
      </c>
      <c r="F1974" s="23" t="s">
        <v>2934</v>
      </c>
      <c r="G1974" s="23" t="s">
        <v>3080</v>
      </c>
      <c r="H1974" s="23" t="s">
        <v>23</v>
      </c>
      <c r="I1974" s="23">
        <v>118.70676</v>
      </c>
      <c r="J1974" s="23">
        <v>32.03153</v>
      </c>
      <c r="K1974" s="23" t="s">
        <v>25</v>
      </c>
      <c r="L1974" s="23" t="s">
        <v>2941</v>
      </c>
      <c r="M1974" s="23" t="s">
        <v>2497</v>
      </c>
      <c r="N1974" s="253"/>
      <c r="O1974" s="254"/>
      <c r="P1974" s="255"/>
    </row>
    <row r="1975" s="248" customFormat="1" ht="15.95" customHeight="1" spans="1:16">
      <c r="A1975" s="42" t="s">
        <v>3081</v>
      </c>
      <c r="B1975" s="42" t="s">
        <v>1884</v>
      </c>
      <c r="C1975" s="23" t="s">
        <v>18</v>
      </c>
      <c r="D1975" s="23" t="s">
        <v>29</v>
      </c>
      <c r="E1975" s="23" t="s">
        <v>33</v>
      </c>
      <c r="F1975" s="23" t="s">
        <v>2934</v>
      </c>
      <c r="G1975" s="23" t="s">
        <v>3043</v>
      </c>
      <c r="H1975" s="23" t="s">
        <v>31</v>
      </c>
      <c r="I1975" s="23">
        <v>118.70534</v>
      </c>
      <c r="J1975" s="23">
        <v>32.03169</v>
      </c>
      <c r="K1975" s="23" t="s">
        <v>25</v>
      </c>
      <c r="L1975" s="23" t="s">
        <v>2941</v>
      </c>
      <c r="M1975" s="23" t="s">
        <v>2497</v>
      </c>
      <c r="N1975" s="253"/>
      <c r="O1975" s="254"/>
      <c r="P1975" s="255"/>
    </row>
    <row r="1976" s="248" customFormat="1" ht="15.95" customHeight="1" spans="1:16">
      <c r="A1976" s="42" t="s">
        <v>3082</v>
      </c>
      <c r="B1976" s="42" t="s">
        <v>1884</v>
      </c>
      <c r="C1976" s="23" t="s">
        <v>18</v>
      </c>
      <c r="D1976" s="23" t="s">
        <v>29</v>
      </c>
      <c r="E1976" s="23" t="s">
        <v>20</v>
      </c>
      <c r="F1976" s="23" t="s">
        <v>2934</v>
      </c>
      <c r="G1976" s="23" t="s">
        <v>3083</v>
      </c>
      <c r="H1976" s="23" t="s">
        <v>31</v>
      </c>
      <c r="I1976" s="23">
        <v>118.69864</v>
      </c>
      <c r="J1976" s="23">
        <v>31.99853</v>
      </c>
      <c r="K1976" s="23" t="s">
        <v>25</v>
      </c>
      <c r="L1976" s="23" t="s">
        <v>2941</v>
      </c>
      <c r="M1976" s="23" t="s">
        <v>2497</v>
      </c>
      <c r="N1976" s="253"/>
      <c r="O1976" s="254"/>
      <c r="P1976" s="255"/>
    </row>
    <row r="1977" s="248" customFormat="1" ht="15.95" customHeight="1" spans="1:16">
      <c r="A1977" s="42" t="s">
        <v>3084</v>
      </c>
      <c r="B1977" s="42" t="s">
        <v>1884</v>
      </c>
      <c r="C1977" s="23" t="s">
        <v>18</v>
      </c>
      <c r="D1977" s="23" t="s">
        <v>29</v>
      </c>
      <c r="E1977" s="23" t="s">
        <v>33</v>
      </c>
      <c r="F1977" s="23" t="s">
        <v>2934</v>
      </c>
      <c r="G1977" s="23" t="s">
        <v>3085</v>
      </c>
      <c r="H1977" s="23" t="s">
        <v>31</v>
      </c>
      <c r="I1977" s="23">
        <v>118.69814</v>
      </c>
      <c r="J1977" s="23">
        <v>31.99791</v>
      </c>
      <c r="K1977" s="23" t="s">
        <v>25</v>
      </c>
      <c r="L1977" s="23" t="s">
        <v>2941</v>
      </c>
      <c r="M1977" s="23" t="s">
        <v>2497</v>
      </c>
      <c r="N1977" s="253"/>
      <c r="O1977" s="254"/>
      <c r="P1977" s="255"/>
    </row>
    <row r="1978" s="248" customFormat="1" ht="15.95" customHeight="1" spans="1:16">
      <c r="A1978" s="42" t="s">
        <v>3086</v>
      </c>
      <c r="B1978" s="42" t="s">
        <v>1882</v>
      </c>
      <c r="C1978" s="23" t="s">
        <v>18</v>
      </c>
      <c r="D1978" s="23" t="s">
        <v>19</v>
      </c>
      <c r="E1978" s="23" t="s">
        <v>20</v>
      </c>
      <c r="F1978" s="23" t="s">
        <v>2934</v>
      </c>
      <c r="G1978" s="23" t="s">
        <v>3087</v>
      </c>
      <c r="H1978" s="23" t="s">
        <v>23</v>
      </c>
      <c r="I1978" s="23">
        <v>118.69898</v>
      </c>
      <c r="J1978" s="23">
        <v>31.99668</v>
      </c>
      <c r="K1978" s="23" t="s">
        <v>25</v>
      </c>
      <c r="L1978" s="23" t="s">
        <v>2941</v>
      </c>
      <c r="M1978" s="23" t="s">
        <v>2497</v>
      </c>
      <c r="N1978" s="253"/>
      <c r="O1978" s="254"/>
      <c r="P1978" s="255"/>
    </row>
    <row r="1979" s="248" customFormat="1" ht="15.95" customHeight="1" spans="1:16">
      <c r="A1979" s="42" t="s">
        <v>3088</v>
      </c>
      <c r="B1979" s="42" t="s">
        <v>1884</v>
      </c>
      <c r="C1979" s="23" t="s">
        <v>18</v>
      </c>
      <c r="D1979" s="23" t="s">
        <v>29</v>
      </c>
      <c r="E1979" s="23" t="s">
        <v>20</v>
      </c>
      <c r="F1979" s="23" t="s">
        <v>2934</v>
      </c>
      <c r="G1979" s="23" t="s">
        <v>3089</v>
      </c>
      <c r="H1979" s="23" t="s">
        <v>31</v>
      </c>
      <c r="I1979" s="23">
        <v>118.69659</v>
      </c>
      <c r="J1979" s="23">
        <v>31.99734</v>
      </c>
      <c r="K1979" s="23" t="s">
        <v>25</v>
      </c>
      <c r="L1979" s="23" t="s">
        <v>2941</v>
      </c>
      <c r="M1979" s="23" t="s">
        <v>2497</v>
      </c>
      <c r="N1979" s="253"/>
      <c r="O1979" s="254"/>
      <c r="P1979" s="255"/>
    </row>
    <row r="1980" s="248" customFormat="1" ht="15.95" customHeight="1" spans="1:16">
      <c r="A1980" s="42" t="s">
        <v>3090</v>
      </c>
      <c r="B1980" s="42" t="s">
        <v>1882</v>
      </c>
      <c r="C1980" s="23" t="s">
        <v>18</v>
      </c>
      <c r="D1980" s="23" t="s">
        <v>19</v>
      </c>
      <c r="E1980" s="23" t="s">
        <v>33</v>
      </c>
      <c r="F1980" s="23" t="s">
        <v>2934</v>
      </c>
      <c r="G1980" s="23" t="s">
        <v>3089</v>
      </c>
      <c r="H1980" s="23" t="s">
        <v>23</v>
      </c>
      <c r="I1980" s="23">
        <v>118.69778</v>
      </c>
      <c r="J1980" s="23">
        <v>31.99597</v>
      </c>
      <c r="K1980" s="23" t="s">
        <v>25</v>
      </c>
      <c r="L1980" s="23" t="s">
        <v>2941</v>
      </c>
      <c r="M1980" s="23" t="s">
        <v>2497</v>
      </c>
      <c r="N1980" s="253"/>
      <c r="O1980" s="254"/>
      <c r="P1980" s="255"/>
    </row>
    <row r="1981" s="248" customFormat="1" ht="15.95" customHeight="1" spans="1:16">
      <c r="A1981" s="42" t="s">
        <v>3091</v>
      </c>
      <c r="B1981" s="42" t="s">
        <v>1882</v>
      </c>
      <c r="C1981" s="23" t="s">
        <v>18</v>
      </c>
      <c r="D1981" s="23" t="s">
        <v>19</v>
      </c>
      <c r="E1981" s="23" t="s">
        <v>20</v>
      </c>
      <c r="F1981" s="23" t="s">
        <v>2934</v>
      </c>
      <c r="G1981" s="23" t="s">
        <v>3092</v>
      </c>
      <c r="H1981" s="23" t="s">
        <v>23</v>
      </c>
      <c r="I1981" s="23">
        <v>118.69601</v>
      </c>
      <c r="J1981" s="23">
        <v>31.99521</v>
      </c>
      <c r="K1981" s="23" t="s">
        <v>25</v>
      </c>
      <c r="L1981" s="23" t="s">
        <v>2941</v>
      </c>
      <c r="M1981" s="23" t="s">
        <v>2497</v>
      </c>
      <c r="N1981" s="253"/>
      <c r="O1981" s="254"/>
      <c r="P1981" s="255"/>
    </row>
    <row r="1982" s="248" customFormat="1" ht="15.95" customHeight="1" spans="1:16">
      <c r="A1982" s="42" t="s">
        <v>3093</v>
      </c>
      <c r="B1982" s="42" t="s">
        <v>82</v>
      </c>
      <c r="C1982" s="23" t="s">
        <v>83</v>
      </c>
      <c r="D1982" s="23" t="s">
        <v>19</v>
      </c>
      <c r="E1982" s="23" t="s">
        <v>2646</v>
      </c>
      <c r="F1982" s="23" t="s">
        <v>2934</v>
      </c>
      <c r="G1982" s="23" t="s">
        <v>3094</v>
      </c>
      <c r="H1982" s="23" t="s">
        <v>45</v>
      </c>
      <c r="I1982" s="23">
        <v>118.71407</v>
      </c>
      <c r="J1982" s="23">
        <v>32.0932</v>
      </c>
      <c r="K1982" s="23" t="s">
        <v>46</v>
      </c>
      <c r="L1982" s="23" t="s">
        <v>2941</v>
      </c>
      <c r="M1982" s="23" t="s">
        <v>2497</v>
      </c>
      <c r="N1982" s="253"/>
      <c r="O1982" s="254"/>
      <c r="P1982" s="255"/>
    </row>
    <row r="1983" s="248" customFormat="1" ht="15.95" customHeight="1" spans="1:16">
      <c r="A1983" s="42" t="s">
        <v>3095</v>
      </c>
      <c r="B1983" s="42" t="s">
        <v>82</v>
      </c>
      <c r="C1983" s="23" t="s">
        <v>83</v>
      </c>
      <c r="D1983" s="23" t="s">
        <v>19</v>
      </c>
      <c r="E1983" s="23" t="s">
        <v>2646</v>
      </c>
      <c r="F1983" s="23" t="s">
        <v>2934</v>
      </c>
      <c r="G1983" s="23" t="s">
        <v>3094</v>
      </c>
      <c r="H1983" s="23" t="s">
        <v>45</v>
      </c>
      <c r="I1983" s="23">
        <v>118.72834</v>
      </c>
      <c r="J1983" s="23">
        <v>32.09297</v>
      </c>
      <c r="K1983" s="23" t="s">
        <v>46</v>
      </c>
      <c r="L1983" s="23" t="s">
        <v>2941</v>
      </c>
      <c r="M1983" s="23" t="s">
        <v>2497</v>
      </c>
      <c r="N1983" s="253"/>
      <c r="O1983" s="254"/>
      <c r="P1983" s="255"/>
    </row>
    <row r="1984" s="248" customFormat="1" ht="15.95" customHeight="1" spans="1:16">
      <c r="A1984" s="42" t="s">
        <v>3096</v>
      </c>
      <c r="B1984" s="42" t="s">
        <v>82</v>
      </c>
      <c r="C1984" s="23" t="s">
        <v>83</v>
      </c>
      <c r="D1984" s="23" t="s">
        <v>19</v>
      </c>
      <c r="E1984" s="23" t="s">
        <v>2646</v>
      </c>
      <c r="F1984" s="23" t="s">
        <v>2934</v>
      </c>
      <c r="G1984" s="23" t="s">
        <v>3094</v>
      </c>
      <c r="H1984" s="23" t="s">
        <v>45</v>
      </c>
      <c r="I1984" s="23">
        <v>118.72959</v>
      </c>
      <c r="J1984" s="23">
        <v>32.09545</v>
      </c>
      <c r="K1984" s="23" t="s">
        <v>46</v>
      </c>
      <c r="L1984" s="23" t="s">
        <v>2941</v>
      </c>
      <c r="M1984" s="23" t="s">
        <v>2497</v>
      </c>
      <c r="N1984" s="253"/>
      <c r="O1984" s="254"/>
      <c r="P1984" s="255"/>
    </row>
    <row r="1985" s="248" customFormat="1" ht="15.95" customHeight="1" spans="1:16">
      <c r="A1985" s="42" t="s">
        <v>3097</v>
      </c>
      <c r="B1985" s="42" t="s">
        <v>82</v>
      </c>
      <c r="C1985" s="23" t="s">
        <v>83</v>
      </c>
      <c r="D1985" s="23" t="s">
        <v>19</v>
      </c>
      <c r="E1985" s="23" t="s">
        <v>2646</v>
      </c>
      <c r="F1985" s="23" t="s">
        <v>2934</v>
      </c>
      <c r="G1985" s="23" t="s">
        <v>3094</v>
      </c>
      <c r="H1985" s="23" t="s">
        <v>45</v>
      </c>
      <c r="I1985" s="23">
        <v>118.71604</v>
      </c>
      <c r="J1985" s="23">
        <v>32.09521</v>
      </c>
      <c r="K1985" s="23" t="s">
        <v>46</v>
      </c>
      <c r="L1985" s="23" t="s">
        <v>2941</v>
      </c>
      <c r="M1985" s="23" t="s">
        <v>2497</v>
      </c>
      <c r="N1985" s="253"/>
      <c r="O1985" s="254"/>
      <c r="P1985" s="255"/>
    </row>
    <row r="1986" s="248" customFormat="1" ht="15.95" customHeight="1" spans="1:16">
      <c r="A1986" s="42" t="s">
        <v>3098</v>
      </c>
      <c r="B1986" s="42" t="s">
        <v>82</v>
      </c>
      <c r="C1986" s="23" t="s">
        <v>83</v>
      </c>
      <c r="D1986" s="23" t="s">
        <v>19</v>
      </c>
      <c r="E1986" s="23" t="s">
        <v>2646</v>
      </c>
      <c r="F1986" s="23" t="s">
        <v>2934</v>
      </c>
      <c r="G1986" s="23" t="s">
        <v>3020</v>
      </c>
      <c r="H1986" s="23" t="s">
        <v>45</v>
      </c>
      <c r="I1986" s="23">
        <v>118.7249</v>
      </c>
      <c r="J1986" s="23">
        <v>32.07823</v>
      </c>
      <c r="K1986" s="23" t="s">
        <v>46</v>
      </c>
      <c r="L1986" s="23" t="s">
        <v>2941</v>
      </c>
      <c r="M1986" s="23" t="s">
        <v>2497</v>
      </c>
      <c r="N1986" s="253"/>
      <c r="O1986" s="254"/>
      <c r="P1986" s="255"/>
    </row>
    <row r="1987" s="248" customFormat="1" ht="15.95" customHeight="1" spans="1:16">
      <c r="A1987" s="42" t="s">
        <v>3099</v>
      </c>
      <c r="B1987" s="42" t="s">
        <v>82</v>
      </c>
      <c r="C1987" s="23" t="s">
        <v>83</v>
      </c>
      <c r="D1987" s="23" t="s">
        <v>19</v>
      </c>
      <c r="E1987" s="23" t="s">
        <v>2646</v>
      </c>
      <c r="F1987" s="23" t="s">
        <v>2934</v>
      </c>
      <c r="G1987" s="23" t="s">
        <v>3100</v>
      </c>
      <c r="H1987" s="23" t="s">
        <v>45</v>
      </c>
      <c r="I1987" s="23">
        <v>118.72475</v>
      </c>
      <c r="J1987" s="23">
        <v>32.07302</v>
      </c>
      <c r="K1987" s="23" t="s">
        <v>46</v>
      </c>
      <c r="L1987" s="23" t="s">
        <v>2941</v>
      </c>
      <c r="M1987" s="23" t="s">
        <v>2497</v>
      </c>
      <c r="N1987" s="253"/>
      <c r="O1987" s="254"/>
      <c r="P1987" s="255"/>
    </row>
    <row r="1988" s="248" customFormat="1" ht="15.95" customHeight="1" spans="1:16">
      <c r="A1988" s="42" t="s">
        <v>3101</v>
      </c>
      <c r="B1988" s="42" t="s">
        <v>82</v>
      </c>
      <c r="C1988" s="23" t="s">
        <v>83</v>
      </c>
      <c r="D1988" s="23" t="s">
        <v>19</v>
      </c>
      <c r="E1988" s="23" t="s">
        <v>2646</v>
      </c>
      <c r="F1988" s="23" t="s">
        <v>2934</v>
      </c>
      <c r="G1988" s="23" t="s">
        <v>3024</v>
      </c>
      <c r="H1988" s="23" t="s">
        <v>45</v>
      </c>
      <c r="I1988" s="23">
        <v>118.7237</v>
      </c>
      <c r="J1988" s="23">
        <v>32.06704</v>
      </c>
      <c r="K1988" s="23" t="s">
        <v>46</v>
      </c>
      <c r="L1988" s="23" t="s">
        <v>2941</v>
      </c>
      <c r="M1988" s="23" t="s">
        <v>2497</v>
      </c>
      <c r="N1988" s="253"/>
      <c r="O1988" s="254"/>
      <c r="P1988" s="255"/>
    </row>
    <row r="1989" s="248" customFormat="1" ht="15.95" customHeight="1" spans="1:16">
      <c r="A1989" s="42" t="s">
        <v>3102</v>
      </c>
      <c r="B1989" s="42" t="s">
        <v>82</v>
      </c>
      <c r="C1989" s="23" t="s">
        <v>83</v>
      </c>
      <c r="D1989" s="23" t="s">
        <v>19</v>
      </c>
      <c r="E1989" s="23" t="s">
        <v>2646</v>
      </c>
      <c r="F1989" s="23" t="s">
        <v>2934</v>
      </c>
      <c r="G1989" s="23" t="s">
        <v>3103</v>
      </c>
      <c r="H1989" s="23" t="s">
        <v>45</v>
      </c>
      <c r="I1989" s="23">
        <v>118.7058</v>
      </c>
      <c r="J1989" s="23">
        <v>32.02993</v>
      </c>
      <c r="K1989" s="23" t="s">
        <v>46</v>
      </c>
      <c r="L1989" s="23" t="s">
        <v>2941</v>
      </c>
      <c r="M1989" s="23" t="s">
        <v>2497</v>
      </c>
      <c r="N1989" s="253"/>
      <c r="O1989" s="254"/>
      <c r="P1989" s="255"/>
    </row>
    <row r="1990" s="248" customFormat="1" ht="15.95" customHeight="1" spans="1:16">
      <c r="A1990" s="42" t="s">
        <v>3104</v>
      </c>
      <c r="B1990" s="42" t="s">
        <v>82</v>
      </c>
      <c r="C1990" s="23" t="s">
        <v>83</v>
      </c>
      <c r="D1990" s="23" t="s">
        <v>19</v>
      </c>
      <c r="E1990" s="23" t="s">
        <v>2646</v>
      </c>
      <c r="F1990" s="23" t="s">
        <v>2934</v>
      </c>
      <c r="G1990" s="23" t="s">
        <v>2949</v>
      </c>
      <c r="H1990" s="23" t="s">
        <v>45</v>
      </c>
      <c r="I1990" s="23">
        <v>118.70474</v>
      </c>
      <c r="J1990" s="23">
        <v>32.03087</v>
      </c>
      <c r="K1990" s="23" t="s">
        <v>46</v>
      </c>
      <c r="L1990" s="23" t="s">
        <v>2941</v>
      </c>
      <c r="M1990" s="23" t="s">
        <v>2497</v>
      </c>
      <c r="N1990" s="253"/>
      <c r="O1990" s="254"/>
      <c r="P1990" s="255"/>
    </row>
    <row r="1991" s="248" customFormat="1" ht="15.95" customHeight="1" spans="1:16">
      <c r="A1991" s="42" t="s">
        <v>3105</v>
      </c>
      <c r="B1991" s="42" t="s">
        <v>82</v>
      </c>
      <c r="C1991" s="23" t="s">
        <v>83</v>
      </c>
      <c r="D1991" s="23" t="s">
        <v>19</v>
      </c>
      <c r="E1991" s="23" t="s">
        <v>2646</v>
      </c>
      <c r="F1991" s="23" t="s">
        <v>2934</v>
      </c>
      <c r="G1991" s="23" t="s">
        <v>3106</v>
      </c>
      <c r="H1991" s="23" t="s">
        <v>45</v>
      </c>
      <c r="I1991" s="23">
        <v>118.70476</v>
      </c>
      <c r="J1991" s="23">
        <v>32.02842</v>
      </c>
      <c r="K1991" s="23" t="s">
        <v>46</v>
      </c>
      <c r="L1991" s="23" t="s">
        <v>2941</v>
      </c>
      <c r="M1991" s="23" t="s">
        <v>2497</v>
      </c>
      <c r="N1991" s="253"/>
      <c r="O1991" s="254"/>
      <c r="P1991" s="255"/>
    </row>
    <row r="1992" s="248" customFormat="1" ht="15.95" customHeight="1" spans="1:16">
      <c r="A1992" s="42" t="s">
        <v>3107</v>
      </c>
      <c r="B1992" s="42" t="s">
        <v>82</v>
      </c>
      <c r="C1992" s="23" t="s">
        <v>83</v>
      </c>
      <c r="D1992" s="23" t="s">
        <v>19</v>
      </c>
      <c r="E1992" s="23" t="s">
        <v>2646</v>
      </c>
      <c r="F1992" s="23" t="s">
        <v>2934</v>
      </c>
      <c r="G1992" s="23" t="s">
        <v>2951</v>
      </c>
      <c r="H1992" s="23" t="s">
        <v>45</v>
      </c>
      <c r="I1992" s="23">
        <v>118.70342</v>
      </c>
      <c r="J1992" s="23">
        <v>32.02903</v>
      </c>
      <c r="K1992" s="23" t="s">
        <v>46</v>
      </c>
      <c r="L1992" s="23" t="s">
        <v>2941</v>
      </c>
      <c r="M1992" s="23" t="s">
        <v>2497</v>
      </c>
      <c r="N1992" s="253"/>
      <c r="O1992" s="254"/>
      <c r="P1992" s="255"/>
    </row>
    <row r="1993" s="248" customFormat="1" ht="15.95" customHeight="1" spans="1:16">
      <c r="A1993" s="42" t="s">
        <v>3108</v>
      </c>
      <c r="B1993" s="42" t="s">
        <v>62</v>
      </c>
      <c r="C1993" s="23" t="s">
        <v>18</v>
      </c>
      <c r="D1993" s="23" t="s">
        <v>29</v>
      </c>
      <c r="E1993" s="23" t="s">
        <v>20</v>
      </c>
      <c r="F1993" s="23" t="s">
        <v>3109</v>
      </c>
      <c r="G1993" s="23" t="s">
        <v>3110</v>
      </c>
      <c r="H1993" s="23" t="s">
        <v>31</v>
      </c>
      <c r="I1993" s="23">
        <v>118.59685</v>
      </c>
      <c r="J1993" s="23">
        <v>31.94168</v>
      </c>
      <c r="K1993" s="23" t="s">
        <v>25</v>
      </c>
      <c r="L1993" s="23" t="s">
        <v>3111</v>
      </c>
      <c r="M1993" s="23" t="s">
        <v>2497</v>
      </c>
      <c r="N1993" s="253"/>
      <c r="O1993" s="254"/>
      <c r="P1993" s="255"/>
    </row>
    <row r="1994" s="248" customFormat="1" ht="15.95" customHeight="1" spans="1:16">
      <c r="A1994" s="42" t="s">
        <v>3112</v>
      </c>
      <c r="B1994" s="42" t="s">
        <v>62</v>
      </c>
      <c r="C1994" s="23" t="s">
        <v>42</v>
      </c>
      <c r="D1994" s="23" t="s">
        <v>43</v>
      </c>
      <c r="E1994" s="23" t="s">
        <v>20</v>
      </c>
      <c r="F1994" s="23" t="s">
        <v>3109</v>
      </c>
      <c r="G1994" s="23" t="s">
        <v>3113</v>
      </c>
      <c r="H1994" s="23" t="s">
        <v>45</v>
      </c>
      <c r="I1994" s="23">
        <v>118.59412</v>
      </c>
      <c r="J1994" s="23">
        <v>31.94055</v>
      </c>
      <c r="K1994" s="23" t="s">
        <v>46</v>
      </c>
      <c r="L1994" s="23" t="s">
        <v>2941</v>
      </c>
      <c r="M1994" s="23" t="s">
        <v>2497</v>
      </c>
      <c r="N1994" s="253"/>
      <c r="O1994" s="254"/>
      <c r="P1994" s="255"/>
    </row>
    <row r="1995" s="248" customFormat="1" ht="15.95" customHeight="1" spans="1:16">
      <c r="A1995" s="42" t="s">
        <v>3114</v>
      </c>
      <c r="B1995" s="42" t="s">
        <v>17</v>
      </c>
      <c r="C1995" s="23" t="s">
        <v>18</v>
      </c>
      <c r="D1995" s="23" t="s">
        <v>19</v>
      </c>
      <c r="E1995" s="23" t="s">
        <v>33</v>
      </c>
      <c r="F1995" s="23" t="s">
        <v>3109</v>
      </c>
      <c r="G1995" s="23" t="s">
        <v>3069</v>
      </c>
      <c r="H1995" s="23" t="s">
        <v>23</v>
      </c>
      <c r="I1995" s="23">
        <v>118.59771</v>
      </c>
      <c r="J1995" s="23">
        <v>31.93511</v>
      </c>
      <c r="K1995" s="23" t="s">
        <v>25</v>
      </c>
      <c r="L1995" s="23" t="s">
        <v>2941</v>
      </c>
      <c r="M1995" s="23" t="s">
        <v>2497</v>
      </c>
      <c r="N1995" s="253"/>
      <c r="O1995" s="254"/>
      <c r="P1995" s="255"/>
    </row>
    <row r="1996" s="248" customFormat="1" ht="15.95" customHeight="1" spans="1:16">
      <c r="A1996" s="42" t="s">
        <v>3115</v>
      </c>
      <c r="B1996" s="42" t="s">
        <v>17</v>
      </c>
      <c r="C1996" s="23" t="s">
        <v>18</v>
      </c>
      <c r="D1996" s="23" t="s">
        <v>19</v>
      </c>
      <c r="E1996" s="23" t="s">
        <v>20</v>
      </c>
      <c r="F1996" s="23" t="s">
        <v>3109</v>
      </c>
      <c r="G1996" s="23" t="s">
        <v>3116</v>
      </c>
      <c r="H1996" s="23" t="s">
        <v>23</v>
      </c>
      <c r="I1996" s="23">
        <v>118.57421</v>
      </c>
      <c r="J1996" s="23">
        <v>31.92364</v>
      </c>
      <c r="K1996" s="23" t="s">
        <v>25</v>
      </c>
      <c r="L1996" s="23" t="s">
        <v>2941</v>
      </c>
      <c r="M1996" s="23" t="s">
        <v>2497</v>
      </c>
      <c r="N1996" s="253"/>
      <c r="O1996" s="254"/>
      <c r="P1996" s="255"/>
    </row>
    <row r="1997" s="248" customFormat="1" ht="15.95" customHeight="1" spans="1:16">
      <c r="A1997" s="42" t="s">
        <v>3117</v>
      </c>
      <c r="B1997" s="42" t="s">
        <v>62</v>
      </c>
      <c r="C1997" s="23" t="s">
        <v>18</v>
      </c>
      <c r="D1997" s="23" t="s">
        <v>29</v>
      </c>
      <c r="E1997" s="23" t="s">
        <v>20</v>
      </c>
      <c r="F1997" s="23" t="s">
        <v>3109</v>
      </c>
      <c r="G1997" s="23" t="s">
        <v>3118</v>
      </c>
      <c r="H1997" s="23" t="s">
        <v>31</v>
      </c>
      <c r="I1997" s="23">
        <v>118.56448</v>
      </c>
      <c r="J1997" s="23">
        <v>31.92675</v>
      </c>
      <c r="K1997" s="23" t="s">
        <v>25</v>
      </c>
      <c r="L1997" s="23" t="s">
        <v>2941</v>
      </c>
      <c r="M1997" s="23" t="s">
        <v>2497</v>
      </c>
      <c r="N1997" s="253"/>
      <c r="O1997" s="254"/>
      <c r="P1997" s="255"/>
    </row>
    <row r="1998" s="248" customFormat="1" ht="15.95" customHeight="1" spans="1:16">
      <c r="A1998" s="42" t="s">
        <v>3119</v>
      </c>
      <c r="B1998" s="42" t="s">
        <v>17</v>
      </c>
      <c r="C1998" s="23" t="s">
        <v>18</v>
      </c>
      <c r="D1998" s="23" t="s">
        <v>19</v>
      </c>
      <c r="E1998" s="23" t="s">
        <v>33</v>
      </c>
      <c r="F1998" s="23" t="s">
        <v>3109</v>
      </c>
      <c r="G1998" s="23" t="s">
        <v>3120</v>
      </c>
      <c r="H1998" s="23" t="s">
        <v>23</v>
      </c>
      <c r="I1998" s="23">
        <v>118.56442</v>
      </c>
      <c r="J1998" s="23">
        <v>31.915</v>
      </c>
      <c r="K1998" s="23" t="s">
        <v>25</v>
      </c>
      <c r="L1998" s="23" t="s">
        <v>2941</v>
      </c>
      <c r="M1998" s="23" t="s">
        <v>2497</v>
      </c>
      <c r="N1998" s="253"/>
      <c r="O1998" s="254"/>
      <c r="P1998" s="255"/>
    </row>
    <row r="1999" s="248" customFormat="1" ht="15.95" customHeight="1" spans="1:16">
      <c r="A1999" s="42" t="s">
        <v>3121</v>
      </c>
      <c r="B1999" s="42" t="s">
        <v>17</v>
      </c>
      <c r="C1999" s="23" t="s">
        <v>18</v>
      </c>
      <c r="D1999" s="23" t="s">
        <v>29</v>
      </c>
      <c r="E1999" s="23" t="s">
        <v>20</v>
      </c>
      <c r="F1999" s="23" t="s">
        <v>3109</v>
      </c>
      <c r="G1999" s="23" t="s">
        <v>3120</v>
      </c>
      <c r="H1999" s="23" t="s">
        <v>31</v>
      </c>
      <c r="I1999" s="23">
        <v>118.55712</v>
      </c>
      <c r="J1999" s="23">
        <v>31.91706</v>
      </c>
      <c r="K1999" s="23" t="s">
        <v>46</v>
      </c>
      <c r="L1999" s="23" t="s">
        <v>2941</v>
      </c>
      <c r="M1999" s="23" t="s">
        <v>2497</v>
      </c>
      <c r="N1999" s="253"/>
      <c r="O1999" s="254"/>
      <c r="P1999" s="255"/>
    </row>
    <row r="2000" s="248" customFormat="1" ht="15.95" customHeight="1" spans="1:16">
      <c r="A2000" s="42" t="s">
        <v>3122</v>
      </c>
      <c r="B2000" s="42" t="s">
        <v>17</v>
      </c>
      <c r="C2000" s="23" t="s">
        <v>18</v>
      </c>
      <c r="D2000" s="23" t="s">
        <v>19</v>
      </c>
      <c r="E2000" s="23" t="s">
        <v>33</v>
      </c>
      <c r="F2000" s="23" t="s">
        <v>3109</v>
      </c>
      <c r="G2000" s="23" t="s">
        <v>3123</v>
      </c>
      <c r="H2000" s="23" t="s">
        <v>23</v>
      </c>
      <c r="I2000" s="23">
        <v>118.55751</v>
      </c>
      <c r="J2000" s="23">
        <v>31.90603</v>
      </c>
      <c r="K2000" s="23" t="s">
        <v>46</v>
      </c>
      <c r="L2000" s="23" t="s">
        <v>2941</v>
      </c>
      <c r="M2000" s="23" t="s">
        <v>2497</v>
      </c>
      <c r="N2000" s="253"/>
      <c r="O2000" s="254"/>
      <c r="P2000" s="255"/>
    </row>
    <row r="2001" s="248" customFormat="1" ht="15.95" customHeight="1" spans="1:16">
      <c r="A2001" s="42" t="s">
        <v>3124</v>
      </c>
      <c r="B2001" s="42" t="s">
        <v>17</v>
      </c>
      <c r="C2001" s="23" t="s">
        <v>18</v>
      </c>
      <c r="D2001" s="23" t="s">
        <v>29</v>
      </c>
      <c r="E2001" s="23" t="s">
        <v>33</v>
      </c>
      <c r="F2001" s="23" t="s">
        <v>3109</v>
      </c>
      <c r="G2001" s="23" t="s">
        <v>3125</v>
      </c>
      <c r="H2001" s="23" t="s">
        <v>31</v>
      </c>
      <c r="I2001" s="23">
        <v>118.54995</v>
      </c>
      <c r="J2001" s="23">
        <v>31.90871</v>
      </c>
      <c r="K2001" s="23" t="s">
        <v>46</v>
      </c>
      <c r="L2001" s="23" t="s">
        <v>2941</v>
      </c>
      <c r="M2001" s="23" t="s">
        <v>2497</v>
      </c>
      <c r="N2001" s="253"/>
      <c r="O2001" s="254"/>
      <c r="P2001" s="255"/>
    </row>
    <row r="2002" s="248" customFormat="1" ht="15.95" customHeight="1" spans="1:16">
      <c r="A2002" s="42" t="s">
        <v>3126</v>
      </c>
      <c r="B2002" s="42" t="s">
        <v>17</v>
      </c>
      <c r="C2002" s="23" t="s">
        <v>42</v>
      </c>
      <c r="D2002" s="23" t="s">
        <v>43</v>
      </c>
      <c r="E2002" s="23" t="s">
        <v>20</v>
      </c>
      <c r="F2002" s="23" t="s">
        <v>3109</v>
      </c>
      <c r="G2002" s="23" t="s">
        <v>3127</v>
      </c>
      <c r="H2002" s="23" t="s">
        <v>45</v>
      </c>
      <c r="I2002" s="23">
        <v>118.55125</v>
      </c>
      <c r="J2002" s="23">
        <v>31.91089</v>
      </c>
      <c r="K2002" s="23" t="s">
        <v>46</v>
      </c>
      <c r="L2002" s="23" t="s">
        <v>2941</v>
      </c>
      <c r="M2002" s="23" t="s">
        <v>2497</v>
      </c>
      <c r="N2002" s="253"/>
      <c r="O2002" s="254"/>
      <c r="P2002" s="255"/>
    </row>
    <row r="2003" s="248" customFormat="1" ht="15.95" customHeight="1" spans="1:16">
      <c r="A2003" s="42" t="s">
        <v>3128</v>
      </c>
      <c r="B2003" s="42" t="s">
        <v>17</v>
      </c>
      <c r="C2003" s="23" t="s">
        <v>42</v>
      </c>
      <c r="D2003" s="23" t="s">
        <v>43</v>
      </c>
      <c r="E2003" s="23" t="s">
        <v>33</v>
      </c>
      <c r="F2003" s="23" t="s">
        <v>3109</v>
      </c>
      <c r="G2003" s="23" t="s">
        <v>3129</v>
      </c>
      <c r="H2003" s="23" t="s">
        <v>45</v>
      </c>
      <c r="I2003" s="23">
        <v>118.55064</v>
      </c>
      <c r="J2003" s="23">
        <v>31.91008</v>
      </c>
      <c r="K2003" s="23" t="s">
        <v>46</v>
      </c>
      <c r="L2003" s="23" t="s">
        <v>2941</v>
      </c>
      <c r="M2003" s="23" t="s">
        <v>2497</v>
      </c>
      <c r="N2003" s="253"/>
      <c r="O2003" s="254"/>
      <c r="P2003" s="255"/>
    </row>
    <row r="2004" s="248" customFormat="1" ht="15.95" customHeight="1" spans="1:16">
      <c r="A2004" s="42" t="s">
        <v>3130</v>
      </c>
      <c r="B2004" s="42" t="s">
        <v>62</v>
      </c>
      <c r="C2004" s="23" t="s">
        <v>18</v>
      </c>
      <c r="D2004" s="23" t="s">
        <v>29</v>
      </c>
      <c r="E2004" s="23" t="s">
        <v>20</v>
      </c>
      <c r="F2004" s="23" t="s">
        <v>3109</v>
      </c>
      <c r="G2004" s="23" t="s">
        <v>3131</v>
      </c>
      <c r="H2004" s="23" t="s">
        <v>31</v>
      </c>
      <c r="I2004" s="23">
        <v>118.54634</v>
      </c>
      <c r="J2004" s="23">
        <v>31.90724</v>
      </c>
      <c r="K2004" s="23" t="s">
        <v>25</v>
      </c>
      <c r="L2004" s="23" t="s">
        <v>2941</v>
      </c>
      <c r="M2004" s="23" t="s">
        <v>2497</v>
      </c>
      <c r="N2004" s="253"/>
      <c r="O2004" s="254"/>
      <c r="P2004" s="255"/>
    </row>
    <row r="2005" s="248" customFormat="1" ht="15.95" customHeight="1" spans="1:16">
      <c r="A2005" s="42" t="s">
        <v>3132</v>
      </c>
      <c r="B2005" s="42" t="s">
        <v>17</v>
      </c>
      <c r="C2005" s="23" t="s">
        <v>18</v>
      </c>
      <c r="D2005" s="23" t="s">
        <v>19</v>
      </c>
      <c r="E2005" s="23" t="s">
        <v>20</v>
      </c>
      <c r="F2005" s="23" t="s">
        <v>3109</v>
      </c>
      <c r="G2005" s="23" t="s">
        <v>3131</v>
      </c>
      <c r="H2005" s="23" t="s">
        <v>23</v>
      </c>
      <c r="I2005" s="23">
        <v>118.55226</v>
      </c>
      <c r="J2005" s="23">
        <v>31.89869</v>
      </c>
      <c r="K2005" s="23" t="s">
        <v>25</v>
      </c>
      <c r="L2005" s="23" t="s">
        <v>2941</v>
      </c>
      <c r="M2005" s="23" t="s">
        <v>2497</v>
      </c>
      <c r="N2005" s="253"/>
      <c r="O2005" s="254"/>
      <c r="P2005" s="255"/>
    </row>
    <row r="2006" s="248" customFormat="1" ht="15.95" customHeight="1" spans="1:16">
      <c r="A2006" s="42" t="s">
        <v>3133</v>
      </c>
      <c r="B2006" s="42" t="s">
        <v>1882</v>
      </c>
      <c r="C2006" s="23" t="s">
        <v>18</v>
      </c>
      <c r="D2006" s="23" t="s">
        <v>19</v>
      </c>
      <c r="E2006" s="23" t="s">
        <v>20</v>
      </c>
      <c r="F2006" s="23" t="s">
        <v>3109</v>
      </c>
      <c r="G2006" s="23" t="s">
        <v>3134</v>
      </c>
      <c r="H2006" s="23" t="s">
        <v>23</v>
      </c>
      <c r="I2006" s="23">
        <v>118.54764</v>
      </c>
      <c r="J2006" s="23">
        <v>31.88814</v>
      </c>
      <c r="K2006" s="23" t="s">
        <v>25</v>
      </c>
      <c r="L2006" s="23" t="s">
        <v>2941</v>
      </c>
      <c r="M2006" s="23" t="s">
        <v>2497</v>
      </c>
      <c r="N2006" s="253"/>
      <c r="O2006" s="254"/>
      <c r="P2006" s="255"/>
    </row>
    <row r="2007" s="248" customFormat="1" ht="15.95" customHeight="1" spans="1:16">
      <c r="A2007" s="42" t="s">
        <v>3135</v>
      </c>
      <c r="B2007" s="42" t="s">
        <v>17</v>
      </c>
      <c r="C2007" s="23" t="s">
        <v>18</v>
      </c>
      <c r="D2007" s="23" t="s">
        <v>29</v>
      </c>
      <c r="E2007" s="23" t="s">
        <v>20</v>
      </c>
      <c r="F2007" s="23" t="s">
        <v>3109</v>
      </c>
      <c r="G2007" s="23" t="s">
        <v>3136</v>
      </c>
      <c r="H2007" s="23" t="s">
        <v>31</v>
      </c>
      <c r="I2007" s="23">
        <v>118.54226</v>
      </c>
      <c r="J2007" s="23">
        <v>31.8888</v>
      </c>
      <c r="K2007" s="23" t="s">
        <v>25</v>
      </c>
      <c r="L2007" s="23" t="s">
        <v>3111</v>
      </c>
      <c r="M2007" s="23" t="s">
        <v>2497</v>
      </c>
      <c r="N2007" s="253"/>
      <c r="O2007" s="254"/>
      <c r="P2007" s="255"/>
    </row>
    <row r="2008" s="248" customFormat="1" ht="15.95" customHeight="1" spans="1:16">
      <c r="A2008" s="42" t="s">
        <v>3137</v>
      </c>
      <c r="B2008" s="42" t="s">
        <v>17</v>
      </c>
      <c r="C2008" s="23" t="s">
        <v>18</v>
      </c>
      <c r="D2008" s="23" t="s">
        <v>19</v>
      </c>
      <c r="E2008" s="23" t="s">
        <v>33</v>
      </c>
      <c r="F2008" s="23" t="s">
        <v>3109</v>
      </c>
      <c r="G2008" s="23" t="s">
        <v>3138</v>
      </c>
      <c r="H2008" s="23" t="s">
        <v>23</v>
      </c>
      <c r="I2008" s="23">
        <v>118.54187</v>
      </c>
      <c r="J2008" s="23">
        <v>31.86634</v>
      </c>
      <c r="K2008" s="23" t="s">
        <v>25</v>
      </c>
      <c r="L2008" s="23" t="s">
        <v>3111</v>
      </c>
      <c r="M2008" s="23" t="s">
        <v>2497</v>
      </c>
      <c r="N2008" s="253"/>
      <c r="O2008" s="254"/>
      <c r="P2008" s="255"/>
    </row>
    <row r="2009" s="248" customFormat="1" ht="15.95" customHeight="1" spans="1:16">
      <c r="A2009" s="42" t="s">
        <v>3139</v>
      </c>
      <c r="B2009" s="42" t="s">
        <v>62</v>
      </c>
      <c r="C2009" s="23" t="s">
        <v>18</v>
      </c>
      <c r="D2009" s="23" t="s">
        <v>29</v>
      </c>
      <c r="E2009" s="23" t="s">
        <v>20</v>
      </c>
      <c r="F2009" s="23" t="s">
        <v>3109</v>
      </c>
      <c r="G2009" s="23" t="s">
        <v>3140</v>
      </c>
      <c r="H2009" s="23" t="s">
        <v>31</v>
      </c>
      <c r="I2009" s="23">
        <v>118.53406</v>
      </c>
      <c r="J2009" s="23">
        <v>31.86728</v>
      </c>
      <c r="K2009" s="23" t="s">
        <v>25</v>
      </c>
      <c r="L2009" s="23" t="s">
        <v>3111</v>
      </c>
      <c r="M2009" s="23" t="s">
        <v>2497</v>
      </c>
      <c r="N2009" s="253"/>
      <c r="O2009" s="254"/>
      <c r="P2009" s="255"/>
    </row>
    <row r="2010" s="248" customFormat="1" ht="15.95" customHeight="1" spans="1:16">
      <c r="A2010" s="42" t="s">
        <v>3141</v>
      </c>
      <c r="B2010" s="42" t="s">
        <v>17</v>
      </c>
      <c r="C2010" s="23" t="s">
        <v>18</v>
      </c>
      <c r="D2010" s="23" t="s">
        <v>19</v>
      </c>
      <c r="E2010" s="23" t="s">
        <v>3142</v>
      </c>
      <c r="F2010" s="23" t="s">
        <v>3109</v>
      </c>
      <c r="G2010" s="23" t="s">
        <v>3143</v>
      </c>
      <c r="H2010" s="23" t="s">
        <v>23</v>
      </c>
      <c r="I2010" s="23">
        <v>118.53878</v>
      </c>
      <c r="J2010" s="23">
        <v>31.84772</v>
      </c>
      <c r="K2010" s="23" t="s">
        <v>25</v>
      </c>
      <c r="L2010" s="23" t="s">
        <v>3111</v>
      </c>
      <c r="M2010" s="23" t="s">
        <v>2497</v>
      </c>
      <c r="N2010" s="253"/>
      <c r="O2010" s="254"/>
      <c r="P2010" s="255"/>
    </row>
    <row r="2011" s="248" customFormat="1" ht="15.95" customHeight="1" spans="1:16">
      <c r="A2011" s="42" t="s">
        <v>3144</v>
      </c>
      <c r="B2011" s="42" t="s">
        <v>1884</v>
      </c>
      <c r="C2011" s="23" t="s">
        <v>18</v>
      </c>
      <c r="D2011" s="23" t="s">
        <v>29</v>
      </c>
      <c r="E2011" s="23" t="s">
        <v>20</v>
      </c>
      <c r="F2011" s="23" t="s">
        <v>3109</v>
      </c>
      <c r="G2011" s="23" t="s">
        <v>3145</v>
      </c>
      <c r="H2011" s="23" t="s">
        <v>31</v>
      </c>
      <c r="I2011" s="23">
        <v>118.5316</v>
      </c>
      <c r="J2011" s="23">
        <v>31.84145</v>
      </c>
      <c r="K2011" s="23" t="s">
        <v>25</v>
      </c>
      <c r="L2011" s="23" t="s">
        <v>3111</v>
      </c>
      <c r="M2011" s="23" t="s">
        <v>2497</v>
      </c>
      <c r="N2011" s="253"/>
      <c r="O2011" s="254"/>
      <c r="P2011" s="255"/>
    </row>
    <row r="2012" s="248" customFormat="1" ht="15.95" customHeight="1" spans="1:16">
      <c r="A2012" s="42" t="s">
        <v>3146</v>
      </c>
      <c r="B2012" s="42" t="s">
        <v>62</v>
      </c>
      <c r="C2012" s="23" t="s">
        <v>236</v>
      </c>
      <c r="D2012" s="23" t="s">
        <v>19</v>
      </c>
      <c r="E2012" s="23" t="s">
        <v>2579</v>
      </c>
      <c r="F2012" s="23" t="s">
        <v>3109</v>
      </c>
      <c r="G2012" s="23" t="s">
        <v>3147</v>
      </c>
      <c r="H2012" s="23" t="s">
        <v>23</v>
      </c>
      <c r="I2012" s="23">
        <v>118.53541</v>
      </c>
      <c r="J2012" s="23">
        <v>31.83442</v>
      </c>
      <c r="K2012" s="23" t="s">
        <v>25</v>
      </c>
      <c r="L2012" s="23" t="s">
        <v>3111</v>
      </c>
      <c r="M2012" s="23" t="s">
        <v>2497</v>
      </c>
      <c r="N2012" s="253"/>
      <c r="O2012" s="254"/>
      <c r="P2012" s="255"/>
    </row>
    <row r="2013" s="248" customFormat="1" ht="15.95" customHeight="1" spans="1:16">
      <c r="A2013" s="42" t="s">
        <v>3148</v>
      </c>
      <c r="B2013" s="42" t="s">
        <v>17</v>
      </c>
      <c r="C2013" s="23" t="s">
        <v>18</v>
      </c>
      <c r="D2013" s="23" t="s">
        <v>19</v>
      </c>
      <c r="E2013" s="23" t="s">
        <v>3142</v>
      </c>
      <c r="F2013" s="23" t="s">
        <v>3109</v>
      </c>
      <c r="G2013" s="23" t="s">
        <v>3149</v>
      </c>
      <c r="H2013" s="23" t="s">
        <v>23</v>
      </c>
      <c r="I2013" s="23">
        <v>118.53106</v>
      </c>
      <c r="J2013" s="23">
        <v>31.82474</v>
      </c>
      <c r="K2013" s="23" t="s">
        <v>25</v>
      </c>
      <c r="L2013" s="23" t="s">
        <v>3111</v>
      </c>
      <c r="M2013" s="23" t="s">
        <v>2497</v>
      </c>
      <c r="N2013" s="253"/>
      <c r="O2013" s="254"/>
      <c r="P2013" s="255"/>
    </row>
    <row r="2014" s="248" customFormat="1" ht="15.95" customHeight="1" spans="1:16">
      <c r="A2014" s="42" t="s">
        <v>3150</v>
      </c>
      <c r="B2014" s="42" t="s">
        <v>1884</v>
      </c>
      <c r="C2014" s="23" t="s">
        <v>18</v>
      </c>
      <c r="D2014" s="23" t="s">
        <v>29</v>
      </c>
      <c r="E2014" s="23" t="s">
        <v>20</v>
      </c>
      <c r="F2014" s="23" t="s">
        <v>3109</v>
      </c>
      <c r="G2014" s="23" t="s">
        <v>3151</v>
      </c>
      <c r="H2014" s="23" t="s">
        <v>31</v>
      </c>
      <c r="I2014" s="23">
        <v>118.52576</v>
      </c>
      <c r="J2014" s="23">
        <v>31.82215</v>
      </c>
      <c r="K2014" s="23" t="s">
        <v>25</v>
      </c>
      <c r="L2014" s="23" t="s">
        <v>3111</v>
      </c>
      <c r="M2014" s="23" t="s">
        <v>2497</v>
      </c>
      <c r="N2014" s="253"/>
      <c r="O2014" s="254"/>
      <c r="P2014" s="255"/>
    </row>
    <row r="2015" s="248" customFormat="1" ht="15.95" customHeight="1" spans="1:16">
      <c r="A2015" s="42" t="s">
        <v>3152</v>
      </c>
      <c r="B2015" s="42" t="s">
        <v>17</v>
      </c>
      <c r="C2015" s="23" t="s">
        <v>18</v>
      </c>
      <c r="D2015" s="23" t="s">
        <v>19</v>
      </c>
      <c r="E2015" s="23" t="s">
        <v>3142</v>
      </c>
      <c r="F2015" s="23" t="s">
        <v>3109</v>
      </c>
      <c r="G2015" s="23" t="s">
        <v>3153</v>
      </c>
      <c r="H2015" s="23" t="s">
        <v>23</v>
      </c>
      <c r="I2015" s="23">
        <v>118.52306</v>
      </c>
      <c r="J2015" s="23">
        <v>31.80906</v>
      </c>
      <c r="K2015" s="23" t="s">
        <v>25</v>
      </c>
      <c r="L2015" s="23" t="s">
        <v>3111</v>
      </c>
      <c r="M2015" s="23" t="s">
        <v>2497</v>
      </c>
      <c r="N2015" s="253"/>
      <c r="O2015" s="254"/>
      <c r="P2015" s="255"/>
    </row>
    <row r="2016" s="248" customFormat="1" ht="15.95" customHeight="1" spans="1:16">
      <c r="A2016" s="42" t="s">
        <v>3154</v>
      </c>
      <c r="B2016" s="42" t="s">
        <v>1884</v>
      </c>
      <c r="C2016" s="23" t="s">
        <v>18</v>
      </c>
      <c r="D2016" s="23" t="s">
        <v>29</v>
      </c>
      <c r="E2016" s="23" t="s">
        <v>20</v>
      </c>
      <c r="F2016" s="23" t="s">
        <v>3109</v>
      </c>
      <c r="G2016" s="23" t="s">
        <v>3155</v>
      </c>
      <c r="H2016" s="23" t="s">
        <v>31</v>
      </c>
      <c r="I2016" s="23">
        <v>118.51406</v>
      </c>
      <c r="J2016" s="23">
        <v>31.80139</v>
      </c>
      <c r="K2016" s="23" t="s">
        <v>25</v>
      </c>
      <c r="L2016" s="23" t="s">
        <v>3111</v>
      </c>
      <c r="M2016" s="23" t="s">
        <v>2497</v>
      </c>
      <c r="N2016" s="253"/>
      <c r="O2016" s="254"/>
      <c r="P2016" s="255"/>
    </row>
    <row r="2017" s="248" customFormat="1" ht="15.95" customHeight="1" spans="1:16">
      <c r="A2017" s="42" t="s">
        <v>3156</v>
      </c>
      <c r="B2017" s="42" t="s">
        <v>17</v>
      </c>
      <c r="C2017" s="23" t="s">
        <v>18</v>
      </c>
      <c r="D2017" s="23" t="s">
        <v>19</v>
      </c>
      <c r="E2017" s="23" t="s">
        <v>3142</v>
      </c>
      <c r="F2017" s="23" t="s">
        <v>3109</v>
      </c>
      <c r="G2017" s="23" t="s">
        <v>3157</v>
      </c>
      <c r="H2017" s="23" t="s">
        <v>23</v>
      </c>
      <c r="I2017" s="23">
        <v>118.5164</v>
      </c>
      <c r="J2017" s="23">
        <v>31.79797</v>
      </c>
      <c r="K2017" s="23" t="s">
        <v>25</v>
      </c>
      <c r="L2017" s="23" t="s">
        <v>3111</v>
      </c>
      <c r="M2017" s="23" t="s">
        <v>2497</v>
      </c>
      <c r="N2017" s="253"/>
      <c r="O2017" s="254"/>
      <c r="P2017" s="255"/>
    </row>
    <row r="2018" s="248" customFormat="1" ht="15.95" customHeight="1" spans="1:16">
      <c r="A2018" s="42" t="s">
        <v>3158</v>
      </c>
      <c r="B2018" s="42" t="s">
        <v>17</v>
      </c>
      <c r="C2018" s="23" t="s">
        <v>18</v>
      </c>
      <c r="D2018" s="23" t="s">
        <v>19</v>
      </c>
      <c r="E2018" s="23" t="s">
        <v>20</v>
      </c>
      <c r="F2018" s="23" t="s">
        <v>3109</v>
      </c>
      <c r="G2018" s="23" t="s">
        <v>3159</v>
      </c>
      <c r="H2018" s="23" t="s">
        <v>23</v>
      </c>
      <c r="I2018" s="23">
        <v>118.50962</v>
      </c>
      <c r="J2018" s="23">
        <v>31.79071</v>
      </c>
      <c r="K2018" s="23" t="s">
        <v>25</v>
      </c>
      <c r="L2018" s="23" t="s">
        <v>3111</v>
      </c>
      <c r="M2018" s="23" t="s">
        <v>2497</v>
      </c>
      <c r="N2018" s="253"/>
      <c r="O2018" s="254"/>
      <c r="P2018" s="255"/>
    </row>
    <row r="2019" s="248" customFormat="1" ht="15.95" customHeight="1" spans="1:16">
      <c r="A2019" s="42" t="s">
        <v>3160</v>
      </c>
      <c r="B2019" s="42" t="s">
        <v>17</v>
      </c>
      <c r="C2019" s="23" t="s">
        <v>18</v>
      </c>
      <c r="D2019" s="23" t="s">
        <v>29</v>
      </c>
      <c r="E2019" s="23" t="s">
        <v>20</v>
      </c>
      <c r="F2019" s="23" t="s">
        <v>3109</v>
      </c>
      <c r="G2019" s="23" t="s">
        <v>3161</v>
      </c>
      <c r="H2019" s="23" t="s">
        <v>31</v>
      </c>
      <c r="I2019" s="23">
        <v>118.49864</v>
      </c>
      <c r="J2019" s="23">
        <v>31.78813</v>
      </c>
      <c r="K2019" s="23" t="s">
        <v>25</v>
      </c>
      <c r="L2019" s="23" t="s">
        <v>3111</v>
      </c>
      <c r="M2019" s="23" t="s">
        <v>2497</v>
      </c>
      <c r="N2019" s="253"/>
      <c r="O2019" s="254"/>
      <c r="P2019" s="255"/>
    </row>
    <row r="2020" s="248" customFormat="1" ht="15.95" customHeight="1" spans="1:16">
      <c r="A2020" s="42" t="s">
        <v>3162</v>
      </c>
      <c r="B2020" s="42" t="s">
        <v>17</v>
      </c>
      <c r="C2020" s="23" t="s">
        <v>18</v>
      </c>
      <c r="D2020" s="23" t="s">
        <v>19</v>
      </c>
      <c r="E2020" s="23" t="s">
        <v>33</v>
      </c>
      <c r="F2020" s="23" t="s">
        <v>3109</v>
      </c>
      <c r="G2020" s="23" t="s">
        <v>3163</v>
      </c>
      <c r="H2020" s="23" t="s">
        <v>23</v>
      </c>
      <c r="I2020" s="23">
        <v>118.49973</v>
      </c>
      <c r="J2020" s="23">
        <v>31.78159</v>
      </c>
      <c r="K2020" s="23" t="s">
        <v>25</v>
      </c>
      <c r="L2020" s="23" t="s">
        <v>3111</v>
      </c>
      <c r="M2020" s="23" t="s">
        <v>2497</v>
      </c>
      <c r="N2020" s="253"/>
      <c r="O2020" s="254"/>
      <c r="P2020" s="255"/>
    </row>
    <row r="2021" s="248" customFormat="1" ht="15.95" customHeight="1" spans="1:16">
      <c r="A2021" s="42" t="s">
        <v>3164</v>
      </c>
      <c r="B2021" s="42" t="s">
        <v>17</v>
      </c>
      <c r="C2021" s="23" t="s">
        <v>18</v>
      </c>
      <c r="D2021" s="23" t="s">
        <v>29</v>
      </c>
      <c r="E2021" s="23" t="s">
        <v>20</v>
      </c>
      <c r="F2021" s="23" t="s">
        <v>3109</v>
      </c>
      <c r="G2021" s="23" t="s">
        <v>3165</v>
      </c>
      <c r="H2021" s="23" t="s">
        <v>31</v>
      </c>
      <c r="I2021" s="23">
        <v>118.48641</v>
      </c>
      <c r="J2021" s="23">
        <v>31.778</v>
      </c>
      <c r="K2021" s="23" t="s">
        <v>25</v>
      </c>
      <c r="L2021" s="23" t="s">
        <v>3111</v>
      </c>
      <c r="M2021" s="23" t="s">
        <v>2497</v>
      </c>
      <c r="N2021" s="253"/>
      <c r="O2021" s="254"/>
      <c r="P2021" s="255"/>
    </row>
    <row r="2022" s="248" customFormat="1" ht="15.95" customHeight="1" spans="1:16">
      <c r="A2022" s="42" t="s">
        <v>3166</v>
      </c>
      <c r="B2022" s="42" t="s">
        <v>17</v>
      </c>
      <c r="C2022" s="23" t="s">
        <v>42</v>
      </c>
      <c r="D2022" s="23" t="s">
        <v>43</v>
      </c>
      <c r="E2022" s="23" t="s">
        <v>20</v>
      </c>
      <c r="F2022" s="23" t="s">
        <v>3109</v>
      </c>
      <c r="G2022" s="23" t="s">
        <v>3147</v>
      </c>
      <c r="H2022" s="23" t="s">
        <v>45</v>
      </c>
      <c r="I2022" s="23">
        <v>118.53695</v>
      </c>
      <c r="J2022" s="23">
        <v>31.83325</v>
      </c>
      <c r="K2022" s="23" t="s">
        <v>46</v>
      </c>
      <c r="L2022" s="23" t="s">
        <v>3111</v>
      </c>
      <c r="M2022" s="23" t="s">
        <v>2497</v>
      </c>
      <c r="N2022" s="253"/>
      <c r="O2022" s="254"/>
      <c r="P2022" s="255"/>
    </row>
    <row r="2023" s="248" customFormat="1" ht="15.95" customHeight="1" spans="1:16">
      <c r="A2023" s="42" t="s">
        <v>3167</v>
      </c>
      <c r="B2023" s="42" t="s">
        <v>17</v>
      </c>
      <c r="C2023" s="23" t="s">
        <v>42</v>
      </c>
      <c r="D2023" s="23" t="s">
        <v>43</v>
      </c>
      <c r="E2023" s="23" t="s">
        <v>33</v>
      </c>
      <c r="F2023" s="23" t="s">
        <v>3109</v>
      </c>
      <c r="G2023" s="23" t="s">
        <v>3147</v>
      </c>
      <c r="H2023" s="23" t="s">
        <v>45</v>
      </c>
      <c r="I2023" s="23">
        <v>118.53674</v>
      </c>
      <c r="J2023" s="23">
        <v>31.83269</v>
      </c>
      <c r="K2023" s="23" t="s">
        <v>46</v>
      </c>
      <c r="L2023" s="23" t="s">
        <v>3111</v>
      </c>
      <c r="M2023" s="23" t="s">
        <v>2497</v>
      </c>
      <c r="N2023" s="253"/>
      <c r="O2023" s="254"/>
      <c r="P2023" s="255"/>
    </row>
    <row r="2024" s="248" customFormat="1" ht="15.95" customHeight="1" spans="1:16">
      <c r="A2024" s="42" t="s">
        <v>3168</v>
      </c>
      <c r="B2024" s="42" t="s">
        <v>17</v>
      </c>
      <c r="C2024" s="23" t="s">
        <v>42</v>
      </c>
      <c r="D2024" s="23" t="s">
        <v>43</v>
      </c>
      <c r="E2024" s="23" t="s">
        <v>20</v>
      </c>
      <c r="F2024" s="23" t="s">
        <v>3109</v>
      </c>
      <c r="G2024" s="23" t="s">
        <v>3169</v>
      </c>
      <c r="H2024" s="23" t="s">
        <v>45</v>
      </c>
      <c r="I2024" s="23">
        <v>118.53777</v>
      </c>
      <c r="J2024" s="23">
        <v>31.83308</v>
      </c>
      <c r="K2024" s="23" t="s">
        <v>46</v>
      </c>
      <c r="L2024" s="23" t="s">
        <v>3111</v>
      </c>
      <c r="M2024" s="23" t="s">
        <v>2497</v>
      </c>
      <c r="N2024" s="253"/>
      <c r="O2024" s="254"/>
      <c r="P2024" s="255"/>
    </row>
    <row r="2025" s="248" customFormat="1" ht="15.95" customHeight="1" spans="1:16">
      <c r="A2025" s="42" t="s">
        <v>3170</v>
      </c>
      <c r="B2025" s="42" t="s">
        <v>17</v>
      </c>
      <c r="C2025" s="23" t="s">
        <v>42</v>
      </c>
      <c r="D2025" s="23" t="s">
        <v>43</v>
      </c>
      <c r="E2025" s="23" t="s">
        <v>33</v>
      </c>
      <c r="F2025" s="23" t="s">
        <v>3109</v>
      </c>
      <c r="G2025" s="23" t="s">
        <v>3147</v>
      </c>
      <c r="H2025" s="23" t="s">
        <v>45</v>
      </c>
      <c r="I2025" s="23">
        <v>118.53744</v>
      </c>
      <c r="J2025" s="23">
        <v>31.83244</v>
      </c>
      <c r="K2025" s="23" t="s">
        <v>46</v>
      </c>
      <c r="L2025" s="23" t="s">
        <v>3111</v>
      </c>
      <c r="M2025" s="23" t="s">
        <v>2497</v>
      </c>
      <c r="N2025" s="253"/>
      <c r="O2025" s="254"/>
      <c r="P2025" s="255"/>
    </row>
    <row r="2026" s="248" customFormat="1" ht="15.95" customHeight="1" spans="1:16">
      <c r="A2026" s="42" t="s">
        <v>3171</v>
      </c>
      <c r="B2026" s="42" t="s">
        <v>17</v>
      </c>
      <c r="C2026" s="23" t="s">
        <v>42</v>
      </c>
      <c r="D2026" s="23" t="s">
        <v>43</v>
      </c>
      <c r="E2026" s="23" t="s">
        <v>20</v>
      </c>
      <c r="F2026" s="23" t="s">
        <v>3109</v>
      </c>
      <c r="G2026" s="23" t="s">
        <v>3161</v>
      </c>
      <c r="H2026" s="23" t="s">
        <v>45</v>
      </c>
      <c r="I2026" s="23">
        <v>118.50631</v>
      </c>
      <c r="J2026" s="23">
        <v>31.78301</v>
      </c>
      <c r="K2026" s="23" t="s">
        <v>46</v>
      </c>
      <c r="L2026" s="23" t="s">
        <v>3111</v>
      </c>
      <c r="M2026" s="23" t="s">
        <v>2497</v>
      </c>
      <c r="N2026" s="253"/>
      <c r="O2026" s="254"/>
      <c r="P2026" s="255"/>
    </row>
    <row r="2027" s="248" customFormat="1" ht="15.95" customHeight="1" spans="1:16">
      <c r="A2027" s="42" t="s">
        <v>3172</v>
      </c>
      <c r="B2027" s="42" t="s">
        <v>17</v>
      </c>
      <c r="C2027" s="23" t="s">
        <v>53</v>
      </c>
      <c r="D2027" s="23" t="s">
        <v>54</v>
      </c>
      <c r="E2027" s="23" t="s">
        <v>55</v>
      </c>
      <c r="F2027" s="23" t="s">
        <v>3173</v>
      </c>
      <c r="G2027" s="23" t="s">
        <v>3174</v>
      </c>
      <c r="H2027" s="23" t="s">
        <v>45</v>
      </c>
      <c r="I2027" s="23">
        <v>118.54479</v>
      </c>
      <c r="J2027" s="23">
        <v>31.89738</v>
      </c>
      <c r="K2027" s="23" t="s">
        <v>25</v>
      </c>
      <c r="L2027" s="23" t="s">
        <v>3111</v>
      </c>
      <c r="M2027" s="23" t="s">
        <v>2497</v>
      </c>
      <c r="N2027" s="253"/>
      <c r="O2027" s="254"/>
      <c r="P2027" s="255"/>
    </row>
    <row r="2028" s="248" customFormat="1" ht="15.95" customHeight="1" spans="1:16">
      <c r="A2028" s="42" t="s">
        <v>3175</v>
      </c>
      <c r="B2028" s="42" t="s">
        <v>62</v>
      </c>
      <c r="C2028" s="23" t="s">
        <v>18</v>
      </c>
      <c r="D2028" s="23" t="s">
        <v>29</v>
      </c>
      <c r="E2028" s="23" t="s">
        <v>20</v>
      </c>
      <c r="F2028" s="23" t="s">
        <v>3173</v>
      </c>
      <c r="G2028" s="23" t="s">
        <v>3176</v>
      </c>
      <c r="H2028" s="23" t="s">
        <v>31</v>
      </c>
      <c r="I2028" s="23">
        <v>118.52808</v>
      </c>
      <c r="J2028" s="23">
        <v>31.88953</v>
      </c>
      <c r="K2028" s="23" t="s">
        <v>25</v>
      </c>
      <c r="L2028" s="23" t="s">
        <v>3111</v>
      </c>
      <c r="M2028" s="23" t="s">
        <v>2497</v>
      </c>
      <c r="N2028" s="253"/>
      <c r="O2028" s="254"/>
      <c r="P2028" s="255"/>
    </row>
    <row r="2029" s="248" customFormat="1" ht="15.95" customHeight="1" spans="1:16">
      <c r="A2029" s="42" t="s">
        <v>3177</v>
      </c>
      <c r="B2029" s="42" t="s">
        <v>1884</v>
      </c>
      <c r="C2029" s="23" t="s">
        <v>160</v>
      </c>
      <c r="D2029" s="23" t="s">
        <v>43</v>
      </c>
      <c r="E2029" s="23" t="s">
        <v>178</v>
      </c>
      <c r="F2029" s="23" t="s">
        <v>3173</v>
      </c>
      <c r="G2029" s="23" t="s">
        <v>3176</v>
      </c>
      <c r="H2029" s="23" t="s">
        <v>45</v>
      </c>
      <c r="I2029" s="23">
        <v>118.52678</v>
      </c>
      <c r="J2029" s="23">
        <v>31.8876</v>
      </c>
      <c r="K2029" s="23" t="s">
        <v>25</v>
      </c>
      <c r="L2029" s="23" t="s">
        <v>3111</v>
      </c>
      <c r="M2029" s="23" t="s">
        <v>2497</v>
      </c>
      <c r="N2029" s="253"/>
      <c r="O2029" s="254"/>
      <c r="P2029" s="255"/>
    </row>
    <row r="2030" s="248" customFormat="1" ht="15.95" customHeight="1" spans="1:16">
      <c r="A2030" s="42" t="s">
        <v>3178</v>
      </c>
      <c r="B2030" s="42" t="s">
        <v>1882</v>
      </c>
      <c r="C2030" s="23" t="s">
        <v>18</v>
      </c>
      <c r="D2030" s="23" t="s">
        <v>19</v>
      </c>
      <c r="E2030" s="23" t="s">
        <v>20</v>
      </c>
      <c r="F2030" s="23" t="s">
        <v>3173</v>
      </c>
      <c r="G2030" s="23" t="s">
        <v>3179</v>
      </c>
      <c r="H2030" s="23" t="s">
        <v>23</v>
      </c>
      <c r="I2030" s="23">
        <v>118.5356</v>
      </c>
      <c r="J2030" s="23">
        <v>31.89156</v>
      </c>
      <c r="K2030" s="23" t="s">
        <v>25</v>
      </c>
      <c r="L2030" s="23" t="s">
        <v>3111</v>
      </c>
      <c r="M2030" s="23" t="s">
        <v>2497</v>
      </c>
      <c r="N2030" s="253"/>
      <c r="O2030" s="254"/>
      <c r="P2030" s="255"/>
    </row>
    <row r="2031" s="248" customFormat="1" ht="15.95" customHeight="1" spans="1:16">
      <c r="A2031" s="42" t="s">
        <v>3180</v>
      </c>
      <c r="B2031" s="42" t="s">
        <v>17</v>
      </c>
      <c r="C2031" s="23" t="s">
        <v>18</v>
      </c>
      <c r="D2031" s="23" t="s">
        <v>29</v>
      </c>
      <c r="E2031" s="23" t="s">
        <v>20</v>
      </c>
      <c r="F2031" s="23" t="s">
        <v>3173</v>
      </c>
      <c r="G2031" s="23" t="s">
        <v>3181</v>
      </c>
      <c r="H2031" s="23" t="s">
        <v>31</v>
      </c>
      <c r="I2031" s="23">
        <v>118.51895</v>
      </c>
      <c r="J2031" s="23">
        <v>31.88056</v>
      </c>
      <c r="K2031" s="23" t="s">
        <v>25</v>
      </c>
      <c r="L2031" s="23" t="s">
        <v>3111</v>
      </c>
      <c r="M2031" s="23" t="s">
        <v>2497</v>
      </c>
      <c r="N2031" s="253"/>
      <c r="O2031" s="254"/>
      <c r="P2031" s="255"/>
    </row>
    <row r="2032" s="248" customFormat="1" ht="15.95" customHeight="1" spans="1:16">
      <c r="A2032" s="42" t="s">
        <v>3182</v>
      </c>
      <c r="B2032" s="42" t="s">
        <v>1882</v>
      </c>
      <c r="C2032" s="23" t="s">
        <v>18</v>
      </c>
      <c r="D2032" s="23" t="s">
        <v>19</v>
      </c>
      <c r="E2032" s="23" t="s">
        <v>20</v>
      </c>
      <c r="F2032" s="23" t="s">
        <v>3173</v>
      </c>
      <c r="G2032" s="23" t="s">
        <v>3183</v>
      </c>
      <c r="H2032" s="23" t="s">
        <v>23</v>
      </c>
      <c r="I2032" s="23">
        <v>118.52085</v>
      </c>
      <c r="J2032" s="23">
        <v>31.87864</v>
      </c>
      <c r="K2032" s="23" t="s">
        <v>25</v>
      </c>
      <c r="L2032" s="23" t="s">
        <v>3111</v>
      </c>
      <c r="M2032" s="23" t="s">
        <v>2497</v>
      </c>
      <c r="N2032" s="253"/>
      <c r="O2032" s="254"/>
      <c r="P2032" s="255"/>
    </row>
    <row r="2033" s="248" customFormat="1" ht="15.95" customHeight="1" spans="1:16">
      <c r="A2033" s="42" t="s">
        <v>3184</v>
      </c>
      <c r="B2033" s="42" t="s">
        <v>17</v>
      </c>
      <c r="C2033" s="23" t="s">
        <v>18</v>
      </c>
      <c r="D2033" s="23" t="s">
        <v>29</v>
      </c>
      <c r="E2033" s="23" t="s">
        <v>20</v>
      </c>
      <c r="F2033" s="23" t="s">
        <v>3173</v>
      </c>
      <c r="G2033" s="23" t="s">
        <v>3140</v>
      </c>
      <c r="H2033" s="23" t="s">
        <v>31</v>
      </c>
      <c r="I2033" s="23">
        <v>118.54294</v>
      </c>
      <c r="J2033" s="23">
        <v>31.89999</v>
      </c>
      <c r="K2033" s="23" t="s">
        <v>25</v>
      </c>
      <c r="L2033" s="23" t="s">
        <v>3111</v>
      </c>
      <c r="M2033" s="23" t="s">
        <v>2497</v>
      </c>
      <c r="N2033" s="253"/>
      <c r="O2033" s="254"/>
      <c r="P2033" s="255"/>
    </row>
    <row r="2034" s="248" customFormat="1" ht="15.95" customHeight="1" spans="1:16">
      <c r="A2034" s="42" t="s">
        <v>3185</v>
      </c>
      <c r="B2034" s="42" t="s">
        <v>1882</v>
      </c>
      <c r="C2034" s="23" t="s">
        <v>18</v>
      </c>
      <c r="D2034" s="23" t="s">
        <v>19</v>
      </c>
      <c r="E2034" s="23" t="s">
        <v>33</v>
      </c>
      <c r="F2034" s="23" t="s">
        <v>3173</v>
      </c>
      <c r="G2034" s="23" t="s">
        <v>3181</v>
      </c>
      <c r="H2034" s="23" t="s">
        <v>23</v>
      </c>
      <c r="I2034" s="23">
        <v>118.51658</v>
      </c>
      <c r="J2034" s="23">
        <v>31.87279</v>
      </c>
      <c r="K2034" s="23" t="s">
        <v>25</v>
      </c>
      <c r="L2034" s="23" t="s">
        <v>3111</v>
      </c>
      <c r="M2034" s="23" t="s">
        <v>2497</v>
      </c>
      <c r="N2034" s="253"/>
      <c r="O2034" s="254"/>
      <c r="P2034" s="255"/>
    </row>
    <row r="2035" s="248" customFormat="1" ht="15.95" customHeight="1" spans="1:16">
      <c r="A2035" s="42" t="s">
        <v>3186</v>
      </c>
      <c r="B2035" s="42" t="s">
        <v>1884</v>
      </c>
      <c r="C2035" s="23" t="s">
        <v>18</v>
      </c>
      <c r="D2035" s="23" t="s">
        <v>29</v>
      </c>
      <c r="E2035" s="23" t="s">
        <v>20</v>
      </c>
      <c r="F2035" s="23" t="s">
        <v>3173</v>
      </c>
      <c r="G2035" s="23" t="s">
        <v>3181</v>
      </c>
      <c r="H2035" s="23" t="s">
        <v>31</v>
      </c>
      <c r="I2035" s="23">
        <v>118.51406</v>
      </c>
      <c r="J2035" s="23">
        <v>31.87367</v>
      </c>
      <c r="K2035" s="23" t="s">
        <v>25</v>
      </c>
      <c r="L2035" s="23" t="s">
        <v>3111</v>
      </c>
      <c r="M2035" s="23" t="s">
        <v>2497</v>
      </c>
      <c r="N2035" s="253"/>
      <c r="O2035" s="254"/>
      <c r="P2035" s="255"/>
    </row>
    <row r="2036" s="248" customFormat="1" ht="15.95" customHeight="1" spans="1:16">
      <c r="A2036" s="42" t="s">
        <v>3187</v>
      </c>
      <c r="B2036" s="42" t="s">
        <v>17</v>
      </c>
      <c r="C2036" s="23" t="s">
        <v>18</v>
      </c>
      <c r="D2036" s="23" t="s">
        <v>29</v>
      </c>
      <c r="E2036" s="23" t="s">
        <v>33</v>
      </c>
      <c r="F2036" s="23" t="s">
        <v>3173</v>
      </c>
      <c r="G2036" s="23" t="s">
        <v>3188</v>
      </c>
      <c r="H2036" s="23" t="s">
        <v>31</v>
      </c>
      <c r="I2036" s="23">
        <v>118.51087</v>
      </c>
      <c r="J2036" s="23">
        <v>31.86643</v>
      </c>
      <c r="K2036" s="23" t="s">
        <v>25</v>
      </c>
      <c r="L2036" s="23" t="s">
        <v>3111</v>
      </c>
      <c r="M2036" s="23" t="s">
        <v>2497</v>
      </c>
      <c r="N2036" s="253"/>
      <c r="O2036" s="254"/>
      <c r="P2036" s="255"/>
    </row>
    <row r="2037" s="248" customFormat="1" ht="15.95" customHeight="1" spans="1:16">
      <c r="A2037" s="42" t="s">
        <v>3189</v>
      </c>
      <c r="B2037" s="42" t="s">
        <v>1882</v>
      </c>
      <c r="C2037" s="23" t="s">
        <v>18</v>
      </c>
      <c r="D2037" s="23" t="s">
        <v>19</v>
      </c>
      <c r="E2037" s="23" t="s">
        <v>20</v>
      </c>
      <c r="F2037" s="23" t="s">
        <v>3173</v>
      </c>
      <c r="G2037" s="23" t="s">
        <v>3190</v>
      </c>
      <c r="H2037" s="23" t="s">
        <v>23</v>
      </c>
      <c r="I2037" s="23">
        <v>118.50995</v>
      </c>
      <c r="J2037" s="23">
        <v>31.85174</v>
      </c>
      <c r="K2037" s="23" t="s">
        <v>25</v>
      </c>
      <c r="L2037" s="23" t="s">
        <v>3111</v>
      </c>
      <c r="M2037" s="23" t="s">
        <v>2497</v>
      </c>
      <c r="N2037" s="253"/>
      <c r="O2037" s="254"/>
      <c r="P2037" s="255"/>
    </row>
    <row r="2038" s="248" customFormat="1" ht="15.95" customHeight="1" spans="1:16">
      <c r="A2038" s="42" t="s">
        <v>3191</v>
      </c>
      <c r="B2038" s="42" t="s">
        <v>17</v>
      </c>
      <c r="C2038" s="23" t="s">
        <v>18</v>
      </c>
      <c r="D2038" s="23" t="s">
        <v>29</v>
      </c>
      <c r="E2038" s="23" t="s">
        <v>20</v>
      </c>
      <c r="F2038" s="23" t="s">
        <v>3173</v>
      </c>
      <c r="G2038" s="23" t="s">
        <v>3192</v>
      </c>
      <c r="H2038" s="23" t="s">
        <v>31</v>
      </c>
      <c r="I2038" s="23">
        <v>118.50607</v>
      </c>
      <c r="J2038" s="23">
        <v>31.85323</v>
      </c>
      <c r="K2038" s="23" t="s">
        <v>25</v>
      </c>
      <c r="L2038" s="23" t="s">
        <v>3111</v>
      </c>
      <c r="M2038" s="23" t="s">
        <v>2497</v>
      </c>
      <c r="N2038" s="253"/>
      <c r="O2038" s="254"/>
      <c r="P2038" s="255"/>
    </row>
    <row r="2039" s="248" customFormat="1" ht="15.95" customHeight="1" spans="1:16">
      <c r="A2039" s="42" t="s">
        <v>3193</v>
      </c>
      <c r="B2039" s="42" t="s">
        <v>62</v>
      </c>
      <c r="C2039" s="23" t="s">
        <v>18</v>
      </c>
      <c r="D2039" s="23" t="s">
        <v>19</v>
      </c>
      <c r="E2039" s="23" t="s">
        <v>20</v>
      </c>
      <c r="F2039" s="23" t="s">
        <v>3194</v>
      </c>
      <c r="G2039" s="23">
        <f>VLOOKUP(A2039,'[2]实体航标（下游）'!$A$1:$O$957,7,0)</f>
        <v>392</v>
      </c>
      <c r="H2039" s="23" t="s">
        <v>23</v>
      </c>
      <c r="I2039" s="23">
        <v>118.481111111111</v>
      </c>
      <c r="J2039" s="23">
        <v>31.7611111111111</v>
      </c>
      <c r="K2039" s="23" t="str">
        <f>VLOOKUP(A2039,'[2]实体航标（下游）'!$A$1:$O$957,11,0)</f>
        <v>公用</v>
      </c>
      <c r="L2039" s="23" t="str">
        <f>VLOOKUP(A2039,'[2]实体航标（下游）'!$A$1:$O$957,12,0)</f>
        <v>下游参考图16</v>
      </c>
      <c r="M2039" s="23" t="s">
        <v>3195</v>
      </c>
      <c r="N2039" s="253"/>
      <c r="O2039" s="254"/>
      <c r="P2039" s="255"/>
    </row>
    <row r="2040" s="248" customFormat="1" ht="15.95" customHeight="1" spans="1:16">
      <c r="A2040" s="42" t="s">
        <v>3196</v>
      </c>
      <c r="B2040" s="42" t="s">
        <v>1884</v>
      </c>
      <c r="C2040" s="23" t="s">
        <v>18</v>
      </c>
      <c r="D2040" s="23" t="s">
        <v>29</v>
      </c>
      <c r="E2040" s="23" t="s">
        <v>20</v>
      </c>
      <c r="F2040" s="23" t="s">
        <v>3194</v>
      </c>
      <c r="G2040" s="23">
        <v>393</v>
      </c>
      <c r="H2040" s="23" t="s">
        <v>31</v>
      </c>
      <c r="I2040" s="23">
        <v>118.468333333333</v>
      </c>
      <c r="J2040" s="23">
        <v>31.7588888888889</v>
      </c>
      <c r="K2040" s="23" t="s">
        <v>25</v>
      </c>
      <c r="L2040" s="23" t="s">
        <v>3111</v>
      </c>
      <c r="M2040" s="23" t="s">
        <v>3195</v>
      </c>
      <c r="N2040" s="253" t="s">
        <v>3197</v>
      </c>
      <c r="O2040" s="254"/>
      <c r="P2040" s="255"/>
    </row>
    <row r="2041" s="248" customFormat="1" ht="15.95" customHeight="1" spans="1:16">
      <c r="A2041" s="42" t="s">
        <v>3198</v>
      </c>
      <c r="B2041" s="42" t="s">
        <v>17</v>
      </c>
      <c r="C2041" s="23" t="s">
        <v>18</v>
      </c>
      <c r="D2041" s="23" t="s">
        <v>29</v>
      </c>
      <c r="E2041" s="23" t="s">
        <v>20</v>
      </c>
      <c r="F2041" s="23" t="s">
        <v>3194</v>
      </c>
      <c r="G2041" s="23">
        <f>VLOOKUP(A2041,'[2]实体航标（下游）'!$A$1:$O$957,7,0)</f>
        <v>396</v>
      </c>
      <c r="H2041" s="23" t="s">
        <v>31</v>
      </c>
      <c r="I2041" s="23">
        <v>118.458333333333</v>
      </c>
      <c r="J2041" s="23">
        <v>31.7413888888889</v>
      </c>
      <c r="K2041" s="23" t="str">
        <f>VLOOKUP(A2041,'[2]实体航标（下游）'!$A$1:$O$957,11,0)</f>
        <v>公用</v>
      </c>
      <c r="L2041" s="23" t="str">
        <f>VLOOKUP(A2041,'[2]实体航标（下游）'!$A$1:$O$957,12,0)</f>
        <v>下游参考图16</v>
      </c>
      <c r="M2041" s="23" t="s">
        <v>3195</v>
      </c>
      <c r="N2041" s="253"/>
      <c r="O2041" s="254"/>
      <c r="P2041" s="255"/>
    </row>
    <row r="2042" s="248" customFormat="1" ht="15.95" customHeight="1" spans="1:16">
      <c r="A2042" s="42" t="s">
        <v>3199</v>
      </c>
      <c r="B2042" s="42" t="s">
        <v>62</v>
      </c>
      <c r="C2042" s="23" t="s">
        <v>18</v>
      </c>
      <c r="D2042" s="23" t="s">
        <v>19</v>
      </c>
      <c r="E2042" s="23" t="s">
        <v>20</v>
      </c>
      <c r="F2042" s="23" t="s">
        <v>3194</v>
      </c>
      <c r="G2042" s="23">
        <f>VLOOKUP(A2042,'[2]实体航标（下游）'!$A$1:$O$957,7,0)</f>
        <v>396</v>
      </c>
      <c r="H2042" s="23" t="s">
        <v>23</v>
      </c>
      <c r="I2042" s="23">
        <v>118.463611111111</v>
      </c>
      <c r="J2042" s="23">
        <v>31.7361111111111</v>
      </c>
      <c r="K2042" s="23" t="str">
        <f>VLOOKUP(A2042,'[2]实体航标（下游）'!$A$1:$O$957,11,0)</f>
        <v>公用</v>
      </c>
      <c r="L2042" s="23" t="str">
        <f>VLOOKUP(A2042,'[2]实体航标（下游）'!$A$1:$O$957,12,0)</f>
        <v>下游参考图16</v>
      </c>
      <c r="M2042" s="23" t="s">
        <v>3195</v>
      </c>
      <c r="N2042" s="253"/>
      <c r="O2042" s="254"/>
      <c r="P2042" s="255"/>
    </row>
    <row r="2043" s="248" customFormat="1" ht="15.95" customHeight="1" spans="1:16">
      <c r="A2043" s="42" t="s">
        <v>3200</v>
      </c>
      <c r="B2043" s="42" t="s">
        <v>17</v>
      </c>
      <c r="C2043" s="23" t="s">
        <v>18</v>
      </c>
      <c r="D2043" s="23" t="s">
        <v>29</v>
      </c>
      <c r="E2043" s="23" t="s">
        <v>33</v>
      </c>
      <c r="F2043" s="23" t="s">
        <v>3194</v>
      </c>
      <c r="G2043" s="23">
        <f>VLOOKUP(A2043,'[2]实体航标（下游）'!$A$1:$O$957,7,0)</f>
        <v>398</v>
      </c>
      <c r="H2043" s="23" t="s">
        <v>31</v>
      </c>
      <c r="I2043" s="23">
        <v>118.449722222222</v>
      </c>
      <c r="J2043" s="23">
        <v>31.7244444444444</v>
      </c>
      <c r="K2043" s="23" t="str">
        <f>VLOOKUP(A2043,'[2]实体航标（下游）'!$A$1:$O$957,11,0)</f>
        <v>公用</v>
      </c>
      <c r="L2043" s="23" t="str">
        <f>VLOOKUP(A2043,'[2]实体航标（下游）'!$A$1:$O$957,12,0)</f>
        <v>下游参考图16</v>
      </c>
      <c r="M2043" s="23" t="s">
        <v>3195</v>
      </c>
      <c r="N2043" s="253"/>
      <c r="O2043" s="254"/>
      <c r="P2043" s="255"/>
    </row>
    <row r="2044" s="248" customFormat="1" ht="15.95" customHeight="1" spans="1:16">
      <c r="A2044" s="42" t="s">
        <v>3201</v>
      </c>
      <c r="B2044" s="42" t="s">
        <v>62</v>
      </c>
      <c r="C2044" s="23" t="s">
        <v>18</v>
      </c>
      <c r="D2044" s="23" t="s">
        <v>19</v>
      </c>
      <c r="E2044" s="23" t="s">
        <v>20</v>
      </c>
      <c r="F2044" s="23" t="s">
        <v>3202</v>
      </c>
      <c r="G2044" s="23">
        <f>VLOOKUP(A2044,'[2]实体航标（下游）'!$A$1:$O$957,7,0)</f>
        <v>399</v>
      </c>
      <c r="H2044" s="23" t="s">
        <v>23</v>
      </c>
      <c r="I2044" s="23">
        <v>118.451111111111</v>
      </c>
      <c r="J2044" s="23">
        <v>31.7116666666667</v>
      </c>
      <c r="K2044" s="23" t="str">
        <f>VLOOKUP(A2044,'[2]实体航标（下游）'!$A$1:$O$957,11,0)</f>
        <v>公用</v>
      </c>
      <c r="L2044" s="23" t="str">
        <f>VLOOKUP(A2044,'[2]实体航标（下游）'!$A$1:$O$957,12,0)</f>
        <v>下游参考图16</v>
      </c>
      <c r="M2044" s="23" t="s">
        <v>3195</v>
      </c>
      <c r="N2044" s="253"/>
      <c r="O2044" s="254"/>
      <c r="P2044" s="255"/>
    </row>
    <row r="2045" s="248" customFormat="1" ht="15.95" customHeight="1" spans="1:16">
      <c r="A2045" s="42" t="s">
        <v>3203</v>
      </c>
      <c r="B2045" s="42" t="s">
        <v>17</v>
      </c>
      <c r="C2045" s="23" t="s">
        <v>18</v>
      </c>
      <c r="D2045" s="23" t="s">
        <v>29</v>
      </c>
      <c r="E2045" s="23" t="s">
        <v>20</v>
      </c>
      <c r="F2045" s="23" t="s">
        <v>3202</v>
      </c>
      <c r="G2045" s="23">
        <f>VLOOKUP(A2045,'[2]实体航标（下游）'!$A$1:$O$957,7,0)</f>
        <v>400</v>
      </c>
      <c r="H2045" s="23" t="s">
        <v>31</v>
      </c>
      <c r="I2045" s="23">
        <v>118.440833333333</v>
      </c>
      <c r="J2045" s="23">
        <v>31.7097222222222</v>
      </c>
      <c r="K2045" s="23" t="str">
        <f>VLOOKUP(A2045,'[2]实体航标（下游）'!$A$1:$O$957,11,0)</f>
        <v>公用</v>
      </c>
      <c r="L2045" s="23" t="str">
        <f>VLOOKUP(A2045,'[2]实体航标（下游）'!$A$1:$O$957,12,0)</f>
        <v>下游参考图16</v>
      </c>
      <c r="M2045" s="23" t="s">
        <v>3195</v>
      </c>
      <c r="N2045" s="253"/>
      <c r="O2045" s="254"/>
      <c r="P2045" s="255"/>
    </row>
    <row r="2046" s="248" customFormat="1" ht="15.95" customHeight="1" spans="1:16">
      <c r="A2046" s="42" t="s">
        <v>3204</v>
      </c>
      <c r="B2046" s="42" t="s">
        <v>62</v>
      </c>
      <c r="C2046" s="23" t="s">
        <v>18</v>
      </c>
      <c r="D2046" s="23" t="s">
        <v>29</v>
      </c>
      <c r="E2046" s="23" t="s">
        <v>20</v>
      </c>
      <c r="F2046" s="23" t="s">
        <v>3202</v>
      </c>
      <c r="G2046" s="23">
        <f>VLOOKUP(A2046,'[2]实体航标（下游）'!$A$1:$O$957,7,0)</f>
        <v>401</v>
      </c>
      <c r="H2046" s="23" t="s">
        <v>31</v>
      </c>
      <c r="I2046" s="23">
        <v>118.431666666667</v>
      </c>
      <c r="J2046" s="23">
        <v>31.7030555555556</v>
      </c>
      <c r="K2046" s="23" t="str">
        <f>VLOOKUP(A2046,'[2]实体航标（下游）'!$A$1:$O$957,11,0)</f>
        <v>公用</v>
      </c>
      <c r="L2046" s="23" t="str">
        <f>VLOOKUP(A2046,'[2]实体航标（下游）'!$A$1:$O$957,12,0)</f>
        <v>下游参考图16</v>
      </c>
      <c r="M2046" s="23" t="s">
        <v>3195</v>
      </c>
      <c r="N2046" s="253"/>
      <c r="O2046" s="254"/>
      <c r="P2046" s="255"/>
    </row>
    <row r="2047" s="248" customFormat="1" ht="15.95" customHeight="1" spans="1:16">
      <c r="A2047" s="42" t="s">
        <v>3205</v>
      </c>
      <c r="B2047" s="42" t="s">
        <v>62</v>
      </c>
      <c r="C2047" s="23" t="s">
        <v>18</v>
      </c>
      <c r="D2047" s="23" t="s">
        <v>29</v>
      </c>
      <c r="E2047" s="23" t="s">
        <v>20</v>
      </c>
      <c r="F2047" s="23" t="s">
        <v>3202</v>
      </c>
      <c r="G2047" s="23">
        <f>VLOOKUP(A2047,'[2]实体航标（下游）'!$A$1:$O$957,7,0)</f>
        <v>401</v>
      </c>
      <c r="H2047" s="23" t="s">
        <v>31</v>
      </c>
      <c r="I2047" s="23">
        <v>118.416666666667</v>
      </c>
      <c r="J2047" s="23">
        <v>31.7022222222222</v>
      </c>
      <c r="K2047" s="23" t="str">
        <f>VLOOKUP(A2047,'[2]实体航标（下游）'!$A$1:$O$957,11,0)</f>
        <v>公用</v>
      </c>
      <c r="L2047" s="23" t="str">
        <f>VLOOKUP(A2047,'[2]实体航标（下游）'!$A$1:$O$957,12,0)</f>
        <v>下游参考图16</v>
      </c>
      <c r="M2047" s="23" t="s">
        <v>3195</v>
      </c>
      <c r="N2047" s="253" t="s">
        <v>3206</v>
      </c>
      <c r="O2047" s="254"/>
      <c r="P2047" s="255"/>
    </row>
    <row r="2048" s="248" customFormat="1" ht="15.95" customHeight="1" spans="1:16">
      <c r="A2048" s="42" t="s">
        <v>3207</v>
      </c>
      <c r="B2048" s="42" t="s">
        <v>1828</v>
      </c>
      <c r="C2048" s="23" t="s">
        <v>18</v>
      </c>
      <c r="D2048" s="23" t="s">
        <v>19</v>
      </c>
      <c r="E2048" s="23" t="s">
        <v>33</v>
      </c>
      <c r="F2048" s="23" t="s">
        <v>3202</v>
      </c>
      <c r="G2048" s="23">
        <f>VLOOKUP(A2048,'[2]实体航标（下游）'!$A$1:$O$957,7,0)</f>
        <v>401</v>
      </c>
      <c r="H2048" s="23" t="s">
        <v>23</v>
      </c>
      <c r="I2048" s="23">
        <v>118.422777777778</v>
      </c>
      <c r="J2048" s="23">
        <v>31.6988888888889</v>
      </c>
      <c r="K2048" s="23" t="str">
        <f>VLOOKUP(A2048,'[2]实体航标（下游）'!$A$1:$O$957,11,0)</f>
        <v>公用</v>
      </c>
      <c r="L2048" s="23" t="str">
        <f>VLOOKUP(A2048,'[2]实体航标（下游）'!$A$1:$O$957,12,0)</f>
        <v>下游参考图16</v>
      </c>
      <c r="M2048" s="23" t="s">
        <v>3195</v>
      </c>
      <c r="N2048" s="253" t="s">
        <v>3208</v>
      </c>
      <c r="O2048" s="254"/>
      <c r="P2048" s="255"/>
    </row>
    <row r="2049" s="248" customFormat="1" ht="15.95" customHeight="1" spans="1:16">
      <c r="A2049" s="42" t="s">
        <v>3209</v>
      </c>
      <c r="B2049" s="42" t="s">
        <v>1884</v>
      </c>
      <c r="C2049" s="23" t="s">
        <v>53</v>
      </c>
      <c r="D2049" s="23" t="s">
        <v>54</v>
      </c>
      <c r="E2049" s="23" t="s">
        <v>55</v>
      </c>
      <c r="F2049" s="23" t="s">
        <v>3202</v>
      </c>
      <c r="G2049" s="23">
        <f>VLOOKUP(A2049,'[2]实体航标（下游）'!$A$1:$O$957,7,0)</f>
        <v>401</v>
      </c>
      <c r="H2049" s="23" t="s">
        <v>3210</v>
      </c>
      <c r="I2049" s="23">
        <v>118.438055555556</v>
      </c>
      <c r="J2049" s="23">
        <v>31.7011111111111</v>
      </c>
      <c r="K2049" s="23" t="str">
        <f>VLOOKUP(A2049,'[2]实体航标（下游）'!$A$1:$O$957,11,0)</f>
        <v>公用</v>
      </c>
      <c r="L2049" s="23" t="str">
        <f>VLOOKUP(A2049,'[2]实体航标（下游）'!$A$1:$O$957,12,0)</f>
        <v>下游参考图16</v>
      </c>
      <c r="M2049" s="23" t="s">
        <v>3195</v>
      </c>
      <c r="N2049" s="253"/>
      <c r="O2049" s="254"/>
      <c r="P2049" s="255"/>
    </row>
    <row r="2050" s="248" customFormat="1" ht="15.95" customHeight="1" spans="1:16">
      <c r="A2050" s="42" t="s">
        <v>3211</v>
      </c>
      <c r="B2050" s="42" t="s">
        <v>1828</v>
      </c>
      <c r="C2050" s="23" t="s">
        <v>18</v>
      </c>
      <c r="D2050" s="23" t="s">
        <v>19</v>
      </c>
      <c r="E2050" s="23" t="s">
        <v>33</v>
      </c>
      <c r="F2050" s="23" t="s">
        <v>3202</v>
      </c>
      <c r="G2050" s="23">
        <f>VLOOKUP(A2050,'[2]实体航标（下游）'!$A$1:$O$957,7,0)</f>
        <v>402</v>
      </c>
      <c r="H2050" s="23" t="s">
        <v>23</v>
      </c>
      <c r="I2050" s="23">
        <v>118.411666666667</v>
      </c>
      <c r="J2050" s="23">
        <v>31.6933333333333</v>
      </c>
      <c r="K2050" s="23" t="str">
        <f>VLOOKUP(A2050,'[2]实体航标（下游）'!$A$1:$O$957,11,0)</f>
        <v>公用</v>
      </c>
      <c r="L2050" s="23" t="str">
        <f>VLOOKUP(A2050,'[2]实体航标（下游）'!$A$1:$O$957,12,0)</f>
        <v>下游参考图16</v>
      </c>
      <c r="M2050" s="23" t="s">
        <v>3195</v>
      </c>
      <c r="N2050" s="253" t="s">
        <v>3208</v>
      </c>
      <c r="O2050" s="254"/>
      <c r="P2050" s="255"/>
    </row>
    <row r="2051" s="248" customFormat="1" ht="15.95" customHeight="1" spans="1:16">
      <c r="A2051" s="42" t="s">
        <v>3212</v>
      </c>
      <c r="B2051" s="42" t="s">
        <v>62</v>
      </c>
      <c r="C2051" s="23" t="s">
        <v>18</v>
      </c>
      <c r="D2051" s="23" t="s">
        <v>29</v>
      </c>
      <c r="E2051" s="23" t="s">
        <v>20</v>
      </c>
      <c r="F2051" s="23" t="s">
        <v>3202</v>
      </c>
      <c r="G2051" s="23">
        <f>VLOOKUP(A2051,'[2]实体航标（下游）'!$A$1:$O$957,7,0)</f>
        <v>403</v>
      </c>
      <c r="H2051" s="23" t="s">
        <v>31</v>
      </c>
      <c r="I2051" s="23">
        <v>118.405833333333</v>
      </c>
      <c r="J2051" s="23">
        <v>31.6975</v>
      </c>
      <c r="K2051" s="23" t="str">
        <f>VLOOKUP(A2051,'[2]实体航标（下游）'!$A$1:$O$957,11,0)</f>
        <v>公用</v>
      </c>
      <c r="L2051" s="23" t="str">
        <f>VLOOKUP(A2051,'[2]实体航标（下游）'!$A$1:$O$957,12,0)</f>
        <v>下游参考图16</v>
      </c>
      <c r="M2051" s="23" t="s">
        <v>3195</v>
      </c>
      <c r="N2051" s="253"/>
      <c r="O2051" s="254"/>
      <c r="P2051" s="255"/>
    </row>
    <row r="2052" s="248" customFormat="1" ht="15.95" customHeight="1" spans="1:16">
      <c r="A2052" s="42" t="s">
        <v>3213</v>
      </c>
      <c r="B2052" s="42" t="s">
        <v>1884</v>
      </c>
      <c r="C2052" s="23" t="s">
        <v>18</v>
      </c>
      <c r="D2052" s="23" t="s">
        <v>29</v>
      </c>
      <c r="E2052" s="23" t="s">
        <v>20</v>
      </c>
      <c r="F2052" s="23" t="s">
        <v>3202</v>
      </c>
      <c r="G2052" s="23">
        <f>VLOOKUP(A2052,'[2]实体航标（下游）'!$A$1:$O$957,7,0)</f>
        <v>404</v>
      </c>
      <c r="H2052" s="23" t="s">
        <v>31</v>
      </c>
      <c r="I2052" s="23">
        <v>118.421944444444</v>
      </c>
      <c r="J2052" s="23">
        <v>31.6738888888889</v>
      </c>
      <c r="K2052" s="23" t="str">
        <f>VLOOKUP(A2052,'[2]实体航标（下游）'!$A$1:$O$957,11,0)</f>
        <v>公用</v>
      </c>
      <c r="L2052" s="23" t="str">
        <f>VLOOKUP(A2052,'[2]实体航标（下游）'!$A$1:$O$957,12,0)</f>
        <v>下游参考图17</v>
      </c>
      <c r="M2052" s="23" t="s">
        <v>3195</v>
      </c>
      <c r="N2052" s="253" t="s">
        <v>3214</v>
      </c>
      <c r="O2052" s="254"/>
      <c r="P2052" s="255"/>
    </row>
    <row r="2053" s="248" customFormat="1" ht="15.95" customHeight="1" spans="1:16">
      <c r="A2053" s="42" t="s">
        <v>3215</v>
      </c>
      <c r="B2053" s="42" t="s">
        <v>1828</v>
      </c>
      <c r="C2053" s="23" t="s">
        <v>18</v>
      </c>
      <c r="D2053" s="23" t="s">
        <v>19</v>
      </c>
      <c r="E2053" s="23" t="s">
        <v>20</v>
      </c>
      <c r="F2053" s="23" t="s">
        <v>3202</v>
      </c>
      <c r="G2053" s="23">
        <f>VLOOKUP(A2053,'[2]实体航标（下游）'!$A$1:$O$957,7,0)</f>
        <v>404</v>
      </c>
      <c r="H2053" s="23" t="s">
        <v>23</v>
      </c>
      <c r="I2053" s="23">
        <v>118.408333333333</v>
      </c>
      <c r="J2053" s="23">
        <v>31.6902777777778</v>
      </c>
      <c r="K2053" s="23" t="str">
        <f>VLOOKUP(A2053,'[2]实体航标（下游）'!$A$1:$O$957,11,0)</f>
        <v>公用</v>
      </c>
      <c r="L2053" s="23" t="str">
        <f>VLOOKUP(A2053,'[2]实体航标（下游）'!$A$1:$O$957,12,0)</f>
        <v>下游参考图17</v>
      </c>
      <c r="M2053" s="23" t="s">
        <v>3195</v>
      </c>
      <c r="N2053" s="253" t="s">
        <v>3208</v>
      </c>
      <c r="O2053" s="254"/>
      <c r="P2053" s="255"/>
    </row>
    <row r="2054" s="248" customFormat="1" ht="15.95" customHeight="1" spans="1:16">
      <c r="A2054" s="42" t="s">
        <v>3216</v>
      </c>
      <c r="B2054" s="42" t="s">
        <v>1882</v>
      </c>
      <c r="C2054" s="23" t="s">
        <v>18</v>
      </c>
      <c r="D2054" s="23" t="s">
        <v>19</v>
      </c>
      <c r="E2054" s="23" t="s">
        <v>20</v>
      </c>
      <c r="F2054" s="23" t="s">
        <v>3202</v>
      </c>
      <c r="G2054" s="23">
        <f>VLOOKUP(A2054,'[2]实体航标（下游）'!$A$1:$O$957,7,0)</f>
        <v>404</v>
      </c>
      <c r="H2054" s="23" t="s">
        <v>23</v>
      </c>
      <c r="I2054" s="23">
        <v>118.4225</v>
      </c>
      <c r="J2054" s="23">
        <v>31.6705555555556</v>
      </c>
      <c r="K2054" s="23" t="str">
        <f>VLOOKUP(A2054,'[2]实体航标（下游）'!$A$1:$O$957,11,0)</f>
        <v>公用</v>
      </c>
      <c r="L2054" s="23" t="str">
        <f>VLOOKUP(A2054,'[2]实体航标（下游）'!$A$1:$O$957,12,0)</f>
        <v>下游参考图17</v>
      </c>
      <c r="M2054" s="23" t="s">
        <v>3195</v>
      </c>
      <c r="N2054" s="253"/>
      <c r="O2054" s="254"/>
      <c r="P2054" s="255"/>
    </row>
    <row r="2055" s="248" customFormat="1" ht="15.95" customHeight="1" spans="1:16">
      <c r="A2055" s="42" t="s">
        <v>3217</v>
      </c>
      <c r="B2055" s="42" t="s">
        <v>1884</v>
      </c>
      <c r="C2055" s="23" t="s">
        <v>18</v>
      </c>
      <c r="D2055" s="23" t="s">
        <v>29</v>
      </c>
      <c r="E2055" s="23" t="s">
        <v>33</v>
      </c>
      <c r="F2055" s="23" t="s">
        <v>3202</v>
      </c>
      <c r="G2055" s="23">
        <f>VLOOKUP(A2055,'[2]实体航标（下游）'!$A$1:$O$957,7,0)</f>
        <v>405</v>
      </c>
      <c r="H2055" s="23" t="s">
        <v>31</v>
      </c>
      <c r="I2055" s="23">
        <v>118.410555555556</v>
      </c>
      <c r="J2055" s="23">
        <v>31.6647222222222</v>
      </c>
      <c r="K2055" s="23" t="str">
        <f>VLOOKUP(A2055,'[2]实体航标（下游）'!$A$1:$O$957,11,0)</f>
        <v>公用</v>
      </c>
      <c r="L2055" s="23" t="str">
        <f>VLOOKUP(A2055,'[2]实体航标（下游）'!$A$1:$O$957,12,0)</f>
        <v>下游参考图17</v>
      </c>
      <c r="M2055" s="23" t="s">
        <v>3195</v>
      </c>
      <c r="N2055" s="253"/>
      <c r="O2055" s="254"/>
      <c r="P2055" s="255"/>
    </row>
    <row r="2056" s="248" customFormat="1" ht="15.95" customHeight="1" spans="1:16">
      <c r="A2056" s="42" t="s">
        <v>3218</v>
      </c>
      <c r="B2056" s="42" t="s">
        <v>1882</v>
      </c>
      <c r="C2056" s="23" t="s">
        <v>18</v>
      </c>
      <c r="D2056" s="23" t="s">
        <v>19</v>
      </c>
      <c r="E2056" s="23" t="s">
        <v>33</v>
      </c>
      <c r="F2056" s="23" t="s">
        <v>3202</v>
      </c>
      <c r="G2056" s="23">
        <f>VLOOKUP(A2056,'[2]实体航标（下游）'!$A$1:$O$957,7,0)</f>
        <v>405</v>
      </c>
      <c r="H2056" s="23" t="s">
        <v>23</v>
      </c>
      <c r="I2056" s="23">
        <v>118.403333333333</v>
      </c>
      <c r="J2056" s="23">
        <v>31.6816666666667</v>
      </c>
      <c r="K2056" s="23" t="str">
        <f>VLOOKUP(A2056,'[2]实体航标（下游）'!$A$1:$O$957,11,0)</f>
        <v>公用</v>
      </c>
      <c r="L2056" s="23" t="str">
        <f>VLOOKUP(A2056,'[2]实体航标（下游）'!$A$1:$O$957,12,0)</f>
        <v>下游参考图17</v>
      </c>
      <c r="M2056" s="23" t="s">
        <v>3195</v>
      </c>
      <c r="N2056" s="253"/>
      <c r="O2056" s="254"/>
      <c r="P2056" s="255"/>
    </row>
    <row r="2057" s="248" customFormat="1" ht="15.95" customHeight="1" spans="1:16">
      <c r="A2057" s="42" t="s">
        <v>3219</v>
      </c>
      <c r="B2057" s="42" t="s">
        <v>1828</v>
      </c>
      <c r="C2057" s="23" t="s">
        <v>18</v>
      </c>
      <c r="D2057" s="23" t="s">
        <v>29</v>
      </c>
      <c r="E2057" s="23" t="s">
        <v>20</v>
      </c>
      <c r="F2057" s="23" t="s">
        <v>3202</v>
      </c>
      <c r="G2057" s="23">
        <f>VLOOKUP(A2057,'[2]实体航标（下游）'!$A$1:$O$957,7,0)</f>
        <v>406</v>
      </c>
      <c r="H2057" s="23" t="s">
        <v>31</v>
      </c>
      <c r="I2057" s="23">
        <v>118.395</v>
      </c>
      <c r="J2057" s="23">
        <v>31.6633333333333</v>
      </c>
      <c r="K2057" s="23" t="str">
        <f>VLOOKUP(A2057,'[2]实体航标（下游）'!$A$1:$O$957,11,0)</f>
        <v>公用</v>
      </c>
      <c r="L2057" s="23" t="str">
        <f>VLOOKUP(A2057,'[2]实体航标（下游）'!$A$1:$O$957,12,0)</f>
        <v>下游参考图17</v>
      </c>
      <c r="M2057" s="23" t="s">
        <v>3195</v>
      </c>
      <c r="N2057" s="253"/>
      <c r="O2057" s="254"/>
      <c r="P2057" s="255"/>
    </row>
    <row r="2058" s="248" customFormat="1" ht="15.95" customHeight="1" spans="1:16">
      <c r="A2058" s="42" t="s">
        <v>3220</v>
      </c>
      <c r="B2058" s="42" t="s">
        <v>1882</v>
      </c>
      <c r="C2058" s="23" t="s">
        <v>18</v>
      </c>
      <c r="D2058" s="23" t="s">
        <v>19</v>
      </c>
      <c r="E2058" s="23" t="s">
        <v>33</v>
      </c>
      <c r="F2058" s="23" t="s">
        <v>3202</v>
      </c>
      <c r="G2058" s="23">
        <f>VLOOKUP(A2058,'[2]实体航标（下游）'!$A$1:$O$957,7,0)</f>
        <v>406</v>
      </c>
      <c r="H2058" s="23" t="s">
        <v>23</v>
      </c>
      <c r="I2058" s="23">
        <v>118.416388888889</v>
      </c>
      <c r="J2058" s="23">
        <v>31.6663888888889</v>
      </c>
      <c r="K2058" s="23" t="str">
        <f>VLOOKUP(A2058,'[2]实体航标（下游）'!$A$1:$O$957,11,0)</f>
        <v>公用</v>
      </c>
      <c r="L2058" s="23" t="str">
        <f>VLOOKUP(A2058,'[2]实体航标（下游）'!$A$1:$O$957,12,0)</f>
        <v>下游参考图17</v>
      </c>
      <c r="M2058" s="23" t="s">
        <v>3195</v>
      </c>
      <c r="N2058" s="253"/>
      <c r="O2058" s="254"/>
      <c r="P2058" s="255"/>
    </row>
    <row r="2059" s="248" customFormat="1" ht="15.95" customHeight="1" spans="1:16">
      <c r="A2059" s="42" t="s">
        <v>3221</v>
      </c>
      <c r="B2059" s="42" t="s">
        <v>1882</v>
      </c>
      <c r="C2059" s="23" t="s">
        <v>18</v>
      </c>
      <c r="D2059" s="23" t="s">
        <v>19</v>
      </c>
      <c r="E2059" s="23" t="s">
        <v>33</v>
      </c>
      <c r="F2059" s="23" t="s">
        <v>3202</v>
      </c>
      <c r="G2059" s="23">
        <v>407</v>
      </c>
      <c r="H2059" s="23" t="s">
        <v>23</v>
      </c>
      <c r="I2059" s="23">
        <v>118.411666666667</v>
      </c>
      <c r="J2059" s="23">
        <v>31.6608333333333</v>
      </c>
      <c r="K2059" s="23" t="s">
        <v>25</v>
      </c>
      <c r="L2059" s="23" t="s">
        <v>3222</v>
      </c>
      <c r="M2059" s="23" t="s">
        <v>3195</v>
      </c>
      <c r="N2059" s="253"/>
      <c r="O2059" s="254"/>
      <c r="P2059" s="255"/>
    </row>
    <row r="2060" s="248" customFormat="1" ht="15.95" customHeight="1" spans="1:16">
      <c r="A2060" s="42" t="s">
        <v>3223</v>
      </c>
      <c r="B2060" s="42" t="s">
        <v>1882</v>
      </c>
      <c r="C2060" s="23" t="s">
        <v>18</v>
      </c>
      <c r="D2060" s="23" t="s">
        <v>19</v>
      </c>
      <c r="E2060" s="23" t="s">
        <v>20</v>
      </c>
      <c r="F2060" s="23" t="s">
        <v>3202</v>
      </c>
      <c r="G2060" s="23">
        <f>VLOOKUP(A2060,'[2]实体航标（下游）'!$A$1:$O$957,7,0)</f>
        <v>407</v>
      </c>
      <c r="H2060" s="23" t="s">
        <v>23</v>
      </c>
      <c r="I2060" s="23">
        <v>118.399166666667</v>
      </c>
      <c r="J2060" s="23">
        <v>31.665</v>
      </c>
      <c r="K2060" s="23" t="str">
        <f>VLOOKUP(A2060,'[2]实体航标（下游）'!$A$1:$O$957,11,0)</f>
        <v>公用</v>
      </c>
      <c r="L2060" s="23" t="str">
        <f>VLOOKUP(A2060,'[2]实体航标（下游）'!$A$1:$O$957,12,0)</f>
        <v>下游参考图17</v>
      </c>
      <c r="M2060" s="23" t="s">
        <v>3195</v>
      </c>
      <c r="N2060" s="253" t="s">
        <v>3224</v>
      </c>
      <c r="O2060" s="254"/>
      <c r="P2060" s="255"/>
    </row>
    <row r="2061" s="248" customFormat="1" ht="15.95" customHeight="1" spans="1:16">
      <c r="A2061" s="42" t="s">
        <v>3225</v>
      </c>
      <c r="B2061" s="42" t="s">
        <v>1882</v>
      </c>
      <c r="C2061" s="23" t="s">
        <v>18</v>
      </c>
      <c r="D2061" s="23" t="s">
        <v>19</v>
      </c>
      <c r="E2061" s="23" t="s">
        <v>20</v>
      </c>
      <c r="F2061" s="23" t="s">
        <v>3202</v>
      </c>
      <c r="G2061" s="23">
        <f>VLOOKUP(A2061,'[2]实体航标（下游）'!$A$1:$O$957,7,0)</f>
        <v>407</v>
      </c>
      <c r="H2061" s="23" t="s">
        <v>23</v>
      </c>
      <c r="I2061" s="23">
        <v>118.409444444444</v>
      </c>
      <c r="J2061" s="23">
        <v>31.6530555555556</v>
      </c>
      <c r="K2061" s="23" t="str">
        <f>VLOOKUP(A2061,'[2]实体航标（下游）'!$A$1:$O$957,11,0)</f>
        <v>公用</v>
      </c>
      <c r="L2061" s="23" t="str">
        <f>VLOOKUP(A2061,'[2]实体航标（下游）'!$A$1:$O$957,12,0)</f>
        <v>下游参考图17</v>
      </c>
      <c r="M2061" s="23" t="s">
        <v>3195</v>
      </c>
      <c r="N2061" s="253"/>
      <c r="O2061" s="254"/>
      <c r="P2061" s="255"/>
    </row>
    <row r="2062" s="248" customFormat="1" ht="15.95" customHeight="1" spans="1:16">
      <c r="A2062" s="42" t="s">
        <v>3226</v>
      </c>
      <c r="B2062" s="42" t="s">
        <v>1828</v>
      </c>
      <c r="C2062" s="23" t="s">
        <v>53</v>
      </c>
      <c r="D2062" s="23" t="s">
        <v>54</v>
      </c>
      <c r="E2062" s="23" t="s">
        <v>55</v>
      </c>
      <c r="F2062" s="23" t="s">
        <v>3202</v>
      </c>
      <c r="G2062" s="23">
        <f>VLOOKUP(A2062,'[2]实体航标（下游）'!$A$1:$O$957,7,0)</f>
        <v>407</v>
      </c>
      <c r="H2062" s="23" t="s">
        <v>3210</v>
      </c>
      <c r="I2062" s="23">
        <v>118.401944444444</v>
      </c>
      <c r="J2062" s="23">
        <v>31.6483333333333</v>
      </c>
      <c r="K2062" s="23" t="str">
        <f>VLOOKUP(A2062,'[2]实体航标（下游）'!$A$1:$O$957,11,0)</f>
        <v>公用</v>
      </c>
      <c r="L2062" s="23" t="str">
        <f>VLOOKUP(A2062,'[2]实体航标（下游）'!$A$1:$O$957,12,0)</f>
        <v>下游参考图17</v>
      </c>
      <c r="M2062" s="23" t="s">
        <v>3195</v>
      </c>
      <c r="N2062" s="253"/>
      <c r="O2062" s="254"/>
      <c r="P2062" s="255"/>
    </row>
    <row r="2063" s="248" customFormat="1" ht="15.95" customHeight="1" spans="1:16">
      <c r="A2063" s="42" t="s">
        <v>3227</v>
      </c>
      <c r="B2063" s="42" t="s">
        <v>1828</v>
      </c>
      <c r="C2063" s="23" t="s">
        <v>18</v>
      </c>
      <c r="D2063" s="23" t="s">
        <v>29</v>
      </c>
      <c r="E2063" s="23" t="s">
        <v>33</v>
      </c>
      <c r="F2063" s="23" t="s">
        <v>3202</v>
      </c>
      <c r="G2063" s="23">
        <f>VLOOKUP(A2063,'[2]实体航标（下游）'!$A$1:$O$957,7,0)</f>
        <v>409</v>
      </c>
      <c r="H2063" s="23" t="s">
        <v>31</v>
      </c>
      <c r="I2063" s="23">
        <v>118.396388888889</v>
      </c>
      <c r="J2063" s="23">
        <v>31.6422222222222</v>
      </c>
      <c r="K2063" s="23" t="str">
        <f>VLOOKUP(A2063,'[2]实体航标（下游）'!$A$1:$O$957,11,0)</f>
        <v>公用</v>
      </c>
      <c r="L2063" s="23" t="str">
        <f>VLOOKUP(A2063,'[2]实体航标（下游）'!$A$1:$O$957,12,0)</f>
        <v>下游参考图17</v>
      </c>
      <c r="M2063" s="23" t="s">
        <v>3195</v>
      </c>
      <c r="N2063" s="253"/>
      <c r="O2063" s="254"/>
      <c r="P2063" s="255"/>
    </row>
    <row r="2064" s="248" customFormat="1" ht="15.95" customHeight="1" spans="1:16">
      <c r="A2064" s="42" t="s">
        <v>3228</v>
      </c>
      <c r="B2064" s="42" t="s">
        <v>1828</v>
      </c>
      <c r="C2064" s="23" t="s">
        <v>18</v>
      </c>
      <c r="D2064" s="23" t="s">
        <v>19</v>
      </c>
      <c r="E2064" s="23" t="s">
        <v>33</v>
      </c>
      <c r="F2064" s="23" t="s">
        <v>3202</v>
      </c>
      <c r="G2064" s="23">
        <f>VLOOKUP(A2064,'[2]实体航标（下游）'!$A$1:$O$957,7,0)</f>
        <v>409</v>
      </c>
      <c r="H2064" s="23" t="s">
        <v>23</v>
      </c>
      <c r="I2064" s="23">
        <v>118.402777777778</v>
      </c>
      <c r="J2064" s="23">
        <v>31.6372222222222</v>
      </c>
      <c r="K2064" s="23" t="str">
        <f>VLOOKUP(A2064,'[2]实体航标（下游）'!$A$1:$O$957,11,0)</f>
        <v>公用</v>
      </c>
      <c r="L2064" s="23" t="str">
        <f>VLOOKUP(A2064,'[2]实体航标（下游）'!$A$1:$O$957,12,0)</f>
        <v>下游参考图17</v>
      </c>
      <c r="M2064" s="23" t="s">
        <v>3195</v>
      </c>
      <c r="N2064" s="253" t="s">
        <v>3229</v>
      </c>
      <c r="O2064" s="254"/>
      <c r="P2064" s="255"/>
    </row>
    <row r="2065" s="248" customFormat="1" ht="15.95" customHeight="1" spans="1:16">
      <c r="A2065" s="42" t="s">
        <v>3230</v>
      </c>
      <c r="B2065" s="42" t="s">
        <v>17</v>
      </c>
      <c r="C2065" s="23" t="s">
        <v>18</v>
      </c>
      <c r="D2065" s="23" t="s">
        <v>29</v>
      </c>
      <c r="E2065" s="23" t="s">
        <v>33</v>
      </c>
      <c r="F2065" s="23" t="s">
        <v>3202</v>
      </c>
      <c r="G2065" s="23">
        <v>415</v>
      </c>
      <c r="H2065" s="23" t="s">
        <v>31</v>
      </c>
      <c r="I2065" s="23">
        <v>118.391111111111</v>
      </c>
      <c r="J2065" s="23">
        <v>31.5786111111111</v>
      </c>
      <c r="K2065" s="23" t="s">
        <v>25</v>
      </c>
      <c r="L2065" s="23" t="s">
        <v>3222</v>
      </c>
      <c r="M2065" s="23" t="s">
        <v>3195</v>
      </c>
      <c r="N2065" s="253" t="s">
        <v>3231</v>
      </c>
      <c r="O2065" s="254"/>
      <c r="P2065" s="255"/>
    </row>
    <row r="2066" s="248" customFormat="1" ht="15.95" customHeight="1" spans="1:16">
      <c r="A2066" s="42" t="s">
        <v>3232</v>
      </c>
      <c r="B2066" s="42" t="s">
        <v>17</v>
      </c>
      <c r="C2066" s="23" t="s">
        <v>18</v>
      </c>
      <c r="D2066" s="23" t="s">
        <v>29</v>
      </c>
      <c r="E2066" s="23" t="s">
        <v>20</v>
      </c>
      <c r="F2066" s="23" t="s">
        <v>3202</v>
      </c>
      <c r="G2066" s="23">
        <v>414</v>
      </c>
      <c r="H2066" s="23" t="s">
        <v>31</v>
      </c>
      <c r="I2066" s="23">
        <v>118.391666666667</v>
      </c>
      <c r="J2066" s="23">
        <v>31.5858333333333</v>
      </c>
      <c r="K2066" s="23" t="s">
        <v>25</v>
      </c>
      <c r="L2066" s="23" t="s">
        <v>3222</v>
      </c>
      <c r="M2066" s="23" t="s">
        <v>3195</v>
      </c>
      <c r="N2066" s="253" t="s">
        <v>3231</v>
      </c>
      <c r="O2066" s="254"/>
      <c r="P2066" s="255"/>
    </row>
    <row r="2067" s="248" customFormat="1" ht="15.95" customHeight="1" spans="1:16">
      <c r="A2067" s="42" t="s">
        <v>3233</v>
      </c>
      <c r="B2067" s="42" t="s">
        <v>17</v>
      </c>
      <c r="C2067" s="23" t="s">
        <v>18</v>
      </c>
      <c r="D2067" s="23" t="s">
        <v>19</v>
      </c>
      <c r="E2067" s="23" t="s">
        <v>20</v>
      </c>
      <c r="F2067" s="23" t="s">
        <v>3202</v>
      </c>
      <c r="G2067" s="23">
        <v>414</v>
      </c>
      <c r="H2067" s="23" t="s">
        <v>23</v>
      </c>
      <c r="I2067" s="23">
        <v>118.399444444444</v>
      </c>
      <c r="J2067" s="23">
        <v>31.585</v>
      </c>
      <c r="K2067" s="23" t="s">
        <v>25</v>
      </c>
      <c r="L2067" s="23" t="s">
        <v>3222</v>
      </c>
      <c r="M2067" s="23" t="s">
        <v>3195</v>
      </c>
      <c r="N2067" s="253" t="s">
        <v>3234</v>
      </c>
      <c r="O2067" s="254"/>
      <c r="P2067" s="255"/>
    </row>
    <row r="2068" s="248" customFormat="1" ht="15.95" customHeight="1" spans="1:16">
      <c r="A2068" s="42" t="s">
        <v>3235</v>
      </c>
      <c r="B2068" s="42" t="s">
        <v>17</v>
      </c>
      <c r="C2068" s="23" t="s">
        <v>18</v>
      </c>
      <c r="D2068" s="23" t="s">
        <v>19</v>
      </c>
      <c r="E2068" s="23" t="s">
        <v>33</v>
      </c>
      <c r="F2068" s="23" t="s">
        <v>3202</v>
      </c>
      <c r="G2068" s="23">
        <v>415</v>
      </c>
      <c r="H2068" s="23" t="s">
        <v>23</v>
      </c>
      <c r="I2068" s="23">
        <v>118.398888888889</v>
      </c>
      <c r="J2068" s="23">
        <v>31.5777777777778</v>
      </c>
      <c r="K2068" s="23" t="s">
        <v>25</v>
      </c>
      <c r="L2068" s="23" t="s">
        <v>3222</v>
      </c>
      <c r="M2068" s="23" t="s">
        <v>3195</v>
      </c>
      <c r="N2068" s="253" t="s">
        <v>3234</v>
      </c>
      <c r="O2068" s="254"/>
      <c r="P2068" s="255"/>
    </row>
    <row r="2069" s="248" customFormat="1" ht="15.95" customHeight="1" spans="1:16">
      <c r="A2069" s="42" t="s">
        <v>3236</v>
      </c>
      <c r="B2069" s="42" t="s">
        <v>17</v>
      </c>
      <c r="C2069" s="23" t="s">
        <v>18</v>
      </c>
      <c r="D2069" s="23" t="s">
        <v>29</v>
      </c>
      <c r="E2069" s="23" t="s">
        <v>33</v>
      </c>
      <c r="F2069" s="23" t="s">
        <v>3202</v>
      </c>
      <c r="G2069" s="23">
        <f>VLOOKUP(A2069,'[2]实体航标（下游）'!$A$1:$O$957,7,0)</f>
        <v>418</v>
      </c>
      <c r="H2069" s="23" t="s">
        <v>31</v>
      </c>
      <c r="I2069" s="23">
        <v>118.390277777778</v>
      </c>
      <c r="J2069" s="23">
        <v>31.56</v>
      </c>
      <c r="K2069" s="23" t="str">
        <f>VLOOKUP(A2069,'[2]实体航标（下游）'!$A$1:$O$957,11,0)</f>
        <v>公用</v>
      </c>
      <c r="L2069" s="23" t="str">
        <f>VLOOKUP(A2069,'[2]实体航标（下游）'!$A$1:$O$957,12,0)</f>
        <v>下游参考图17</v>
      </c>
      <c r="M2069" s="23" t="s">
        <v>3195</v>
      </c>
      <c r="N2069" s="253"/>
      <c r="O2069" s="254"/>
      <c r="P2069" s="255"/>
    </row>
    <row r="2070" s="248" customFormat="1" ht="15.95" customHeight="1" spans="1:16">
      <c r="A2070" s="42" t="s">
        <v>3237</v>
      </c>
      <c r="B2070" s="42" t="s">
        <v>62</v>
      </c>
      <c r="C2070" s="23" t="s">
        <v>18</v>
      </c>
      <c r="D2070" s="23" t="s">
        <v>19</v>
      </c>
      <c r="E2070" s="23" t="s">
        <v>20</v>
      </c>
      <c r="F2070" s="23" t="s">
        <v>3202</v>
      </c>
      <c r="G2070" s="23">
        <f>VLOOKUP(A2070,'[2]实体航标（下游）'!$A$1:$O$957,7,0)</f>
        <v>418</v>
      </c>
      <c r="H2070" s="23" t="s">
        <v>23</v>
      </c>
      <c r="I2070" s="23">
        <v>118.396666666667</v>
      </c>
      <c r="J2070" s="23">
        <v>31.555</v>
      </c>
      <c r="K2070" s="23" t="str">
        <f>VLOOKUP(A2070,'[2]实体航标（下游）'!$A$1:$O$957,11,0)</f>
        <v>公用</v>
      </c>
      <c r="L2070" s="23" t="str">
        <f>VLOOKUP(A2070,'[2]实体航标（下游）'!$A$1:$O$957,12,0)</f>
        <v>下游参考图17</v>
      </c>
      <c r="M2070" s="23" t="s">
        <v>3195</v>
      </c>
      <c r="N2070" s="253"/>
      <c r="O2070" s="254"/>
      <c r="P2070" s="255"/>
    </row>
    <row r="2071" s="248" customFormat="1" ht="15.95" customHeight="1" spans="1:16">
      <c r="A2071" s="42" t="s">
        <v>3238</v>
      </c>
      <c r="B2071" s="42" t="s">
        <v>17</v>
      </c>
      <c r="C2071" s="23" t="s">
        <v>18</v>
      </c>
      <c r="D2071" s="23" t="s">
        <v>29</v>
      </c>
      <c r="E2071" s="23" t="s">
        <v>20</v>
      </c>
      <c r="F2071" s="23" t="s">
        <v>3202</v>
      </c>
      <c r="G2071" s="23">
        <f>VLOOKUP(A2071,'[2]实体航标（下游）'!$A$1:$O$957,7,0)</f>
        <v>420</v>
      </c>
      <c r="H2071" s="23" t="s">
        <v>31</v>
      </c>
      <c r="I2071" s="23">
        <v>118.380833333333</v>
      </c>
      <c r="J2071" s="23">
        <v>31.5394444444444</v>
      </c>
      <c r="K2071" s="23" t="str">
        <f>VLOOKUP(A2071,'[2]实体航标（下游）'!$A$1:$O$957,11,0)</f>
        <v>公用</v>
      </c>
      <c r="L2071" s="23" t="str">
        <f>VLOOKUP(A2071,'[2]实体航标（下游）'!$A$1:$O$957,12,0)</f>
        <v>下游参考图17</v>
      </c>
      <c r="M2071" s="23" t="s">
        <v>3195</v>
      </c>
      <c r="N2071" s="253"/>
      <c r="O2071" s="254"/>
      <c r="P2071" s="255"/>
    </row>
    <row r="2072" s="248" customFormat="1" ht="15.95" customHeight="1" spans="1:16">
      <c r="A2072" s="42" t="s">
        <v>3239</v>
      </c>
      <c r="B2072" s="42" t="s">
        <v>62</v>
      </c>
      <c r="C2072" s="23" t="s">
        <v>18</v>
      </c>
      <c r="D2072" s="23" t="s">
        <v>19</v>
      </c>
      <c r="E2072" s="23" t="s">
        <v>20</v>
      </c>
      <c r="F2072" s="23" t="s">
        <v>3202</v>
      </c>
      <c r="G2072" s="23">
        <f>VLOOKUP(A2072,'[2]实体航标（下游）'!$A$1:$O$957,7,0)</f>
        <v>420</v>
      </c>
      <c r="H2072" s="23" t="s">
        <v>23</v>
      </c>
      <c r="I2072" s="23">
        <v>118.391388888889</v>
      </c>
      <c r="J2072" s="23">
        <v>31.5394444444444</v>
      </c>
      <c r="K2072" s="23" t="str">
        <f>VLOOKUP(A2072,'[2]实体航标（下游）'!$A$1:$O$957,11,0)</f>
        <v>公用</v>
      </c>
      <c r="L2072" s="23" t="str">
        <f>VLOOKUP(A2072,'[2]实体航标（下游）'!$A$1:$O$957,12,0)</f>
        <v>下游参考图17</v>
      </c>
      <c r="M2072" s="23" t="s">
        <v>3195</v>
      </c>
      <c r="N2072" s="253"/>
      <c r="O2072" s="254"/>
      <c r="P2072" s="255"/>
    </row>
    <row r="2073" s="248" customFormat="1" ht="15.95" customHeight="1" spans="1:16">
      <c r="A2073" s="42" t="s">
        <v>3240</v>
      </c>
      <c r="B2073" s="42" t="s">
        <v>1828</v>
      </c>
      <c r="C2073" s="23" t="s">
        <v>53</v>
      </c>
      <c r="D2073" s="23" t="s">
        <v>54</v>
      </c>
      <c r="E2073" s="23" t="s">
        <v>55</v>
      </c>
      <c r="F2073" s="23" t="s">
        <v>3202</v>
      </c>
      <c r="G2073" s="23">
        <f>VLOOKUP(A2073,'[2]实体航标（下游）'!$A$1:$O$957,7,0)</f>
        <v>422</v>
      </c>
      <c r="H2073" s="23" t="s">
        <v>3210</v>
      </c>
      <c r="I2073" s="23">
        <v>118.381388888889</v>
      </c>
      <c r="J2073" s="23">
        <v>31.5255555555556</v>
      </c>
      <c r="K2073" s="23" t="str">
        <f>VLOOKUP(A2073,'[2]实体航标（下游）'!$A$1:$O$957,11,0)</f>
        <v>公用</v>
      </c>
      <c r="L2073" s="23" t="str">
        <f>VLOOKUP(A2073,'[2]实体航标（下游）'!$A$1:$O$957,12,0)</f>
        <v>下游参考图17</v>
      </c>
      <c r="M2073" s="23" t="s">
        <v>3195</v>
      </c>
      <c r="N2073" s="253"/>
      <c r="O2073" s="254"/>
      <c r="P2073" s="255"/>
    </row>
    <row r="2074" s="248" customFormat="1" ht="15.95" customHeight="1" spans="1:16">
      <c r="A2074" s="42" t="s">
        <v>3241</v>
      </c>
      <c r="B2074" s="42" t="s">
        <v>17</v>
      </c>
      <c r="C2074" s="23" t="s">
        <v>18</v>
      </c>
      <c r="D2074" s="23" t="s">
        <v>29</v>
      </c>
      <c r="E2074" s="23" t="s">
        <v>33</v>
      </c>
      <c r="F2074" s="23" t="s">
        <v>3202</v>
      </c>
      <c r="G2074" s="23">
        <f>VLOOKUP(A2074,'[2]实体航标（下游）'!$A$1:$O$957,7,0)</f>
        <v>423</v>
      </c>
      <c r="H2074" s="23" t="s">
        <v>31</v>
      </c>
      <c r="I2074" s="23">
        <v>118.364722222222</v>
      </c>
      <c r="J2074" s="23">
        <v>31.5161111111111</v>
      </c>
      <c r="K2074" s="23" t="str">
        <f>VLOOKUP(A2074,'[2]实体航标（下游）'!$A$1:$O$957,11,0)</f>
        <v>公用</v>
      </c>
      <c r="L2074" s="23" t="str">
        <f>VLOOKUP(A2074,'[2]实体航标（下游）'!$A$1:$O$957,12,0)</f>
        <v>下游参考图17</v>
      </c>
      <c r="M2074" s="23" t="s">
        <v>3195</v>
      </c>
      <c r="N2074" s="253"/>
      <c r="O2074" s="254"/>
      <c r="P2074" s="255"/>
    </row>
    <row r="2075" s="248" customFormat="1" ht="15.95" customHeight="1" spans="1:16">
      <c r="A2075" s="42" t="s">
        <v>3242</v>
      </c>
      <c r="B2075" s="42" t="s">
        <v>17</v>
      </c>
      <c r="C2075" s="23" t="s">
        <v>18</v>
      </c>
      <c r="D2075" s="23" t="s">
        <v>19</v>
      </c>
      <c r="E2075" s="23" t="s">
        <v>33</v>
      </c>
      <c r="F2075" s="23" t="s">
        <v>3202</v>
      </c>
      <c r="G2075" s="23">
        <f>VLOOKUP(A2075,'[2]实体航标（下游）'!$A$1:$O$957,7,0)</f>
        <v>423</v>
      </c>
      <c r="H2075" s="23" t="s">
        <v>23</v>
      </c>
      <c r="I2075" s="23">
        <v>118.370833333333</v>
      </c>
      <c r="J2075" s="23">
        <v>31.5144444444444</v>
      </c>
      <c r="K2075" s="23" t="str">
        <f>VLOOKUP(A2075,'[2]实体航标（下游）'!$A$1:$O$957,11,0)</f>
        <v>公用</v>
      </c>
      <c r="L2075" s="23" t="str">
        <f>VLOOKUP(A2075,'[2]实体航标（下游）'!$A$1:$O$957,12,0)</f>
        <v>下游参考图17</v>
      </c>
      <c r="M2075" s="23" t="s">
        <v>3195</v>
      </c>
      <c r="N2075" s="253"/>
      <c r="O2075" s="254"/>
      <c r="P2075" s="255"/>
    </row>
    <row r="2076" s="248" customFormat="1" ht="15.95" customHeight="1" spans="1:16">
      <c r="A2076" s="42" t="s">
        <v>3243</v>
      </c>
      <c r="B2076" s="42" t="s">
        <v>1884</v>
      </c>
      <c r="C2076" s="23" t="s">
        <v>18</v>
      </c>
      <c r="D2076" s="23" t="s">
        <v>29</v>
      </c>
      <c r="E2076" s="23" t="s">
        <v>20</v>
      </c>
      <c r="F2076" s="23" t="s">
        <v>3244</v>
      </c>
      <c r="G2076" s="23">
        <f>VLOOKUP(A2076,'[2]实体航标（下游）'!$A$1:$O$957,7,0)</f>
        <v>425</v>
      </c>
      <c r="H2076" s="23" t="s">
        <v>31</v>
      </c>
      <c r="I2076" s="23">
        <v>118.35</v>
      </c>
      <c r="J2076" s="23">
        <v>31.4986111111111</v>
      </c>
      <c r="K2076" s="23" t="str">
        <f>VLOOKUP(A2076,'[2]实体航标（下游）'!$A$1:$O$957,11,0)</f>
        <v>公用</v>
      </c>
      <c r="L2076" s="23" t="str">
        <f>VLOOKUP(A2076,'[2]实体航标（下游）'!$A$1:$O$957,12,0)</f>
        <v>下游参考图17</v>
      </c>
      <c r="M2076" s="23" t="s">
        <v>3195</v>
      </c>
      <c r="N2076" s="253"/>
      <c r="O2076" s="254"/>
      <c r="P2076" s="255"/>
    </row>
    <row r="2077" s="248" customFormat="1" ht="15.95" customHeight="1" spans="1:16">
      <c r="A2077" s="42" t="s">
        <v>3245</v>
      </c>
      <c r="B2077" s="42" t="s">
        <v>1828</v>
      </c>
      <c r="C2077" s="23" t="s">
        <v>18</v>
      </c>
      <c r="D2077" s="23" t="s">
        <v>19</v>
      </c>
      <c r="E2077" s="23" t="s">
        <v>20</v>
      </c>
      <c r="F2077" s="23" t="s">
        <v>3244</v>
      </c>
      <c r="G2077" s="23">
        <f>VLOOKUP(A2077,'[2]实体航标（下游）'!$A$1:$O$957,7,0)</f>
        <v>426</v>
      </c>
      <c r="H2077" s="23" t="s">
        <v>23</v>
      </c>
      <c r="I2077" s="23">
        <v>118.358611111111</v>
      </c>
      <c r="J2077" s="23">
        <v>31.4977777777778</v>
      </c>
      <c r="K2077" s="23" t="str">
        <f>VLOOKUP(A2077,'[2]实体航标（下游）'!$A$1:$O$957,11,0)</f>
        <v>公用</v>
      </c>
      <c r="L2077" s="23" t="str">
        <f>VLOOKUP(A2077,'[2]实体航标（下游）'!$A$1:$O$957,12,0)</f>
        <v>下游参考图17</v>
      </c>
      <c r="M2077" s="23" t="s">
        <v>3195</v>
      </c>
      <c r="N2077" s="253"/>
      <c r="O2077" s="254"/>
      <c r="P2077" s="255"/>
    </row>
    <row r="2078" s="248" customFormat="1" ht="15.95" customHeight="1" spans="1:16">
      <c r="A2078" s="42" t="s">
        <v>3246</v>
      </c>
      <c r="B2078" s="42" t="s">
        <v>62</v>
      </c>
      <c r="C2078" s="23" t="s">
        <v>53</v>
      </c>
      <c r="D2078" s="23" t="s">
        <v>54</v>
      </c>
      <c r="E2078" s="23" t="s">
        <v>55</v>
      </c>
      <c r="F2078" s="23" t="s">
        <v>3244</v>
      </c>
      <c r="G2078" s="23">
        <f>VLOOKUP(A2078,'[2]实体航标（下游）'!$A$1:$O$957,7,0)</f>
        <v>426</v>
      </c>
      <c r="H2078" s="23" t="s">
        <v>3210</v>
      </c>
      <c r="I2078" s="23">
        <v>118.345277777778</v>
      </c>
      <c r="J2078" s="23">
        <v>31.4927777777778</v>
      </c>
      <c r="K2078" s="23" t="str">
        <f>VLOOKUP(A2078,'[2]实体航标（下游）'!$A$1:$O$957,11,0)</f>
        <v>公用</v>
      </c>
      <c r="L2078" s="23" t="str">
        <f>VLOOKUP(A2078,'[2]实体航标（下游）'!$A$1:$O$957,12,0)</f>
        <v>下游参考图18</v>
      </c>
      <c r="M2078" s="23" t="s">
        <v>3195</v>
      </c>
      <c r="N2078" s="253"/>
      <c r="O2078" s="254"/>
      <c r="P2078" s="255"/>
    </row>
    <row r="2079" s="248" customFormat="1" ht="15.95" customHeight="1" spans="1:16">
      <c r="A2079" s="42" t="s">
        <v>3247</v>
      </c>
      <c r="B2079" s="42" t="s">
        <v>62</v>
      </c>
      <c r="C2079" s="23" t="s">
        <v>18</v>
      </c>
      <c r="D2079" s="23" t="s">
        <v>29</v>
      </c>
      <c r="E2079" s="23" t="s">
        <v>20</v>
      </c>
      <c r="F2079" s="23" t="s">
        <v>3244</v>
      </c>
      <c r="G2079" s="23">
        <f>VLOOKUP(A2079,'[2]实体航标（下游）'!$A$1:$O$957,7,0)</f>
        <v>427</v>
      </c>
      <c r="H2079" s="23" t="s">
        <v>31</v>
      </c>
      <c r="I2079" s="23">
        <v>118.3375</v>
      </c>
      <c r="J2079" s="23">
        <v>31.4825</v>
      </c>
      <c r="K2079" s="23" t="str">
        <f>VLOOKUP(A2079,'[2]实体航标（下游）'!$A$1:$O$957,11,0)</f>
        <v>公用</v>
      </c>
      <c r="L2079" s="23" t="str">
        <f>VLOOKUP(A2079,'[2]实体航标（下游）'!$A$1:$O$957,12,0)</f>
        <v>下游参考图17</v>
      </c>
      <c r="M2079" s="23" t="s">
        <v>3195</v>
      </c>
      <c r="N2079" s="253"/>
      <c r="O2079" s="254"/>
      <c r="P2079" s="255"/>
    </row>
    <row r="2080" s="248" customFormat="1" ht="15.95" customHeight="1" spans="1:16">
      <c r="A2080" s="42" t="s">
        <v>3248</v>
      </c>
      <c r="B2080" s="42" t="s">
        <v>1884</v>
      </c>
      <c r="C2080" s="23" t="s">
        <v>18</v>
      </c>
      <c r="D2080" s="23" t="s">
        <v>29</v>
      </c>
      <c r="E2080" s="23" t="s">
        <v>33</v>
      </c>
      <c r="F2080" s="23" t="s">
        <v>3244</v>
      </c>
      <c r="G2080" s="23">
        <f>VLOOKUP(A2080,'[2]实体航标（下游）'!$A$1:$O$957,7,0)</f>
        <v>427</v>
      </c>
      <c r="H2080" s="23" t="s">
        <v>31</v>
      </c>
      <c r="I2080" s="23">
        <v>118.344166666667</v>
      </c>
      <c r="J2080" s="23">
        <v>31.4902777777778</v>
      </c>
      <c r="K2080" s="23" t="str">
        <f>VLOOKUP(A2080,'[2]实体航标（下游）'!$A$1:$O$957,11,0)</f>
        <v>公用</v>
      </c>
      <c r="L2080" s="23" t="str">
        <f>VLOOKUP(A2080,'[2]实体航标（下游）'!$A$1:$O$957,12,0)</f>
        <v>下游参考图18</v>
      </c>
      <c r="M2080" s="23" t="s">
        <v>3195</v>
      </c>
      <c r="N2080" s="253"/>
      <c r="O2080" s="254"/>
      <c r="P2080" s="255"/>
    </row>
    <row r="2081" s="248" customFormat="1" ht="15.95" customHeight="1" spans="1:16">
      <c r="A2081" s="42" t="s">
        <v>3249</v>
      </c>
      <c r="B2081" s="42" t="s">
        <v>1882</v>
      </c>
      <c r="C2081" s="23" t="s">
        <v>18</v>
      </c>
      <c r="D2081" s="23" t="s">
        <v>19</v>
      </c>
      <c r="E2081" s="23" t="s">
        <v>33</v>
      </c>
      <c r="F2081" s="23" t="s">
        <v>3244</v>
      </c>
      <c r="G2081" s="23">
        <f>VLOOKUP(A2081,'[2]实体航标（下游）'!$A$1:$O$957,7,0)</f>
        <v>427</v>
      </c>
      <c r="H2081" s="23" t="s">
        <v>23</v>
      </c>
      <c r="I2081" s="23">
        <v>118.349444444444</v>
      </c>
      <c r="J2081" s="23">
        <v>31.4841666666667</v>
      </c>
      <c r="K2081" s="23" t="str">
        <f>VLOOKUP(A2081,'[2]实体航标（下游）'!$A$1:$O$957,11,0)</f>
        <v>公用</v>
      </c>
      <c r="L2081" s="23" t="str">
        <f>VLOOKUP(A2081,'[2]实体航标（下游）'!$A$1:$O$957,12,0)</f>
        <v>下游参考图17</v>
      </c>
      <c r="M2081" s="23" t="s">
        <v>3195</v>
      </c>
      <c r="N2081" s="253" t="s">
        <v>3250</v>
      </c>
      <c r="O2081" s="254"/>
      <c r="P2081" s="255"/>
    </row>
    <row r="2082" s="248" customFormat="1" ht="15.95" customHeight="1" spans="1:16">
      <c r="A2082" s="42" t="s">
        <v>3251</v>
      </c>
      <c r="B2082" s="42" t="s">
        <v>1882</v>
      </c>
      <c r="C2082" s="23" t="s">
        <v>18</v>
      </c>
      <c r="D2082" s="23" t="s">
        <v>19</v>
      </c>
      <c r="E2082" s="23" t="s">
        <v>20</v>
      </c>
      <c r="F2082" s="23" t="s">
        <v>3244</v>
      </c>
      <c r="G2082" s="23">
        <f>VLOOKUP(A2082,'[2]实体航标（下游）'!$A$1:$O$957,7,0)</f>
        <v>429</v>
      </c>
      <c r="H2082" s="23" t="s">
        <v>23</v>
      </c>
      <c r="I2082" s="23">
        <v>118.339444444444</v>
      </c>
      <c r="J2082" s="23">
        <v>31.4647222222222</v>
      </c>
      <c r="K2082" s="23" t="str">
        <f>VLOOKUP(A2082,'[2]实体航标（下游）'!$A$1:$O$957,11,0)</f>
        <v>公用</v>
      </c>
      <c r="L2082" s="23" t="str">
        <f>VLOOKUP(A2082,'[2]实体航标（下游）'!$A$1:$O$957,12,0)</f>
        <v>下游参考图18</v>
      </c>
      <c r="M2082" s="23" t="s">
        <v>3195</v>
      </c>
      <c r="N2082" s="253"/>
      <c r="O2082" s="254"/>
      <c r="P2082" s="255"/>
    </row>
    <row r="2083" s="248" customFormat="1" ht="15.95" customHeight="1" spans="1:16">
      <c r="A2083" s="42" t="s">
        <v>3252</v>
      </c>
      <c r="B2083" s="42" t="s">
        <v>1828</v>
      </c>
      <c r="C2083" s="23" t="s">
        <v>18</v>
      </c>
      <c r="D2083" s="23" t="s">
        <v>29</v>
      </c>
      <c r="E2083" s="23" t="s">
        <v>20</v>
      </c>
      <c r="F2083" s="23" t="s">
        <v>3244</v>
      </c>
      <c r="G2083" s="23">
        <f>VLOOKUP(A2083,'[2]实体航标（下游）'!$A$1:$O$957,7,0)</f>
        <v>430</v>
      </c>
      <c r="H2083" s="23" t="s">
        <v>31</v>
      </c>
      <c r="I2083" s="23">
        <v>118.333888888889</v>
      </c>
      <c r="J2083" s="23">
        <v>31.4625</v>
      </c>
      <c r="K2083" s="23" t="str">
        <f>VLOOKUP(A2083,'[2]实体航标（下游）'!$A$1:$O$957,11,0)</f>
        <v>公用</v>
      </c>
      <c r="L2083" s="23" t="str">
        <f>VLOOKUP(A2083,'[2]实体航标（下游）'!$A$1:$O$957,12,0)</f>
        <v>下游参考图18</v>
      </c>
      <c r="M2083" s="23" t="s">
        <v>3195</v>
      </c>
      <c r="N2083" s="253" t="s">
        <v>3253</v>
      </c>
      <c r="O2083" s="254"/>
      <c r="P2083" s="255"/>
    </row>
    <row r="2084" s="248" customFormat="1" ht="15.95" customHeight="1" spans="1:16">
      <c r="A2084" s="42" t="s">
        <v>3254</v>
      </c>
      <c r="B2084" s="42" t="s">
        <v>62</v>
      </c>
      <c r="C2084" s="23" t="s">
        <v>18</v>
      </c>
      <c r="D2084" s="23" t="s">
        <v>29</v>
      </c>
      <c r="E2084" s="23" t="s">
        <v>20</v>
      </c>
      <c r="F2084" s="23" t="s">
        <v>3244</v>
      </c>
      <c r="G2084" s="23">
        <f>VLOOKUP(A2084,'[2]实体航标（下游）'!$A$1:$O$957,7,0)</f>
        <v>431</v>
      </c>
      <c r="H2084" s="23" t="s">
        <v>31</v>
      </c>
      <c r="I2084" s="23">
        <v>118.330277777778</v>
      </c>
      <c r="J2084" s="23">
        <v>31.445</v>
      </c>
      <c r="K2084" s="23" t="str">
        <f>VLOOKUP(A2084,'[2]实体航标（下游）'!$A$1:$O$957,11,0)</f>
        <v>公用</v>
      </c>
      <c r="L2084" s="23" t="str">
        <f>VLOOKUP(A2084,'[2]实体航标（下游）'!$A$1:$O$957,12,0)</f>
        <v>下游参考图18</v>
      </c>
      <c r="M2084" s="23" t="s">
        <v>3195</v>
      </c>
      <c r="N2084" s="253"/>
      <c r="O2084" s="254"/>
      <c r="P2084" s="255"/>
    </row>
    <row r="2085" s="248" customFormat="1" ht="15.95" customHeight="1" spans="1:16">
      <c r="A2085" s="42" t="s">
        <v>3255</v>
      </c>
      <c r="B2085" s="42" t="s">
        <v>3256</v>
      </c>
      <c r="C2085" s="23" t="s">
        <v>3257</v>
      </c>
      <c r="D2085" s="23" t="s">
        <v>29</v>
      </c>
      <c r="E2085" s="23" t="s">
        <v>3258</v>
      </c>
      <c r="F2085" s="23" t="s">
        <v>3244</v>
      </c>
      <c r="G2085" s="23">
        <v>431</v>
      </c>
      <c r="H2085" s="23" t="s">
        <v>31</v>
      </c>
      <c r="I2085" s="23">
        <v>118.33</v>
      </c>
      <c r="J2085" s="23">
        <v>31.45</v>
      </c>
      <c r="K2085" s="23" t="s">
        <v>25</v>
      </c>
      <c r="L2085" s="23" t="s">
        <v>3259</v>
      </c>
      <c r="M2085" s="23" t="s">
        <v>3195</v>
      </c>
      <c r="N2085" s="253" t="s">
        <v>3260</v>
      </c>
      <c r="O2085" s="254"/>
      <c r="P2085" s="255"/>
    </row>
    <row r="2086" s="248" customFormat="1" ht="15.95" customHeight="1" spans="1:16">
      <c r="A2086" s="42" t="s">
        <v>3261</v>
      </c>
      <c r="B2086" s="42" t="s">
        <v>62</v>
      </c>
      <c r="C2086" s="23" t="s">
        <v>18</v>
      </c>
      <c r="D2086" s="23" t="s">
        <v>19</v>
      </c>
      <c r="E2086" s="23" t="s">
        <v>20</v>
      </c>
      <c r="F2086" s="23" t="s">
        <v>3244</v>
      </c>
      <c r="G2086" s="23">
        <f>VLOOKUP(A2086,'[2]实体航标（下游）'!$A$1:$O$957,7,0)</f>
        <v>431</v>
      </c>
      <c r="H2086" s="23" t="s">
        <v>23</v>
      </c>
      <c r="I2086" s="23">
        <v>118.339444444444</v>
      </c>
      <c r="J2086" s="23">
        <v>31.4469444444444</v>
      </c>
      <c r="K2086" s="23" t="str">
        <f>VLOOKUP(A2086,'[2]实体航标（下游）'!$A$1:$O$957,11,0)</f>
        <v>公用</v>
      </c>
      <c r="L2086" s="23" t="str">
        <f>VLOOKUP(A2086,'[2]实体航标（下游）'!$A$1:$O$957,12,0)</f>
        <v>下游参考图18</v>
      </c>
      <c r="M2086" s="23" t="s">
        <v>3195</v>
      </c>
      <c r="N2086" s="253"/>
      <c r="O2086" s="254"/>
      <c r="P2086" s="255"/>
    </row>
    <row r="2087" s="248" customFormat="1" ht="15.95" customHeight="1" spans="1:16">
      <c r="A2087" s="42" t="s">
        <v>3262</v>
      </c>
      <c r="B2087" s="42" t="s">
        <v>1884</v>
      </c>
      <c r="C2087" s="23" t="s">
        <v>18</v>
      </c>
      <c r="D2087" s="23" t="s">
        <v>29</v>
      </c>
      <c r="E2087" s="23" t="s">
        <v>33</v>
      </c>
      <c r="F2087" s="23" t="s">
        <v>3244</v>
      </c>
      <c r="G2087" s="23">
        <f>VLOOKUP(A2087,'[2]实体航标（下游）'!$A$1:$O$957,7,0)</f>
        <v>432</v>
      </c>
      <c r="H2087" s="23" t="s">
        <v>31</v>
      </c>
      <c r="I2087" s="23">
        <v>118.34</v>
      </c>
      <c r="J2087" s="23">
        <v>31.4316666666667</v>
      </c>
      <c r="K2087" s="23" t="str">
        <f>VLOOKUP(A2087,'[2]实体航标（下游）'!$A$1:$O$957,11,0)</f>
        <v>公用</v>
      </c>
      <c r="L2087" s="23" t="str">
        <f>VLOOKUP(A2087,'[2]实体航标（下游）'!$A$1:$O$957,12,0)</f>
        <v>下游参考图18</v>
      </c>
      <c r="M2087" s="23" t="s">
        <v>3195</v>
      </c>
      <c r="N2087" s="253" t="s">
        <v>3263</v>
      </c>
      <c r="O2087" s="254"/>
      <c r="P2087" s="255"/>
    </row>
    <row r="2088" s="248" customFormat="1" ht="15.95" customHeight="1" spans="1:16">
      <c r="A2088" s="42" t="s">
        <v>3264</v>
      </c>
      <c r="B2088" s="42" t="s">
        <v>62</v>
      </c>
      <c r="C2088" s="23" t="s">
        <v>18</v>
      </c>
      <c r="D2088" s="23" t="s">
        <v>19</v>
      </c>
      <c r="E2088" s="23" t="s">
        <v>20</v>
      </c>
      <c r="F2088" s="23" t="s">
        <v>3244</v>
      </c>
      <c r="G2088" s="23">
        <f>VLOOKUP(A2088,'[2]实体航标（下游）'!$A$1:$O$957,7,0)</f>
        <v>432</v>
      </c>
      <c r="H2088" s="23" t="s">
        <v>23</v>
      </c>
      <c r="I2088" s="23">
        <v>118.339722222222</v>
      </c>
      <c r="J2088" s="23">
        <v>31.4416666666667</v>
      </c>
      <c r="K2088" s="23" t="str">
        <f>VLOOKUP(A2088,'[2]实体航标（下游）'!$A$1:$O$957,11,0)</f>
        <v>公用</v>
      </c>
      <c r="L2088" s="23" t="str">
        <f>VLOOKUP(A2088,'[2]实体航标（下游）'!$A$1:$O$957,12,0)</f>
        <v>下游参考图18</v>
      </c>
      <c r="M2088" s="23" t="s">
        <v>3195</v>
      </c>
      <c r="N2088" s="253"/>
      <c r="O2088" s="254"/>
      <c r="P2088" s="255"/>
    </row>
    <row r="2089" s="248" customFormat="1" ht="15.95" customHeight="1" spans="1:16">
      <c r="A2089" s="42" t="s">
        <v>3265</v>
      </c>
      <c r="B2089" s="42" t="s">
        <v>62</v>
      </c>
      <c r="C2089" s="23" t="s">
        <v>18</v>
      </c>
      <c r="D2089" s="23" t="s">
        <v>19</v>
      </c>
      <c r="E2089" s="23" t="s">
        <v>20</v>
      </c>
      <c r="F2089" s="23" t="s">
        <v>3244</v>
      </c>
      <c r="G2089" s="23">
        <f>VLOOKUP(A2089,'[2]实体航标（下游）'!$A$1:$O$957,7,0)</f>
        <v>432</v>
      </c>
      <c r="H2089" s="23" t="s">
        <v>23</v>
      </c>
      <c r="I2089" s="23">
        <v>118.343888888889</v>
      </c>
      <c r="J2089" s="23">
        <v>31.4338888888889</v>
      </c>
      <c r="K2089" s="23" t="str">
        <f>VLOOKUP(A2089,'[2]实体航标（下游）'!$A$1:$O$957,11,0)</f>
        <v>公用</v>
      </c>
      <c r="L2089" s="23" t="str">
        <f>VLOOKUP(A2089,'[2]实体航标（下游）'!$A$1:$O$957,12,0)</f>
        <v>下游参考图18</v>
      </c>
      <c r="M2089" s="23" t="s">
        <v>3195</v>
      </c>
      <c r="N2089" s="253"/>
      <c r="O2089" s="254"/>
      <c r="P2089" s="255"/>
    </row>
    <row r="2090" s="248" customFormat="1" ht="15.95" customHeight="1" spans="1:16">
      <c r="A2090" s="42" t="s">
        <v>3266</v>
      </c>
      <c r="B2090" s="42" t="s">
        <v>1884</v>
      </c>
      <c r="C2090" s="23" t="s">
        <v>18</v>
      </c>
      <c r="D2090" s="23" t="s">
        <v>29</v>
      </c>
      <c r="E2090" s="23" t="s">
        <v>20</v>
      </c>
      <c r="F2090" s="23" t="s">
        <v>3244</v>
      </c>
      <c r="G2090" s="23">
        <f>VLOOKUP(A2090,'[2]实体航标（下游）'!$A$1:$O$957,7,0)</f>
        <v>433</v>
      </c>
      <c r="H2090" s="23" t="s">
        <v>31</v>
      </c>
      <c r="I2090" s="23">
        <v>118.345555555556</v>
      </c>
      <c r="J2090" s="23">
        <v>31.4219444444444</v>
      </c>
      <c r="K2090" s="23" t="str">
        <f>VLOOKUP(A2090,'[2]实体航标（下游）'!$A$1:$O$957,11,0)</f>
        <v>公用</v>
      </c>
      <c r="L2090" s="23" t="str">
        <f>VLOOKUP(A2090,'[2]实体航标（下游）'!$A$1:$O$957,12,0)</f>
        <v>下游参考图18</v>
      </c>
      <c r="M2090" s="23" t="s">
        <v>3195</v>
      </c>
      <c r="N2090" s="253"/>
      <c r="O2090" s="254"/>
      <c r="P2090" s="255"/>
    </row>
    <row r="2091" s="248" customFormat="1" ht="15.95" customHeight="1" spans="1:16">
      <c r="A2091" s="42" t="s">
        <v>3267</v>
      </c>
      <c r="B2091" s="42" t="s">
        <v>62</v>
      </c>
      <c r="C2091" s="23" t="s">
        <v>18</v>
      </c>
      <c r="D2091" s="23" t="s">
        <v>19</v>
      </c>
      <c r="E2091" s="23" t="s">
        <v>20</v>
      </c>
      <c r="F2091" s="23" t="s">
        <v>3244</v>
      </c>
      <c r="G2091" s="23">
        <f>VLOOKUP(A2091,'[2]实体航标（下游）'!$A$1:$O$957,7,0)</f>
        <v>433</v>
      </c>
      <c r="H2091" s="23" t="s">
        <v>23</v>
      </c>
      <c r="I2091" s="23">
        <v>118.350277777778</v>
      </c>
      <c r="J2091" s="23">
        <v>31.4263888888889</v>
      </c>
      <c r="K2091" s="23" t="str">
        <f>VLOOKUP(A2091,'[2]实体航标（下游）'!$A$1:$O$957,11,0)</f>
        <v>公用</v>
      </c>
      <c r="L2091" s="23" t="str">
        <f>VLOOKUP(A2091,'[2]实体航标（下游）'!$A$1:$O$957,12,0)</f>
        <v>下游参考图18</v>
      </c>
      <c r="M2091" s="23" t="s">
        <v>3195</v>
      </c>
      <c r="N2091" s="253"/>
      <c r="O2091" s="254"/>
      <c r="P2091" s="255"/>
    </row>
    <row r="2092" s="248" customFormat="1" ht="15.95" customHeight="1" spans="1:16">
      <c r="A2092" s="42" t="s">
        <v>3268</v>
      </c>
      <c r="B2092" s="42" t="s">
        <v>17</v>
      </c>
      <c r="C2092" s="23" t="s">
        <v>18</v>
      </c>
      <c r="D2092" s="23" t="s">
        <v>29</v>
      </c>
      <c r="E2092" s="23" t="s">
        <v>33</v>
      </c>
      <c r="F2092" s="23" t="s">
        <v>3244</v>
      </c>
      <c r="G2092" s="23">
        <f>VLOOKUP(A2092,'[2]实体航标（下游）'!$A$1:$O$957,7,0)</f>
        <v>434</v>
      </c>
      <c r="H2092" s="23" t="s">
        <v>31</v>
      </c>
      <c r="I2092" s="23">
        <v>118.344722222222</v>
      </c>
      <c r="J2092" s="23">
        <v>31.4147222222222</v>
      </c>
      <c r="K2092" s="23" t="str">
        <f>VLOOKUP(A2092,'[2]实体航标（下游）'!$A$1:$O$957,11,0)</f>
        <v>公用</v>
      </c>
      <c r="L2092" s="23" t="str">
        <f>VLOOKUP(A2092,'[2]实体航标（下游）'!$A$1:$O$957,12,0)</f>
        <v>下游参考图18</v>
      </c>
      <c r="M2092" s="23" t="s">
        <v>3195</v>
      </c>
      <c r="N2092" s="253"/>
      <c r="O2092" s="254"/>
      <c r="P2092" s="255"/>
    </row>
    <row r="2093" s="248" customFormat="1" ht="15.95" customHeight="1" spans="1:16">
      <c r="A2093" s="42" t="s">
        <v>3269</v>
      </c>
      <c r="B2093" s="42" t="s">
        <v>62</v>
      </c>
      <c r="C2093" s="23" t="s">
        <v>18</v>
      </c>
      <c r="D2093" s="23" t="s">
        <v>19</v>
      </c>
      <c r="E2093" s="23" t="s">
        <v>20</v>
      </c>
      <c r="F2093" s="23" t="s">
        <v>3244</v>
      </c>
      <c r="G2093" s="23">
        <f>VLOOKUP(A2093,'[2]实体航标（下游）'!$A$1:$O$957,7,0)</f>
        <v>434</v>
      </c>
      <c r="H2093" s="23" t="s">
        <v>23</v>
      </c>
      <c r="I2093" s="23">
        <v>118.348611111111</v>
      </c>
      <c r="J2093" s="23">
        <v>31.4088888888889</v>
      </c>
      <c r="K2093" s="23" t="str">
        <f>VLOOKUP(A2093,'[2]实体航标（下游）'!$A$1:$O$957,11,0)</f>
        <v>公用</v>
      </c>
      <c r="L2093" s="23" t="str">
        <f>VLOOKUP(A2093,'[2]实体航标（下游）'!$A$1:$O$957,12,0)</f>
        <v>下游参考图18</v>
      </c>
      <c r="M2093" s="23" t="s">
        <v>3195</v>
      </c>
      <c r="N2093" s="253"/>
      <c r="O2093" s="254"/>
      <c r="P2093" s="255"/>
    </row>
    <row r="2094" s="248" customFormat="1" ht="15.95" customHeight="1" spans="1:16">
      <c r="A2094" s="42" t="s">
        <v>3270</v>
      </c>
      <c r="B2094" s="42" t="s">
        <v>1828</v>
      </c>
      <c r="C2094" s="23" t="s">
        <v>18</v>
      </c>
      <c r="D2094" s="23" t="s">
        <v>29</v>
      </c>
      <c r="E2094" s="23" t="s">
        <v>20</v>
      </c>
      <c r="F2094" s="23" t="s">
        <v>3244</v>
      </c>
      <c r="G2094" s="23">
        <f>VLOOKUP(A2094,'[2]实体航标（下游）'!$A$1:$O$957,7,0)</f>
        <v>435</v>
      </c>
      <c r="H2094" s="23" t="s">
        <v>31</v>
      </c>
      <c r="I2094" s="23">
        <v>118.3425</v>
      </c>
      <c r="J2094" s="23">
        <v>31.4052777777778</v>
      </c>
      <c r="K2094" s="23" t="str">
        <f>VLOOKUP(A2094,'[2]实体航标（下游）'!$A$1:$O$957,11,0)</f>
        <v>公用</v>
      </c>
      <c r="L2094" s="23" t="str">
        <f>VLOOKUP(A2094,'[2]实体航标（下游）'!$A$1:$O$957,12,0)</f>
        <v>下游参考图18</v>
      </c>
      <c r="M2094" s="23" t="s">
        <v>3195</v>
      </c>
      <c r="N2094" s="253" t="s">
        <v>3271</v>
      </c>
      <c r="O2094" s="254"/>
      <c r="P2094" s="255"/>
    </row>
    <row r="2095" s="248" customFormat="1" ht="15.95" customHeight="1" spans="1:16">
      <c r="A2095" s="42" t="s">
        <v>3272</v>
      </c>
      <c r="B2095" s="42" t="s">
        <v>1828</v>
      </c>
      <c r="C2095" s="23" t="s">
        <v>18</v>
      </c>
      <c r="D2095" s="23" t="s">
        <v>29</v>
      </c>
      <c r="E2095" s="23" t="s">
        <v>20</v>
      </c>
      <c r="F2095" s="23" t="s">
        <v>3273</v>
      </c>
      <c r="G2095" s="23">
        <f>VLOOKUP(A2095,'[2]实体航标（下游）'!$A$1:$O$957,7,0)</f>
        <v>444</v>
      </c>
      <c r="H2095" s="23" t="s">
        <v>31</v>
      </c>
      <c r="I2095" s="23">
        <v>118.343333333333</v>
      </c>
      <c r="J2095" s="23">
        <v>31.3338888888889</v>
      </c>
      <c r="K2095" s="23" t="str">
        <f>VLOOKUP(A2095,'[2]实体航标（下游）'!$A$1:$O$957,11,0)</f>
        <v>公用</v>
      </c>
      <c r="L2095" s="23" t="str">
        <f>VLOOKUP(A2095,'[2]实体航标（下游）'!$A$1:$O$957,12,0)</f>
        <v>下游参考图18</v>
      </c>
      <c r="M2095" s="23" t="s">
        <v>3195</v>
      </c>
      <c r="N2095" s="253"/>
      <c r="O2095" s="254"/>
      <c r="P2095" s="255"/>
    </row>
    <row r="2096" s="248" customFormat="1" ht="15.95" customHeight="1" spans="1:16">
      <c r="A2096" s="42" t="s">
        <v>3274</v>
      </c>
      <c r="B2096" s="42" t="s">
        <v>1884</v>
      </c>
      <c r="C2096" s="23" t="s">
        <v>18</v>
      </c>
      <c r="D2096" s="23" t="s">
        <v>29</v>
      </c>
      <c r="E2096" s="23" t="s">
        <v>20</v>
      </c>
      <c r="F2096" s="23" t="s">
        <v>3273</v>
      </c>
      <c r="G2096" s="23">
        <f>VLOOKUP(A2096,'[2]实体航标（下游）'!$A$1:$O$957,7,0)</f>
        <v>445</v>
      </c>
      <c r="H2096" s="23" t="s">
        <v>31</v>
      </c>
      <c r="I2096" s="23">
        <v>118.355555555556</v>
      </c>
      <c r="J2096" s="23">
        <v>31.3272222222222</v>
      </c>
      <c r="K2096" s="23" t="str">
        <f>VLOOKUP(A2096,'[2]实体航标（下游）'!$A$1:$O$957,11,0)</f>
        <v>公用</v>
      </c>
      <c r="L2096" s="23" t="str">
        <f>VLOOKUP(A2096,'[2]实体航标（下游）'!$A$1:$O$957,12,0)</f>
        <v>下游参考图18</v>
      </c>
      <c r="M2096" s="23" t="s">
        <v>3195</v>
      </c>
      <c r="N2096" s="253"/>
      <c r="O2096" s="254"/>
      <c r="P2096" s="255"/>
    </row>
    <row r="2097" s="248" customFormat="1" ht="15.95" customHeight="1" spans="1:16">
      <c r="A2097" s="42" t="s">
        <v>3275</v>
      </c>
      <c r="B2097" s="42" t="s">
        <v>1828</v>
      </c>
      <c r="C2097" s="23" t="s">
        <v>18</v>
      </c>
      <c r="D2097" s="23" t="s">
        <v>19</v>
      </c>
      <c r="E2097" s="23" t="s">
        <v>20</v>
      </c>
      <c r="F2097" s="23" t="s">
        <v>3273</v>
      </c>
      <c r="G2097" s="23">
        <f>VLOOKUP(A2097,'[2]实体航标（下游）'!$A$1:$O$957,7,0)</f>
        <v>445</v>
      </c>
      <c r="H2097" s="23" t="s">
        <v>23</v>
      </c>
      <c r="I2097" s="23">
        <v>118.348333333333</v>
      </c>
      <c r="J2097" s="23">
        <v>31.3372222222222</v>
      </c>
      <c r="K2097" s="23" t="str">
        <f>VLOOKUP(A2097,'[2]实体航标（下游）'!$A$1:$O$957,11,0)</f>
        <v>公用</v>
      </c>
      <c r="L2097" s="23" t="str">
        <f>VLOOKUP(A2097,'[2]实体航标（下游）'!$A$1:$O$957,12,0)</f>
        <v>下游参考图18</v>
      </c>
      <c r="M2097" s="23" t="s">
        <v>3195</v>
      </c>
      <c r="N2097" s="253" t="s">
        <v>3276</v>
      </c>
      <c r="O2097" s="254"/>
      <c r="P2097" s="255"/>
    </row>
    <row r="2098" s="248" customFormat="1" ht="15.95" customHeight="1" spans="1:16">
      <c r="A2098" s="42" t="s">
        <v>3277</v>
      </c>
      <c r="B2098" s="42" t="s">
        <v>1882</v>
      </c>
      <c r="C2098" s="23" t="s">
        <v>18</v>
      </c>
      <c r="D2098" s="23" t="s">
        <v>19</v>
      </c>
      <c r="E2098" s="23" t="s">
        <v>20</v>
      </c>
      <c r="F2098" s="23" t="s">
        <v>3273</v>
      </c>
      <c r="G2098" s="23">
        <f>VLOOKUP(A2098,'[2]实体航标（下游）'!$A$1:$O$957,7,0)</f>
        <v>445</v>
      </c>
      <c r="H2098" s="23" t="s">
        <v>23</v>
      </c>
      <c r="I2098" s="23">
        <v>118.356388888889</v>
      </c>
      <c r="J2098" s="23">
        <v>31.3252777777778</v>
      </c>
      <c r="K2098" s="23" t="str">
        <f>VLOOKUP(A2098,'[2]实体航标（下游）'!$A$1:$O$957,11,0)</f>
        <v>公用</v>
      </c>
      <c r="L2098" s="23" t="str">
        <f>VLOOKUP(A2098,'[2]实体航标（下游）'!$A$1:$O$957,12,0)</f>
        <v>下游参考图18</v>
      </c>
      <c r="M2098" s="23" t="s">
        <v>3195</v>
      </c>
      <c r="N2098" s="253"/>
      <c r="O2098" s="254"/>
      <c r="P2098" s="255"/>
    </row>
    <row r="2099" s="248" customFormat="1" ht="15.95" customHeight="1" spans="1:16">
      <c r="A2099" s="42" t="s">
        <v>3278</v>
      </c>
      <c r="B2099" s="42" t="s">
        <v>1828</v>
      </c>
      <c r="C2099" s="23" t="s">
        <v>53</v>
      </c>
      <c r="D2099" s="23" t="s">
        <v>54</v>
      </c>
      <c r="E2099" s="23" t="s">
        <v>55</v>
      </c>
      <c r="F2099" s="23" t="s">
        <v>3273</v>
      </c>
      <c r="G2099" s="23">
        <f>VLOOKUP(A2099,'[2]实体航标（下游）'!$A$1:$O$957,7,0)</f>
        <v>445</v>
      </c>
      <c r="H2099" s="23" t="s">
        <v>3210</v>
      </c>
      <c r="I2099" s="23">
        <v>118.349722222222</v>
      </c>
      <c r="J2099" s="23">
        <v>31.3286111111111</v>
      </c>
      <c r="K2099" s="23" t="str">
        <f>VLOOKUP(A2099,'[2]实体航标（下游）'!$A$1:$O$957,11,0)</f>
        <v>公用</v>
      </c>
      <c r="L2099" s="23" t="str">
        <f>VLOOKUP(A2099,'[2]实体航标（下游）'!$A$1:$O$957,12,0)</f>
        <v>下游参考图18</v>
      </c>
      <c r="M2099" s="23" t="s">
        <v>3195</v>
      </c>
      <c r="N2099" s="253" t="s">
        <v>3279</v>
      </c>
      <c r="O2099" s="254"/>
      <c r="P2099" s="255"/>
    </row>
    <row r="2100" s="248" customFormat="1" ht="15.95" customHeight="1" spans="1:16">
      <c r="A2100" s="42" t="s">
        <v>3280</v>
      </c>
      <c r="B2100" s="42" t="s">
        <v>1828</v>
      </c>
      <c r="C2100" s="23" t="s">
        <v>18</v>
      </c>
      <c r="D2100" s="23" t="s">
        <v>29</v>
      </c>
      <c r="E2100" s="23" t="s">
        <v>33</v>
      </c>
      <c r="F2100" s="23" t="s">
        <v>3273</v>
      </c>
      <c r="G2100" s="23">
        <f>VLOOKUP(A2100,'[2]实体航标（下游）'!$A$1:$O$957,7,0)</f>
        <v>446</v>
      </c>
      <c r="H2100" s="23" t="s">
        <v>31</v>
      </c>
      <c r="I2100" s="23">
        <v>118.345833333333</v>
      </c>
      <c r="J2100" s="23">
        <v>31.3236111111111</v>
      </c>
      <c r="K2100" s="23" t="str">
        <f>VLOOKUP(A2100,'[2]实体航标（下游）'!$A$1:$O$957,11,0)</f>
        <v>公用</v>
      </c>
      <c r="L2100" s="23" t="str">
        <f>VLOOKUP(A2100,'[2]实体航标（下游）'!$A$1:$O$957,12,0)</f>
        <v>下游参考图18</v>
      </c>
      <c r="M2100" s="23" t="s">
        <v>3195</v>
      </c>
      <c r="N2100" s="253"/>
      <c r="O2100" s="254"/>
      <c r="P2100" s="255"/>
    </row>
    <row r="2101" s="248" customFormat="1" ht="15.95" customHeight="1" spans="1:16">
      <c r="A2101" s="42" t="s">
        <v>3281</v>
      </c>
      <c r="B2101" s="42" t="s">
        <v>1882</v>
      </c>
      <c r="C2101" s="23" t="s">
        <v>18</v>
      </c>
      <c r="D2101" s="23" t="s">
        <v>19</v>
      </c>
      <c r="E2101" s="23" t="s">
        <v>33</v>
      </c>
      <c r="F2101" s="23" t="s">
        <v>3273</v>
      </c>
      <c r="G2101" s="23">
        <f>VLOOKUP(A2101,'[2]实体航标（下游）'!$A$1:$O$957,7,0)</f>
        <v>446</v>
      </c>
      <c r="H2101" s="23" t="s">
        <v>23</v>
      </c>
      <c r="I2101" s="23">
        <v>118.350555555556</v>
      </c>
      <c r="J2101" s="23">
        <v>31.3130555555556</v>
      </c>
      <c r="K2101" s="23" t="str">
        <f>VLOOKUP(A2101,'[2]实体航标（下游）'!$A$1:$O$957,11,0)</f>
        <v>公用</v>
      </c>
      <c r="L2101" s="23" t="str">
        <f>VLOOKUP(A2101,'[2]实体航标（下游）'!$A$1:$O$957,12,0)</f>
        <v>下游参考图18</v>
      </c>
      <c r="M2101" s="23" t="s">
        <v>3195</v>
      </c>
      <c r="N2101" s="253"/>
      <c r="O2101" s="254"/>
      <c r="P2101" s="255"/>
    </row>
    <row r="2102" s="248" customFormat="1" ht="15.95" customHeight="1" spans="1:16">
      <c r="A2102" s="42" t="s">
        <v>3282</v>
      </c>
      <c r="B2102" s="42" t="s">
        <v>1828</v>
      </c>
      <c r="C2102" s="23" t="s">
        <v>18</v>
      </c>
      <c r="D2102" s="23" t="s">
        <v>29</v>
      </c>
      <c r="E2102" s="23" t="s">
        <v>20</v>
      </c>
      <c r="F2102" s="23" t="s">
        <v>3273</v>
      </c>
      <c r="G2102" s="23">
        <f>VLOOKUP(A2102,'[2]实体航标（下游）'!$A$1:$O$957,7,0)</f>
        <v>447</v>
      </c>
      <c r="H2102" s="23" t="s">
        <v>31</v>
      </c>
      <c r="I2102" s="23">
        <v>118.345555555556</v>
      </c>
      <c r="J2102" s="23">
        <v>31.3113888888889</v>
      </c>
      <c r="K2102" s="23" t="str">
        <f>VLOOKUP(A2102,'[2]实体航标（下游）'!$A$1:$O$957,11,0)</f>
        <v>公用</v>
      </c>
      <c r="L2102" s="23" t="str">
        <f>VLOOKUP(A2102,'[2]实体航标（下游）'!$A$1:$O$957,12,0)</f>
        <v>下游参考图18</v>
      </c>
      <c r="M2102" s="23" t="s">
        <v>3195</v>
      </c>
      <c r="N2102" s="253"/>
      <c r="O2102" s="254"/>
      <c r="P2102" s="255"/>
    </row>
    <row r="2103" s="248" customFormat="1" ht="15.95" customHeight="1" spans="1:16">
      <c r="A2103" s="42" t="s">
        <v>3283</v>
      </c>
      <c r="B2103" s="42" t="s">
        <v>1828</v>
      </c>
      <c r="C2103" s="23" t="s">
        <v>18</v>
      </c>
      <c r="D2103" s="23" t="s">
        <v>19</v>
      </c>
      <c r="E2103" s="23" t="s">
        <v>20</v>
      </c>
      <c r="F2103" s="23" t="s">
        <v>3273</v>
      </c>
      <c r="G2103" s="23">
        <f>VLOOKUP(A2103,'[2]实体航标（下游）'!$A$1:$O$957,7,0)</f>
        <v>448</v>
      </c>
      <c r="H2103" s="23" t="s">
        <v>23</v>
      </c>
      <c r="I2103" s="23">
        <v>118.349166666667</v>
      </c>
      <c r="J2103" s="23">
        <v>31.305</v>
      </c>
      <c r="K2103" s="23" t="str">
        <f>VLOOKUP(A2103,'[2]实体航标（下游）'!$A$1:$O$957,11,0)</f>
        <v>公用</v>
      </c>
      <c r="L2103" s="23" t="str">
        <f>VLOOKUP(A2103,'[2]实体航标（下游）'!$A$1:$O$957,12,0)</f>
        <v>下游参考图18</v>
      </c>
      <c r="M2103" s="23" t="s">
        <v>3195</v>
      </c>
      <c r="N2103" s="253" t="s">
        <v>3284</v>
      </c>
      <c r="O2103" s="254"/>
      <c r="P2103" s="255"/>
    </row>
    <row r="2104" s="248" customFormat="1" ht="15.95" customHeight="1" spans="1:16">
      <c r="A2104" s="42" t="s">
        <v>3285</v>
      </c>
      <c r="B2104" s="42" t="s">
        <v>62</v>
      </c>
      <c r="C2104" s="23" t="s">
        <v>18</v>
      </c>
      <c r="D2104" s="23" t="s">
        <v>29</v>
      </c>
      <c r="E2104" s="23" t="s">
        <v>20</v>
      </c>
      <c r="F2104" s="23" t="s">
        <v>3286</v>
      </c>
      <c r="G2104" s="23">
        <f>VLOOKUP(A2104,'[2]实体航标（下游）'!$A$1:$O$957,7,0)</f>
        <v>449</v>
      </c>
      <c r="H2104" s="23" t="s">
        <v>31</v>
      </c>
      <c r="I2104" s="23">
        <v>118.334722222222</v>
      </c>
      <c r="J2104" s="23">
        <v>31.3044444444444</v>
      </c>
      <c r="K2104" s="23" t="str">
        <f>VLOOKUP(A2104,'[2]实体航标（下游）'!$A$1:$O$957,11,0)</f>
        <v>公用</v>
      </c>
      <c r="L2104" s="23" t="str">
        <f>VLOOKUP(A2104,'[2]实体航标（下游）'!$A$1:$O$957,12,0)</f>
        <v>下游参考图18</v>
      </c>
      <c r="M2104" s="23" t="s">
        <v>3195</v>
      </c>
      <c r="N2104" s="253"/>
      <c r="O2104" s="254"/>
      <c r="P2104" s="255"/>
    </row>
    <row r="2105" s="248" customFormat="1" ht="15.95" customHeight="1" spans="1:16">
      <c r="A2105" s="42" t="s">
        <v>3287</v>
      </c>
      <c r="B2105" s="42" t="s">
        <v>17</v>
      </c>
      <c r="C2105" s="23" t="s">
        <v>18</v>
      </c>
      <c r="D2105" s="23" t="s">
        <v>19</v>
      </c>
      <c r="E2105" s="23" t="s">
        <v>33</v>
      </c>
      <c r="F2105" s="23" t="s">
        <v>3273</v>
      </c>
      <c r="G2105" s="23">
        <f>VLOOKUP(A2105,'[2]实体航标（下游）'!$A$1:$O$957,7,0)</f>
        <v>450</v>
      </c>
      <c r="H2105" s="23" t="s">
        <v>23</v>
      </c>
      <c r="I2105" s="23">
        <v>118.332222222222</v>
      </c>
      <c r="J2105" s="23">
        <v>31.2966666666667</v>
      </c>
      <c r="K2105" s="23" t="str">
        <f>VLOOKUP(A2105,'[2]实体航标（下游）'!$A$1:$O$957,11,0)</f>
        <v>公用</v>
      </c>
      <c r="L2105" s="23" t="str">
        <f>VLOOKUP(A2105,'[2]实体航标（下游）'!$A$1:$O$957,12,0)</f>
        <v>下游参考图18</v>
      </c>
      <c r="M2105" s="23" t="s">
        <v>3195</v>
      </c>
      <c r="N2105" s="253"/>
      <c r="O2105" s="254"/>
      <c r="P2105" s="255"/>
    </row>
    <row r="2106" s="248" customFormat="1" ht="15.95" customHeight="1" spans="1:16">
      <c r="A2106" s="42" t="s">
        <v>3288</v>
      </c>
      <c r="B2106" s="42" t="s">
        <v>62</v>
      </c>
      <c r="C2106" s="23" t="s">
        <v>18</v>
      </c>
      <c r="D2106" s="23" t="s">
        <v>29</v>
      </c>
      <c r="E2106" s="23" t="s">
        <v>20</v>
      </c>
      <c r="F2106" s="23" t="s">
        <v>3286</v>
      </c>
      <c r="G2106" s="23">
        <f>VLOOKUP(A2106,'[2]实体航标（下游）'!$A$1:$O$957,7,0)</f>
        <v>451</v>
      </c>
      <c r="H2106" s="23" t="s">
        <v>31</v>
      </c>
      <c r="I2106" s="23">
        <v>118.316111111111</v>
      </c>
      <c r="J2106" s="23">
        <v>31.3055555555556</v>
      </c>
      <c r="K2106" s="23" t="str">
        <f>VLOOKUP(A2106,'[2]实体航标（下游）'!$A$1:$O$957,11,0)</f>
        <v>公用</v>
      </c>
      <c r="L2106" s="23" t="str">
        <f>VLOOKUP(A2106,'[2]实体航标（下游）'!$A$1:$O$957,12,0)</f>
        <v>下游参考图18</v>
      </c>
      <c r="M2106" s="23" t="s">
        <v>3195</v>
      </c>
      <c r="N2106" s="253"/>
      <c r="O2106" s="254"/>
      <c r="P2106" s="255"/>
    </row>
    <row r="2107" s="248" customFormat="1" ht="15.95" customHeight="1" spans="1:16">
      <c r="A2107" s="42" t="s">
        <v>3289</v>
      </c>
      <c r="B2107" s="42" t="s">
        <v>1882</v>
      </c>
      <c r="C2107" s="23" t="s">
        <v>18</v>
      </c>
      <c r="D2107" s="23" t="s">
        <v>19</v>
      </c>
      <c r="E2107" s="23" t="s">
        <v>33</v>
      </c>
      <c r="F2107" s="23" t="s">
        <v>3286</v>
      </c>
      <c r="G2107" s="23">
        <f>VLOOKUP(A2107,'[2]实体航标（下游）'!$A$1:$O$957,7,0)</f>
        <v>453</v>
      </c>
      <c r="H2107" s="23" t="s">
        <v>23</v>
      </c>
      <c r="I2107" s="23">
        <v>118.306666666667</v>
      </c>
      <c r="J2107" s="23">
        <v>31.2994444444444</v>
      </c>
      <c r="K2107" s="23" t="str">
        <f>VLOOKUP(A2107,'[2]实体航标（下游）'!$A$1:$O$957,11,0)</f>
        <v>公用</v>
      </c>
      <c r="L2107" s="23" t="str">
        <f>VLOOKUP(A2107,'[2]实体航标（下游）'!$A$1:$O$957,12,0)</f>
        <v>下游参考图18</v>
      </c>
      <c r="M2107" s="23" t="s">
        <v>3195</v>
      </c>
      <c r="N2107" s="253" t="s">
        <v>3290</v>
      </c>
      <c r="O2107" s="254"/>
      <c r="P2107" s="255"/>
    </row>
    <row r="2108" s="248" customFormat="1" ht="15.95" customHeight="1" spans="1:16">
      <c r="A2108" s="42" t="s">
        <v>3291</v>
      </c>
      <c r="B2108" s="42" t="s">
        <v>62</v>
      </c>
      <c r="C2108" s="23" t="s">
        <v>18</v>
      </c>
      <c r="D2108" s="23" t="s">
        <v>29</v>
      </c>
      <c r="E2108" s="23" t="s">
        <v>20</v>
      </c>
      <c r="F2108" s="23" t="s">
        <v>3286</v>
      </c>
      <c r="G2108" s="23">
        <f>VLOOKUP(A2108,'[2]实体航标（下游）'!$A$1:$O$957,7,0)</f>
        <v>454</v>
      </c>
      <c r="H2108" s="23" t="s">
        <v>31</v>
      </c>
      <c r="I2108" s="23">
        <v>118.290833333333</v>
      </c>
      <c r="J2108" s="23">
        <v>31.3083333333333</v>
      </c>
      <c r="K2108" s="23" t="str">
        <f>VLOOKUP(A2108,'[2]实体航标（下游）'!$A$1:$O$957,11,0)</f>
        <v>公用</v>
      </c>
      <c r="L2108" s="23" t="str">
        <f>VLOOKUP(A2108,'[2]实体航标（下游）'!$A$1:$O$957,12,0)</f>
        <v>下游参考图18</v>
      </c>
      <c r="M2108" s="23" t="s">
        <v>3195</v>
      </c>
      <c r="N2108" s="253"/>
      <c r="O2108" s="254"/>
      <c r="P2108" s="255"/>
    </row>
    <row r="2109" s="248" customFormat="1" ht="15.95" customHeight="1" spans="1:16">
      <c r="A2109" s="42" t="s">
        <v>3292</v>
      </c>
      <c r="B2109" s="42" t="s">
        <v>1828</v>
      </c>
      <c r="C2109" s="23" t="s">
        <v>18</v>
      </c>
      <c r="D2109" s="23" t="s">
        <v>19</v>
      </c>
      <c r="E2109" s="23" t="s">
        <v>20</v>
      </c>
      <c r="F2109" s="23" t="s">
        <v>3286</v>
      </c>
      <c r="G2109" s="23">
        <f>VLOOKUP(A2109,'[2]实体航标（下游）'!$A$1:$O$957,7,0)</f>
        <v>455</v>
      </c>
      <c r="H2109" s="23" t="s">
        <v>23</v>
      </c>
      <c r="I2109" s="23">
        <v>118.280555555556</v>
      </c>
      <c r="J2109" s="23">
        <v>31.3011111111111</v>
      </c>
      <c r="K2109" s="23" t="str">
        <f>VLOOKUP(A2109,'[2]实体航标（下游）'!$A$1:$O$957,11,0)</f>
        <v>公用</v>
      </c>
      <c r="L2109" s="23" t="str">
        <f>VLOOKUP(A2109,'[2]实体航标（下游）'!$A$1:$O$957,12,0)</f>
        <v>下游参考图18</v>
      </c>
      <c r="M2109" s="23" t="s">
        <v>3195</v>
      </c>
      <c r="N2109" s="253"/>
      <c r="O2109" s="254"/>
      <c r="P2109" s="255"/>
    </row>
    <row r="2110" s="248" customFormat="1" ht="15.95" customHeight="1" spans="1:16">
      <c r="A2110" s="42" t="s">
        <v>3293</v>
      </c>
      <c r="B2110" s="42" t="s">
        <v>62</v>
      </c>
      <c r="C2110" s="23" t="s">
        <v>18</v>
      </c>
      <c r="D2110" s="23" t="s">
        <v>29</v>
      </c>
      <c r="E2110" s="23" t="s">
        <v>20</v>
      </c>
      <c r="F2110" s="23" t="s">
        <v>3286</v>
      </c>
      <c r="G2110" s="23">
        <f>VLOOKUP(A2110,'[2]实体航标（下游）'!$A$1:$O$957,7,0)</f>
        <v>456</v>
      </c>
      <c r="H2110" s="23" t="s">
        <v>31</v>
      </c>
      <c r="I2110" s="23">
        <v>118.262222222222</v>
      </c>
      <c r="J2110" s="23">
        <v>31.3066666666667</v>
      </c>
      <c r="K2110" s="23" t="str">
        <f>VLOOKUP(A2110,'[2]实体航标（下游）'!$A$1:$O$957,11,0)</f>
        <v>公用</v>
      </c>
      <c r="L2110" s="23" t="str">
        <f>VLOOKUP(A2110,'[2]实体航标（下游）'!$A$1:$O$957,12,0)</f>
        <v>下游参考图18</v>
      </c>
      <c r="M2110" s="23" t="s">
        <v>3195</v>
      </c>
      <c r="N2110" s="253"/>
      <c r="O2110" s="254"/>
      <c r="P2110" s="255"/>
    </row>
    <row r="2111" s="248" customFormat="1" ht="15.95" customHeight="1" spans="1:16">
      <c r="A2111" s="42" t="s">
        <v>3294</v>
      </c>
      <c r="B2111" s="42" t="s">
        <v>1882</v>
      </c>
      <c r="C2111" s="23" t="s">
        <v>18</v>
      </c>
      <c r="D2111" s="23" t="s">
        <v>19</v>
      </c>
      <c r="E2111" s="23" t="s">
        <v>33</v>
      </c>
      <c r="F2111" s="23" t="s">
        <v>3286</v>
      </c>
      <c r="G2111" s="23">
        <f>VLOOKUP(A2111,'[2]实体航标（下游）'!$A$1:$O$957,7,0)</f>
        <v>457</v>
      </c>
      <c r="H2111" s="23" t="s">
        <v>23</v>
      </c>
      <c r="I2111" s="23">
        <v>118.2575</v>
      </c>
      <c r="J2111" s="23">
        <v>31.2991666666667</v>
      </c>
      <c r="K2111" s="23" t="str">
        <f>VLOOKUP(A2111,'[2]实体航标（下游）'!$A$1:$O$957,11,0)</f>
        <v>公用</v>
      </c>
      <c r="L2111" s="23" t="str">
        <f>VLOOKUP(A2111,'[2]实体航标（下游）'!$A$1:$O$957,12,0)</f>
        <v>下游参考图18</v>
      </c>
      <c r="M2111" s="23" t="s">
        <v>3195</v>
      </c>
      <c r="N2111" s="253"/>
      <c r="O2111" s="254"/>
      <c r="P2111" s="255"/>
    </row>
    <row r="2112" s="248" customFormat="1" ht="15.95" customHeight="1" spans="1:16">
      <c r="A2112" s="42" t="s">
        <v>3295</v>
      </c>
      <c r="B2112" s="42" t="s">
        <v>62</v>
      </c>
      <c r="C2112" s="23" t="s">
        <v>18</v>
      </c>
      <c r="D2112" s="23" t="s">
        <v>29</v>
      </c>
      <c r="E2112" s="23" t="s">
        <v>20</v>
      </c>
      <c r="F2112" s="23" t="s">
        <v>3286</v>
      </c>
      <c r="G2112" s="23">
        <f>VLOOKUP(A2112,'[2]实体航标（下游）'!$A$1:$O$957,7,0)</f>
        <v>458</v>
      </c>
      <c r="H2112" s="23" t="s">
        <v>31</v>
      </c>
      <c r="I2112" s="23">
        <v>118.238888888889</v>
      </c>
      <c r="J2112" s="23">
        <v>31.3022222222222</v>
      </c>
      <c r="K2112" s="23" t="str">
        <f>VLOOKUP(A2112,'[2]实体航标（下游）'!$A$1:$O$957,11,0)</f>
        <v>公用</v>
      </c>
      <c r="L2112" s="23" t="str">
        <f>VLOOKUP(A2112,'[2]实体航标（下游）'!$A$1:$O$957,12,0)</f>
        <v>下游参考图18</v>
      </c>
      <c r="M2112" s="23" t="s">
        <v>3195</v>
      </c>
      <c r="N2112" s="253"/>
      <c r="O2112" s="254"/>
      <c r="P2112" s="255"/>
    </row>
    <row r="2113" s="248" customFormat="1" ht="15.95" customHeight="1" spans="1:16">
      <c r="A2113" s="42" t="s">
        <v>3296</v>
      </c>
      <c r="B2113" s="42" t="s">
        <v>1828</v>
      </c>
      <c r="C2113" s="23" t="s">
        <v>18</v>
      </c>
      <c r="D2113" s="23" t="s">
        <v>19</v>
      </c>
      <c r="E2113" s="23" t="s">
        <v>33</v>
      </c>
      <c r="F2113" s="23" t="s">
        <v>3286</v>
      </c>
      <c r="G2113" s="23">
        <f>VLOOKUP(A2113,'[2]实体航标（下游）'!$A$1:$O$957,7,0)</f>
        <v>459</v>
      </c>
      <c r="H2113" s="23" t="s">
        <v>23</v>
      </c>
      <c r="I2113" s="23">
        <v>118.228333333333</v>
      </c>
      <c r="J2113" s="23">
        <v>31.2941666666667</v>
      </c>
      <c r="K2113" s="23" t="str">
        <f>VLOOKUP(A2113,'[2]实体航标（下游）'!$A$1:$O$957,11,0)</f>
        <v>公用</v>
      </c>
      <c r="L2113" s="23" t="str">
        <f>VLOOKUP(A2113,'[2]实体航标（下游）'!$A$1:$O$957,12,0)</f>
        <v>下游参考图18</v>
      </c>
      <c r="M2113" s="23" t="s">
        <v>3195</v>
      </c>
      <c r="N2113" s="253" t="s">
        <v>3297</v>
      </c>
      <c r="O2113" s="254"/>
      <c r="P2113" s="255"/>
    </row>
    <row r="2114" s="248" customFormat="1" ht="15.95" customHeight="1" spans="1:16">
      <c r="A2114" s="42" t="s">
        <v>3298</v>
      </c>
      <c r="B2114" s="42" t="s">
        <v>62</v>
      </c>
      <c r="C2114" s="23" t="s">
        <v>18</v>
      </c>
      <c r="D2114" s="23" t="s">
        <v>29</v>
      </c>
      <c r="E2114" s="23" t="s">
        <v>20</v>
      </c>
      <c r="F2114" s="23" t="s">
        <v>3286</v>
      </c>
      <c r="G2114" s="23">
        <f>VLOOKUP(A2114,'[2]实体航标（下游）'!$A$1:$O$957,7,0)</f>
        <v>461</v>
      </c>
      <c r="H2114" s="23" t="s">
        <v>31</v>
      </c>
      <c r="I2114" s="23">
        <v>118.214722222222</v>
      </c>
      <c r="J2114" s="23">
        <v>31.3016666666667</v>
      </c>
      <c r="K2114" s="23" t="str">
        <f>VLOOKUP(A2114,'[2]实体航标（下游）'!$A$1:$O$957,11,0)</f>
        <v>公用</v>
      </c>
      <c r="L2114" s="23" t="str">
        <f>VLOOKUP(A2114,'[2]实体航标（下游）'!$A$1:$O$957,12,0)</f>
        <v>下游参考图18</v>
      </c>
      <c r="M2114" s="23" t="s">
        <v>3195</v>
      </c>
      <c r="N2114" s="253"/>
      <c r="O2114" s="254"/>
      <c r="P2114" s="255"/>
    </row>
    <row r="2115" s="248" customFormat="1" ht="15.95" customHeight="1" spans="1:16">
      <c r="A2115" s="42" t="s">
        <v>3299</v>
      </c>
      <c r="B2115" s="42" t="s">
        <v>1882</v>
      </c>
      <c r="C2115" s="23" t="s">
        <v>18</v>
      </c>
      <c r="D2115" s="23" t="s">
        <v>19</v>
      </c>
      <c r="E2115" s="23" t="s">
        <v>20</v>
      </c>
      <c r="F2115" s="23" t="s">
        <v>3286</v>
      </c>
      <c r="G2115" s="23">
        <f>VLOOKUP(A2115,'[2]实体航标（下游）'!$A$1:$O$957,7,0)</f>
        <v>461</v>
      </c>
      <c r="H2115" s="23" t="s">
        <v>23</v>
      </c>
      <c r="I2115" s="23">
        <v>118.212777777778</v>
      </c>
      <c r="J2115" s="23">
        <v>31.2908333333333</v>
      </c>
      <c r="K2115" s="23" t="str">
        <f>VLOOKUP(A2115,'[2]实体航标（下游）'!$A$1:$O$957,11,0)</f>
        <v>公用</v>
      </c>
      <c r="L2115" s="23" t="str">
        <f>VLOOKUP(A2115,'[2]实体航标（下游）'!$A$1:$O$957,12,0)</f>
        <v>下游参考图18</v>
      </c>
      <c r="M2115" s="23" t="s">
        <v>3195</v>
      </c>
      <c r="N2115" s="253" t="s">
        <v>3300</v>
      </c>
      <c r="O2115" s="254"/>
      <c r="P2115" s="255"/>
    </row>
    <row r="2116" s="248" customFormat="1" ht="15.95" customHeight="1" spans="1:16">
      <c r="A2116" s="42" t="s">
        <v>3301</v>
      </c>
      <c r="B2116" s="42" t="s">
        <v>1884</v>
      </c>
      <c r="C2116" s="23" t="s">
        <v>18</v>
      </c>
      <c r="D2116" s="23" t="s">
        <v>29</v>
      </c>
      <c r="E2116" s="23" t="s">
        <v>20</v>
      </c>
      <c r="F2116" s="23" t="s">
        <v>3286</v>
      </c>
      <c r="G2116" s="23">
        <f>VLOOKUP(A2116,'[2]实体航标（下游）'!$A$1:$O$957,7,0)</f>
        <v>463</v>
      </c>
      <c r="H2116" s="23" t="s">
        <v>31</v>
      </c>
      <c r="I2116" s="23">
        <v>118.199722222222</v>
      </c>
      <c r="J2116" s="23">
        <v>31.2913888888889</v>
      </c>
      <c r="K2116" s="23" t="str">
        <f>VLOOKUP(A2116,'[2]实体航标（下游）'!$A$1:$O$957,11,0)</f>
        <v>公用</v>
      </c>
      <c r="L2116" s="23" t="str">
        <f>VLOOKUP(A2116,'[2]实体航标（下游）'!$A$1:$O$957,12,0)</f>
        <v>下游参考图18</v>
      </c>
      <c r="M2116" s="23" t="s">
        <v>3195</v>
      </c>
      <c r="N2116" s="253"/>
      <c r="O2116" s="254"/>
      <c r="P2116" s="255"/>
    </row>
    <row r="2117" s="248" customFormat="1" ht="15.95" customHeight="1" spans="1:16">
      <c r="A2117" s="42" t="s">
        <v>3302</v>
      </c>
      <c r="B2117" s="42" t="s">
        <v>1828</v>
      </c>
      <c r="C2117" s="23" t="s">
        <v>18</v>
      </c>
      <c r="D2117" s="23" t="s">
        <v>19</v>
      </c>
      <c r="E2117" s="23" t="s">
        <v>33</v>
      </c>
      <c r="F2117" s="23" t="s">
        <v>3286</v>
      </c>
      <c r="G2117" s="23">
        <f>VLOOKUP(A2117,'[2]实体航标（下游）'!$A$1:$O$957,7,0)</f>
        <v>463</v>
      </c>
      <c r="H2117" s="23" t="s">
        <v>23</v>
      </c>
      <c r="I2117" s="23">
        <v>118.197777777778</v>
      </c>
      <c r="J2117" s="23">
        <v>31.2816666666667</v>
      </c>
      <c r="K2117" s="23" t="str">
        <f>VLOOKUP(A2117,'[2]实体航标（下游）'!$A$1:$O$957,11,0)</f>
        <v>公用</v>
      </c>
      <c r="L2117" s="23" t="str">
        <f>VLOOKUP(A2117,'[2]实体航标（下游）'!$A$1:$O$957,12,0)</f>
        <v>下游参考图18</v>
      </c>
      <c r="M2117" s="23" t="s">
        <v>3195</v>
      </c>
      <c r="N2117" s="253"/>
      <c r="O2117" s="254"/>
      <c r="P2117" s="255"/>
    </row>
    <row r="2118" s="248" customFormat="1" ht="15.95" customHeight="1" spans="1:16">
      <c r="A2118" s="42" t="s">
        <v>3303</v>
      </c>
      <c r="B2118" s="42" t="s">
        <v>1884</v>
      </c>
      <c r="C2118" s="23" t="s">
        <v>18</v>
      </c>
      <c r="D2118" s="23" t="s">
        <v>29</v>
      </c>
      <c r="E2118" s="23" t="s">
        <v>33</v>
      </c>
      <c r="F2118" s="23" t="s">
        <v>3286</v>
      </c>
      <c r="G2118" s="23">
        <f>VLOOKUP(A2118,'[2]实体航标（下游）'!$A$1:$O$957,7,0)</f>
        <v>465</v>
      </c>
      <c r="H2118" s="23" t="s">
        <v>31</v>
      </c>
      <c r="I2118" s="23">
        <v>118.182777777778</v>
      </c>
      <c r="J2118" s="23">
        <v>31.2805555555556</v>
      </c>
      <c r="K2118" s="23" t="str">
        <f>VLOOKUP(A2118,'[2]实体航标（下游）'!$A$1:$O$957,11,0)</f>
        <v>公用</v>
      </c>
      <c r="L2118" s="23" t="str">
        <f>VLOOKUP(A2118,'[2]实体航标（下游）'!$A$1:$O$957,12,0)</f>
        <v>下游参考图19</v>
      </c>
      <c r="M2118" s="23" t="s">
        <v>3195</v>
      </c>
      <c r="N2118" s="253"/>
      <c r="O2118" s="254"/>
      <c r="P2118" s="255"/>
    </row>
    <row r="2119" s="248" customFormat="1" ht="15.95" customHeight="1" spans="1:16">
      <c r="A2119" s="42" t="s">
        <v>3304</v>
      </c>
      <c r="B2119" s="42" t="s">
        <v>62</v>
      </c>
      <c r="C2119" s="23" t="s">
        <v>18</v>
      </c>
      <c r="D2119" s="23" t="s">
        <v>19</v>
      </c>
      <c r="E2119" s="23" t="s">
        <v>20</v>
      </c>
      <c r="F2119" s="23" t="s">
        <v>3286</v>
      </c>
      <c r="G2119" s="23">
        <f>VLOOKUP(A2119,'[2]实体航标（下游）'!$A$1:$O$957,7,0)</f>
        <v>466</v>
      </c>
      <c r="H2119" s="23" t="s">
        <v>23</v>
      </c>
      <c r="I2119" s="23">
        <v>118.177777777778</v>
      </c>
      <c r="J2119" s="23">
        <v>31.2630555555556</v>
      </c>
      <c r="K2119" s="23" t="str">
        <f>VLOOKUP(A2119,'[2]实体航标（下游）'!$A$1:$O$957,11,0)</f>
        <v>公用</v>
      </c>
      <c r="L2119" s="23" t="str">
        <f>VLOOKUP(A2119,'[2]实体航标（下游）'!$A$1:$O$957,12,0)</f>
        <v>下游参考图19</v>
      </c>
      <c r="M2119" s="23" t="s">
        <v>3195</v>
      </c>
      <c r="N2119" s="253"/>
      <c r="O2119" s="254"/>
      <c r="P2119" s="255"/>
    </row>
    <row r="2120" s="248" customFormat="1" ht="15.95" customHeight="1" spans="1:16">
      <c r="A2120" s="42" t="s">
        <v>3305</v>
      </c>
      <c r="B2120" s="42" t="s">
        <v>1884</v>
      </c>
      <c r="C2120" s="23" t="s">
        <v>18</v>
      </c>
      <c r="D2120" s="23" t="s">
        <v>29</v>
      </c>
      <c r="E2120" s="23" t="s">
        <v>33</v>
      </c>
      <c r="F2120" s="23" t="s">
        <v>3286</v>
      </c>
      <c r="G2120" s="23">
        <f>VLOOKUP(A2120,'[2]实体航标（下游）'!$A$1:$O$957,7,0)</f>
        <v>468</v>
      </c>
      <c r="H2120" s="23" t="s">
        <v>31</v>
      </c>
      <c r="I2120" s="23">
        <v>118.158611111111</v>
      </c>
      <c r="J2120" s="23">
        <v>31.2630555555556</v>
      </c>
      <c r="K2120" s="23" t="str">
        <f>VLOOKUP(A2120,'[2]实体航标（下游）'!$A$1:$O$957,11,0)</f>
        <v>公用</v>
      </c>
      <c r="L2120" s="23" t="str">
        <f>VLOOKUP(A2120,'[2]实体航标（下游）'!$A$1:$O$957,12,0)</f>
        <v>下游参考图19</v>
      </c>
      <c r="M2120" s="23" t="s">
        <v>3195</v>
      </c>
      <c r="N2120" s="253"/>
      <c r="O2120" s="254"/>
      <c r="P2120" s="255"/>
    </row>
    <row r="2121" s="248" customFormat="1" ht="15.95" customHeight="1" spans="1:16">
      <c r="A2121" s="42" t="s">
        <v>3306</v>
      </c>
      <c r="B2121" s="42" t="s">
        <v>17</v>
      </c>
      <c r="C2121" s="23" t="s">
        <v>18</v>
      </c>
      <c r="D2121" s="23" t="s">
        <v>19</v>
      </c>
      <c r="E2121" s="23" t="s">
        <v>33</v>
      </c>
      <c r="F2121" s="23" t="s">
        <v>3286</v>
      </c>
      <c r="G2121" s="23">
        <f>VLOOKUP(A2121,'[2]实体航标（下游）'!$A$1:$O$957,7,0)</f>
        <v>468</v>
      </c>
      <c r="H2121" s="23" t="s">
        <v>23</v>
      </c>
      <c r="I2121" s="23">
        <v>118.156388888889</v>
      </c>
      <c r="J2121" s="23">
        <v>31.2533333333333</v>
      </c>
      <c r="K2121" s="23" t="str">
        <f>VLOOKUP(A2121,'[2]实体航标（下游）'!$A$1:$O$957,11,0)</f>
        <v>公用</v>
      </c>
      <c r="L2121" s="23" t="str">
        <f>VLOOKUP(A2121,'[2]实体航标（下游）'!$A$1:$O$957,12,0)</f>
        <v>下游参考图19</v>
      </c>
      <c r="M2121" s="23" t="s">
        <v>3195</v>
      </c>
      <c r="N2121" s="253"/>
      <c r="O2121" s="254"/>
      <c r="P2121" s="255"/>
    </row>
    <row r="2122" s="248" customFormat="1" ht="15.95" customHeight="1" spans="1:16">
      <c r="A2122" s="42" t="s">
        <v>3307</v>
      </c>
      <c r="B2122" s="42" t="s">
        <v>1884</v>
      </c>
      <c r="C2122" s="23" t="s">
        <v>18</v>
      </c>
      <c r="D2122" s="23" t="s">
        <v>29</v>
      </c>
      <c r="E2122" s="23" t="s">
        <v>20</v>
      </c>
      <c r="F2122" s="23" t="s">
        <v>3286</v>
      </c>
      <c r="G2122" s="23">
        <f>VLOOKUP(A2122,'[2]实体航标（下游）'!$A$1:$O$957,7,0)</f>
        <v>470</v>
      </c>
      <c r="H2122" s="23" t="s">
        <v>31</v>
      </c>
      <c r="I2122" s="23">
        <v>118.140555555556</v>
      </c>
      <c r="J2122" s="23">
        <v>31.2477777777778</v>
      </c>
      <c r="K2122" s="23" t="str">
        <f>VLOOKUP(A2122,'[2]实体航标（下游）'!$A$1:$O$957,11,0)</f>
        <v>公用</v>
      </c>
      <c r="L2122" s="23" t="str">
        <f>VLOOKUP(A2122,'[2]实体航标（下游）'!$A$1:$O$957,12,0)</f>
        <v>下游参考图19</v>
      </c>
      <c r="M2122" s="23" t="s">
        <v>3195</v>
      </c>
      <c r="N2122" s="253" t="s">
        <v>3308</v>
      </c>
      <c r="O2122" s="254"/>
      <c r="P2122" s="255"/>
    </row>
    <row r="2123" s="248" customFormat="1" ht="15.95" customHeight="1" spans="1:16">
      <c r="A2123" s="42" t="s">
        <v>3309</v>
      </c>
      <c r="B2123" s="42" t="s">
        <v>17</v>
      </c>
      <c r="C2123" s="23" t="s">
        <v>18</v>
      </c>
      <c r="D2123" s="23" t="s">
        <v>29</v>
      </c>
      <c r="E2123" s="23" t="s">
        <v>20</v>
      </c>
      <c r="F2123" s="23" t="s">
        <v>3286</v>
      </c>
      <c r="G2123" s="23">
        <f>VLOOKUP(A2123,'[2]实体航标（下游）'!$A$1:$O$957,7,0)</f>
        <v>473</v>
      </c>
      <c r="H2123" s="23" t="s">
        <v>31</v>
      </c>
      <c r="I2123" s="23">
        <v>118.110277777778</v>
      </c>
      <c r="J2123" s="23">
        <v>31.2288888888889</v>
      </c>
      <c r="K2123" s="23" t="str">
        <f>VLOOKUP(A2123,'[2]实体航标（下游）'!$A$1:$O$957,11,0)</f>
        <v>公用</v>
      </c>
      <c r="L2123" s="23" t="str">
        <f>VLOOKUP(A2123,'[2]实体航标（下游）'!$A$1:$O$957,12,0)</f>
        <v>下游参考图19</v>
      </c>
      <c r="M2123" s="23" t="s">
        <v>3195</v>
      </c>
      <c r="N2123" s="253" t="s">
        <v>3310</v>
      </c>
      <c r="O2123" s="254"/>
      <c r="P2123" s="255"/>
    </row>
    <row r="2124" s="248" customFormat="1" ht="15.95" customHeight="1" spans="1:16">
      <c r="A2124" s="42" t="s">
        <v>3311</v>
      </c>
      <c r="B2124" s="42" t="s">
        <v>62</v>
      </c>
      <c r="C2124" s="23" t="s">
        <v>18</v>
      </c>
      <c r="D2124" s="23" t="s">
        <v>19</v>
      </c>
      <c r="E2124" s="23" t="s">
        <v>20</v>
      </c>
      <c r="F2124" s="23" t="s">
        <v>3286</v>
      </c>
      <c r="G2124" s="23">
        <f>VLOOKUP(A2124,'[2]实体航标（下游）'!$A$1:$O$957,7,0)</f>
        <v>475</v>
      </c>
      <c r="H2124" s="23" t="s">
        <v>23</v>
      </c>
      <c r="I2124" s="23">
        <v>118.098055555556</v>
      </c>
      <c r="J2124" s="23">
        <v>31.2147222222222</v>
      </c>
      <c r="K2124" s="23" t="str">
        <f>VLOOKUP(A2124,'[2]实体航标（下游）'!$A$1:$O$957,11,0)</f>
        <v>公用</v>
      </c>
      <c r="L2124" s="23" t="str">
        <f>VLOOKUP(A2124,'[2]实体航标（下游）'!$A$1:$O$957,12,0)</f>
        <v>下游参考图19</v>
      </c>
      <c r="M2124" s="23" t="s">
        <v>3195</v>
      </c>
      <c r="N2124" s="253"/>
      <c r="O2124" s="254"/>
      <c r="P2124" s="255"/>
    </row>
    <row r="2125" s="248" customFormat="1" ht="15.95" customHeight="1" spans="1:16">
      <c r="A2125" s="42" t="s">
        <v>3312</v>
      </c>
      <c r="B2125" s="42" t="s">
        <v>1828</v>
      </c>
      <c r="C2125" s="23" t="s">
        <v>18</v>
      </c>
      <c r="D2125" s="23" t="s">
        <v>29</v>
      </c>
      <c r="E2125" s="23" t="s">
        <v>33</v>
      </c>
      <c r="F2125" s="23" t="s">
        <v>3286</v>
      </c>
      <c r="G2125" s="23">
        <f>VLOOKUP(A2125,'[2]实体航标（下游）'!$A$1:$O$957,7,0)</f>
        <v>476</v>
      </c>
      <c r="H2125" s="23" t="s">
        <v>31</v>
      </c>
      <c r="I2125" s="23">
        <v>118.093333333333</v>
      </c>
      <c r="J2125" s="23">
        <v>31.2197222222222</v>
      </c>
      <c r="K2125" s="23" t="str">
        <f>VLOOKUP(A2125,'[2]实体航标（下游）'!$A$1:$O$957,11,0)</f>
        <v>公用</v>
      </c>
      <c r="L2125" s="23" t="str">
        <f>VLOOKUP(A2125,'[2]实体航标（下游）'!$A$1:$O$957,12,0)</f>
        <v>下游参考图19</v>
      </c>
      <c r="M2125" s="23" t="s">
        <v>3195</v>
      </c>
      <c r="N2125" s="253" t="s">
        <v>3313</v>
      </c>
      <c r="O2125" s="254"/>
      <c r="P2125" s="255"/>
    </row>
    <row r="2126" s="248" customFormat="1" ht="15.95" customHeight="1" spans="1:16">
      <c r="A2126" s="42" t="s">
        <v>3314</v>
      </c>
      <c r="B2126" s="42" t="s">
        <v>1828</v>
      </c>
      <c r="C2126" s="23" t="s">
        <v>18</v>
      </c>
      <c r="D2126" s="23" t="s">
        <v>29</v>
      </c>
      <c r="E2126" s="23" t="s">
        <v>20</v>
      </c>
      <c r="F2126" s="23" t="s">
        <v>3315</v>
      </c>
      <c r="G2126" s="23">
        <f>VLOOKUP(A2126,'[2]实体航标（下游）'!$A$1:$O$957,7,0)</f>
        <v>477</v>
      </c>
      <c r="H2126" s="23" t="s">
        <v>31</v>
      </c>
      <c r="I2126" s="23">
        <v>118.075277777778</v>
      </c>
      <c r="J2126" s="23">
        <v>31.2113888888889</v>
      </c>
      <c r="K2126" s="23" t="str">
        <f>VLOOKUP(A2126,'[2]实体航标（下游）'!$A$1:$O$957,11,0)</f>
        <v>公用</v>
      </c>
      <c r="L2126" s="23" t="str">
        <f>VLOOKUP(A2126,'[2]实体航标（下游）'!$A$1:$O$957,12,0)</f>
        <v>下游参考图19</v>
      </c>
      <c r="M2126" s="23" t="s">
        <v>3195</v>
      </c>
      <c r="N2126" s="253"/>
      <c r="O2126" s="254"/>
      <c r="P2126" s="255"/>
    </row>
    <row r="2127" s="248" customFormat="1" ht="15.95" customHeight="1" spans="1:16">
      <c r="A2127" s="42" t="s">
        <v>3316</v>
      </c>
      <c r="B2127" s="42" t="s">
        <v>1828</v>
      </c>
      <c r="C2127" s="23" t="s">
        <v>18</v>
      </c>
      <c r="D2127" s="23" t="s">
        <v>19</v>
      </c>
      <c r="E2127" s="23" t="s">
        <v>20</v>
      </c>
      <c r="F2127" s="23" t="s">
        <v>3315</v>
      </c>
      <c r="G2127" s="23">
        <f>VLOOKUP(A2127,'[2]实体航标（下游）'!$A$1:$O$957,7,0)</f>
        <v>477</v>
      </c>
      <c r="H2127" s="23" t="s">
        <v>23</v>
      </c>
      <c r="I2127" s="23">
        <v>118.073611111111</v>
      </c>
      <c r="J2127" s="23">
        <v>31.2063888888889</v>
      </c>
      <c r="K2127" s="23" t="str">
        <f>VLOOKUP(A2127,'[2]实体航标（下游）'!$A$1:$O$957,11,0)</f>
        <v>公用</v>
      </c>
      <c r="L2127" s="23" t="str">
        <f>VLOOKUP(A2127,'[2]实体航标（下游）'!$A$1:$O$957,12,0)</f>
        <v>下游参考图19</v>
      </c>
      <c r="M2127" s="23" t="s">
        <v>3195</v>
      </c>
      <c r="N2127" s="253"/>
      <c r="O2127" s="254"/>
      <c r="P2127" s="255"/>
    </row>
    <row r="2128" s="248" customFormat="1" ht="15.95" customHeight="1" spans="1:16">
      <c r="A2128" s="42" t="s">
        <v>3317</v>
      </c>
      <c r="B2128" s="42" t="s">
        <v>1828</v>
      </c>
      <c r="C2128" s="23" t="s">
        <v>18</v>
      </c>
      <c r="D2128" s="23" t="s">
        <v>19</v>
      </c>
      <c r="E2128" s="23" t="s">
        <v>20</v>
      </c>
      <c r="F2128" s="23" t="s">
        <v>3315</v>
      </c>
      <c r="G2128" s="23">
        <f>VLOOKUP(A2128,'[2]实体航标（下游）'!$A$1:$O$957,7,0)</f>
        <v>477</v>
      </c>
      <c r="H2128" s="23" t="s">
        <v>23</v>
      </c>
      <c r="I2128" s="23">
        <v>118.0875</v>
      </c>
      <c r="J2128" s="23">
        <v>31.2122222222222</v>
      </c>
      <c r="K2128" s="23" t="str">
        <f>VLOOKUP(A2128,'[2]实体航标（下游）'!$A$1:$O$957,11,0)</f>
        <v>公用</v>
      </c>
      <c r="L2128" s="23" t="str">
        <f>VLOOKUP(A2128,'[2]实体航标（下游）'!$A$1:$O$957,12,0)</f>
        <v>下游参考图19</v>
      </c>
      <c r="M2128" s="23" t="s">
        <v>3195</v>
      </c>
      <c r="N2128" s="253"/>
      <c r="O2128" s="254"/>
      <c r="P2128" s="255"/>
    </row>
    <row r="2129" s="248" customFormat="1" ht="15.95" customHeight="1" spans="1:16">
      <c r="A2129" s="42" t="s">
        <v>3318</v>
      </c>
      <c r="B2129" s="42" t="s">
        <v>1882</v>
      </c>
      <c r="C2129" s="23" t="s">
        <v>18</v>
      </c>
      <c r="D2129" s="23" t="s">
        <v>19</v>
      </c>
      <c r="E2129" s="23" t="s">
        <v>33</v>
      </c>
      <c r="F2129" s="23" t="s">
        <v>3315</v>
      </c>
      <c r="G2129" s="23">
        <v>478</v>
      </c>
      <c r="H2129" s="23" t="s">
        <v>23</v>
      </c>
      <c r="I2129" s="23">
        <v>118.066388888889</v>
      </c>
      <c r="J2129" s="23">
        <v>31.2008333333333</v>
      </c>
      <c r="K2129" s="23" t="s">
        <v>25</v>
      </c>
      <c r="L2129" s="23" t="s">
        <v>3319</v>
      </c>
      <c r="M2129" s="23" t="s">
        <v>3195</v>
      </c>
      <c r="N2129" s="253" t="s">
        <v>3320</v>
      </c>
      <c r="O2129" s="254"/>
      <c r="P2129" s="255"/>
    </row>
    <row r="2130" s="248" customFormat="1" ht="15.95" customHeight="1" spans="1:16">
      <c r="A2130" s="42" t="s">
        <v>3321</v>
      </c>
      <c r="B2130" s="42" t="s">
        <v>17</v>
      </c>
      <c r="C2130" s="23" t="s">
        <v>18</v>
      </c>
      <c r="D2130" s="23" t="s">
        <v>29</v>
      </c>
      <c r="E2130" s="23" t="s">
        <v>33</v>
      </c>
      <c r="F2130" s="23" t="s">
        <v>3315</v>
      </c>
      <c r="G2130" s="23">
        <f>VLOOKUP(A2130,'[2]实体航标（下游）'!$A$1:$O$957,7,0)</f>
        <v>479</v>
      </c>
      <c r="H2130" s="23" t="s">
        <v>31</v>
      </c>
      <c r="I2130" s="23">
        <v>118.064444444444</v>
      </c>
      <c r="J2130" s="23">
        <v>31.2036111111111</v>
      </c>
      <c r="K2130" s="23" t="str">
        <f>VLOOKUP(A2130,'[2]实体航标（下游）'!$A$1:$O$957,11,0)</f>
        <v>公用</v>
      </c>
      <c r="L2130" s="23" t="str">
        <f>VLOOKUP(A2130,'[2]实体航标（下游）'!$A$1:$O$957,12,0)</f>
        <v>下游参考图19</v>
      </c>
      <c r="M2130" s="23" t="s">
        <v>3195</v>
      </c>
      <c r="N2130" s="253"/>
      <c r="O2130" s="254"/>
      <c r="P2130" s="255"/>
    </row>
    <row r="2131" s="248" customFormat="1" ht="15.95" customHeight="1" spans="1:16">
      <c r="A2131" s="42" t="s">
        <v>3322</v>
      </c>
      <c r="B2131" s="42" t="s">
        <v>1884</v>
      </c>
      <c r="C2131" s="23" t="s">
        <v>18</v>
      </c>
      <c r="D2131" s="23" t="s">
        <v>29</v>
      </c>
      <c r="E2131" s="23" t="s">
        <v>20</v>
      </c>
      <c r="F2131" s="23" t="s">
        <v>3315</v>
      </c>
      <c r="G2131" s="23">
        <f>VLOOKUP(A2131,'[2]实体航标（下游）'!$A$1:$O$957,7,0)</f>
        <v>480</v>
      </c>
      <c r="H2131" s="23" t="s">
        <v>31</v>
      </c>
      <c r="I2131" s="23">
        <v>118.051666666667</v>
      </c>
      <c r="J2131" s="23">
        <v>31.1902777777778</v>
      </c>
      <c r="K2131" s="23" t="str">
        <f>VLOOKUP(A2131,'[2]实体航标（下游）'!$A$1:$O$957,11,0)</f>
        <v>公用</v>
      </c>
      <c r="L2131" s="23" t="str">
        <f>VLOOKUP(A2131,'[2]实体航标（下游）'!$A$1:$O$957,12,0)</f>
        <v>下游参考图19</v>
      </c>
      <c r="M2131" s="23" t="s">
        <v>3195</v>
      </c>
      <c r="N2131" s="253" t="s">
        <v>3323</v>
      </c>
      <c r="O2131" s="254"/>
      <c r="P2131" s="255"/>
    </row>
    <row r="2132" s="248" customFormat="1" ht="15.95" customHeight="1" spans="1:16">
      <c r="A2132" s="42" t="s">
        <v>3324</v>
      </c>
      <c r="B2132" s="42" t="s">
        <v>1828</v>
      </c>
      <c r="C2132" s="23" t="s">
        <v>18</v>
      </c>
      <c r="D2132" s="23" t="s">
        <v>19</v>
      </c>
      <c r="E2132" s="23" t="s">
        <v>33</v>
      </c>
      <c r="F2132" s="23" t="s">
        <v>3315</v>
      </c>
      <c r="G2132" s="23">
        <f>VLOOKUP(A2132,'[2]实体航标（下游）'!$A$1:$O$957,7,0)</f>
        <v>480</v>
      </c>
      <c r="H2132" s="23" t="s">
        <v>23</v>
      </c>
      <c r="I2132" s="23">
        <v>118.059722222222</v>
      </c>
      <c r="J2132" s="23">
        <v>31.1933333333333</v>
      </c>
      <c r="K2132" s="23" t="str">
        <f>VLOOKUP(A2132,'[2]实体航标（下游）'!$A$1:$O$957,11,0)</f>
        <v>公用</v>
      </c>
      <c r="L2132" s="23" t="str">
        <f>VLOOKUP(A2132,'[2]实体航标（下游）'!$A$1:$O$957,12,0)</f>
        <v>下游参考图19</v>
      </c>
      <c r="M2132" s="23" t="s">
        <v>3195</v>
      </c>
      <c r="N2132" s="253"/>
      <c r="O2132" s="254"/>
      <c r="P2132" s="255"/>
    </row>
    <row r="2133" s="248" customFormat="1" ht="15.95" customHeight="1" spans="1:16">
      <c r="A2133" s="42" t="s">
        <v>3325</v>
      </c>
      <c r="B2133" s="42" t="s">
        <v>1884</v>
      </c>
      <c r="C2133" s="23" t="s">
        <v>18</v>
      </c>
      <c r="D2133" s="23" t="s">
        <v>29</v>
      </c>
      <c r="E2133" s="23" t="s">
        <v>33</v>
      </c>
      <c r="F2133" s="23" t="s">
        <v>3315</v>
      </c>
      <c r="G2133" s="23">
        <f>VLOOKUP(A2133,'[2]实体航标（下游）'!$A$1:$O$957,7,0)</f>
        <v>481</v>
      </c>
      <c r="H2133" s="23" t="s">
        <v>31</v>
      </c>
      <c r="I2133" s="23">
        <v>118.043333333333</v>
      </c>
      <c r="J2133" s="23">
        <v>31.1847222222222</v>
      </c>
      <c r="K2133" s="23" t="str">
        <f>VLOOKUP(A2133,'[2]实体航标（下游）'!$A$1:$O$957,11,0)</f>
        <v>公用</v>
      </c>
      <c r="L2133" s="23" t="str">
        <f>VLOOKUP(A2133,'[2]实体航标（下游）'!$A$1:$O$957,12,0)</f>
        <v>下游参考图19</v>
      </c>
      <c r="M2133" s="23" t="s">
        <v>3195</v>
      </c>
      <c r="N2133" s="253"/>
      <c r="O2133" s="254"/>
      <c r="P2133" s="255"/>
    </row>
    <row r="2134" s="248" customFormat="1" ht="15.95" customHeight="1" spans="1:16">
      <c r="A2134" s="42" t="s">
        <v>3326</v>
      </c>
      <c r="B2134" s="42" t="s">
        <v>17</v>
      </c>
      <c r="C2134" s="23" t="s">
        <v>18</v>
      </c>
      <c r="D2134" s="23" t="s">
        <v>19</v>
      </c>
      <c r="E2134" s="23" t="s">
        <v>20</v>
      </c>
      <c r="F2134" s="23" t="s">
        <v>3315</v>
      </c>
      <c r="G2134" s="23">
        <f>VLOOKUP(A2134,'[2]实体航标（下游）'!$A$1:$O$957,7,0)</f>
        <v>481</v>
      </c>
      <c r="H2134" s="23" t="s">
        <v>23</v>
      </c>
      <c r="I2134" s="23">
        <v>118.051666666667</v>
      </c>
      <c r="J2134" s="23">
        <v>31.1855555555556</v>
      </c>
      <c r="K2134" s="23" t="str">
        <f>VLOOKUP(A2134,'[2]实体航标（下游）'!$A$1:$O$957,11,0)</f>
        <v>公用</v>
      </c>
      <c r="L2134" s="23" t="str">
        <f>VLOOKUP(A2134,'[2]实体航标（下游）'!$A$1:$O$957,12,0)</f>
        <v>下游参考图19</v>
      </c>
      <c r="M2134" s="23" t="s">
        <v>3195</v>
      </c>
      <c r="N2134" s="253"/>
      <c r="O2134" s="254"/>
      <c r="P2134" s="255"/>
    </row>
    <row r="2135" s="248" customFormat="1" ht="15.95" customHeight="1" spans="1:16">
      <c r="A2135" s="42" t="s">
        <v>3327</v>
      </c>
      <c r="B2135" s="42" t="s">
        <v>1884</v>
      </c>
      <c r="C2135" s="23" t="s">
        <v>18</v>
      </c>
      <c r="D2135" s="23" t="s">
        <v>29</v>
      </c>
      <c r="E2135" s="23" t="s">
        <v>20</v>
      </c>
      <c r="F2135" s="23" t="s">
        <v>3315</v>
      </c>
      <c r="G2135" s="23">
        <f>VLOOKUP(A2135,'[2]实体航标（下游）'!$A$1:$O$957,7,0)</f>
        <v>483</v>
      </c>
      <c r="H2135" s="23" t="s">
        <v>31</v>
      </c>
      <c r="I2135" s="23">
        <v>118.023611111111</v>
      </c>
      <c r="J2135" s="23">
        <v>31.1794444444444</v>
      </c>
      <c r="K2135" s="23" t="str">
        <f>VLOOKUP(A2135,'[2]实体航标（下游）'!$A$1:$O$957,11,0)</f>
        <v>公用</v>
      </c>
      <c r="L2135" s="23" t="str">
        <f>VLOOKUP(A2135,'[2]实体航标（下游）'!$A$1:$O$957,12,0)</f>
        <v>下游参考图19</v>
      </c>
      <c r="M2135" s="23" t="s">
        <v>3195</v>
      </c>
      <c r="N2135" s="253"/>
      <c r="O2135" s="254"/>
      <c r="P2135" s="255"/>
    </row>
    <row r="2136" s="248" customFormat="1" ht="15.95" customHeight="1" spans="1:16">
      <c r="A2136" s="42" t="s">
        <v>3328</v>
      </c>
      <c r="B2136" s="42" t="s">
        <v>1828</v>
      </c>
      <c r="C2136" s="23" t="s">
        <v>18</v>
      </c>
      <c r="D2136" s="23" t="s">
        <v>19</v>
      </c>
      <c r="E2136" s="23" t="s">
        <v>20</v>
      </c>
      <c r="F2136" s="23" t="s">
        <v>3315</v>
      </c>
      <c r="G2136" s="23">
        <f>VLOOKUP(A2136,'[2]实体航标（下游）'!$A$1:$O$957,7,0)</f>
        <v>483</v>
      </c>
      <c r="H2136" s="23" t="s">
        <v>23</v>
      </c>
      <c r="I2136" s="23">
        <v>118.022222222222</v>
      </c>
      <c r="J2136" s="23">
        <v>31.1758333333333</v>
      </c>
      <c r="K2136" s="23" t="str">
        <f>VLOOKUP(A2136,'[2]实体航标（下游）'!$A$1:$O$957,11,0)</f>
        <v>公用</v>
      </c>
      <c r="L2136" s="23" t="str">
        <f>VLOOKUP(A2136,'[2]实体航标（下游）'!$A$1:$O$957,12,0)</f>
        <v>下游参考图19</v>
      </c>
      <c r="M2136" s="23" t="s">
        <v>3195</v>
      </c>
      <c r="N2136" s="253" t="s">
        <v>3329</v>
      </c>
      <c r="O2136" s="254"/>
      <c r="P2136" s="255"/>
    </row>
    <row r="2137" s="248" customFormat="1" ht="15.95" customHeight="1" spans="1:16">
      <c r="A2137" s="42" t="s">
        <v>3330</v>
      </c>
      <c r="B2137" s="42" t="s">
        <v>1882</v>
      </c>
      <c r="C2137" s="23" t="s">
        <v>18</v>
      </c>
      <c r="D2137" s="23" t="s">
        <v>19</v>
      </c>
      <c r="E2137" s="23" t="s">
        <v>33</v>
      </c>
      <c r="F2137" s="23" t="s">
        <v>3315</v>
      </c>
      <c r="G2137" s="23">
        <f>VLOOKUP(A2137,'[2]实体航标（下游）'!$A$1:$O$957,7,0)</f>
        <v>483</v>
      </c>
      <c r="H2137" s="23" t="s">
        <v>23</v>
      </c>
      <c r="I2137" s="23">
        <v>118.040833333333</v>
      </c>
      <c r="J2137" s="23">
        <v>31.1802777777778</v>
      </c>
      <c r="K2137" s="23" t="str">
        <f>VLOOKUP(A2137,'[2]实体航标（下游）'!$A$1:$O$957,11,0)</f>
        <v>公用</v>
      </c>
      <c r="L2137" s="23" t="str">
        <f>VLOOKUP(A2137,'[2]实体航标（下游）'!$A$1:$O$957,12,0)</f>
        <v>下游参考图19</v>
      </c>
      <c r="M2137" s="23" t="s">
        <v>3195</v>
      </c>
      <c r="N2137" s="253" t="s">
        <v>3323</v>
      </c>
      <c r="O2137" s="254"/>
      <c r="P2137" s="255"/>
    </row>
    <row r="2138" s="248" customFormat="1" ht="15.95" customHeight="1" spans="1:16">
      <c r="A2138" s="42" t="s">
        <v>3331</v>
      </c>
      <c r="B2138" s="42" t="s">
        <v>1828</v>
      </c>
      <c r="C2138" s="23" t="s">
        <v>18</v>
      </c>
      <c r="D2138" s="23" t="s">
        <v>19</v>
      </c>
      <c r="E2138" s="23" t="s">
        <v>20</v>
      </c>
      <c r="F2138" s="23" t="s">
        <v>3315</v>
      </c>
      <c r="G2138" s="23">
        <f>VLOOKUP(A2138,'[2]实体航标（下游）'!$A$1:$O$957,7,0)</f>
        <v>485</v>
      </c>
      <c r="H2138" s="23" t="s">
        <v>23</v>
      </c>
      <c r="I2138" s="23">
        <v>118.010277777778</v>
      </c>
      <c r="J2138" s="23">
        <v>31.1688888888889</v>
      </c>
      <c r="K2138" s="23" t="str">
        <f>VLOOKUP(A2138,'[2]实体航标（下游）'!$A$1:$O$957,11,0)</f>
        <v>公用</v>
      </c>
      <c r="L2138" s="23" t="str">
        <f>VLOOKUP(A2138,'[2]实体航标（下游）'!$A$1:$O$957,12,0)</f>
        <v>下游参考图19</v>
      </c>
      <c r="M2138" s="23" t="s">
        <v>3195</v>
      </c>
      <c r="N2138" s="253"/>
      <c r="O2138" s="254"/>
      <c r="P2138" s="255"/>
    </row>
    <row r="2139" s="248" customFormat="1" ht="15.95" customHeight="1" spans="1:16">
      <c r="A2139" s="42" t="s">
        <v>3332</v>
      </c>
      <c r="B2139" s="42" t="s">
        <v>1882</v>
      </c>
      <c r="C2139" s="23" t="s">
        <v>18</v>
      </c>
      <c r="D2139" s="23" t="s">
        <v>19</v>
      </c>
      <c r="E2139" s="23" t="s">
        <v>20</v>
      </c>
      <c r="F2139" s="23" t="s">
        <v>3315</v>
      </c>
      <c r="G2139" s="23">
        <f>VLOOKUP(A2139,'[2]实体航标（下游）'!$A$1:$O$957,7,0)</f>
        <v>486</v>
      </c>
      <c r="H2139" s="23" t="s">
        <v>23</v>
      </c>
      <c r="I2139" s="23">
        <v>118.006388888889</v>
      </c>
      <c r="J2139" s="23">
        <v>31.1619444444444</v>
      </c>
      <c r="K2139" s="23" t="str">
        <f>VLOOKUP(A2139,'[2]实体航标（下游）'!$A$1:$O$957,11,0)</f>
        <v>公用</v>
      </c>
      <c r="L2139" s="23" t="str">
        <f>VLOOKUP(A2139,'[2]实体航标（下游）'!$A$1:$O$957,12,0)</f>
        <v>下游参考图20</v>
      </c>
      <c r="M2139" s="23" t="s">
        <v>3195</v>
      </c>
      <c r="N2139" s="253"/>
      <c r="O2139" s="254"/>
      <c r="P2139" s="255"/>
    </row>
    <row r="2140" s="248" customFormat="1" ht="15.95" customHeight="1" spans="1:16">
      <c r="A2140" s="42" t="s">
        <v>3333</v>
      </c>
      <c r="B2140" s="42" t="s">
        <v>1884</v>
      </c>
      <c r="C2140" s="23" t="s">
        <v>18</v>
      </c>
      <c r="D2140" s="23" t="s">
        <v>29</v>
      </c>
      <c r="E2140" s="23" t="s">
        <v>20</v>
      </c>
      <c r="F2140" s="23" t="s">
        <v>3315</v>
      </c>
      <c r="G2140" s="23">
        <f>VLOOKUP(A2140,'[2]实体航标（下游）'!$A$1:$O$957,7,0)</f>
        <v>487</v>
      </c>
      <c r="H2140" s="23" t="s">
        <v>31</v>
      </c>
      <c r="I2140" s="23">
        <v>117.994722222222</v>
      </c>
      <c r="J2140" s="23">
        <v>31.1580555555556</v>
      </c>
      <c r="K2140" s="23" t="str">
        <f>VLOOKUP(A2140,'[2]实体航标（下游）'!$A$1:$O$957,11,0)</f>
        <v>公用</v>
      </c>
      <c r="L2140" s="23" t="str">
        <f>VLOOKUP(A2140,'[2]实体航标（下游）'!$A$1:$O$957,12,0)</f>
        <v>下游参考图20</v>
      </c>
      <c r="M2140" s="23" t="s">
        <v>3195</v>
      </c>
      <c r="N2140" s="253"/>
      <c r="O2140" s="254"/>
      <c r="P2140" s="255"/>
    </row>
    <row r="2141" s="248" customFormat="1" ht="15.95" customHeight="1" spans="1:16">
      <c r="A2141" s="42" t="s">
        <v>3334</v>
      </c>
      <c r="B2141" s="42" t="s">
        <v>1828</v>
      </c>
      <c r="C2141" s="23" t="s">
        <v>18</v>
      </c>
      <c r="D2141" s="23" t="s">
        <v>29</v>
      </c>
      <c r="E2141" s="23" t="s">
        <v>33</v>
      </c>
      <c r="F2141" s="23" t="s">
        <v>3315</v>
      </c>
      <c r="G2141" s="23">
        <f>VLOOKUP(A2141,'[2]实体航标（下游）'!$A$1:$O$957,7,0)</f>
        <v>487</v>
      </c>
      <c r="H2141" s="23" t="s">
        <v>31</v>
      </c>
      <c r="I2141" s="23">
        <v>117.999166666667</v>
      </c>
      <c r="J2141" s="23">
        <v>31.1691666666667</v>
      </c>
      <c r="K2141" s="23" t="str">
        <f>VLOOKUP(A2141,'[2]实体航标（下游）'!$A$1:$O$957,11,0)</f>
        <v>公用</v>
      </c>
      <c r="L2141" s="23" t="str">
        <f>VLOOKUP(A2141,'[2]实体航标（下游）'!$A$1:$O$957,12,0)</f>
        <v>下游参考图19</v>
      </c>
      <c r="M2141" s="23" t="s">
        <v>3195</v>
      </c>
      <c r="N2141" s="253"/>
      <c r="O2141" s="254"/>
      <c r="P2141" s="255"/>
    </row>
    <row r="2142" s="248" customFormat="1" ht="15.95" customHeight="1" spans="1:16">
      <c r="A2142" s="42" t="s">
        <v>3335</v>
      </c>
      <c r="B2142" s="42" t="s">
        <v>1884</v>
      </c>
      <c r="C2142" s="23" t="s">
        <v>18</v>
      </c>
      <c r="D2142" s="23" t="s">
        <v>29</v>
      </c>
      <c r="E2142" s="23" t="s">
        <v>33</v>
      </c>
      <c r="F2142" s="23" t="s">
        <v>3336</v>
      </c>
      <c r="G2142" s="23">
        <f>VLOOKUP(A2142,'[2]实体航标（下游）'!$A$1:$O$957,7,0)</f>
        <v>489</v>
      </c>
      <c r="H2142" s="23" t="s">
        <v>31</v>
      </c>
      <c r="I2142" s="23">
        <v>117.993055555556</v>
      </c>
      <c r="J2142" s="23">
        <v>31.1422222222222</v>
      </c>
      <c r="K2142" s="23" t="str">
        <f>VLOOKUP(A2142,'[2]实体航标（下游）'!$A$1:$O$957,11,0)</f>
        <v>公用</v>
      </c>
      <c r="L2142" s="23" t="str">
        <f>VLOOKUP(A2142,'[2]实体航标（下游）'!$A$1:$O$957,12,0)</f>
        <v>下游参考图20</v>
      </c>
      <c r="M2142" s="23" t="s">
        <v>3195</v>
      </c>
      <c r="N2142" s="253"/>
      <c r="O2142" s="254"/>
      <c r="P2142" s="255"/>
    </row>
    <row r="2143" s="248" customFormat="1" ht="15.95" customHeight="1" spans="1:16">
      <c r="A2143" s="42" t="s">
        <v>3337</v>
      </c>
      <c r="B2143" s="42" t="s">
        <v>62</v>
      </c>
      <c r="C2143" s="23" t="s">
        <v>18</v>
      </c>
      <c r="D2143" s="23" t="s">
        <v>19</v>
      </c>
      <c r="E2143" s="23" t="s">
        <v>20</v>
      </c>
      <c r="F2143" s="23" t="s">
        <v>3336</v>
      </c>
      <c r="G2143" s="23">
        <f>VLOOKUP(A2143,'[2]实体航标（下游）'!$A$1:$O$957,7,0)</f>
        <v>489</v>
      </c>
      <c r="H2143" s="23" t="s">
        <v>23</v>
      </c>
      <c r="I2143" s="23">
        <v>117.999444444444</v>
      </c>
      <c r="J2143" s="23">
        <v>31.1383333333333</v>
      </c>
      <c r="K2143" s="23" t="str">
        <f>VLOOKUP(A2143,'[2]实体航标（下游）'!$A$1:$O$957,11,0)</f>
        <v>公用</v>
      </c>
      <c r="L2143" s="23" t="str">
        <f>VLOOKUP(A2143,'[2]实体航标（下游）'!$A$1:$O$957,12,0)</f>
        <v>下游参考图20</v>
      </c>
      <c r="M2143" s="23" t="s">
        <v>3195</v>
      </c>
      <c r="N2143" s="253"/>
      <c r="O2143" s="254"/>
      <c r="P2143" s="255"/>
    </row>
    <row r="2144" s="248" customFormat="1" ht="15.95" customHeight="1" spans="1:16">
      <c r="A2144" s="42" t="s">
        <v>3338</v>
      </c>
      <c r="B2144" s="42" t="s">
        <v>1828</v>
      </c>
      <c r="C2144" s="23" t="s">
        <v>18</v>
      </c>
      <c r="D2144" s="23" t="s">
        <v>29</v>
      </c>
      <c r="E2144" s="23" t="s">
        <v>20</v>
      </c>
      <c r="F2144" s="23" t="s">
        <v>3336</v>
      </c>
      <c r="G2144" s="23">
        <f>VLOOKUP(A2144,'[2]实体航标（下游）'!$A$1:$O$957,7,0)</f>
        <v>490</v>
      </c>
      <c r="H2144" s="23" t="s">
        <v>31</v>
      </c>
      <c r="I2144" s="23">
        <v>117.994444444444</v>
      </c>
      <c r="J2144" s="23">
        <v>31.1280555555556</v>
      </c>
      <c r="K2144" s="23" t="str">
        <f>VLOOKUP(A2144,'[2]实体航标（下游）'!$A$1:$O$957,11,0)</f>
        <v>公用</v>
      </c>
      <c r="L2144" s="23" t="str">
        <f>VLOOKUP(A2144,'[2]实体航标（下游）'!$A$1:$O$957,12,0)</f>
        <v>下游参考图20</v>
      </c>
      <c r="M2144" s="23" t="s">
        <v>3195</v>
      </c>
      <c r="N2144" s="253"/>
      <c r="O2144" s="254"/>
      <c r="P2144" s="255"/>
    </row>
    <row r="2145" s="248" customFormat="1" ht="15.95" customHeight="1" spans="1:16">
      <c r="A2145" s="42" t="s">
        <v>3339</v>
      </c>
      <c r="B2145" s="42" t="s">
        <v>1828</v>
      </c>
      <c r="C2145" s="23" t="s">
        <v>18</v>
      </c>
      <c r="D2145" s="23" t="s">
        <v>29</v>
      </c>
      <c r="E2145" s="23" t="s">
        <v>33</v>
      </c>
      <c r="F2145" s="23" t="s">
        <v>3336</v>
      </c>
      <c r="G2145" s="23">
        <f>VLOOKUP(A2145,'[2]实体航标（下游）'!$A$1:$O$957,7,0)</f>
        <v>492</v>
      </c>
      <c r="H2145" s="23" t="s">
        <v>31</v>
      </c>
      <c r="I2145" s="23">
        <v>117.992777777778</v>
      </c>
      <c r="J2145" s="23">
        <v>31.1086111111111</v>
      </c>
      <c r="K2145" s="23" t="str">
        <f>VLOOKUP(A2145,'[2]实体航标（下游）'!$A$1:$O$957,11,0)</f>
        <v>公用</v>
      </c>
      <c r="L2145" s="23" t="str">
        <f>VLOOKUP(A2145,'[2]实体航标（下游）'!$A$1:$O$957,12,0)</f>
        <v>下游参考图20</v>
      </c>
      <c r="M2145" s="23" t="s">
        <v>3195</v>
      </c>
      <c r="N2145" s="253"/>
      <c r="O2145" s="254"/>
      <c r="P2145" s="255"/>
    </row>
    <row r="2146" s="248" customFormat="1" ht="15.95" customHeight="1" spans="1:16">
      <c r="A2146" s="42" t="s">
        <v>3340</v>
      </c>
      <c r="B2146" s="42" t="s">
        <v>62</v>
      </c>
      <c r="C2146" s="23" t="s">
        <v>18</v>
      </c>
      <c r="D2146" s="23" t="s">
        <v>19</v>
      </c>
      <c r="E2146" s="23" t="s">
        <v>20</v>
      </c>
      <c r="F2146" s="23" t="s">
        <v>3336</v>
      </c>
      <c r="G2146" s="23">
        <f>VLOOKUP(A2146,'[2]实体航标（下游）'!$A$1:$O$957,7,0)</f>
        <v>492</v>
      </c>
      <c r="H2146" s="23" t="s">
        <v>23</v>
      </c>
      <c r="I2146" s="23">
        <v>117.998611111111</v>
      </c>
      <c r="J2146" s="23">
        <v>31.1041666666667</v>
      </c>
      <c r="K2146" s="23" t="str">
        <f>VLOOKUP(A2146,'[2]实体航标（下游）'!$A$1:$O$957,11,0)</f>
        <v>公用</v>
      </c>
      <c r="L2146" s="23" t="str">
        <f>VLOOKUP(A2146,'[2]实体航标（下游）'!$A$1:$O$957,12,0)</f>
        <v>下游参考图20</v>
      </c>
      <c r="M2146" s="23" t="s">
        <v>3195</v>
      </c>
      <c r="N2146" s="253"/>
      <c r="O2146" s="254"/>
      <c r="P2146" s="255"/>
    </row>
    <row r="2147" s="248" customFormat="1" ht="15.95" customHeight="1" spans="1:16">
      <c r="A2147" s="42" t="s">
        <v>3341</v>
      </c>
      <c r="B2147" s="42" t="s">
        <v>1884</v>
      </c>
      <c r="C2147" s="23" t="s">
        <v>18</v>
      </c>
      <c r="D2147" s="23" t="s">
        <v>29</v>
      </c>
      <c r="E2147" s="23" t="s">
        <v>20</v>
      </c>
      <c r="F2147" s="23" t="s">
        <v>3336</v>
      </c>
      <c r="G2147" s="23">
        <f>VLOOKUP(A2147,'[2]实体航标（下游）'!$A$1:$O$957,7,0)</f>
        <v>499</v>
      </c>
      <c r="H2147" s="23" t="s">
        <v>31</v>
      </c>
      <c r="I2147" s="23">
        <v>117.946666666667</v>
      </c>
      <c r="J2147" s="23">
        <v>31.0719444444444</v>
      </c>
      <c r="K2147" s="23" t="str">
        <f>VLOOKUP(A2147,'[2]实体航标（下游）'!$A$1:$O$957,11,0)</f>
        <v>公用</v>
      </c>
      <c r="L2147" s="23" t="str">
        <f>VLOOKUP(A2147,'[2]实体航标（下游）'!$A$1:$O$957,12,0)</f>
        <v>下游参考图20</v>
      </c>
      <c r="M2147" s="23" t="s">
        <v>3195</v>
      </c>
      <c r="N2147" s="253"/>
      <c r="O2147" s="254"/>
      <c r="P2147" s="255"/>
    </row>
    <row r="2148" s="248" customFormat="1" ht="15.95" customHeight="1" spans="1:16">
      <c r="A2148" s="42" t="s">
        <v>3342</v>
      </c>
      <c r="B2148" s="42" t="s">
        <v>1884</v>
      </c>
      <c r="C2148" s="23" t="s">
        <v>18</v>
      </c>
      <c r="D2148" s="23" t="s">
        <v>29</v>
      </c>
      <c r="E2148" s="23" t="s">
        <v>33</v>
      </c>
      <c r="F2148" s="23" t="s">
        <v>3336</v>
      </c>
      <c r="G2148" s="23">
        <f>VLOOKUP(A2148,'[2]实体航标（下游）'!$A$1:$O$957,7,0)</f>
        <v>500</v>
      </c>
      <c r="H2148" s="23" t="s">
        <v>31</v>
      </c>
      <c r="I2148" s="23">
        <v>117.931666666667</v>
      </c>
      <c r="J2148" s="23">
        <v>31.0663888888889</v>
      </c>
      <c r="K2148" s="23" t="str">
        <f>VLOOKUP(A2148,'[2]实体航标（下游）'!$A$1:$O$957,11,0)</f>
        <v>公用</v>
      </c>
      <c r="L2148" s="23" t="str">
        <f>VLOOKUP(A2148,'[2]实体航标（下游）'!$A$1:$O$957,12,0)</f>
        <v>下游参考图20</v>
      </c>
      <c r="M2148" s="23" t="s">
        <v>3195</v>
      </c>
      <c r="N2148" s="253"/>
      <c r="O2148" s="254"/>
      <c r="P2148" s="255"/>
    </row>
    <row r="2149" s="248" customFormat="1" ht="15.95" customHeight="1" spans="1:16">
      <c r="A2149" s="42" t="s">
        <v>3343</v>
      </c>
      <c r="B2149" s="42" t="s">
        <v>1882</v>
      </c>
      <c r="C2149" s="23" t="s">
        <v>18</v>
      </c>
      <c r="D2149" s="23" t="s">
        <v>3344</v>
      </c>
      <c r="E2149" s="23" t="s">
        <v>3345</v>
      </c>
      <c r="F2149" s="23" t="s">
        <v>3336</v>
      </c>
      <c r="G2149" s="23">
        <v>500</v>
      </c>
      <c r="H2149" s="23" t="s">
        <v>23</v>
      </c>
      <c r="I2149" s="23">
        <v>117.938611111111</v>
      </c>
      <c r="J2149" s="23">
        <v>31.0627777777778</v>
      </c>
      <c r="K2149" s="23" t="s">
        <v>25</v>
      </c>
      <c r="L2149" s="23" t="s">
        <v>3346</v>
      </c>
      <c r="M2149" s="23" t="s">
        <v>3195</v>
      </c>
      <c r="N2149" s="253" t="s">
        <v>3276</v>
      </c>
      <c r="O2149" s="254"/>
      <c r="P2149" s="255"/>
    </row>
    <row r="2150" s="248" customFormat="1" ht="15.95" customHeight="1" spans="1:16">
      <c r="A2150" s="42" t="s">
        <v>3347</v>
      </c>
      <c r="B2150" s="42" t="s">
        <v>1882</v>
      </c>
      <c r="C2150" s="23" t="s">
        <v>18</v>
      </c>
      <c r="D2150" s="23" t="s">
        <v>19</v>
      </c>
      <c r="E2150" s="23" t="s">
        <v>20</v>
      </c>
      <c r="F2150" s="23" t="s">
        <v>3336</v>
      </c>
      <c r="G2150" s="23">
        <f>VLOOKUP(A2150,'[2]实体航标（下游）'!$A$1:$O$957,7,0)</f>
        <v>501</v>
      </c>
      <c r="H2150" s="23" t="s">
        <v>23</v>
      </c>
      <c r="I2150" s="23">
        <v>117.915277777778</v>
      </c>
      <c r="J2150" s="23">
        <v>31.0625</v>
      </c>
      <c r="K2150" s="23" t="str">
        <f>VLOOKUP(A2150,'[2]实体航标（下游）'!$A$1:$O$957,11,0)</f>
        <v>公用</v>
      </c>
      <c r="L2150" s="23" t="str">
        <f>VLOOKUP(A2150,'[2]实体航标（下游）'!$A$1:$O$957,12,0)</f>
        <v>下游参考图20</v>
      </c>
      <c r="M2150" s="23" t="s">
        <v>3195</v>
      </c>
      <c r="N2150" s="253"/>
      <c r="O2150" s="254"/>
      <c r="P2150" s="255"/>
    </row>
    <row r="2151" s="248" customFormat="1" ht="15.95" customHeight="1" spans="1:16">
      <c r="A2151" s="42" t="s">
        <v>3348</v>
      </c>
      <c r="B2151" s="42" t="s">
        <v>1884</v>
      </c>
      <c r="C2151" s="23" t="s">
        <v>18</v>
      </c>
      <c r="D2151" s="23" t="s">
        <v>29</v>
      </c>
      <c r="E2151" s="23" t="s">
        <v>20</v>
      </c>
      <c r="F2151" s="23" t="s">
        <v>3336</v>
      </c>
      <c r="G2151" s="23">
        <f>VLOOKUP(A2151,'[2]实体航标（下游）'!$A$1:$O$957,7,0)</f>
        <v>502</v>
      </c>
      <c r="H2151" s="23" t="s">
        <v>31</v>
      </c>
      <c r="I2151" s="23">
        <v>117.917777777778</v>
      </c>
      <c r="J2151" s="23">
        <v>31.0672222222222</v>
      </c>
      <c r="K2151" s="23" t="str">
        <f>VLOOKUP(A2151,'[2]实体航标（下游）'!$A$1:$O$957,11,0)</f>
        <v>公用</v>
      </c>
      <c r="L2151" s="23" t="str">
        <f>VLOOKUP(A2151,'[2]实体航标（下游）'!$A$1:$O$957,12,0)</f>
        <v>下游参考图20</v>
      </c>
      <c r="M2151" s="23" t="s">
        <v>3195</v>
      </c>
      <c r="N2151" s="253"/>
      <c r="O2151" s="254"/>
      <c r="P2151" s="255"/>
    </row>
    <row r="2152" s="248" customFormat="1" ht="15.95" customHeight="1" spans="1:16">
      <c r="A2152" s="42" t="s">
        <v>3349</v>
      </c>
      <c r="B2152" s="42" t="s">
        <v>1884</v>
      </c>
      <c r="C2152" s="23" t="s">
        <v>18</v>
      </c>
      <c r="D2152" s="23" t="s">
        <v>29</v>
      </c>
      <c r="E2152" s="23" t="s">
        <v>33</v>
      </c>
      <c r="F2152" s="23" t="s">
        <v>3336</v>
      </c>
      <c r="G2152" s="23">
        <f>VLOOKUP(A2152,'[2]实体航标（下游）'!$A$1:$O$957,7,0)</f>
        <v>503</v>
      </c>
      <c r="H2152" s="23" t="s">
        <v>31</v>
      </c>
      <c r="I2152" s="23">
        <v>117.902222222222</v>
      </c>
      <c r="J2152" s="23">
        <v>31.0725</v>
      </c>
      <c r="K2152" s="23" t="str">
        <f>VLOOKUP(A2152,'[2]实体航标（下游）'!$A$1:$O$957,11,0)</f>
        <v>公用</v>
      </c>
      <c r="L2152" s="23" t="str">
        <f>VLOOKUP(A2152,'[2]实体航标（下游）'!$A$1:$O$957,12,0)</f>
        <v>下游参考图20</v>
      </c>
      <c r="M2152" s="23" t="s">
        <v>3195</v>
      </c>
      <c r="N2152" s="253"/>
      <c r="O2152" s="254"/>
      <c r="P2152" s="255"/>
    </row>
    <row r="2153" s="248" customFormat="1" ht="15.95" customHeight="1" spans="1:16">
      <c r="A2153" s="42" t="s">
        <v>3350</v>
      </c>
      <c r="B2153" s="42" t="s">
        <v>62</v>
      </c>
      <c r="C2153" s="23" t="s">
        <v>18</v>
      </c>
      <c r="D2153" s="23" t="s">
        <v>19</v>
      </c>
      <c r="E2153" s="23" t="s">
        <v>20</v>
      </c>
      <c r="F2153" s="23" t="s">
        <v>3336</v>
      </c>
      <c r="G2153" s="23">
        <f>VLOOKUP(A2153,'[2]实体航标（下游）'!$A$1:$O$957,7,0)</f>
        <v>503</v>
      </c>
      <c r="H2153" s="23" t="s">
        <v>23</v>
      </c>
      <c r="I2153" s="23">
        <v>117.904722222222</v>
      </c>
      <c r="J2153" s="23">
        <v>31.0633333333333</v>
      </c>
      <c r="K2153" s="23" t="str">
        <f>VLOOKUP(A2153,'[2]实体航标（下游）'!$A$1:$O$957,11,0)</f>
        <v>公用</v>
      </c>
      <c r="L2153" s="23" t="str">
        <f>VLOOKUP(A2153,'[2]实体航标（下游）'!$A$1:$O$957,12,0)</f>
        <v>下游参考图20</v>
      </c>
      <c r="M2153" s="23" t="s">
        <v>3195</v>
      </c>
      <c r="N2153" s="253"/>
      <c r="O2153" s="254"/>
      <c r="P2153" s="255"/>
    </row>
    <row r="2154" s="248" customFormat="1" ht="15.95" customHeight="1" spans="1:16">
      <c r="A2154" s="42" t="s">
        <v>3351</v>
      </c>
      <c r="B2154" s="42" t="s">
        <v>1884</v>
      </c>
      <c r="C2154" s="23" t="s">
        <v>18</v>
      </c>
      <c r="D2154" s="23" t="s">
        <v>29</v>
      </c>
      <c r="E2154" s="23" t="s">
        <v>20</v>
      </c>
      <c r="F2154" s="23" t="s">
        <v>3336</v>
      </c>
      <c r="G2154" s="23">
        <f>VLOOKUP(A2154,'[2]实体航标（下游）'!$A$1:$O$957,7,0)</f>
        <v>504</v>
      </c>
      <c r="H2154" s="23" t="s">
        <v>31</v>
      </c>
      <c r="I2154" s="23">
        <v>117.894166666667</v>
      </c>
      <c r="J2154" s="23">
        <v>31.0863888888889</v>
      </c>
      <c r="K2154" s="23" t="str">
        <f>VLOOKUP(A2154,'[2]实体航标（下游）'!$A$1:$O$957,11,0)</f>
        <v>公用</v>
      </c>
      <c r="L2154" s="23" t="str">
        <f>VLOOKUP(A2154,'[2]实体航标（下游）'!$A$1:$O$957,12,0)</f>
        <v>下游参考图20</v>
      </c>
      <c r="M2154" s="23" t="s">
        <v>3195</v>
      </c>
      <c r="N2154" s="253"/>
      <c r="O2154" s="254"/>
      <c r="P2154" s="255"/>
    </row>
    <row r="2155" s="248" customFormat="1" ht="15.95" customHeight="1" spans="1:16">
      <c r="A2155" s="42" t="s">
        <v>3352</v>
      </c>
      <c r="B2155" s="42" t="s">
        <v>1828</v>
      </c>
      <c r="C2155" s="23" t="s">
        <v>18</v>
      </c>
      <c r="D2155" s="23" t="s">
        <v>19</v>
      </c>
      <c r="E2155" s="23" t="s">
        <v>33</v>
      </c>
      <c r="F2155" s="23" t="s">
        <v>3336</v>
      </c>
      <c r="G2155" s="23">
        <f>VLOOKUP(A2155,'[2]实体航标（下游）'!$A$1:$O$957,7,0)</f>
        <v>504</v>
      </c>
      <c r="H2155" s="23" t="s">
        <v>23</v>
      </c>
      <c r="I2155" s="23">
        <v>117.895277777778</v>
      </c>
      <c r="J2155" s="23">
        <v>31.0711111111111</v>
      </c>
      <c r="K2155" s="23" t="str">
        <f>VLOOKUP(A2155,'[2]实体航标（下游）'!$A$1:$O$957,11,0)</f>
        <v>公用</v>
      </c>
      <c r="L2155" s="23" t="str">
        <f>VLOOKUP(A2155,'[2]实体航标（下游）'!$A$1:$O$957,12,0)</f>
        <v>下游参考图20</v>
      </c>
      <c r="M2155" s="23" t="s">
        <v>3195</v>
      </c>
      <c r="N2155" s="253"/>
      <c r="O2155" s="254"/>
      <c r="P2155" s="255"/>
    </row>
    <row r="2156" s="248" customFormat="1" ht="15.95" customHeight="1" spans="1:16">
      <c r="A2156" s="42" t="s">
        <v>3353</v>
      </c>
      <c r="B2156" s="42" t="s">
        <v>1882</v>
      </c>
      <c r="C2156" s="23" t="s">
        <v>18</v>
      </c>
      <c r="D2156" s="23" t="s">
        <v>19</v>
      </c>
      <c r="E2156" s="23" t="s">
        <v>20</v>
      </c>
      <c r="F2156" s="23" t="s">
        <v>3336</v>
      </c>
      <c r="G2156" s="23">
        <f>VLOOKUP(A2156,'[2]实体航标（下游）'!$A$1:$O$957,7,0)</f>
        <v>505</v>
      </c>
      <c r="H2156" s="23" t="s">
        <v>23</v>
      </c>
      <c r="I2156" s="23">
        <v>117.886111111111</v>
      </c>
      <c r="J2156" s="23">
        <v>31.0841666666667</v>
      </c>
      <c r="K2156" s="23" t="str">
        <f>VLOOKUP(A2156,'[2]实体航标（下游）'!$A$1:$O$957,11,0)</f>
        <v>公用</v>
      </c>
      <c r="L2156" s="23" t="str">
        <f>VLOOKUP(A2156,'[2]实体航标（下游）'!$A$1:$O$957,12,0)</f>
        <v>下游参考图20</v>
      </c>
      <c r="M2156" s="23" t="s">
        <v>3195</v>
      </c>
      <c r="N2156" s="253"/>
      <c r="O2156" s="254"/>
      <c r="P2156" s="255"/>
    </row>
    <row r="2157" s="248" customFormat="1" ht="15.95" customHeight="1" spans="1:16">
      <c r="A2157" s="42" t="s">
        <v>3354</v>
      </c>
      <c r="B2157" s="42" t="s">
        <v>62</v>
      </c>
      <c r="C2157" s="23" t="s">
        <v>18</v>
      </c>
      <c r="D2157" s="23" t="s">
        <v>29</v>
      </c>
      <c r="E2157" s="23" t="s">
        <v>20</v>
      </c>
      <c r="F2157" s="23" t="s">
        <v>3355</v>
      </c>
      <c r="G2157" s="23">
        <f>VLOOKUP(A2157,'[2]实体航标（下游）'!$A$1:$O$957,7,0)</f>
        <v>507</v>
      </c>
      <c r="H2157" s="23" t="s">
        <v>31</v>
      </c>
      <c r="I2157" s="23">
        <v>117.886388888889</v>
      </c>
      <c r="J2157" s="23">
        <v>31.1041666666667</v>
      </c>
      <c r="K2157" s="23" t="str">
        <f>VLOOKUP(A2157,'[2]实体航标（下游）'!$A$1:$O$957,11,0)</f>
        <v>公用</v>
      </c>
      <c r="L2157" s="23" t="str">
        <f>VLOOKUP(A2157,'[2]实体航标（下游）'!$A$1:$O$957,12,0)</f>
        <v>下游参考图20</v>
      </c>
      <c r="M2157" s="23" t="s">
        <v>3195</v>
      </c>
      <c r="N2157" s="253"/>
      <c r="O2157" s="254"/>
      <c r="P2157" s="255"/>
    </row>
    <row r="2158" s="248" customFormat="1" ht="15.95" customHeight="1" spans="1:16">
      <c r="A2158" s="42" t="s">
        <v>3356</v>
      </c>
      <c r="B2158" s="42" t="s">
        <v>1828</v>
      </c>
      <c r="C2158" s="23" t="s">
        <v>18</v>
      </c>
      <c r="D2158" s="23" t="s">
        <v>19</v>
      </c>
      <c r="E2158" s="23" t="s">
        <v>33</v>
      </c>
      <c r="F2158" s="23" t="s">
        <v>3355</v>
      </c>
      <c r="G2158" s="23">
        <f>VLOOKUP(A2158,'[2]实体航标（下游）'!$A$1:$O$957,7,0)</f>
        <v>507</v>
      </c>
      <c r="H2158" s="23" t="s">
        <v>23</v>
      </c>
      <c r="I2158" s="23">
        <v>117.879722222222</v>
      </c>
      <c r="J2158" s="23">
        <v>31.0997222222222</v>
      </c>
      <c r="K2158" s="23" t="str">
        <f>VLOOKUP(A2158,'[2]实体航标（下游）'!$A$1:$O$957,11,0)</f>
        <v>公用</v>
      </c>
      <c r="L2158" s="23" t="str">
        <f>VLOOKUP(A2158,'[2]实体航标（下游）'!$A$1:$O$957,12,0)</f>
        <v>下游参考图20</v>
      </c>
      <c r="M2158" s="23" t="s">
        <v>3195</v>
      </c>
      <c r="N2158" s="253"/>
      <c r="O2158" s="254"/>
      <c r="P2158" s="255"/>
    </row>
    <row r="2159" s="248" customFormat="1" ht="15.95" customHeight="1" spans="1:16">
      <c r="A2159" s="42" t="s">
        <v>3357</v>
      </c>
      <c r="B2159" s="42" t="s">
        <v>1828</v>
      </c>
      <c r="C2159" s="23" t="s">
        <v>18</v>
      </c>
      <c r="D2159" s="23" t="s">
        <v>19</v>
      </c>
      <c r="E2159" s="23" t="s">
        <v>20</v>
      </c>
      <c r="F2159" s="23" t="s">
        <v>3355</v>
      </c>
      <c r="G2159" s="23">
        <f>VLOOKUP(A2159,'[2]实体航标（下游）'!$A$1:$O$957,7,0)</f>
        <v>509</v>
      </c>
      <c r="H2159" s="23" t="s">
        <v>23</v>
      </c>
      <c r="I2159" s="23">
        <v>117.874722222222</v>
      </c>
      <c r="J2159" s="23">
        <v>31.1194444444444</v>
      </c>
      <c r="K2159" s="23" t="str">
        <f>VLOOKUP(A2159,'[2]实体航标（下游）'!$A$1:$O$957,11,0)</f>
        <v>公用</v>
      </c>
      <c r="L2159" s="23" t="str">
        <f>VLOOKUP(A2159,'[2]实体航标（下游）'!$A$1:$O$957,12,0)</f>
        <v>下游参考图20</v>
      </c>
      <c r="M2159" s="23" t="s">
        <v>3195</v>
      </c>
      <c r="N2159" s="253"/>
      <c r="O2159" s="254"/>
      <c r="P2159" s="255"/>
    </row>
    <row r="2160" s="248" customFormat="1" ht="15.95" customHeight="1" spans="1:16">
      <c r="A2160" s="42" t="s">
        <v>3358</v>
      </c>
      <c r="B2160" s="42" t="s">
        <v>62</v>
      </c>
      <c r="C2160" s="23" t="s">
        <v>18</v>
      </c>
      <c r="D2160" s="23" t="s">
        <v>29</v>
      </c>
      <c r="E2160" s="23" t="s">
        <v>20</v>
      </c>
      <c r="F2160" s="23" t="s">
        <v>3355</v>
      </c>
      <c r="G2160" s="23">
        <f>VLOOKUP(A2160,'[2]实体航标（下游）'!$A$1:$O$957,7,0)</f>
        <v>510</v>
      </c>
      <c r="H2160" s="23" t="s">
        <v>31</v>
      </c>
      <c r="I2160" s="23">
        <v>117.868888888889</v>
      </c>
      <c r="J2160" s="23">
        <v>31.1366666666667</v>
      </c>
      <c r="K2160" s="23" t="str">
        <f>VLOOKUP(A2160,'[2]实体航标（下游）'!$A$1:$O$957,11,0)</f>
        <v>公用</v>
      </c>
      <c r="L2160" s="23" t="str">
        <f>VLOOKUP(A2160,'[2]实体航标（下游）'!$A$1:$O$957,12,0)</f>
        <v>下游参考图20</v>
      </c>
      <c r="M2160" s="23" t="s">
        <v>3195</v>
      </c>
      <c r="N2160" s="253"/>
      <c r="O2160" s="254"/>
      <c r="P2160" s="255"/>
    </row>
    <row r="2161" s="248" customFormat="1" ht="15.95" customHeight="1" spans="1:16">
      <c r="A2161" s="42" t="s">
        <v>3359</v>
      </c>
      <c r="B2161" s="42" t="s">
        <v>17</v>
      </c>
      <c r="C2161" s="23" t="s">
        <v>18</v>
      </c>
      <c r="D2161" s="23" t="s">
        <v>29</v>
      </c>
      <c r="E2161" s="23" t="s">
        <v>33</v>
      </c>
      <c r="F2161" s="23" t="s">
        <v>3355</v>
      </c>
      <c r="G2161" s="23">
        <f>VLOOKUP(A2161,'[2]实体航标（下游）'!$A$1:$O$957,7,0)</f>
        <v>511</v>
      </c>
      <c r="H2161" s="23" t="s">
        <v>31</v>
      </c>
      <c r="I2161" s="23">
        <v>117.863055555556</v>
      </c>
      <c r="J2161" s="23">
        <v>31.1397222222222</v>
      </c>
      <c r="K2161" s="23" t="str">
        <f>VLOOKUP(A2161,'[2]实体航标（下游）'!$A$1:$O$957,11,0)</f>
        <v>公用</v>
      </c>
      <c r="L2161" s="23" t="str">
        <f>VLOOKUP(A2161,'[2]实体航标（下游）'!$A$1:$O$957,12,0)</f>
        <v>下游参考图20</v>
      </c>
      <c r="M2161" s="23" t="s">
        <v>3195</v>
      </c>
      <c r="N2161" s="253"/>
      <c r="O2161" s="254"/>
      <c r="P2161" s="255"/>
    </row>
    <row r="2162" s="248" customFormat="1" ht="15.95" customHeight="1" spans="1:16">
      <c r="A2162" s="42" t="s">
        <v>3360</v>
      </c>
      <c r="B2162" s="42" t="s">
        <v>1882</v>
      </c>
      <c r="C2162" s="23" t="s">
        <v>18</v>
      </c>
      <c r="D2162" s="23" t="s">
        <v>19</v>
      </c>
      <c r="E2162" s="23" t="s">
        <v>33</v>
      </c>
      <c r="F2162" s="23" t="s">
        <v>3355</v>
      </c>
      <c r="G2162" s="23">
        <f>VLOOKUP(A2162,'[2]实体航标（下游）'!$A$1:$O$957,7,0)</f>
        <v>511</v>
      </c>
      <c r="H2162" s="23" t="s">
        <v>23</v>
      </c>
      <c r="I2162" s="23">
        <v>117.864444444444</v>
      </c>
      <c r="J2162" s="23">
        <v>31.1305555555556</v>
      </c>
      <c r="K2162" s="23" t="str">
        <f>VLOOKUP(A2162,'[2]实体航标（下游）'!$A$1:$O$957,11,0)</f>
        <v>公用</v>
      </c>
      <c r="L2162" s="23" t="str">
        <f>VLOOKUP(A2162,'[2]实体航标（下游）'!$A$1:$O$957,12,0)</f>
        <v>下游参考图20</v>
      </c>
      <c r="M2162" s="23" t="s">
        <v>3195</v>
      </c>
      <c r="N2162" s="253"/>
      <c r="O2162" s="254"/>
      <c r="P2162" s="255"/>
    </row>
    <row r="2163" s="248" customFormat="1" ht="15.95" customHeight="1" spans="1:16">
      <c r="A2163" s="42" t="s">
        <v>3361</v>
      </c>
      <c r="B2163" s="42" t="s">
        <v>1882</v>
      </c>
      <c r="C2163" s="23" t="s">
        <v>18</v>
      </c>
      <c r="D2163" s="23" t="s">
        <v>19</v>
      </c>
      <c r="E2163" s="23" t="s">
        <v>20</v>
      </c>
      <c r="F2163" s="23" t="s">
        <v>3355</v>
      </c>
      <c r="G2163" s="23">
        <f>VLOOKUP(A2163,'[2]实体航标（下游）'!$A$1:$O$957,7,0)</f>
        <v>512</v>
      </c>
      <c r="H2163" s="23" t="s">
        <v>23</v>
      </c>
      <c r="I2163" s="23">
        <v>117.847222222222</v>
      </c>
      <c r="J2163" s="23">
        <v>31.1363888888889</v>
      </c>
      <c r="K2163" s="23" t="str">
        <f>VLOOKUP(A2163,'[2]实体航标（下游）'!$A$1:$O$957,11,0)</f>
        <v>公用</v>
      </c>
      <c r="L2163" s="23" t="str">
        <f>VLOOKUP(A2163,'[2]实体航标（下游）'!$A$1:$O$957,12,0)</f>
        <v>下游参考图20</v>
      </c>
      <c r="M2163" s="23" t="s">
        <v>3195</v>
      </c>
      <c r="N2163" s="253"/>
      <c r="O2163" s="254"/>
      <c r="P2163" s="255"/>
    </row>
    <row r="2164" s="248" customFormat="1" ht="15.95" customHeight="1" spans="1:16">
      <c r="A2164" s="42" t="s">
        <v>3362</v>
      </c>
      <c r="B2164" s="42" t="s">
        <v>17</v>
      </c>
      <c r="C2164" s="23" t="s">
        <v>18</v>
      </c>
      <c r="D2164" s="23" t="s">
        <v>29</v>
      </c>
      <c r="E2164" s="23" t="s">
        <v>20</v>
      </c>
      <c r="F2164" s="23" t="s">
        <v>3355</v>
      </c>
      <c r="G2164" s="23">
        <f>VLOOKUP(A2164,'[2]实体航标（下游）'!$A$1:$O$957,7,0)</f>
        <v>513</v>
      </c>
      <c r="H2164" s="23" t="s">
        <v>31</v>
      </c>
      <c r="I2164" s="23">
        <v>117.842777777778</v>
      </c>
      <c r="J2164" s="23">
        <v>31.1452777777778</v>
      </c>
      <c r="K2164" s="23" t="str">
        <f>VLOOKUP(A2164,'[2]实体航标（下游）'!$A$1:$O$957,11,0)</f>
        <v>公用</v>
      </c>
      <c r="L2164" s="23" t="str">
        <f>VLOOKUP(A2164,'[2]实体航标（下游）'!$A$1:$O$957,12,0)</f>
        <v>下游参考图20</v>
      </c>
      <c r="M2164" s="23" t="s">
        <v>3195</v>
      </c>
      <c r="N2164" s="253"/>
      <c r="O2164" s="254"/>
      <c r="P2164" s="255"/>
    </row>
    <row r="2165" s="248" customFormat="1" ht="15.95" customHeight="1" spans="1:16">
      <c r="A2165" s="42" t="s">
        <v>3363</v>
      </c>
      <c r="B2165" s="42" t="s">
        <v>17</v>
      </c>
      <c r="C2165" s="23" t="s">
        <v>18</v>
      </c>
      <c r="D2165" s="23" t="s">
        <v>29</v>
      </c>
      <c r="E2165" s="23" t="s">
        <v>33</v>
      </c>
      <c r="F2165" s="23" t="s">
        <v>3355</v>
      </c>
      <c r="G2165" s="23">
        <f>VLOOKUP(A2165,'[2]实体航标（下游）'!$A$1:$O$957,7,0)</f>
        <v>514</v>
      </c>
      <c r="H2165" s="23" t="s">
        <v>31</v>
      </c>
      <c r="I2165" s="23">
        <v>117.822777777778</v>
      </c>
      <c r="J2165" s="23">
        <v>31.145</v>
      </c>
      <c r="K2165" s="23" t="str">
        <f>VLOOKUP(A2165,'[2]实体航标（下游）'!$A$1:$O$957,11,0)</f>
        <v>公用</v>
      </c>
      <c r="L2165" s="23" t="str">
        <f>VLOOKUP(A2165,'[2]实体航标（下游）'!$A$1:$O$957,12,0)</f>
        <v>下游参考图20</v>
      </c>
      <c r="M2165" s="23" t="s">
        <v>3195</v>
      </c>
      <c r="N2165" s="253"/>
      <c r="O2165" s="254"/>
      <c r="P2165" s="255"/>
    </row>
    <row r="2166" s="248" customFormat="1" ht="15.95" customHeight="1" spans="1:16">
      <c r="A2166" s="42" t="s">
        <v>3364</v>
      </c>
      <c r="B2166" s="42" t="s">
        <v>1882</v>
      </c>
      <c r="C2166" s="23" t="s">
        <v>18</v>
      </c>
      <c r="D2166" s="23" t="s">
        <v>19</v>
      </c>
      <c r="E2166" s="23" t="s">
        <v>33</v>
      </c>
      <c r="F2166" s="23" t="s">
        <v>3355</v>
      </c>
      <c r="G2166" s="23">
        <f>VLOOKUP(A2166,'[2]实体航标（下游）'!$A$1:$O$957,7,0)</f>
        <v>514</v>
      </c>
      <c r="H2166" s="23" t="s">
        <v>23</v>
      </c>
      <c r="I2166" s="23">
        <v>117.826944444444</v>
      </c>
      <c r="J2166" s="23">
        <v>31.1383333333333</v>
      </c>
      <c r="K2166" s="23" t="str">
        <f>VLOOKUP(A2166,'[2]实体航标（下游）'!$A$1:$O$957,11,0)</f>
        <v>公用</v>
      </c>
      <c r="L2166" s="23" t="str">
        <f>VLOOKUP(A2166,'[2]实体航标（下游）'!$A$1:$O$957,12,0)</f>
        <v>下游参考图20</v>
      </c>
      <c r="M2166" s="23" t="s">
        <v>3195</v>
      </c>
      <c r="N2166" s="253"/>
      <c r="O2166" s="254"/>
      <c r="P2166" s="255"/>
    </row>
    <row r="2167" s="248" customFormat="1" ht="15.95" customHeight="1" spans="1:16">
      <c r="A2167" s="42" t="s">
        <v>3365</v>
      </c>
      <c r="B2167" s="42" t="s">
        <v>17</v>
      </c>
      <c r="C2167" s="23" t="s">
        <v>18</v>
      </c>
      <c r="D2167" s="23" t="s">
        <v>29</v>
      </c>
      <c r="E2167" s="23" t="s">
        <v>20</v>
      </c>
      <c r="F2167" s="23" t="s">
        <v>3355</v>
      </c>
      <c r="G2167" s="23">
        <f>VLOOKUP(A2167,'[2]实体航标（下游）'!$A$1:$O$957,7,0)</f>
        <v>516</v>
      </c>
      <c r="H2167" s="23" t="s">
        <v>31</v>
      </c>
      <c r="I2167" s="23">
        <v>117.808611111111</v>
      </c>
      <c r="J2167" s="23">
        <v>31.14</v>
      </c>
      <c r="K2167" s="23" t="str">
        <f>VLOOKUP(A2167,'[2]实体航标（下游）'!$A$1:$O$957,11,0)</f>
        <v>公用</v>
      </c>
      <c r="L2167" s="23" t="str">
        <f>VLOOKUP(A2167,'[2]实体航标（下游）'!$A$1:$O$957,12,0)</f>
        <v>下游参考图20</v>
      </c>
      <c r="M2167" s="23" t="s">
        <v>3195</v>
      </c>
      <c r="N2167" s="253"/>
      <c r="O2167" s="254"/>
      <c r="P2167" s="255"/>
    </row>
    <row r="2168" s="248" customFormat="1" ht="15.95" customHeight="1" spans="1:16">
      <c r="A2168" s="42" t="s">
        <v>3366</v>
      </c>
      <c r="B2168" s="42" t="s">
        <v>17</v>
      </c>
      <c r="C2168" s="23" t="s">
        <v>18</v>
      </c>
      <c r="D2168" s="23" t="s">
        <v>19</v>
      </c>
      <c r="E2168" s="23" t="s">
        <v>20</v>
      </c>
      <c r="F2168" s="23" t="s">
        <v>3355</v>
      </c>
      <c r="G2168" s="23">
        <f>VLOOKUP(A2168,'[2]实体航标（下游）'!$A$1:$O$957,7,0)</f>
        <v>516</v>
      </c>
      <c r="H2168" s="23" t="s">
        <v>23</v>
      </c>
      <c r="I2168" s="23">
        <v>117.806388888889</v>
      </c>
      <c r="J2168" s="23">
        <v>31.1330555555556</v>
      </c>
      <c r="K2168" s="23" t="str">
        <f>VLOOKUP(A2168,'[2]实体航标（下游）'!$A$1:$O$957,11,0)</f>
        <v>公用</v>
      </c>
      <c r="L2168" s="23" t="str">
        <f>VLOOKUP(A2168,'[2]实体航标（下游）'!$A$1:$O$957,12,0)</f>
        <v>下游参考图20</v>
      </c>
      <c r="M2168" s="23" t="s">
        <v>3195</v>
      </c>
      <c r="N2168" s="253"/>
      <c r="O2168" s="254"/>
      <c r="P2168" s="255"/>
    </row>
    <row r="2169" s="248" customFormat="1" ht="15.95" customHeight="1" spans="1:16">
      <c r="A2169" s="42" t="s">
        <v>3367</v>
      </c>
      <c r="B2169" s="42" t="s">
        <v>62</v>
      </c>
      <c r="C2169" s="23" t="s">
        <v>18</v>
      </c>
      <c r="D2169" s="23" t="s">
        <v>29</v>
      </c>
      <c r="E2169" s="23" t="s">
        <v>20</v>
      </c>
      <c r="F2169" s="23" t="s">
        <v>3355</v>
      </c>
      <c r="G2169" s="23">
        <f>VLOOKUP(A2169,'[2]实体航标（下游）'!$A$1:$O$957,7,0)</f>
        <v>518</v>
      </c>
      <c r="H2169" s="23" t="s">
        <v>31</v>
      </c>
      <c r="I2169" s="23">
        <v>117.787777777778</v>
      </c>
      <c r="J2169" s="23">
        <v>31.1311111111111</v>
      </c>
      <c r="K2169" s="23" t="str">
        <f>VLOOKUP(A2169,'[2]实体航标（下游）'!$A$1:$O$957,11,0)</f>
        <v>公用</v>
      </c>
      <c r="L2169" s="23" t="str">
        <f>VLOOKUP(A2169,'[2]实体航标（下游）'!$A$1:$O$957,12,0)</f>
        <v>下游参考图20</v>
      </c>
      <c r="M2169" s="23" t="s">
        <v>3195</v>
      </c>
      <c r="N2169" s="253"/>
      <c r="O2169" s="254"/>
      <c r="P2169" s="255"/>
    </row>
    <row r="2170" s="248" customFormat="1" ht="15.95" customHeight="1" spans="1:16">
      <c r="A2170" s="42" t="s">
        <v>3368</v>
      </c>
      <c r="B2170" s="42" t="s">
        <v>17</v>
      </c>
      <c r="C2170" s="23" t="s">
        <v>18</v>
      </c>
      <c r="D2170" s="23" t="s">
        <v>19</v>
      </c>
      <c r="E2170" s="23" t="s">
        <v>33</v>
      </c>
      <c r="F2170" s="23" t="s">
        <v>3355</v>
      </c>
      <c r="G2170" s="23">
        <f>VLOOKUP(A2170,'[2]实体航标（下游）'!$A$1:$O$957,7,0)</f>
        <v>518</v>
      </c>
      <c r="H2170" s="23" t="s">
        <v>23</v>
      </c>
      <c r="I2170" s="23">
        <v>117.789444444444</v>
      </c>
      <c r="J2170" s="23">
        <v>31.1216666666667</v>
      </c>
      <c r="K2170" s="23" t="str">
        <f>VLOOKUP(A2170,'[2]实体航标（下游）'!$A$1:$O$957,11,0)</f>
        <v>公用</v>
      </c>
      <c r="L2170" s="23" t="str">
        <f>VLOOKUP(A2170,'[2]实体航标（下游）'!$A$1:$O$957,12,0)</f>
        <v>下游参考图20</v>
      </c>
      <c r="M2170" s="23" t="s">
        <v>3195</v>
      </c>
      <c r="N2170" s="253"/>
      <c r="O2170" s="254"/>
      <c r="P2170" s="255"/>
    </row>
    <row r="2171" s="248" customFormat="1" ht="15.95" customHeight="1" spans="1:16">
      <c r="A2171" s="42" t="s">
        <v>3369</v>
      </c>
      <c r="B2171" s="42" t="s">
        <v>17</v>
      </c>
      <c r="C2171" s="23" t="s">
        <v>18</v>
      </c>
      <c r="D2171" s="23" t="s">
        <v>29</v>
      </c>
      <c r="E2171" s="23" t="s">
        <v>20</v>
      </c>
      <c r="F2171" s="23" t="s">
        <v>3355</v>
      </c>
      <c r="G2171" s="23">
        <f>VLOOKUP(A2171,'[2]实体航标（下游）'!$A$1:$O$957,7,0)</f>
        <v>520</v>
      </c>
      <c r="H2171" s="23" t="s">
        <v>31</v>
      </c>
      <c r="I2171" s="23">
        <v>117.770833333333</v>
      </c>
      <c r="J2171" s="23">
        <v>31.1183333333333</v>
      </c>
      <c r="K2171" s="23" t="str">
        <f>VLOOKUP(A2171,'[2]实体航标（下游）'!$A$1:$O$957,11,0)</f>
        <v>公用</v>
      </c>
      <c r="L2171" s="23" t="str">
        <f>VLOOKUP(A2171,'[2]实体航标（下游）'!$A$1:$O$957,12,0)</f>
        <v>下游参考图20</v>
      </c>
      <c r="M2171" s="23" t="s">
        <v>3195</v>
      </c>
      <c r="N2171" s="253"/>
      <c r="O2171" s="254"/>
      <c r="P2171" s="255"/>
    </row>
    <row r="2172" s="248" customFormat="1" ht="15.95" customHeight="1" spans="1:16">
      <c r="A2172" s="42" t="s">
        <v>3370</v>
      </c>
      <c r="B2172" s="42" t="s">
        <v>17</v>
      </c>
      <c r="C2172" s="23" t="s">
        <v>18</v>
      </c>
      <c r="D2172" s="23" t="s">
        <v>19</v>
      </c>
      <c r="E2172" s="23" t="s">
        <v>20</v>
      </c>
      <c r="F2172" s="23" t="s">
        <v>3355</v>
      </c>
      <c r="G2172" s="23">
        <f>VLOOKUP(A2172,'[2]实体航标（下游）'!$A$1:$O$957,7,0)</f>
        <v>520</v>
      </c>
      <c r="H2172" s="23" t="s">
        <v>23</v>
      </c>
      <c r="I2172" s="23">
        <v>117.776666666667</v>
      </c>
      <c r="J2172" s="23">
        <v>31.1116666666667</v>
      </c>
      <c r="K2172" s="23" t="str">
        <f>VLOOKUP(A2172,'[2]实体航标（下游）'!$A$1:$O$957,11,0)</f>
        <v>公用</v>
      </c>
      <c r="L2172" s="23" t="str">
        <f>VLOOKUP(A2172,'[2]实体航标（下游）'!$A$1:$O$957,12,0)</f>
        <v>下游参考图20</v>
      </c>
      <c r="M2172" s="23" t="s">
        <v>3195</v>
      </c>
      <c r="N2172" s="253"/>
      <c r="O2172" s="254"/>
      <c r="P2172" s="255"/>
    </row>
    <row r="2173" s="248" customFormat="1" ht="15.95" customHeight="1" spans="1:16">
      <c r="A2173" s="42" t="s">
        <v>3371</v>
      </c>
      <c r="B2173" s="42" t="s">
        <v>62</v>
      </c>
      <c r="C2173" s="23" t="s">
        <v>18</v>
      </c>
      <c r="D2173" s="23" t="s">
        <v>29</v>
      </c>
      <c r="E2173" s="23" t="s">
        <v>20</v>
      </c>
      <c r="F2173" s="23" t="s">
        <v>3355</v>
      </c>
      <c r="G2173" s="23">
        <f>VLOOKUP(A2173,'[2]实体航标（下游）'!$A$1:$O$957,7,0)</f>
        <v>522</v>
      </c>
      <c r="H2173" s="23" t="s">
        <v>31</v>
      </c>
      <c r="I2173" s="23">
        <v>117.755833333333</v>
      </c>
      <c r="J2173" s="23">
        <v>31.1008333333333</v>
      </c>
      <c r="K2173" s="23" t="str">
        <f>VLOOKUP(A2173,'[2]实体航标（下游）'!$A$1:$O$957,11,0)</f>
        <v>公用</v>
      </c>
      <c r="L2173" s="23" t="str">
        <f>VLOOKUP(A2173,'[2]实体航标（下游）'!$A$1:$O$957,12,0)</f>
        <v>下游参考图20</v>
      </c>
      <c r="M2173" s="23" t="s">
        <v>3195</v>
      </c>
      <c r="N2173" s="253"/>
      <c r="O2173" s="254"/>
      <c r="P2173" s="255"/>
    </row>
    <row r="2174" s="248" customFormat="1" ht="15.95" customHeight="1" spans="1:16">
      <c r="A2174" s="42" t="s">
        <v>3372</v>
      </c>
      <c r="B2174" s="42" t="s">
        <v>17</v>
      </c>
      <c r="C2174" s="23" t="s">
        <v>18</v>
      </c>
      <c r="D2174" s="23" t="s">
        <v>19</v>
      </c>
      <c r="E2174" s="23" t="s">
        <v>33</v>
      </c>
      <c r="F2174" s="23" t="s">
        <v>3355</v>
      </c>
      <c r="G2174" s="23">
        <f>VLOOKUP(A2174,'[2]实体航标（下游）'!$A$1:$O$957,7,0)</f>
        <v>522</v>
      </c>
      <c r="H2174" s="23" t="s">
        <v>23</v>
      </c>
      <c r="I2174" s="23">
        <v>117.764166666667</v>
      </c>
      <c r="J2174" s="23">
        <v>31.0955555555556</v>
      </c>
      <c r="K2174" s="23" t="str">
        <f>VLOOKUP(A2174,'[2]实体航标（下游）'!$A$1:$O$957,11,0)</f>
        <v>公用</v>
      </c>
      <c r="L2174" s="23" t="str">
        <f>VLOOKUP(A2174,'[2]实体航标（下游）'!$A$1:$O$957,12,0)</f>
        <v>下游参考图20</v>
      </c>
      <c r="M2174" s="23" t="s">
        <v>3195</v>
      </c>
      <c r="N2174" s="253"/>
      <c r="O2174" s="254"/>
      <c r="P2174" s="255"/>
    </row>
    <row r="2175" s="248" customFormat="1" ht="15.95" customHeight="1" spans="1:16">
      <c r="A2175" s="42" t="s">
        <v>3373</v>
      </c>
      <c r="B2175" s="42" t="s">
        <v>17</v>
      </c>
      <c r="C2175" s="23" t="s">
        <v>18</v>
      </c>
      <c r="D2175" s="23" t="s">
        <v>29</v>
      </c>
      <c r="E2175" s="23" t="s">
        <v>33</v>
      </c>
      <c r="F2175" s="23" t="s">
        <v>3374</v>
      </c>
      <c r="G2175" s="23">
        <f>VLOOKUP(A2175,'[2]实体航标（下游）'!$A$1:$O$957,7,0)</f>
        <v>524</v>
      </c>
      <c r="H2175" s="23" t="s">
        <v>31</v>
      </c>
      <c r="I2175" s="23">
        <v>117.751388888889</v>
      </c>
      <c r="J2175" s="23">
        <v>31.0877777777778</v>
      </c>
      <c r="K2175" s="23" t="str">
        <f>VLOOKUP(A2175,'[2]实体航标（下游）'!$A$1:$O$957,11,0)</f>
        <v>公用</v>
      </c>
      <c r="L2175" s="23" t="str">
        <f>VLOOKUP(A2175,'[2]实体航标（下游）'!$A$1:$O$957,12,0)</f>
        <v>下游参考图20</v>
      </c>
      <c r="M2175" s="23" t="s">
        <v>3195</v>
      </c>
      <c r="N2175" s="253"/>
      <c r="O2175" s="254"/>
      <c r="P2175" s="255"/>
    </row>
    <row r="2176" s="248" customFormat="1" ht="15.95" customHeight="1" spans="1:16">
      <c r="A2176" s="42" t="s">
        <v>3375</v>
      </c>
      <c r="B2176" s="42" t="s">
        <v>17</v>
      </c>
      <c r="C2176" s="23" t="s">
        <v>18</v>
      </c>
      <c r="D2176" s="23" t="s">
        <v>19</v>
      </c>
      <c r="E2176" s="23" t="s">
        <v>20</v>
      </c>
      <c r="F2176" s="23" t="s">
        <v>3374</v>
      </c>
      <c r="G2176" s="23">
        <f>VLOOKUP(A2176,'[2]实体航标（下游）'!$A$1:$O$957,7,0)</f>
        <v>525</v>
      </c>
      <c r="H2176" s="23" t="s">
        <v>23</v>
      </c>
      <c r="I2176" s="23">
        <v>117.756388888889</v>
      </c>
      <c r="J2176" s="23">
        <v>31.0783333333333</v>
      </c>
      <c r="K2176" s="23" t="str">
        <f>VLOOKUP(A2176,'[2]实体航标（下游）'!$A$1:$O$957,11,0)</f>
        <v>公用</v>
      </c>
      <c r="L2176" s="23" t="str">
        <f>VLOOKUP(A2176,'[2]实体航标（下游）'!$A$1:$O$957,12,0)</f>
        <v>下游参考图20</v>
      </c>
      <c r="M2176" s="23" t="s">
        <v>3195</v>
      </c>
      <c r="N2176" s="253"/>
      <c r="O2176" s="254"/>
      <c r="P2176" s="255"/>
    </row>
    <row r="2177" s="248" customFormat="1" ht="15.95" customHeight="1" spans="1:16">
      <c r="A2177" s="42" t="s">
        <v>3376</v>
      </c>
      <c r="B2177" s="42" t="s">
        <v>1884</v>
      </c>
      <c r="C2177" s="23" t="s">
        <v>18</v>
      </c>
      <c r="D2177" s="23" t="s">
        <v>29</v>
      </c>
      <c r="E2177" s="23" t="s">
        <v>20</v>
      </c>
      <c r="F2177" s="23" t="s">
        <v>3374</v>
      </c>
      <c r="G2177" s="23">
        <f>VLOOKUP(A2177,'[2]实体航标（下游）'!$A$1:$O$957,7,0)</f>
        <v>526</v>
      </c>
      <c r="H2177" s="23" t="s">
        <v>31</v>
      </c>
      <c r="I2177" s="23">
        <v>117.743333333333</v>
      </c>
      <c r="J2177" s="23">
        <v>31.0713888888889</v>
      </c>
      <c r="K2177" s="23" t="str">
        <f>VLOOKUP(A2177,'[2]实体航标（下游）'!$A$1:$O$957,11,0)</f>
        <v>公用</v>
      </c>
      <c r="L2177" s="23" t="str">
        <f>VLOOKUP(A2177,'[2]实体航标（下游）'!$A$1:$O$957,12,0)</f>
        <v>下游参考图20</v>
      </c>
      <c r="M2177" s="23" t="s">
        <v>3195</v>
      </c>
      <c r="N2177" s="253"/>
      <c r="O2177" s="254"/>
      <c r="P2177" s="255"/>
    </row>
    <row r="2178" s="248" customFormat="1" ht="15.95" customHeight="1" spans="1:16">
      <c r="A2178" s="42" t="s">
        <v>3377</v>
      </c>
      <c r="B2178" s="42" t="s">
        <v>1828</v>
      </c>
      <c r="C2178" s="23" t="s">
        <v>53</v>
      </c>
      <c r="D2178" s="23" t="s">
        <v>54</v>
      </c>
      <c r="E2178" s="23" t="s">
        <v>55</v>
      </c>
      <c r="F2178" s="23" t="s">
        <v>3374</v>
      </c>
      <c r="G2178" s="23">
        <f>VLOOKUP(A2178,'[2]实体航标（下游）'!$A$1:$O$957,7,0)</f>
        <v>527</v>
      </c>
      <c r="H2178" s="23" t="s">
        <v>3210</v>
      </c>
      <c r="I2178" s="23">
        <v>117.745555555556</v>
      </c>
      <c r="J2178" s="23">
        <v>31.0588888888889</v>
      </c>
      <c r="K2178" s="23" t="str">
        <f>VLOOKUP(A2178,'[2]实体航标（下游）'!$A$1:$O$957,11,0)</f>
        <v>公用</v>
      </c>
      <c r="L2178" s="23" t="str">
        <f>VLOOKUP(A2178,'[2]实体航标（下游）'!$A$1:$O$957,12,0)</f>
        <v>下游参考图20</v>
      </c>
      <c r="M2178" s="23" t="s">
        <v>3195</v>
      </c>
      <c r="N2178" s="253"/>
      <c r="O2178" s="254"/>
      <c r="P2178" s="255"/>
    </row>
    <row r="2179" s="248" customFormat="1" ht="15.95" customHeight="1" spans="1:16">
      <c r="A2179" s="42" t="s">
        <v>3378</v>
      </c>
      <c r="B2179" s="42" t="s">
        <v>17</v>
      </c>
      <c r="C2179" s="23" t="s">
        <v>18</v>
      </c>
      <c r="D2179" s="23" t="s">
        <v>29</v>
      </c>
      <c r="E2179" s="23" t="s">
        <v>33</v>
      </c>
      <c r="F2179" s="23" t="s">
        <v>3374</v>
      </c>
      <c r="G2179" s="23">
        <f>VLOOKUP(A2179,'[2]实体航标（下游）'!$A$1:$O$957,7,0)</f>
        <v>528</v>
      </c>
      <c r="H2179" s="23" t="s">
        <v>31</v>
      </c>
      <c r="I2179" s="23">
        <v>117.74</v>
      </c>
      <c r="J2179" s="23">
        <v>31.0577777777778</v>
      </c>
      <c r="K2179" s="23" t="str">
        <f>VLOOKUP(A2179,'[2]实体航标（下游）'!$A$1:$O$957,11,0)</f>
        <v>公用</v>
      </c>
      <c r="L2179" s="23" t="str">
        <f>VLOOKUP(A2179,'[2]实体航标（下游）'!$A$1:$O$957,12,0)</f>
        <v>下游参考图20</v>
      </c>
      <c r="M2179" s="23" t="s">
        <v>3195</v>
      </c>
      <c r="N2179" s="253"/>
      <c r="O2179" s="254"/>
      <c r="P2179" s="255"/>
    </row>
    <row r="2180" s="248" customFormat="1" ht="15.95" customHeight="1" spans="1:16">
      <c r="A2180" s="42" t="s">
        <v>3379</v>
      </c>
      <c r="B2180" s="42" t="s">
        <v>62</v>
      </c>
      <c r="C2180" s="23" t="s">
        <v>18</v>
      </c>
      <c r="D2180" s="23" t="s">
        <v>29</v>
      </c>
      <c r="E2180" s="23" t="s">
        <v>20</v>
      </c>
      <c r="F2180" s="23" t="s">
        <v>3374</v>
      </c>
      <c r="G2180" s="23">
        <f>VLOOKUP(A2180,'[2]实体航标（下游）'!$A$1:$O$957,7,0)</f>
        <v>529</v>
      </c>
      <c r="H2180" s="23" t="s">
        <v>31</v>
      </c>
      <c r="I2180" s="23">
        <v>117.731666666667</v>
      </c>
      <c r="J2180" s="23">
        <v>31.0413888888889</v>
      </c>
      <c r="K2180" s="23" t="str">
        <f>VLOOKUP(A2180,'[2]实体航标（下游）'!$A$1:$O$957,11,0)</f>
        <v>公用</v>
      </c>
      <c r="L2180" s="23" t="str">
        <f>VLOOKUP(A2180,'[2]实体航标（下游）'!$A$1:$O$957,12,0)</f>
        <v>下游参考图21</v>
      </c>
      <c r="M2180" s="23" t="s">
        <v>3195</v>
      </c>
      <c r="N2180" s="253"/>
      <c r="O2180" s="254"/>
      <c r="P2180" s="255"/>
    </row>
    <row r="2181" s="248" customFormat="1" ht="15.95" customHeight="1" spans="1:16">
      <c r="A2181" s="42" t="s">
        <v>3380</v>
      </c>
      <c r="B2181" s="42" t="s">
        <v>1882</v>
      </c>
      <c r="C2181" s="23" t="s">
        <v>18</v>
      </c>
      <c r="D2181" s="23" t="s">
        <v>19</v>
      </c>
      <c r="E2181" s="23" t="s">
        <v>20</v>
      </c>
      <c r="F2181" s="23" t="s">
        <v>3374</v>
      </c>
      <c r="G2181" s="23">
        <f>VLOOKUP(A2181,'[2]实体航标（下游）'!$A$1:$O$957,7,0)</f>
        <v>529</v>
      </c>
      <c r="H2181" s="23" t="s">
        <v>23</v>
      </c>
      <c r="I2181" s="23">
        <v>117.738333333333</v>
      </c>
      <c r="J2181" s="23">
        <v>31.0441666666667</v>
      </c>
      <c r="K2181" s="23" t="str">
        <f>VLOOKUP(A2181,'[2]实体航标（下游）'!$A$1:$O$957,11,0)</f>
        <v>公用</v>
      </c>
      <c r="L2181" s="23" t="str">
        <f>VLOOKUP(A2181,'[2]实体航标（下游）'!$A$1:$O$957,12,0)</f>
        <v>下游参考图21</v>
      </c>
      <c r="M2181" s="23" t="s">
        <v>3195</v>
      </c>
      <c r="N2181" s="253"/>
      <c r="O2181" s="254"/>
      <c r="P2181" s="255"/>
    </row>
    <row r="2182" s="248" customFormat="1" ht="15.95" customHeight="1" spans="1:16">
      <c r="A2182" s="42" t="s">
        <v>3381</v>
      </c>
      <c r="B2182" s="42" t="s">
        <v>1882</v>
      </c>
      <c r="C2182" s="23" t="s">
        <v>18</v>
      </c>
      <c r="D2182" s="23" t="s">
        <v>19</v>
      </c>
      <c r="E2182" s="23" t="s">
        <v>33</v>
      </c>
      <c r="F2182" s="23" t="s">
        <v>3374</v>
      </c>
      <c r="G2182" s="23">
        <f>VLOOKUP(A2182,'[2]实体航标（下游）'!$A$1:$O$957,7,0)</f>
        <v>530</v>
      </c>
      <c r="H2182" s="23" t="s">
        <v>23</v>
      </c>
      <c r="I2182" s="23">
        <v>117.728888888889</v>
      </c>
      <c r="J2182" s="23">
        <v>31.0280555555556</v>
      </c>
      <c r="K2182" s="23" t="str">
        <f>VLOOKUP(A2182,'[2]实体航标（下游）'!$A$1:$O$957,11,0)</f>
        <v>公用</v>
      </c>
      <c r="L2182" s="23" t="str">
        <f>VLOOKUP(A2182,'[2]实体航标（下游）'!$A$1:$O$957,12,0)</f>
        <v>下游参考图21</v>
      </c>
      <c r="M2182" s="23" t="s">
        <v>3195</v>
      </c>
      <c r="N2182" s="253" t="s">
        <v>3382</v>
      </c>
      <c r="O2182" s="254"/>
      <c r="P2182" s="255"/>
    </row>
    <row r="2183" s="248" customFormat="1" ht="15.95" customHeight="1" spans="1:16">
      <c r="A2183" s="42" t="s">
        <v>3383</v>
      </c>
      <c r="B2183" s="42" t="s">
        <v>1828</v>
      </c>
      <c r="C2183" s="23" t="s">
        <v>18</v>
      </c>
      <c r="D2183" s="23" t="s">
        <v>29</v>
      </c>
      <c r="E2183" s="23" t="s">
        <v>33</v>
      </c>
      <c r="F2183" s="23" t="s">
        <v>3374</v>
      </c>
      <c r="G2183" s="23">
        <f>VLOOKUP(A2183,'[2]实体航标（下游）'!$A$1:$O$957,7,0)</f>
        <v>531</v>
      </c>
      <c r="H2183" s="23" t="s">
        <v>31</v>
      </c>
      <c r="I2183" s="23">
        <v>117.727222222222</v>
      </c>
      <c r="J2183" s="23">
        <v>31.0311111111111</v>
      </c>
      <c r="K2183" s="23" t="str">
        <f>VLOOKUP(A2183,'[2]实体航标（下游）'!$A$1:$O$957,11,0)</f>
        <v>公用</v>
      </c>
      <c r="L2183" s="23" t="str">
        <f>VLOOKUP(A2183,'[2]实体航标（下游）'!$A$1:$O$957,12,0)</f>
        <v>下游参考图21</v>
      </c>
      <c r="M2183" s="23" t="s">
        <v>3195</v>
      </c>
      <c r="N2183" s="253"/>
      <c r="O2183" s="254"/>
      <c r="P2183" s="255"/>
    </row>
    <row r="2184" s="248" customFormat="1" ht="15.95" customHeight="1" spans="1:16">
      <c r="A2184" s="42" t="s">
        <v>3384</v>
      </c>
      <c r="B2184" s="42" t="s">
        <v>1828</v>
      </c>
      <c r="C2184" s="23" t="s">
        <v>18</v>
      </c>
      <c r="D2184" s="23" t="s">
        <v>29</v>
      </c>
      <c r="E2184" s="23" t="s">
        <v>33</v>
      </c>
      <c r="F2184" s="23" t="s">
        <v>3374</v>
      </c>
      <c r="G2184" s="23">
        <f>VLOOKUP(A2184,'[2]实体航标（下游）'!$A$1:$O$957,7,0)</f>
        <v>531</v>
      </c>
      <c r="H2184" s="23" t="s">
        <v>31</v>
      </c>
      <c r="I2184" s="23">
        <v>117.725277777778</v>
      </c>
      <c r="J2184" s="23">
        <v>31.0258333333333</v>
      </c>
      <c r="K2184" s="23" t="str">
        <f>VLOOKUP(A2184,'[2]实体航标（下游）'!$A$1:$O$957,11,0)</f>
        <v>公用</v>
      </c>
      <c r="L2184" s="23" t="str">
        <f>VLOOKUP(A2184,'[2]实体航标（下游）'!$A$1:$O$957,12,0)</f>
        <v>下游参考图21</v>
      </c>
      <c r="M2184" s="23" t="s">
        <v>3195</v>
      </c>
      <c r="N2184" s="253"/>
      <c r="O2184" s="254"/>
      <c r="P2184" s="255"/>
    </row>
    <row r="2185" s="248" customFormat="1" ht="15.95" customHeight="1" spans="1:16">
      <c r="A2185" s="42" t="s">
        <v>3385</v>
      </c>
      <c r="B2185" s="42" t="s">
        <v>1884</v>
      </c>
      <c r="C2185" s="23" t="s">
        <v>18</v>
      </c>
      <c r="D2185" s="23" t="s">
        <v>29</v>
      </c>
      <c r="E2185" s="23" t="s">
        <v>20</v>
      </c>
      <c r="F2185" s="23" t="s">
        <v>3374</v>
      </c>
      <c r="G2185" s="23">
        <f>VLOOKUP(A2185,'[2]实体航标（下游）'!$A$1:$O$957,7,0)</f>
        <v>532</v>
      </c>
      <c r="H2185" s="23" t="s">
        <v>31</v>
      </c>
      <c r="I2185" s="23">
        <v>117.721111111111</v>
      </c>
      <c r="J2185" s="23">
        <v>31.0155555555556</v>
      </c>
      <c r="K2185" s="23" t="str">
        <f>VLOOKUP(A2185,'[2]实体航标（下游）'!$A$1:$O$957,11,0)</f>
        <v>公用</v>
      </c>
      <c r="L2185" s="23" t="str">
        <f>VLOOKUP(A2185,'[2]实体航标（下游）'!$A$1:$O$957,12,0)</f>
        <v>下游参考图21</v>
      </c>
      <c r="M2185" s="23" t="s">
        <v>3195</v>
      </c>
      <c r="N2185" s="253" t="s">
        <v>3323</v>
      </c>
      <c r="O2185" s="254"/>
      <c r="P2185" s="255"/>
    </row>
    <row r="2186" s="248" customFormat="1" ht="15.95" customHeight="1" spans="1:16">
      <c r="A2186" s="42" t="s">
        <v>3386</v>
      </c>
      <c r="B2186" s="42" t="s">
        <v>1882</v>
      </c>
      <c r="C2186" s="23" t="s">
        <v>18</v>
      </c>
      <c r="D2186" s="23" t="s">
        <v>19</v>
      </c>
      <c r="E2186" s="23" t="s">
        <v>20</v>
      </c>
      <c r="F2186" s="23" t="s">
        <v>3374</v>
      </c>
      <c r="G2186" s="23">
        <f>VLOOKUP(A2186,'[2]实体航标（下游）'!$A$1:$O$957,7,0)</f>
        <v>532</v>
      </c>
      <c r="H2186" s="23" t="s">
        <v>23</v>
      </c>
      <c r="I2186" s="23">
        <v>117.724722222222</v>
      </c>
      <c r="J2186" s="23">
        <v>31.0141666666667</v>
      </c>
      <c r="K2186" s="23" t="str">
        <f>VLOOKUP(A2186,'[2]实体航标（下游）'!$A$1:$O$957,11,0)</f>
        <v>公用</v>
      </c>
      <c r="L2186" s="23" t="str">
        <f>VLOOKUP(A2186,'[2]实体航标（下游）'!$A$1:$O$957,12,0)</f>
        <v>下游参考图21</v>
      </c>
      <c r="M2186" s="23" t="s">
        <v>3195</v>
      </c>
      <c r="N2186" s="253" t="s">
        <v>3387</v>
      </c>
      <c r="O2186" s="254"/>
      <c r="P2186" s="255"/>
    </row>
    <row r="2187" s="248" customFormat="1" ht="15.95" customHeight="1" spans="1:16">
      <c r="A2187" s="42" t="s">
        <v>3388</v>
      </c>
      <c r="B2187" s="42" t="s">
        <v>62</v>
      </c>
      <c r="C2187" s="23" t="s">
        <v>18</v>
      </c>
      <c r="D2187" s="23" t="s">
        <v>29</v>
      </c>
      <c r="E2187" s="23" t="s">
        <v>20</v>
      </c>
      <c r="F2187" s="23" t="s">
        <v>3374</v>
      </c>
      <c r="G2187" s="23">
        <f>VLOOKUP(A2187,'[2]实体航标（下游）'!$A$1:$O$957,7,0)</f>
        <v>534</v>
      </c>
      <c r="H2187" s="23" t="s">
        <v>31</v>
      </c>
      <c r="I2187" s="23">
        <v>117.72</v>
      </c>
      <c r="J2187" s="23">
        <v>31.0022222222222</v>
      </c>
      <c r="K2187" s="23" t="str">
        <f>VLOOKUP(A2187,'[2]实体航标（下游）'!$A$1:$O$957,11,0)</f>
        <v>公用</v>
      </c>
      <c r="L2187" s="23" t="str">
        <f>VLOOKUP(A2187,'[2]实体航标（下游）'!$A$1:$O$957,12,0)</f>
        <v>下游参考图21</v>
      </c>
      <c r="M2187" s="23" t="s">
        <v>3195</v>
      </c>
      <c r="N2187" s="253"/>
      <c r="O2187" s="254"/>
      <c r="P2187" s="255"/>
    </row>
    <row r="2188" s="248" customFormat="1" ht="15.95" customHeight="1" spans="1:16">
      <c r="A2188" s="42" t="s">
        <v>3389</v>
      </c>
      <c r="B2188" s="42" t="s">
        <v>1884</v>
      </c>
      <c r="C2188" s="23" t="s">
        <v>18</v>
      </c>
      <c r="D2188" s="23" t="s">
        <v>29</v>
      </c>
      <c r="E2188" s="23" t="s">
        <v>20</v>
      </c>
      <c r="F2188" s="23" t="s">
        <v>3374</v>
      </c>
      <c r="G2188" s="23">
        <v>534</v>
      </c>
      <c r="H2188" s="23" t="s">
        <v>31</v>
      </c>
      <c r="I2188" s="23">
        <v>117.723611111111</v>
      </c>
      <c r="J2188" s="23">
        <v>30.9938888888889</v>
      </c>
      <c r="K2188" s="23" t="s">
        <v>25</v>
      </c>
      <c r="L2188" s="23" t="s">
        <v>3390</v>
      </c>
      <c r="M2188" s="23" t="s">
        <v>3195</v>
      </c>
      <c r="N2188" s="253" t="s">
        <v>3387</v>
      </c>
      <c r="O2188" s="254"/>
      <c r="P2188" s="255"/>
    </row>
    <row r="2189" s="248" customFormat="1" ht="15.95" customHeight="1" spans="1:16">
      <c r="A2189" s="42" t="s">
        <v>3391</v>
      </c>
      <c r="B2189" s="42" t="s">
        <v>1882</v>
      </c>
      <c r="C2189" s="23" t="s">
        <v>18</v>
      </c>
      <c r="D2189" s="23" t="s">
        <v>19</v>
      </c>
      <c r="E2189" s="23" t="s">
        <v>33</v>
      </c>
      <c r="F2189" s="23" t="s">
        <v>3374</v>
      </c>
      <c r="G2189" s="23">
        <f>VLOOKUP(A2189,'[2]实体航标（下游）'!$A$1:$O$957,7,0)</f>
        <v>534</v>
      </c>
      <c r="H2189" s="23" t="s">
        <v>23</v>
      </c>
      <c r="I2189" s="23">
        <v>117.726388888889</v>
      </c>
      <c r="J2189" s="23">
        <v>31.0005555555556</v>
      </c>
      <c r="K2189" s="23" t="str">
        <f>VLOOKUP(A2189,'[2]实体航标（下游）'!$A$1:$O$957,11,0)</f>
        <v>公用</v>
      </c>
      <c r="L2189" s="23" t="str">
        <f>VLOOKUP(A2189,'[2]实体航标（下游）'!$A$1:$O$957,12,0)</f>
        <v>下游参考图21</v>
      </c>
      <c r="M2189" s="23" t="s">
        <v>3195</v>
      </c>
      <c r="N2189" s="253" t="s">
        <v>3387</v>
      </c>
      <c r="O2189" s="254"/>
      <c r="P2189" s="255"/>
    </row>
    <row r="2190" s="248" customFormat="1" ht="15.95" customHeight="1" spans="1:16">
      <c r="A2190" s="42" t="s">
        <v>3392</v>
      </c>
      <c r="B2190" s="42" t="s">
        <v>1884</v>
      </c>
      <c r="C2190" s="23" t="s">
        <v>18</v>
      </c>
      <c r="D2190" s="23" t="s">
        <v>29</v>
      </c>
      <c r="E2190" s="23" t="s">
        <v>33</v>
      </c>
      <c r="F2190" s="23" t="s">
        <v>3374</v>
      </c>
      <c r="G2190" s="23">
        <f>VLOOKUP(A2190,'[2]实体航标（下游）'!$A$1:$O$957,7,0)</f>
        <v>536</v>
      </c>
      <c r="H2190" s="23" t="s">
        <v>31</v>
      </c>
      <c r="I2190" s="23">
        <v>117.727222222222</v>
      </c>
      <c r="J2190" s="23">
        <v>30.975</v>
      </c>
      <c r="K2190" s="23" t="str">
        <f>VLOOKUP(A2190,'[2]实体航标（下游）'!$A$1:$O$957,11,0)</f>
        <v>公用</v>
      </c>
      <c r="L2190" s="23" t="str">
        <f>VLOOKUP(A2190,'[2]实体航标（下游）'!$A$1:$O$957,12,0)</f>
        <v>下游参考图21</v>
      </c>
      <c r="M2190" s="23" t="s">
        <v>3195</v>
      </c>
      <c r="N2190" s="253" t="s">
        <v>3393</v>
      </c>
      <c r="O2190" s="254"/>
      <c r="P2190" s="255"/>
    </row>
    <row r="2191" s="248" customFormat="1" ht="15.95" customHeight="1" spans="1:16">
      <c r="A2191" s="42" t="s">
        <v>3394</v>
      </c>
      <c r="B2191" s="42" t="s">
        <v>1882</v>
      </c>
      <c r="C2191" s="23" t="s">
        <v>18</v>
      </c>
      <c r="D2191" s="23" t="s">
        <v>19</v>
      </c>
      <c r="E2191" s="23" t="s">
        <v>20</v>
      </c>
      <c r="F2191" s="23" t="s">
        <v>3374</v>
      </c>
      <c r="G2191" s="23">
        <f>VLOOKUP(A2191,'[2]实体航标（下游）'!$A$1:$O$957,7,0)</f>
        <v>536</v>
      </c>
      <c r="H2191" s="23" t="s">
        <v>23</v>
      </c>
      <c r="I2191" s="23">
        <v>117.73</v>
      </c>
      <c r="J2191" s="23">
        <v>30.9861111111111</v>
      </c>
      <c r="K2191" s="23" t="str">
        <f>VLOOKUP(A2191,'[2]实体航标（下游）'!$A$1:$O$957,11,0)</f>
        <v>公用</v>
      </c>
      <c r="L2191" s="23" t="str">
        <f>VLOOKUP(A2191,'[2]实体航标（下游）'!$A$1:$O$957,12,0)</f>
        <v>下游参考图21</v>
      </c>
      <c r="M2191" s="23" t="s">
        <v>3195</v>
      </c>
      <c r="N2191" s="253" t="s">
        <v>3323</v>
      </c>
      <c r="O2191" s="254"/>
      <c r="P2191" s="255"/>
    </row>
    <row r="2192" s="248" customFormat="1" ht="15.95" customHeight="1" spans="1:16">
      <c r="A2192" s="42" t="s">
        <v>3395</v>
      </c>
      <c r="B2192" s="42" t="s">
        <v>1882</v>
      </c>
      <c r="C2192" s="23" t="s">
        <v>18</v>
      </c>
      <c r="D2192" s="23" t="s">
        <v>19</v>
      </c>
      <c r="E2192" s="23" t="s">
        <v>33</v>
      </c>
      <c r="F2192" s="23" t="s">
        <v>3374</v>
      </c>
      <c r="G2192" s="23">
        <f>VLOOKUP(A2192,'[2]实体航标（下游）'!$A$1:$O$957,7,0)</f>
        <v>538</v>
      </c>
      <c r="H2192" s="23" t="s">
        <v>23</v>
      </c>
      <c r="I2192" s="23">
        <v>117.731388888889</v>
      </c>
      <c r="J2192" s="23">
        <v>30.9691666666667</v>
      </c>
      <c r="K2192" s="23" t="str">
        <f>VLOOKUP(A2192,'[2]实体航标（下游）'!$A$1:$O$957,11,0)</f>
        <v>公用</v>
      </c>
      <c r="L2192" s="23" t="str">
        <f>VLOOKUP(A2192,'[2]实体航标（下游）'!$A$1:$O$957,12,0)</f>
        <v>下游参考图21</v>
      </c>
      <c r="M2192" s="23" t="s">
        <v>3195</v>
      </c>
      <c r="N2192" s="253"/>
      <c r="O2192" s="254"/>
      <c r="P2192" s="255"/>
    </row>
    <row r="2193" s="248" customFormat="1" ht="15.95" customHeight="1" spans="1:16">
      <c r="A2193" s="42" t="s">
        <v>3396</v>
      </c>
      <c r="B2193" s="42" t="s">
        <v>1884</v>
      </c>
      <c r="C2193" s="23" t="s">
        <v>18</v>
      </c>
      <c r="D2193" s="23" t="s">
        <v>29</v>
      </c>
      <c r="E2193" s="23" t="s">
        <v>20</v>
      </c>
      <c r="F2193" s="23" t="s">
        <v>3374</v>
      </c>
      <c r="G2193" s="23">
        <f>VLOOKUP(A2193,'[2]实体航标（下游）'!$A$1:$O$957,7,0)</f>
        <v>540</v>
      </c>
      <c r="H2193" s="23" t="s">
        <v>31</v>
      </c>
      <c r="I2193" s="23">
        <v>117.731111111111</v>
      </c>
      <c r="J2193" s="23">
        <v>30.9508333333333</v>
      </c>
      <c r="K2193" s="23" t="str">
        <f>VLOOKUP(A2193,'[2]实体航标（下游）'!$A$1:$O$957,11,0)</f>
        <v>公用</v>
      </c>
      <c r="L2193" s="23" t="str">
        <f>VLOOKUP(A2193,'[2]实体航标（下游）'!$A$1:$O$957,12,0)</f>
        <v>下游参考图21</v>
      </c>
      <c r="M2193" s="23" t="s">
        <v>3195</v>
      </c>
      <c r="N2193" s="253" t="s">
        <v>3397</v>
      </c>
      <c r="O2193" s="254"/>
      <c r="P2193" s="255"/>
    </row>
    <row r="2194" s="248" customFormat="1" ht="15.95" customHeight="1" spans="1:16">
      <c r="A2194" s="42" t="s">
        <v>3398</v>
      </c>
      <c r="B2194" s="42" t="s">
        <v>1882</v>
      </c>
      <c r="C2194" s="23" t="s">
        <v>18</v>
      </c>
      <c r="D2194" s="23" t="s">
        <v>19</v>
      </c>
      <c r="E2194" s="23" t="s">
        <v>20</v>
      </c>
      <c r="F2194" s="23" t="s">
        <v>3374</v>
      </c>
      <c r="G2194" s="23">
        <f>VLOOKUP(A2194,'[2]实体航标（下游）'!$A$1:$O$957,7,0)</f>
        <v>540</v>
      </c>
      <c r="H2194" s="23" t="s">
        <v>23</v>
      </c>
      <c r="I2194" s="23">
        <v>117.734444444444</v>
      </c>
      <c r="J2194" s="23">
        <v>30.9519444444444</v>
      </c>
      <c r="K2194" s="23" t="str">
        <f>VLOOKUP(A2194,'[2]实体航标（下游）'!$A$1:$O$957,11,0)</f>
        <v>公用</v>
      </c>
      <c r="L2194" s="23" t="str">
        <f>VLOOKUP(A2194,'[2]实体航标（下游）'!$A$1:$O$957,12,0)</f>
        <v>下游参考图21</v>
      </c>
      <c r="M2194" s="23" t="s">
        <v>3195</v>
      </c>
      <c r="N2194" s="253"/>
      <c r="O2194" s="254"/>
      <c r="P2194" s="255"/>
    </row>
    <row r="2195" s="248" customFormat="1" ht="15.95" customHeight="1" spans="1:16">
      <c r="A2195" s="42" t="s">
        <v>3399</v>
      </c>
      <c r="B2195" s="42" t="s">
        <v>1882</v>
      </c>
      <c r="C2195" s="23" t="s">
        <v>18</v>
      </c>
      <c r="D2195" s="23" t="s">
        <v>19</v>
      </c>
      <c r="E2195" s="23" t="s">
        <v>33</v>
      </c>
      <c r="F2195" s="23" t="s">
        <v>3374</v>
      </c>
      <c r="G2195" s="23">
        <f>VLOOKUP(A2195,'[2]实体航标（下游）'!$A$1:$O$957,7,0)</f>
        <v>541</v>
      </c>
      <c r="H2195" s="23" t="s">
        <v>23</v>
      </c>
      <c r="I2195" s="23">
        <v>117.739166666667</v>
      </c>
      <c r="J2195" s="23">
        <v>30.9322222222222</v>
      </c>
      <c r="K2195" s="23" t="str">
        <f>VLOOKUP(A2195,'[2]实体航标（下游）'!$A$1:$O$957,11,0)</f>
        <v>公用</v>
      </c>
      <c r="L2195" s="23" t="str">
        <f>VLOOKUP(A2195,'[2]实体航标（下游）'!$A$1:$O$957,12,0)</f>
        <v>下游参考图21</v>
      </c>
      <c r="M2195" s="23" t="s">
        <v>3195</v>
      </c>
      <c r="N2195" s="253" t="s">
        <v>3400</v>
      </c>
      <c r="O2195" s="254"/>
      <c r="P2195" s="255"/>
    </row>
    <row r="2196" s="248" customFormat="1" ht="15.95" customHeight="1" spans="1:16">
      <c r="A2196" s="42" t="s">
        <v>3401</v>
      </c>
      <c r="B2196" s="42" t="s">
        <v>1884</v>
      </c>
      <c r="C2196" s="23" t="s">
        <v>18</v>
      </c>
      <c r="D2196" s="23" t="s">
        <v>29</v>
      </c>
      <c r="E2196" s="23" t="s">
        <v>33</v>
      </c>
      <c r="F2196" s="23" t="s">
        <v>3374</v>
      </c>
      <c r="G2196" s="23">
        <f>VLOOKUP(A2196,'[2]实体航标（下游）'!$A$1:$O$957,7,0)</f>
        <v>542</v>
      </c>
      <c r="H2196" s="23" t="s">
        <v>31</v>
      </c>
      <c r="I2196" s="23">
        <v>117.735555555556</v>
      </c>
      <c r="J2196" s="23">
        <v>30.93</v>
      </c>
      <c r="K2196" s="23" t="str">
        <f>VLOOKUP(A2196,'[2]实体航标（下游）'!$A$1:$O$957,11,0)</f>
        <v>公用</v>
      </c>
      <c r="L2196" s="23" t="str">
        <f>VLOOKUP(A2196,'[2]实体航标（下游）'!$A$1:$O$957,12,0)</f>
        <v>下游参考图21</v>
      </c>
      <c r="M2196" s="23" t="s">
        <v>3195</v>
      </c>
      <c r="N2196" s="253" t="s">
        <v>3393</v>
      </c>
      <c r="O2196" s="254"/>
      <c r="P2196" s="255"/>
    </row>
    <row r="2197" s="248" customFormat="1" ht="15.95" customHeight="1" spans="1:16">
      <c r="A2197" s="42" t="s">
        <v>3402</v>
      </c>
      <c r="B2197" s="42" t="s">
        <v>1828</v>
      </c>
      <c r="C2197" s="23" t="s">
        <v>18</v>
      </c>
      <c r="D2197" s="23" t="s">
        <v>29</v>
      </c>
      <c r="E2197" s="23" t="s">
        <v>20</v>
      </c>
      <c r="F2197" s="23" t="s">
        <v>3374</v>
      </c>
      <c r="G2197" s="23">
        <f>VLOOKUP(A2197,'[2]实体航标（下游）'!$A$1:$O$957,7,0)</f>
        <v>543</v>
      </c>
      <c r="H2197" s="23" t="s">
        <v>31</v>
      </c>
      <c r="I2197" s="23">
        <v>117.735555555556</v>
      </c>
      <c r="J2197" s="23">
        <v>30.9113888888889</v>
      </c>
      <c r="K2197" s="23" t="str">
        <f>VLOOKUP(A2197,'[2]实体航标（下游）'!$A$1:$O$957,11,0)</f>
        <v>公用</v>
      </c>
      <c r="L2197" s="23" t="str">
        <f>VLOOKUP(A2197,'[2]实体航标（下游）'!$A$1:$O$957,12,0)</f>
        <v>下游参考图21</v>
      </c>
      <c r="M2197" s="23" t="s">
        <v>3195</v>
      </c>
      <c r="N2197" s="253" t="s">
        <v>3393</v>
      </c>
      <c r="O2197" s="254"/>
      <c r="P2197" s="255"/>
    </row>
    <row r="2198" s="248" customFormat="1" ht="15.95" customHeight="1" spans="1:16">
      <c r="A2198" s="42" t="s">
        <v>3403</v>
      </c>
      <c r="B2198" s="42" t="s">
        <v>1828</v>
      </c>
      <c r="C2198" s="23" t="s">
        <v>18</v>
      </c>
      <c r="D2198" s="23" t="s">
        <v>19</v>
      </c>
      <c r="E2198" s="23" t="s">
        <v>33</v>
      </c>
      <c r="F2198" s="23" t="s">
        <v>3374</v>
      </c>
      <c r="G2198" s="23">
        <f>VLOOKUP(A2198,'[2]实体航标（下游）'!$A$1:$O$957,7,0)</f>
        <v>544</v>
      </c>
      <c r="H2198" s="23" t="s">
        <v>23</v>
      </c>
      <c r="I2198" s="23">
        <v>117.738055555556</v>
      </c>
      <c r="J2198" s="23">
        <v>30.8975</v>
      </c>
      <c r="K2198" s="23" t="str">
        <f>VLOOKUP(A2198,'[2]实体航标（下游）'!$A$1:$O$957,11,0)</f>
        <v>公用</v>
      </c>
      <c r="L2198" s="23" t="str">
        <f>VLOOKUP(A2198,'[2]实体航标（下游）'!$A$1:$O$957,12,0)</f>
        <v>下游参考图21</v>
      </c>
      <c r="M2198" s="23" t="s">
        <v>3195</v>
      </c>
      <c r="N2198" s="253" t="s">
        <v>3404</v>
      </c>
      <c r="O2198" s="254"/>
      <c r="P2198" s="255"/>
    </row>
    <row r="2199" s="248" customFormat="1" ht="15.95" customHeight="1" spans="1:16">
      <c r="A2199" s="42" t="s">
        <v>3405</v>
      </c>
      <c r="B2199" s="42" t="s">
        <v>1828</v>
      </c>
      <c r="C2199" s="23" t="s">
        <v>53</v>
      </c>
      <c r="D2199" s="23" t="s">
        <v>54</v>
      </c>
      <c r="E2199" s="23" t="s">
        <v>55</v>
      </c>
      <c r="F2199" s="23" t="s">
        <v>3374</v>
      </c>
      <c r="G2199" s="23">
        <f>VLOOKUP(A2199,'[2]实体航标（下游）'!$A$1:$O$957,7,0)</f>
        <v>544</v>
      </c>
      <c r="H2199" s="23" t="s">
        <v>3210</v>
      </c>
      <c r="I2199" s="23">
        <v>117.739444444444</v>
      </c>
      <c r="J2199" s="23">
        <v>30.9072222222222</v>
      </c>
      <c r="K2199" s="23" t="str">
        <f>VLOOKUP(A2199,'[2]实体航标（下游）'!$A$1:$O$957,11,0)</f>
        <v>公用</v>
      </c>
      <c r="L2199" s="23" t="str">
        <f>VLOOKUP(A2199,'[2]实体航标（下游）'!$A$1:$O$957,12,0)</f>
        <v>下游参考图21</v>
      </c>
      <c r="M2199" s="23" t="s">
        <v>3195</v>
      </c>
      <c r="N2199" s="253"/>
      <c r="O2199" s="254"/>
      <c r="P2199" s="255"/>
    </row>
    <row r="2200" s="248" customFormat="1" ht="15.95" customHeight="1" spans="1:16">
      <c r="A2200" s="42" t="s">
        <v>3406</v>
      </c>
      <c r="B2200" s="42" t="s">
        <v>1828</v>
      </c>
      <c r="C2200" s="23" t="s">
        <v>18</v>
      </c>
      <c r="D2200" s="23" t="s">
        <v>29</v>
      </c>
      <c r="E2200" s="23" t="s">
        <v>33</v>
      </c>
      <c r="F2200" s="23" t="s">
        <v>3374</v>
      </c>
      <c r="G2200" s="23">
        <f>VLOOKUP(A2200,'[2]实体航标（下游）'!$A$1:$O$957,7,0)</f>
        <v>545</v>
      </c>
      <c r="H2200" s="23" t="s">
        <v>31</v>
      </c>
      <c r="I2200" s="23">
        <v>117.7325</v>
      </c>
      <c r="J2200" s="23">
        <v>30.8969444444444</v>
      </c>
      <c r="K2200" s="23" t="str">
        <f>VLOOKUP(A2200,'[2]实体航标（下游）'!$A$1:$O$957,11,0)</f>
        <v>公用</v>
      </c>
      <c r="L2200" s="23" t="str">
        <f>VLOOKUP(A2200,'[2]实体航标（下游）'!$A$1:$O$957,12,0)</f>
        <v>下游参考图21</v>
      </c>
      <c r="M2200" s="23" t="s">
        <v>3195</v>
      </c>
      <c r="N2200" s="253"/>
      <c r="O2200" s="254"/>
      <c r="P2200" s="255"/>
    </row>
    <row r="2201" s="248" customFormat="1" ht="15.95" customHeight="1" spans="1:16">
      <c r="A2201" s="42" t="s">
        <v>3407</v>
      </c>
      <c r="B2201" s="42" t="s">
        <v>17</v>
      </c>
      <c r="C2201" s="23" t="s">
        <v>18</v>
      </c>
      <c r="D2201" s="23" t="s">
        <v>29</v>
      </c>
      <c r="E2201" s="23" t="s">
        <v>20</v>
      </c>
      <c r="F2201" s="23" t="s">
        <v>3374</v>
      </c>
      <c r="G2201" s="23">
        <f>VLOOKUP(A2201,'[2]实体航标（下游）'!$A$1:$O$957,7,0)</f>
        <v>547</v>
      </c>
      <c r="H2201" s="23" t="s">
        <v>31</v>
      </c>
      <c r="I2201" s="23">
        <v>117.728333333333</v>
      </c>
      <c r="J2201" s="23">
        <v>30.8794444444444</v>
      </c>
      <c r="K2201" s="23" t="str">
        <f>VLOOKUP(A2201,'[2]实体航标（下游）'!$A$1:$O$957,11,0)</f>
        <v>公用</v>
      </c>
      <c r="L2201" s="23" t="str">
        <f>VLOOKUP(A2201,'[2]实体航标（下游）'!$A$1:$O$957,12,0)</f>
        <v>下游参考图21</v>
      </c>
      <c r="M2201" s="23" t="s">
        <v>3195</v>
      </c>
      <c r="N2201" s="253"/>
      <c r="O2201" s="254"/>
      <c r="P2201" s="255"/>
    </row>
    <row r="2202" s="248" customFormat="1" ht="15.95" customHeight="1" spans="1:16">
      <c r="A2202" s="42" t="s">
        <v>3408</v>
      </c>
      <c r="B2202" s="42" t="s">
        <v>17</v>
      </c>
      <c r="C2202" s="23" t="s">
        <v>18</v>
      </c>
      <c r="D2202" s="23" t="s">
        <v>19</v>
      </c>
      <c r="E2202" s="23" t="s">
        <v>20</v>
      </c>
      <c r="F2202" s="23" t="s">
        <v>3374</v>
      </c>
      <c r="G2202" s="23">
        <f>VLOOKUP(A2202,'[2]实体航标（下游）'!$A$1:$O$957,7,0)</f>
        <v>547</v>
      </c>
      <c r="H2202" s="23" t="s">
        <v>23</v>
      </c>
      <c r="I2202" s="23">
        <v>117.733333333333</v>
      </c>
      <c r="J2202" s="23">
        <v>30.8783333333333</v>
      </c>
      <c r="K2202" s="23" t="str">
        <f>VLOOKUP(A2202,'[2]实体航标（下游）'!$A$1:$O$957,11,0)</f>
        <v>公用</v>
      </c>
      <c r="L2202" s="23" t="str">
        <f>VLOOKUP(A2202,'[2]实体航标（下游）'!$A$1:$O$957,12,0)</f>
        <v>下游参考图21</v>
      </c>
      <c r="M2202" s="23" t="s">
        <v>3195</v>
      </c>
      <c r="N2202" s="253" t="s">
        <v>3409</v>
      </c>
      <c r="O2202" s="254"/>
      <c r="P2202" s="255"/>
    </row>
    <row r="2203" s="248" customFormat="1" ht="15.95" customHeight="1" spans="1:16">
      <c r="A2203" s="42" t="s">
        <v>3410</v>
      </c>
      <c r="B2203" s="42" t="s">
        <v>17</v>
      </c>
      <c r="C2203" s="23" t="s">
        <v>18</v>
      </c>
      <c r="D2203" s="23" t="s">
        <v>29</v>
      </c>
      <c r="E2203" s="23" t="s">
        <v>20</v>
      </c>
      <c r="F2203" s="23" t="s">
        <v>3411</v>
      </c>
      <c r="G2203" s="23">
        <v>550</v>
      </c>
      <c r="H2203" s="23" t="s">
        <v>31</v>
      </c>
      <c r="I2203" s="23">
        <v>117.723611111111</v>
      </c>
      <c r="J2203" s="23">
        <v>30.8602777777778</v>
      </c>
      <c r="K2203" s="23" t="s">
        <v>25</v>
      </c>
      <c r="L2203" s="23" t="s">
        <v>3412</v>
      </c>
      <c r="M2203" s="23" t="s">
        <v>3195</v>
      </c>
      <c r="N2203" s="253"/>
      <c r="O2203" s="254"/>
      <c r="P2203" s="255"/>
    </row>
    <row r="2204" s="248" customFormat="1" ht="15.95" customHeight="1" spans="1:16">
      <c r="A2204" s="42" t="s">
        <v>3413</v>
      </c>
      <c r="B2204" s="42" t="s">
        <v>17</v>
      </c>
      <c r="C2204" s="23" t="s">
        <v>18</v>
      </c>
      <c r="D2204" s="23" t="s">
        <v>19</v>
      </c>
      <c r="E2204" s="23" t="s">
        <v>20</v>
      </c>
      <c r="F2204" s="23" t="s">
        <v>3411</v>
      </c>
      <c r="G2204" s="23">
        <v>550</v>
      </c>
      <c r="H2204" s="23" t="s">
        <v>23</v>
      </c>
      <c r="I2204" s="23">
        <v>117.729166666667</v>
      </c>
      <c r="J2204" s="23">
        <v>30.8586111111111</v>
      </c>
      <c r="K2204" s="23" t="s">
        <v>25</v>
      </c>
      <c r="L2204" s="23" t="s">
        <v>3412</v>
      </c>
      <c r="M2204" s="23" t="s">
        <v>3195</v>
      </c>
      <c r="N2204" s="253"/>
      <c r="O2204" s="254"/>
      <c r="P2204" s="255"/>
    </row>
    <row r="2205" s="248" customFormat="1" ht="15.95" customHeight="1" spans="1:16">
      <c r="A2205" s="42" t="s">
        <v>3414</v>
      </c>
      <c r="B2205" s="42" t="s">
        <v>1884</v>
      </c>
      <c r="C2205" s="23" t="s">
        <v>160</v>
      </c>
      <c r="D2205" s="23" t="s">
        <v>43</v>
      </c>
      <c r="E2205" s="23" t="s">
        <v>178</v>
      </c>
      <c r="F2205" s="23" t="s">
        <v>3411</v>
      </c>
      <c r="G2205" s="23">
        <v>550</v>
      </c>
      <c r="H2205" s="23" t="s">
        <v>3210</v>
      </c>
      <c r="I2205" s="23">
        <v>117.721944444444</v>
      </c>
      <c r="J2205" s="23">
        <v>30.8622222222222</v>
      </c>
      <c r="K2205" s="23" t="s">
        <v>25</v>
      </c>
      <c r="L2205" s="23" t="s">
        <v>3412</v>
      </c>
      <c r="M2205" s="23" t="s">
        <v>3195</v>
      </c>
      <c r="N2205" s="253"/>
      <c r="O2205" s="254"/>
      <c r="P2205" s="255"/>
    </row>
    <row r="2206" s="248" customFormat="1" ht="15.95" customHeight="1" spans="1:16">
      <c r="A2206" s="42" t="s">
        <v>3415</v>
      </c>
      <c r="B2206" s="42" t="s">
        <v>1884</v>
      </c>
      <c r="C2206" s="23" t="s">
        <v>160</v>
      </c>
      <c r="D2206" s="23" t="s">
        <v>43</v>
      </c>
      <c r="E2206" s="23" t="s">
        <v>178</v>
      </c>
      <c r="F2206" s="23" t="s">
        <v>3411</v>
      </c>
      <c r="G2206" s="23">
        <v>550</v>
      </c>
      <c r="H2206" s="23" t="s">
        <v>3210</v>
      </c>
      <c r="I2206" s="23">
        <v>117.721944444444</v>
      </c>
      <c r="J2206" s="23">
        <v>30.8602777777778</v>
      </c>
      <c r="K2206" s="23" t="s">
        <v>25</v>
      </c>
      <c r="L2206" s="23" t="s">
        <v>3412</v>
      </c>
      <c r="M2206" s="23" t="s">
        <v>3195</v>
      </c>
      <c r="N2206" s="253"/>
      <c r="O2206" s="254"/>
      <c r="P2206" s="255"/>
    </row>
    <row r="2207" s="248" customFormat="1" ht="15.95" customHeight="1" spans="1:16">
      <c r="A2207" s="42" t="s">
        <v>3416</v>
      </c>
      <c r="B2207" s="42" t="s">
        <v>17</v>
      </c>
      <c r="C2207" s="23" t="s">
        <v>53</v>
      </c>
      <c r="D2207" s="23" t="s">
        <v>54</v>
      </c>
      <c r="E2207" s="23" t="s">
        <v>55</v>
      </c>
      <c r="F2207" s="23" t="s">
        <v>3411</v>
      </c>
      <c r="G2207" s="23">
        <v>550</v>
      </c>
      <c r="H2207" s="23" t="s">
        <v>3210</v>
      </c>
      <c r="I2207" s="23">
        <v>117.725555555556</v>
      </c>
      <c r="J2207" s="23">
        <v>30.8602777777778</v>
      </c>
      <c r="K2207" s="23" t="s">
        <v>25</v>
      </c>
      <c r="L2207" s="23" t="s">
        <v>3412</v>
      </c>
      <c r="M2207" s="23" t="s">
        <v>3195</v>
      </c>
      <c r="N2207" s="253"/>
      <c r="O2207" s="254"/>
      <c r="P2207" s="255"/>
    </row>
    <row r="2208" s="248" customFormat="1" ht="15.95" customHeight="1" spans="1:16">
      <c r="A2208" s="42" t="s">
        <v>3417</v>
      </c>
      <c r="B2208" s="42" t="s">
        <v>17</v>
      </c>
      <c r="C2208" s="23" t="s">
        <v>18</v>
      </c>
      <c r="D2208" s="23" t="s">
        <v>29</v>
      </c>
      <c r="E2208" s="23" t="s">
        <v>33</v>
      </c>
      <c r="F2208" s="23" t="s">
        <v>3411</v>
      </c>
      <c r="G2208" s="23">
        <v>550</v>
      </c>
      <c r="H2208" s="23" t="s">
        <v>31</v>
      </c>
      <c r="I2208" s="23">
        <v>117.721944444444</v>
      </c>
      <c r="J2208" s="23">
        <v>30.8536111111111</v>
      </c>
      <c r="K2208" s="23" t="s">
        <v>25</v>
      </c>
      <c r="L2208" s="23" t="s">
        <v>3412</v>
      </c>
      <c r="M2208" s="23" t="s">
        <v>3195</v>
      </c>
      <c r="N2208" s="253"/>
      <c r="O2208" s="254"/>
      <c r="P2208" s="255"/>
    </row>
    <row r="2209" s="248" customFormat="1" ht="15.95" customHeight="1" spans="1:16">
      <c r="A2209" s="42" t="s">
        <v>3418</v>
      </c>
      <c r="B2209" s="42" t="s">
        <v>17</v>
      </c>
      <c r="C2209" s="23" t="s">
        <v>18</v>
      </c>
      <c r="D2209" s="23" t="s">
        <v>19</v>
      </c>
      <c r="E2209" s="23" t="s">
        <v>33</v>
      </c>
      <c r="F2209" s="23" t="s">
        <v>3411</v>
      </c>
      <c r="G2209" s="23">
        <v>550</v>
      </c>
      <c r="H2209" s="23" t="s">
        <v>23</v>
      </c>
      <c r="I2209" s="23">
        <v>117.727777777778</v>
      </c>
      <c r="J2209" s="23">
        <v>30.8527777777778</v>
      </c>
      <c r="K2209" s="23" t="s">
        <v>25</v>
      </c>
      <c r="L2209" s="23" t="s">
        <v>3412</v>
      </c>
      <c r="M2209" s="23" t="s">
        <v>3195</v>
      </c>
      <c r="N2209" s="253"/>
      <c r="O2209" s="254"/>
      <c r="P2209" s="255"/>
    </row>
    <row r="2210" s="248" customFormat="1" ht="15.95" customHeight="1" spans="1:16">
      <c r="A2210" s="42" t="s">
        <v>3419</v>
      </c>
      <c r="B2210" s="42" t="s">
        <v>1884</v>
      </c>
      <c r="C2210" s="23" t="s">
        <v>160</v>
      </c>
      <c r="D2210" s="23" t="s">
        <v>43</v>
      </c>
      <c r="E2210" s="23" t="s">
        <v>178</v>
      </c>
      <c r="F2210" s="23" t="s">
        <v>3411</v>
      </c>
      <c r="G2210" s="23">
        <v>550</v>
      </c>
      <c r="H2210" s="23" t="s">
        <v>3210</v>
      </c>
      <c r="I2210" s="23">
        <v>117.7225</v>
      </c>
      <c r="J2210" s="23">
        <v>30.8591666666667</v>
      </c>
      <c r="K2210" s="23" t="s">
        <v>25</v>
      </c>
      <c r="L2210" s="23" t="s">
        <v>3412</v>
      </c>
      <c r="M2210" s="23" t="s">
        <v>3195</v>
      </c>
      <c r="N2210" s="253"/>
      <c r="O2210" s="254"/>
      <c r="P2210" s="255"/>
    </row>
    <row r="2211" s="248" customFormat="1" ht="15.95" customHeight="1" spans="1:16">
      <c r="A2211" s="42" t="s">
        <v>3420</v>
      </c>
      <c r="B2211" s="42" t="s">
        <v>17</v>
      </c>
      <c r="C2211" s="23" t="s">
        <v>53</v>
      </c>
      <c r="D2211" s="23" t="s">
        <v>54</v>
      </c>
      <c r="E2211" s="23" t="s">
        <v>55</v>
      </c>
      <c r="F2211" s="23" t="s">
        <v>3411</v>
      </c>
      <c r="G2211" s="23">
        <v>550</v>
      </c>
      <c r="H2211" s="23" t="s">
        <v>3210</v>
      </c>
      <c r="I2211" s="23">
        <v>117.724166666667</v>
      </c>
      <c r="J2211" s="23">
        <v>30.8536111111111</v>
      </c>
      <c r="K2211" s="23" t="s">
        <v>25</v>
      </c>
      <c r="L2211" s="23" t="s">
        <v>3412</v>
      </c>
      <c r="M2211" s="23" t="s">
        <v>3195</v>
      </c>
      <c r="N2211" s="253"/>
      <c r="O2211" s="254"/>
      <c r="P2211" s="255"/>
    </row>
    <row r="2212" s="248" customFormat="1" ht="15.95" customHeight="1" spans="1:16">
      <c r="A2212" s="42" t="s">
        <v>3421</v>
      </c>
      <c r="B2212" s="42" t="s">
        <v>17</v>
      </c>
      <c r="C2212" s="23" t="s">
        <v>18</v>
      </c>
      <c r="D2212" s="23" t="s">
        <v>19</v>
      </c>
      <c r="E2212" s="23" t="s">
        <v>20</v>
      </c>
      <c r="F2212" s="23" t="s">
        <v>3411</v>
      </c>
      <c r="G2212" s="23">
        <v>551</v>
      </c>
      <c r="H2212" s="23" t="s">
        <v>23</v>
      </c>
      <c r="I2212" s="23">
        <v>117.727777777778</v>
      </c>
      <c r="J2212" s="23">
        <v>30.8469444444444</v>
      </c>
      <c r="K2212" s="23" t="s">
        <v>25</v>
      </c>
      <c r="L2212" s="23" t="s">
        <v>3412</v>
      </c>
      <c r="M2212" s="23" t="s">
        <v>3195</v>
      </c>
      <c r="N2212" s="253"/>
      <c r="O2212" s="254"/>
      <c r="P2212" s="255"/>
    </row>
    <row r="2213" s="248" customFormat="1" ht="15.95" customHeight="1" spans="1:16">
      <c r="A2213" s="42" t="s">
        <v>3422</v>
      </c>
      <c r="B2213" s="42" t="s">
        <v>17</v>
      </c>
      <c r="C2213" s="23" t="s">
        <v>53</v>
      </c>
      <c r="D2213" s="23" t="s">
        <v>54</v>
      </c>
      <c r="E2213" s="23" t="s">
        <v>55</v>
      </c>
      <c r="F2213" s="23" t="s">
        <v>3411</v>
      </c>
      <c r="G2213" s="23">
        <v>551</v>
      </c>
      <c r="H2213" s="23" t="s">
        <v>3210</v>
      </c>
      <c r="I2213" s="23">
        <v>117.723333333333</v>
      </c>
      <c r="J2213" s="23">
        <v>30.8483333333333</v>
      </c>
      <c r="K2213" s="23" t="s">
        <v>25</v>
      </c>
      <c r="L2213" s="23" t="s">
        <v>3412</v>
      </c>
      <c r="M2213" s="23" t="s">
        <v>3195</v>
      </c>
      <c r="N2213" s="253"/>
      <c r="O2213" s="254"/>
      <c r="P2213" s="255"/>
    </row>
    <row r="2214" s="248" customFormat="1" ht="15.95" customHeight="1" spans="1:16">
      <c r="A2214" s="42" t="s">
        <v>3423</v>
      </c>
      <c r="B2214" s="42" t="s">
        <v>1828</v>
      </c>
      <c r="C2214" s="23" t="s">
        <v>18</v>
      </c>
      <c r="D2214" s="23" t="s">
        <v>29</v>
      </c>
      <c r="E2214" s="23" t="s">
        <v>33</v>
      </c>
      <c r="F2214" s="23" t="s">
        <v>3424</v>
      </c>
      <c r="G2214" s="23">
        <f>VLOOKUP(A2214,'[2]实体航标（下游）'!$A$1:$O$957,7,0)</f>
        <v>552</v>
      </c>
      <c r="H2214" s="23" t="s">
        <v>31</v>
      </c>
      <c r="I2214" s="23">
        <v>117.719722222222</v>
      </c>
      <c r="J2214" s="23">
        <v>30.8391666666667</v>
      </c>
      <c r="K2214" s="23" t="str">
        <f>VLOOKUP(A2214,'[2]实体航标（下游）'!$A$1:$O$957,11,0)</f>
        <v>公用</v>
      </c>
      <c r="L2214" s="23" t="str">
        <f>VLOOKUP(A2214,'[2]实体航标（下游）'!$A$1:$O$957,12,0)</f>
        <v>下游参考图22</v>
      </c>
      <c r="M2214" s="23" t="s">
        <v>3195</v>
      </c>
      <c r="N2214" s="253"/>
      <c r="O2214" s="254"/>
      <c r="P2214" s="255"/>
    </row>
    <row r="2215" s="248" customFormat="1" ht="15.95" customHeight="1" spans="1:16">
      <c r="A2215" s="42" t="s">
        <v>3425</v>
      </c>
      <c r="B2215" s="42" t="s">
        <v>17</v>
      </c>
      <c r="C2215" s="23" t="s">
        <v>18</v>
      </c>
      <c r="D2215" s="23" t="s">
        <v>19</v>
      </c>
      <c r="E2215" s="23" t="s">
        <v>33</v>
      </c>
      <c r="F2215" s="23" t="s">
        <v>3424</v>
      </c>
      <c r="G2215" s="23">
        <f>VLOOKUP(A2215,'[2]实体航标（下游）'!$A$1:$O$957,7,0)</f>
        <v>552</v>
      </c>
      <c r="H2215" s="23" t="s">
        <v>23</v>
      </c>
      <c r="I2215" s="23">
        <v>117.7275</v>
      </c>
      <c r="J2215" s="23">
        <v>30.8394444444444</v>
      </c>
      <c r="K2215" s="23" t="str">
        <f>VLOOKUP(A2215,'[2]实体航标（下游）'!$A$1:$O$957,11,0)</f>
        <v>公用</v>
      </c>
      <c r="L2215" s="23" t="str">
        <f>VLOOKUP(A2215,'[2]实体航标（下游）'!$A$1:$O$957,12,0)</f>
        <v>下游参考图22</v>
      </c>
      <c r="M2215" s="23" t="s">
        <v>3195</v>
      </c>
      <c r="N2215" s="253"/>
      <c r="O2215" s="254"/>
      <c r="P2215" s="255"/>
    </row>
    <row r="2216" s="248" customFormat="1" ht="15.95" customHeight="1" spans="1:16">
      <c r="A2216" s="42" t="s">
        <v>3426</v>
      </c>
      <c r="B2216" s="42" t="s">
        <v>17</v>
      </c>
      <c r="C2216" s="23" t="s">
        <v>18</v>
      </c>
      <c r="D2216" s="23" t="s">
        <v>29</v>
      </c>
      <c r="E2216" s="23" t="s">
        <v>20</v>
      </c>
      <c r="F2216" s="23" t="s">
        <v>3424</v>
      </c>
      <c r="G2216" s="23">
        <f>VLOOKUP(A2216,'[2]实体航标（下游）'!$A$1:$O$957,7,0)</f>
        <v>554</v>
      </c>
      <c r="H2216" s="23" t="s">
        <v>31</v>
      </c>
      <c r="I2216" s="23">
        <v>117.713055555556</v>
      </c>
      <c r="J2216" s="23">
        <v>30.8261111111111</v>
      </c>
      <c r="K2216" s="23" t="str">
        <f>VLOOKUP(A2216,'[2]实体航标（下游）'!$A$1:$O$957,11,0)</f>
        <v>公用</v>
      </c>
      <c r="L2216" s="23" t="str">
        <f>VLOOKUP(A2216,'[2]实体航标（下游）'!$A$1:$O$957,12,0)</f>
        <v>下游参考图22</v>
      </c>
      <c r="M2216" s="23" t="s">
        <v>3195</v>
      </c>
      <c r="N2216" s="253"/>
      <c r="O2216" s="254"/>
      <c r="P2216" s="255"/>
    </row>
    <row r="2217" s="248" customFormat="1" ht="15.95" customHeight="1" spans="1:16">
      <c r="A2217" s="42" t="s">
        <v>3427</v>
      </c>
      <c r="B2217" s="42" t="s">
        <v>17</v>
      </c>
      <c r="C2217" s="23" t="s">
        <v>18</v>
      </c>
      <c r="D2217" s="23" t="s">
        <v>19</v>
      </c>
      <c r="E2217" s="23" t="s">
        <v>20</v>
      </c>
      <c r="F2217" s="23" t="s">
        <v>3424</v>
      </c>
      <c r="G2217" s="23">
        <f>VLOOKUP(A2217,'[2]实体航标（下游）'!$A$1:$O$957,7,0)</f>
        <v>554</v>
      </c>
      <c r="H2217" s="23" t="s">
        <v>23</v>
      </c>
      <c r="I2217" s="23">
        <v>117.7175</v>
      </c>
      <c r="J2217" s="23">
        <v>30.8197222222222</v>
      </c>
      <c r="K2217" s="23" t="str">
        <f>VLOOKUP(A2217,'[2]实体航标（下游）'!$A$1:$O$957,11,0)</f>
        <v>公用</v>
      </c>
      <c r="L2217" s="23" t="str">
        <f>VLOOKUP(A2217,'[2]实体航标（下游）'!$A$1:$O$957,12,0)</f>
        <v>下游参考图22</v>
      </c>
      <c r="M2217" s="23" t="s">
        <v>3195</v>
      </c>
      <c r="N2217" s="253"/>
      <c r="O2217" s="254"/>
      <c r="P2217" s="255"/>
    </row>
    <row r="2218" s="248" customFormat="1" ht="15.95" customHeight="1" spans="1:16">
      <c r="A2218" s="42" t="s">
        <v>3428</v>
      </c>
      <c r="B2218" s="42" t="s">
        <v>17</v>
      </c>
      <c r="C2218" s="23" t="s">
        <v>18</v>
      </c>
      <c r="D2218" s="23" t="s">
        <v>29</v>
      </c>
      <c r="E2218" s="23" t="s">
        <v>33</v>
      </c>
      <c r="F2218" s="23" t="s">
        <v>3424</v>
      </c>
      <c r="G2218" s="23">
        <f>VLOOKUP(A2218,'[2]实体航标（下游）'!$A$1:$O$957,7,0)</f>
        <v>556</v>
      </c>
      <c r="H2218" s="23" t="s">
        <v>31</v>
      </c>
      <c r="I2218" s="23">
        <v>117.700833333333</v>
      </c>
      <c r="J2218" s="23">
        <v>30.8138888888889</v>
      </c>
      <c r="K2218" s="23" t="str">
        <f>VLOOKUP(A2218,'[2]实体航标（下游）'!$A$1:$O$957,11,0)</f>
        <v>公用</v>
      </c>
      <c r="L2218" s="23" t="str">
        <f>VLOOKUP(A2218,'[2]实体航标（下游）'!$A$1:$O$957,12,0)</f>
        <v>下游参考图22</v>
      </c>
      <c r="M2218" s="23" t="s">
        <v>3195</v>
      </c>
      <c r="N2218" s="253"/>
      <c r="O2218" s="254"/>
      <c r="P2218" s="255"/>
    </row>
    <row r="2219" s="248" customFormat="1" ht="15.95" customHeight="1" spans="1:16">
      <c r="A2219" s="42" t="s">
        <v>3429</v>
      </c>
      <c r="B2219" s="42" t="s">
        <v>17</v>
      </c>
      <c r="C2219" s="23" t="s">
        <v>18</v>
      </c>
      <c r="D2219" s="23" t="s">
        <v>19</v>
      </c>
      <c r="E2219" s="23" t="s">
        <v>33</v>
      </c>
      <c r="F2219" s="23" t="s">
        <v>3424</v>
      </c>
      <c r="G2219" s="23">
        <f>VLOOKUP(A2219,'[2]实体航标（下游）'!$A$1:$O$957,7,0)</f>
        <v>556</v>
      </c>
      <c r="H2219" s="23" t="s">
        <v>23</v>
      </c>
      <c r="I2219" s="23">
        <v>117.704166666667</v>
      </c>
      <c r="J2219" s="23">
        <v>30.8094444444444</v>
      </c>
      <c r="K2219" s="23" t="str">
        <f>VLOOKUP(A2219,'[2]实体航标（下游）'!$A$1:$O$957,11,0)</f>
        <v>公用</v>
      </c>
      <c r="L2219" s="23" t="str">
        <f>VLOOKUP(A2219,'[2]实体航标（下游）'!$A$1:$O$957,12,0)</f>
        <v>下游参考图22</v>
      </c>
      <c r="M2219" s="23" t="s">
        <v>3195</v>
      </c>
      <c r="N2219" s="253"/>
      <c r="O2219" s="254"/>
      <c r="P2219" s="255"/>
    </row>
    <row r="2220" s="248" customFormat="1" ht="15.95" customHeight="1" spans="1:16">
      <c r="A2220" s="42" t="s">
        <v>3430</v>
      </c>
      <c r="B2220" s="42" t="s">
        <v>17</v>
      </c>
      <c r="C2220" s="23" t="s">
        <v>18</v>
      </c>
      <c r="D2220" s="23" t="s">
        <v>29</v>
      </c>
      <c r="E2220" s="23" t="s">
        <v>20</v>
      </c>
      <c r="F2220" s="23" t="s">
        <v>3424</v>
      </c>
      <c r="G2220" s="23">
        <f>VLOOKUP(A2220,'[2]实体航标（下游）'!$A$1:$O$957,7,0)</f>
        <v>558</v>
      </c>
      <c r="H2220" s="23" t="s">
        <v>31</v>
      </c>
      <c r="I2220" s="23">
        <v>117.683055555556</v>
      </c>
      <c r="J2220" s="23">
        <v>30.8011111111111</v>
      </c>
      <c r="K2220" s="23" t="str">
        <f>VLOOKUP(A2220,'[2]实体航标（下游）'!$A$1:$O$957,11,0)</f>
        <v>公用</v>
      </c>
      <c r="L2220" s="23" t="str">
        <f>VLOOKUP(A2220,'[2]实体航标（下游）'!$A$1:$O$957,12,0)</f>
        <v>下游参考图22</v>
      </c>
      <c r="M2220" s="23" t="s">
        <v>3195</v>
      </c>
      <c r="N2220" s="253"/>
      <c r="O2220" s="254"/>
      <c r="P2220" s="255"/>
    </row>
    <row r="2221" s="248" customFormat="1" ht="15.95" customHeight="1" spans="1:16">
      <c r="A2221" s="42" t="s">
        <v>3431</v>
      </c>
      <c r="B2221" s="42" t="s">
        <v>1882</v>
      </c>
      <c r="C2221" s="23" t="s">
        <v>18</v>
      </c>
      <c r="D2221" s="23" t="s">
        <v>19</v>
      </c>
      <c r="E2221" s="23" t="s">
        <v>20</v>
      </c>
      <c r="F2221" s="23" t="s">
        <v>3424</v>
      </c>
      <c r="G2221" s="23">
        <f>VLOOKUP(A2221,'[2]实体航标（下游）'!$A$1:$O$957,7,0)</f>
        <v>558</v>
      </c>
      <c r="H2221" s="23" t="s">
        <v>23</v>
      </c>
      <c r="I2221" s="23">
        <v>117.688333333333</v>
      </c>
      <c r="J2221" s="23">
        <v>30.7980555555556</v>
      </c>
      <c r="K2221" s="23" t="str">
        <f>VLOOKUP(A2221,'[2]实体航标（下游）'!$A$1:$O$957,11,0)</f>
        <v>公用</v>
      </c>
      <c r="L2221" s="23" t="str">
        <f>VLOOKUP(A2221,'[2]实体航标（下游）'!$A$1:$O$957,12,0)</f>
        <v>下游参考图22</v>
      </c>
      <c r="M2221" s="23" t="s">
        <v>3195</v>
      </c>
      <c r="N2221" s="253"/>
      <c r="O2221" s="254"/>
      <c r="P2221" s="255"/>
    </row>
    <row r="2222" s="248" customFormat="1" ht="15.95" customHeight="1" spans="1:16">
      <c r="A2222" s="42" t="s">
        <v>3432</v>
      </c>
      <c r="B2222" s="42" t="s">
        <v>1884</v>
      </c>
      <c r="C2222" s="23" t="s">
        <v>18</v>
      </c>
      <c r="D2222" s="23" t="s">
        <v>29</v>
      </c>
      <c r="E2222" s="23" t="s">
        <v>33</v>
      </c>
      <c r="F2222" s="23" t="s">
        <v>3433</v>
      </c>
      <c r="G2222" s="23">
        <f>VLOOKUP(A2222,'[2]实体航标（下游）'!$A$1:$O$957,7,0)</f>
        <v>560</v>
      </c>
      <c r="H2222" s="23" t="s">
        <v>31</v>
      </c>
      <c r="I2222" s="23">
        <v>117.664166666667</v>
      </c>
      <c r="J2222" s="23">
        <v>30.79</v>
      </c>
      <c r="K2222" s="23" t="str">
        <f>VLOOKUP(A2222,'[2]实体航标（下游）'!$A$1:$O$957,11,0)</f>
        <v>公用</v>
      </c>
      <c r="L2222" s="23" t="str">
        <f>VLOOKUP(A2222,'[2]实体航标（下游）'!$A$1:$O$957,12,0)</f>
        <v>下游参考图22</v>
      </c>
      <c r="M2222" s="23" t="s">
        <v>3195</v>
      </c>
      <c r="N2222" s="253"/>
      <c r="O2222" s="254"/>
      <c r="P2222" s="255"/>
    </row>
    <row r="2223" s="248" customFormat="1" ht="15.95" customHeight="1" spans="1:16">
      <c r="A2223" s="42" t="s">
        <v>3434</v>
      </c>
      <c r="B2223" s="42" t="s">
        <v>1882</v>
      </c>
      <c r="C2223" s="23" t="s">
        <v>18</v>
      </c>
      <c r="D2223" s="23" t="s">
        <v>19</v>
      </c>
      <c r="E2223" s="23" t="s">
        <v>33</v>
      </c>
      <c r="F2223" s="23" t="s">
        <v>3433</v>
      </c>
      <c r="G2223" s="23">
        <f>VLOOKUP(A2223,'[2]实体航标（下游）'!$A$1:$O$957,7,0)</f>
        <v>561</v>
      </c>
      <c r="H2223" s="23" t="s">
        <v>23</v>
      </c>
      <c r="I2223" s="23">
        <v>117.664722222222</v>
      </c>
      <c r="J2223" s="23">
        <v>30.7836111111111</v>
      </c>
      <c r="K2223" s="23" t="str">
        <f>VLOOKUP(A2223,'[2]实体航标（下游）'!$A$1:$O$957,11,0)</f>
        <v>公用</v>
      </c>
      <c r="L2223" s="23" t="str">
        <f>VLOOKUP(A2223,'[2]实体航标（下游）'!$A$1:$O$957,12,0)</f>
        <v>下游参考图22</v>
      </c>
      <c r="M2223" s="23" t="s">
        <v>3195</v>
      </c>
      <c r="N2223" s="253"/>
      <c r="O2223" s="254"/>
      <c r="P2223" s="255"/>
    </row>
    <row r="2224" s="248" customFormat="1" ht="15.95" customHeight="1" spans="1:16">
      <c r="A2224" s="42" t="s">
        <v>3435</v>
      </c>
      <c r="B2224" s="42" t="s">
        <v>1884</v>
      </c>
      <c r="C2224" s="23" t="s">
        <v>18</v>
      </c>
      <c r="D2224" s="23" t="s">
        <v>29</v>
      </c>
      <c r="E2224" s="23" t="s">
        <v>20</v>
      </c>
      <c r="F2224" s="23" t="s">
        <v>3433</v>
      </c>
      <c r="G2224" s="23">
        <f>VLOOKUP(A2224,'[2]实体航标（下游）'!$A$1:$O$957,7,0)</f>
        <v>563</v>
      </c>
      <c r="H2224" s="23" t="s">
        <v>31</v>
      </c>
      <c r="I2224" s="23">
        <v>117.641388888889</v>
      </c>
      <c r="J2224" s="23">
        <v>30.7816666666667</v>
      </c>
      <c r="K2224" s="23" t="str">
        <f>VLOOKUP(A2224,'[2]实体航标（下游）'!$A$1:$O$957,11,0)</f>
        <v>公用</v>
      </c>
      <c r="L2224" s="23" t="str">
        <f>VLOOKUP(A2224,'[2]实体航标（下游）'!$A$1:$O$957,12,0)</f>
        <v>下游参考图22</v>
      </c>
      <c r="M2224" s="23" t="s">
        <v>3195</v>
      </c>
      <c r="N2224" s="253"/>
      <c r="O2224" s="254"/>
      <c r="P2224" s="255"/>
    </row>
    <row r="2225" s="248" customFormat="1" ht="15.95" customHeight="1" spans="1:16">
      <c r="A2225" s="42" t="s">
        <v>3436</v>
      </c>
      <c r="B2225" s="42" t="s">
        <v>1882</v>
      </c>
      <c r="C2225" s="23" t="s">
        <v>18</v>
      </c>
      <c r="D2225" s="23" t="s">
        <v>19</v>
      </c>
      <c r="E2225" s="23" t="s">
        <v>33</v>
      </c>
      <c r="F2225" s="23" t="s">
        <v>3433</v>
      </c>
      <c r="G2225" s="23">
        <f>VLOOKUP(A2225,'[2]实体航标（下游）'!$A$1:$O$957,7,0)</f>
        <v>563</v>
      </c>
      <c r="H2225" s="23" t="s">
        <v>23</v>
      </c>
      <c r="I2225" s="23">
        <v>117.626666666667</v>
      </c>
      <c r="J2225" s="23">
        <v>30.7708333333333</v>
      </c>
      <c r="K2225" s="23" t="str">
        <f>VLOOKUP(A2225,'[2]实体航标（下游）'!$A$1:$O$957,11,0)</f>
        <v>公用</v>
      </c>
      <c r="L2225" s="23" t="str">
        <f>VLOOKUP(A2225,'[2]实体航标（下游）'!$A$1:$O$957,12,0)</f>
        <v>下游参考图22</v>
      </c>
      <c r="M2225" s="23" t="s">
        <v>3195</v>
      </c>
      <c r="N2225" s="253" t="s">
        <v>3437</v>
      </c>
      <c r="O2225" s="254"/>
      <c r="P2225" s="255"/>
    </row>
    <row r="2226" s="248" customFormat="1" ht="15.95" customHeight="1" spans="1:16">
      <c r="A2226" s="42" t="s">
        <v>3438</v>
      </c>
      <c r="B2226" s="42" t="s">
        <v>1882</v>
      </c>
      <c r="C2226" s="23" t="s">
        <v>18</v>
      </c>
      <c r="D2226" s="23" t="s">
        <v>19</v>
      </c>
      <c r="E2226" s="23" t="s">
        <v>20</v>
      </c>
      <c r="F2226" s="23" t="s">
        <v>3433</v>
      </c>
      <c r="G2226" s="23">
        <f>VLOOKUP(A2226,'[2]实体航标（下游）'!$A$1:$O$957,7,0)</f>
        <v>563</v>
      </c>
      <c r="H2226" s="23" t="s">
        <v>23</v>
      </c>
      <c r="I2226" s="23">
        <v>117.655</v>
      </c>
      <c r="J2226" s="23">
        <v>30.7794444444444</v>
      </c>
      <c r="K2226" s="23" t="str">
        <f>VLOOKUP(A2226,'[2]实体航标（下游）'!$A$1:$O$957,11,0)</f>
        <v>公用</v>
      </c>
      <c r="L2226" s="23" t="str">
        <f>VLOOKUP(A2226,'[2]实体航标（下游）'!$A$1:$O$957,12,0)</f>
        <v>下游参考图22</v>
      </c>
      <c r="M2226" s="23" t="s">
        <v>3195</v>
      </c>
      <c r="N2226" s="253"/>
      <c r="O2226" s="254"/>
      <c r="P2226" s="255"/>
    </row>
    <row r="2227" s="248" customFormat="1" ht="15.95" customHeight="1" spans="1:16">
      <c r="A2227" s="42" t="s">
        <v>3439</v>
      </c>
      <c r="B2227" s="42" t="s">
        <v>1884</v>
      </c>
      <c r="C2227" s="23" t="s">
        <v>18</v>
      </c>
      <c r="D2227" s="23" t="s">
        <v>29</v>
      </c>
      <c r="E2227" s="23" t="s">
        <v>33</v>
      </c>
      <c r="F2227" s="23" t="s">
        <v>3433</v>
      </c>
      <c r="G2227" s="23">
        <f>VLOOKUP(A2227,'[2]实体航标（下游）'!$A$1:$O$957,7,0)</f>
        <v>564</v>
      </c>
      <c r="H2227" s="23" t="s">
        <v>31</v>
      </c>
      <c r="I2227" s="23">
        <v>117.624722222222</v>
      </c>
      <c r="J2227" s="23">
        <v>30.7761111111111</v>
      </c>
      <c r="K2227" s="23" t="str">
        <f>VLOOKUP(A2227,'[2]实体航标（下游）'!$A$1:$O$957,11,0)</f>
        <v>公用</v>
      </c>
      <c r="L2227" s="23" t="str">
        <f>VLOOKUP(A2227,'[2]实体航标（下游）'!$A$1:$O$957,12,0)</f>
        <v>下游参考图22</v>
      </c>
      <c r="M2227" s="23" t="s">
        <v>3195</v>
      </c>
      <c r="N2227" s="253"/>
      <c r="O2227" s="254"/>
      <c r="P2227" s="255"/>
    </row>
    <row r="2228" s="248" customFormat="1" ht="15.95" customHeight="1" spans="1:16">
      <c r="A2228" s="42" t="s">
        <v>3440</v>
      </c>
      <c r="B2228" s="42" t="s">
        <v>1884</v>
      </c>
      <c r="C2228" s="23" t="s">
        <v>18</v>
      </c>
      <c r="D2228" s="23" t="s">
        <v>29</v>
      </c>
      <c r="E2228" s="23" t="s">
        <v>33</v>
      </c>
      <c r="F2228" s="23" t="s">
        <v>3433</v>
      </c>
      <c r="G2228" s="23">
        <f>VLOOKUP(A2228,'[2]实体航标（下游）'!$A$1:$O$957,7,0)</f>
        <v>567</v>
      </c>
      <c r="H2228" s="23" t="s">
        <v>31</v>
      </c>
      <c r="I2228" s="23">
        <v>117.597222222222</v>
      </c>
      <c r="J2228" s="23">
        <v>30.7680555555556</v>
      </c>
      <c r="K2228" s="23" t="str">
        <f>VLOOKUP(A2228,'[2]实体航标（下游）'!$A$1:$O$957,11,0)</f>
        <v>公用</v>
      </c>
      <c r="L2228" s="23" t="str">
        <f>VLOOKUP(A2228,'[2]实体航标（下游）'!$A$1:$O$957,12,0)</f>
        <v>下游参考图22</v>
      </c>
      <c r="M2228" s="23" t="s">
        <v>3195</v>
      </c>
      <c r="N2228" s="253"/>
      <c r="O2228" s="254"/>
      <c r="P2228" s="255"/>
    </row>
    <row r="2229" s="248" customFormat="1" ht="15.95" customHeight="1" spans="1:16">
      <c r="A2229" s="42" t="s">
        <v>3441</v>
      </c>
      <c r="B2229" s="42" t="s">
        <v>1882</v>
      </c>
      <c r="C2229" s="23" t="s">
        <v>18</v>
      </c>
      <c r="D2229" s="23" t="s">
        <v>19</v>
      </c>
      <c r="E2229" s="23" t="s">
        <v>33</v>
      </c>
      <c r="F2229" s="23" t="s">
        <v>3433</v>
      </c>
      <c r="G2229" s="23">
        <f>VLOOKUP(A2229,'[2]实体航标（下游）'!$A$1:$O$957,7,0)</f>
        <v>567</v>
      </c>
      <c r="H2229" s="23" t="s">
        <v>23</v>
      </c>
      <c r="I2229" s="23">
        <v>117.599722222222</v>
      </c>
      <c r="J2229" s="23">
        <v>30.7638888888889</v>
      </c>
      <c r="K2229" s="23" t="str">
        <f>VLOOKUP(A2229,'[2]实体航标（下游）'!$A$1:$O$957,11,0)</f>
        <v>公用</v>
      </c>
      <c r="L2229" s="23" t="str">
        <f>VLOOKUP(A2229,'[2]实体航标（下游）'!$A$1:$O$957,12,0)</f>
        <v>下游参考图22</v>
      </c>
      <c r="M2229" s="23" t="s">
        <v>3195</v>
      </c>
      <c r="N2229" s="253"/>
      <c r="O2229" s="254"/>
      <c r="P2229" s="255"/>
    </row>
    <row r="2230" s="248" customFormat="1" ht="15.95" customHeight="1" spans="1:16">
      <c r="A2230" s="42" t="s">
        <v>3442</v>
      </c>
      <c r="B2230" s="42" t="s">
        <v>1884</v>
      </c>
      <c r="C2230" s="23" t="s">
        <v>18</v>
      </c>
      <c r="D2230" s="23" t="s">
        <v>29</v>
      </c>
      <c r="E2230" s="23" t="s">
        <v>33</v>
      </c>
      <c r="F2230" s="23" t="s">
        <v>3443</v>
      </c>
      <c r="G2230" s="23">
        <f>VLOOKUP(A2230,'[2]实体航标（下游）'!$A$1:$O$957,7,0)</f>
        <v>572</v>
      </c>
      <c r="H2230" s="23" t="s">
        <v>31</v>
      </c>
      <c r="I2230" s="23">
        <v>117.553333333333</v>
      </c>
      <c r="J2230" s="23">
        <v>30.7486111111111</v>
      </c>
      <c r="K2230" s="23" t="str">
        <f>VLOOKUP(A2230,'[2]实体航标（下游）'!$A$1:$O$957,11,0)</f>
        <v>公用</v>
      </c>
      <c r="L2230" s="23" t="str">
        <f>VLOOKUP(A2230,'[2]实体航标（下游）'!$A$1:$O$957,12,0)</f>
        <v>下游参考图22</v>
      </c>
      <c r="M2230" s="23" t="s">
        <v>3195</v>
      </c>
      <c r="N2230" s="253"/>
      <c r="O2230" s="254"/>
      <c r="P2230" s="255"/>
    </row>
    <row r="2231" s="248" customFormat="1" ht="15.95" customHeight="1" spans="1:16">
      <c r="A2231" s="42" t="s">
        <v>3444</v>
      </c>
      <c r="B2231" s="42" t="s">
        <v>1882</v>
      </c>
      <c r="C2231" s="23" t="s">
        <v>18</v>
      </c>
      <c r="D2231" s="23" t="s">
        <v>19</v>
      </c>
      <c r="E2231" s="23" t="s">
        <v>33</v>
      </c>
      <c r="F2231" s="23" t="s">
        <v>3443</v>
      </c>
      <c r="G2231" s="23">
        <f>VLOOKUP(A2231,'[2]实体航标（下游）'!$A$1:$O$957,7,0)</f>
        <v>572</v>
      </c>
      <c r="H2231" s="23" t="s">
        <v>23</v>
      </c>
      <c r="I2231" s="23">
        <v>117.566944444444</v>
      </c>
      <c r="J2231" s="23">
        <v>30.7513888888889</v>
      </c>
      <c r="K2231" s="23" t="str">
        <f>VLOOKUP(A2231,'[2]实体航标（下游）'!$A$1:$O$957,11,0)</f>
        <v>公用</v>
      </c>
      <c r="L2231" s="23" t="str">
        <f>VLOOKUP(A2231,'[2]实体航标（下游）'!$A$1:$O$957,12,0)</f>
        <v>下游参考图22</v>
      </c>
      <c r="M2231" s="23" t="s">
        <v>3195</v>
      </c>
      <c r="N2231" s="253" t="s">
        <v>3445</v>
      </c>
      <c r="O2231" s="254"/>
      <c r="P2231" s="255"/>
    </row>
    <row r="2232" s="248" customFormat="1" ht="15.95" customHeight="1" spans="1:16">
      <c r="A2232" s="42" t="s">
        <v>3446</v>
      </c>
      <c r="B2232" s="42" t="s">
        <v>1884</v>
      </c>
      <c r="C2232" s="23" t="s">
        <v>18</v>
      </c>
      <c r="D2232" s="23" t="s">
        <v>29</v>
      </c>
      <c r="E2232" s="23" t="s">
        <v>20</v>
      </c>
      <c r="F2232" s="23" t="s">
        <v>3443</v>
      </c>
      <c r="G2232" s="23">
        <f>VLOOKUP(A2232,'[2]实体航标（下游）'!$A$1:$O$957,7,0)</f>
        <v>574</v>
      </c>
      <c r="H2232" s="23" t="s">
        <v>31</v>
      </c>
      <c r="I2232" s="23">
        <v>117.536111111111</v>
      </c>
      <c r="J2232" s="23">
        <v>30.7411111111111</v>
      </c>
      <c r="K2232" s="23" t="str">
        <f>VLOOKUP(A2232,'[2]实体航标（下游）'!$A$1:$O$957,11,0)</f>
        <v>公用</v>
      </c>
      <c r="L2232" s="23" t="str">
        <f>VLOOKUP(A2232,'[2]实体航标（下游）'!$A$1:$O$957,12,0)</f>
        <v>下游参考图22</v>
      </c>
      <c r="M2232" s="23" t="s">
        <v>3195</v>
      </c>
      <c r="N2232" s="253"/>
      <c r="O2232" s="254"/>
      <c r="P2232" s="255"/>
    </row>
    <row r="2233" s="248" customFormat="1" ht="15.95" customHeight="1" spans="1:16">
      <c r="A2233" s="42" t="s">
        <v>3447</v>
      </c>
      <c r="B2233" s="42" t="s">
        <v>1882</v>
      </c>
      <c r="C2233" s="23" t="s">
        <v>18</v>
      </c>
      <c r="D2233" s="23" t="s">
        <v>19</v>
      </c>
      <c r="E2233" s="23" t="s">
        <v>20</v>
      </c>
      <c r="F2233" s="23" t="s">
        <v>3443</v>
      </c>
      <c r="G2233" s="23">
        <f>VLOOKUP(A2233,'[2]实体航标（下游）'!$A$1:$O$957,7,0)</f>
        <v>574</v>
      </c>
      <c r="H2233" s="23" t="s">
        <v>23</v>
      </c>
      <c r="I2233" s="23">
        <v>117.5525</v>
      </c>
      <c r="J2233" s="23">
        <v>30.7441666666667</v>
      </c>
      <c r="K2233" s="23" t="str">
        <f>VLOOKUP(A2233,'[2]实体航标（下游）'!$A$1:$O$957,11,0)</f>
        <v>公用</v>
      </c>
      <c r="L2233" s="23" t="str">
        <f>VLOOKUP(A2233,'[2]实体航标（下游）'!$A$1:$O$957,12,0)</f>
        <v>下游参考图22</v>
      </c>
      <c r="M2233" s="23" t="s">
        <v>3195</v>
      </c>
      <c r="N2233" s="253" t="s">
        <v>3445</v>
      </c>
      <c r="O2233" s="254"/>
      <c r="P2233" s="255"/>
    </row>
    <row r="2234" s="248" customFormat="1" ht="15.95" customHeight="1" spans="1:16">
      <c r="A2234" s="42" t="s">
        <v>3448</v>
      </c>
      <c r="B2234" s="42" t="s">
        <v>1882</v>
      </c>
      <c r="C2234" s="23" t="s">
        <v>18</v>
      </c>
      <c r="D2234" s="23" t="s">
        <v>19</v>
      </c>
      <c r="E2234" s="23" t="s">
        <v>20</v>
      </c>
      <c r="F2234" s="23" t="s">
        <v>3443</v>
      </c>
      <c r="G2234" s="23">
        <f>VLOOKUP(A2234,'[2]实体航标（下游）'!$A$1:$O$957,7,0)</f>
        <v>574</v>
      </c>
      <c r="H2234" s="23" t="s">
        <v>23</v>
      </c>
      <c r="I2234" s="23">
        <v>117.539722222222</v>
      </c>
      <c r="J2234" s="23">
        <v>30.7386111111111</v>
      </c>
      <c r="K2234" s="23" t="str">
        <f>VLOOKUP(A2234,'[2]实体航标（下游）'!$A$1:$O$957,11,0)</f>
        <v>公用</v>
      </c>
      <c r="L2234" s="23" t="str">
        <f>VLOOKUP(A2234,'[2]实体航标（下游）'!$A$1:$O$957,12,0)</f>
        <v>下游参考图23</v>
      </c>
      <c r="M2234" s="23" t="s">
        <v>3195</v>
      </c>
      <c r="N2234" s="253"/>
      <c r="O2234" s="254"/>
      <c r="P2234" s="255"/>
    </row>
    <row r="2235" s="248" customFormat="1" ht="15.95" customHeight="1" spans="1:16">
      <c r="A2235" s="42" t="s">
        <v>3449</v>
      </c>
      <c r="B2235" s="42" t="s">
        <v>1884</v>
      </c>
      <c r="C2235" s="23" t="s">
        <v>18</v>
      </c>
      <c r="D2235" s="23" t="s">
        <v>29</v>
      </c>
      <c r="E2235" s="23" t="s">
        <v>33</v>
      </c>
      <c r="F2235" s="23" t="s">
        <v>3443</v>
      </c>
      <c r="G2235" s="23">
        <f>VLOOKUP(A2235,'[2]实体航标（下游）'!$A$1:$O$957,7,0)</f>
        <v>576</v>
      </c>
      <c r="H2235" s="23" t="s">
        <v>31</v>
      </c>
      <c r="I2235" s="23">
        <v>117.5175</v>
      </c>
      <c r="J2235" s="23">
        <v>30.7333333333333</v>
      </c>
      <c r="K2235" s="23" t="str">
        <f>VLOOKUP(A2235,'[2]实体航标（下游）'!$A$1:$O$957,11,0)</f>
        <v>公用</v>
      </c>
      <c r="L2235" s="23" t="str">
        <f>VLOOKUP(A2235,'[2]实体航标（下游）'!$A$1:$O$957,12,0)</f>
        <v>下游参考图22</v>
      </c>
      <c r="M2235" s="23" t="s">
        <v>3195</v>
      </c>
      <c r="N2235" s="253"/>
      <c r="O2235" s="254"/>
      <c r="P2235" s="255"/>
    </row>
    <row r="2236" s="248" customFormat="1" ht="15.95" customHeight="1" spans="1:16">
      <c r="A2236" s="42" t="s">
        <v>3450</v>
      </c>
      <c r="B2236" s="42" t="s">
        <v>1882</v>
      </c>
      <c r="C2236" s="23" t="s">
        <v>18</v>
      </c>
      <c r="D2236" s="23" t="s">
        <v>19</v>
      </c>
      <c r="E2236" s="23" t="s">
        <v>33</v>
      </c>
      <c r="F2236" s="23" t="s">
        <v>3443</v>
      </c>
      <c r="G2236" s="23">
        <f>VLOOKUP(A2236,'[2]实体航标（下游）'!$A$1:$O$957,7,0)</f>
        <v>576</v>
      </c>
      <c r="H2236" s="23" t="s">
        <v>23</v>
      </c>
      <c r="I2236" s="23">
        <v>117.521944444444</v>
      </c>
      <c r="J2236" s="23">
        <v>30.73</v>
      </c>
      <c r="K2236" s="23" t="str">
        <f>VLOOKUP(A2236,'[2]实体航标（下游）'!$A$1:$O$957,11,0)</f>
        <v>公用</v>
      </c>
      <c r="L2236" s="23" t="str">
        <f>VLOOKUP(A2236,'[2]实体航标（下游）'!$A$1:$O$957,12,0)</f>
        <v>下游参考图22</v>
      </c>
      <c r="M2236" s="23" t="s">
        <v>3195</v>
      </c>
      <c r="N2236" s="253" t="s">
        <v>3451</v>
      </c>
      <c r="O2236" s="254"/>
      <c r="P2236" s="255"/>
    </row>
    <row r="2237" s="248" customFormat="1" ht="15.95" customHeight="1" spans="1:16">
      <c r="A2237" s="42" t="s">
        <v>3452</v>
      </c>
      <c r="B2237" s="42" t="s">
        <v>1884</v>
      </c>
      <c r="C2237" s="23" t="s">
        <v>18</v>
      </c>
      <c r="D2237" s="23" t="s">
        <v>29</v>
      </c>
      <c r="E2237" s="23" t="s">
        <v>20</v>
      </c>
      <c r="F2237" s="23" t="s">
        <v>3443</v>
      </c>
      <c r="G2237" s="23">
        <f>VLOOKUP(A2237,'[2]实体航标（下游）'!$A$1:$O$957,7,0)</f>
        <v>578</v>
      </c>
      <c r="H2237" s="23" t="s">
        <v>31</v>
      </c>
      <c r="I2237" s="23">
        <v>117.498888888889</v>
      </c>
      <c r="J2237" s="23">
        <v>30.7255555555556</v>
      </c>
      <c r="K2237" s="23" t="str">
        <f>VLOOKUP(A2237,'[2]实体航标（下游）'!$A$1:$O$957,11,0)</f>
        <v>公用</v>
      </c>
      <c r="L2237" s="23" t="str">
        <f>VLOOKUP(A2237,'[2]实体航标（下游）'!$A$1:$O$957,12,0)</f>
        <v>下游参考图23</v>
      </c>
      <c r="M2237" s="23" t="s">
        <v>3195</v>
      </c>
      <c r="N2237" s="253"/>
      <c r="O2237" s="254"/>
      <c r="P2237" s="255"/>
    </row>
    <row r="2238" s="248" customFormat="1" ht="15.95" customHeight="1" spans="1:16">
      <c r="A2238" s="42" t="s">
        <v>3453</v>
      </c>
      <c r="B2238" s="42" t="s">
        <v>1882</v>
      </c>
      <c r="C2238" s="23" t="s">
        <v>18</v>
      </c>
      <c r="D2238" s="23" t="s">
        <v>19</v>
      </c>
      <c r="E2238" s="23" t="s">
        <v>20</v>
      </c>
      <c r="F2238" s="23" t="s">
        <v>3443</v>
      </c>
      <c r="G2238" s="23">
        <f>VLOOKUP(A2238,'[2]实体航标（下游）'!$A$1:$O$957,7,0)</f>
        <v>578</v>
      </c>
      <c r="H2238" s="23" t="s">
        <v>23</v>
      </c>
      <c r="I2238" s="23">
        <v>117.496666666667</v>
      </c>
      <c r="J2238" s="23">
        <v>30.7202777777778</v>
      </c>
      <c r="K2238" s="23" t="str">
        <f>VLOOKUP(A2238,'[2]实体航标（下游）'!$A$1:$O$957,11,0)</f>
        <v>公用</v>
      </c>
      <c r="L2238" s="23" t="str">
        <f>VLOOKUP(A2238,'[2]实体航标（下游）'!$A$1:$O$957,12,0)</f>
        <v>下游参考图23</v>
      </c>
      <c r="M2238" s="23" t="s">
        <v>3195</v>
      </c>
      <c r="N2238" s="253"/>
      <c r="O2238" s="254"/>
      <c r="P2238" s="255"/>
    </row>
    <row r="2239" s="248" customFormat="1" ht="15.95" customHeight="1" spans="1:16">
      <c r="A2239" s="42" t="s">
        <v>3454</v>
      </c>
      <c r="B2239" s="42" t="s">
        <v>1884</v>
      </c>
      <c r="C2239" s="23" t="s">
        <v>18</v>
      </c>
      <c r="D2239" s="23" t="s">
        <v>29</v>
      </c>
      <c r="E2239" s="23" t="s">
        <v>33</v>
      </c>
      <c r="F2239" s="23" t="s">
        <v>3443</v>
      </c>
      <c r="G2239" s="23">
        <f>VLOOKUP(A2239,'[2]实体航标（下游）'!$A$1:$O$957,7,0)</f>
        <v>579</v>
      </c>
      <c r="H2239" s="23" t="s">
        <v>31</v>
      </c>
      <c r="I2239" s="23">
        <v>117.476944444444</v>
      </c>
      <c r="J2239" s="23">
        <v>30.7241666666667</v>
      </c>
      <c r="K2239" s="23" t="str">
        <f>VLOOKUP(A2239,'[2]实体航标（下游）'!$A$1:$O$957,11,0)</f>
        <v>公用</v>
      </c>
      <c r="L2239" s="23" t="str">
        <f>VLOOKUP(A2239,'[2]实体航标（下游）'!$A$1:$O$957,12,0)</f>
        <v>下游参考图23</v>
      </c>
      <c r="M2239" s="23" t="s">
        <v>3195</v>
      </c>
      <c r="N2239" s="253"/>
      <c r="O2239" s="254"/>
      <c r="P2239" s="255"/>
    </row>
    <row r="2240" s="248" customFormat="1" ht="15.95" customHeight="1" spans="1:16">
      <c r="A2240" s="42" t="s">
        <v>3455</v>
      </c>
      <c r="B2240" s="42" t="s">
        <v>1882</v>
      </c>
      <c r="C2240" s="23" t="s">
        <v>18</v>
      </c>
      <c r="D2240" s="23" t="s">
        <v>19</v>
      </c>
      <c r="E2240" s="23" t="s">
        <v>33</v>
      </c>
      <c r="F2240" s="23" t="s">
        <v>3443</v>
      </c>
      <c r="G2240" s="23">
        <f>VLOOKUP(A2240,'[2]实体航标（下游）'!$A$1:$O$957,7,0)</f>
        <v>580</v>
      </c>
      <c r="H2240" s="23" t="s">
        <v>23</v>
      </c>
      <c r="I2240" s="23">
        <v>117.468333333333</v>
      </c>
      <c r="J2240" s="23">
        <v>30.7202777777778</v>
      </c>
      <c r="K2240" s="23" t="str">
        <f>VLOOKUP(A2240,'[2]实体航标（下游）'!$A$1:$O$957,11,0)</f>
        <v>公用</v>
      </c>
      <c r="L2240" s="23" t="str">
        <f>VLOOKUP(A2240,'[2]实体航标（下游）'!$A$1:$O$957,12,0)</f>
        <v>下游参考图23</v>
      </c>
      <c r="M2240" s="23" t="s">
        <v>3195</v>
      </c>
      <c r="N2240" s="253"/>
      <c r="O2240" s="254"/>
      <c r="P2240" s="255"/>
    </row>
    <row r="2241" s="248" customFormat="1" ht="15.95" customHeight="1" spans="1:16">
      <c r="A2241" s="42" t="s">
        <v>3456</v>
      </c>
      <c r="B2241" s="42" t="s">
        <v>1884</v>
      </c>
      <c r="C2241" s="23" t="s">
        <v>18</v>
      </c>
      <c r="D2241" s="23" t="s">
        <v>29</v>
      </c>
      <c r="E2241" s="23" t="s">
        <v>20</v>
      </c>
      <c r="F2241" s="23" t="s">
        <v>3443</v>
      </c>
      <c r="G2241" s="23">
        <f>VLOOKUP(A2241,'[2]实体航标（下游）'!$A$1:$O$957,7,0)</f>
        <v>581</v>
      </c>
      <c r="H2241" s="23" t="s">
        <v>31</v>
      </c>
      <c r="I2241" s="23">
        <v>117.456666666667</v>
      </c>
      <c r="J2241" s="23">
        <v>30.7247222222222</v>
      </c>
      <c r="K2241" s="23" t="str">
        <f>VLOOKUP(A2241,'[2]实体航标（下游）'!$A$1:$O$957,11,0)</f>
        <v>公用</v>
      </c>
      <c r="L2241" s="23" t="str">
        <f>VLOOKUP(A2241,'[2]实体航标（下游）'!$A$1:$O$957,12,0)</f>
        <v>下游参考图23</v>
      </c>
      <c r="M2241" s="23" t="s">
        <v>3195</v>
      </c>
      <c r="N2241" s="253" t="s">
        <v>3457</v>
      </c>
      <c r="O2241" s="254"/>
      <c r="P2241" s="255"/>
    </row>
    <row r="2242" s="248" customFormat="1" ht="15.95" customHeight="1" spans="1:16">
      <c r="A2242" s="42" t="s">
        <v>3458</v>
      </c>
      <c r="B2242" s="42" t="s">
        <v>1882</v>
      </c>
      <c r="C2242" s="23" t="s">
        <v>18</v>
      </c>
      <c r="D2242" s="23" t="s">
        <v>19</v>
      </c>
      <c r="E2242" s="23" t="s">
        <v>20</v>
      </c>
      <c r="F2242" s="23" t="s">
        <v>3443</v>
      </c>
      <c r="G2242" s="23">
        <f>VLOOKUP(A2242,'[2]实体航标（下游）'!$A$1:$O$957,7,0)</f>
        <v>581</v>
      </c>
      <c r="H2242" s="23" t="s">
        <v>23</v>
      </c>
      <c r="I2242" s="23">
        <v>117.449444444444</v>
      </c>
      <c r="J2242" s="23">
        <v>30.7219444444444</v>
      </c>
      <c r="K2242" s="23" t="str">
        <f>VLOOKUP(A2242,'[2]实体航标（下游）'!$A$1:$O$957,11,0)</f>
        <v>公用</v>
      </c>
      <c r="L2242" s="23" t="str">
        <f>VLOOKUP(A2242,'[2]实体航标（下游）'!$A$1:$O$957,12,0)</f>
        <v>下游参考图23</v>
      </c>
      <c r="M2242" s="23" t="s">
        <v>3195</v>
      </c>
      <c r="N2242" s="253"/>
      <c r="O2242" s="254"/>
      <c r="P2242" s="255"/>
    </row>
    <row r="2243" s="248" customFormat="1" ht="15.95" customHeight="1" spans="1:16">
      <c r="A2243" s="42" t="s">
        <v>3459</v>
      </c>
      <c r="B2243" s="42" t="s">
        <v>1884</v>
      </c>
      <c r="C2243" s="23" t="s">
        <v>18</v>
      </c>
      <c r="D2243" s="23" t="s">
        <v>29</v>
      </c>
      <c r="E2243" s="23" t="s">
        <v>33</v>
      </c>
      <c r="F2243" s="23" t="s">
        <v>3443</v>
      </c>
      <c r="G2243" s="23">
        <f>VLOOKUP(A2243,'[2]实体航标（下游）'!$A$1:$O$957,7,0)</f>
        <v>583</v>
      </c>
      <c r="H2243" s="23" t="s">
        <v>31</v>
      </c>
      <c r="I2243" s="23">
        <v>117.431666666667</v>
      </c>
      <c r="J2243" s="23">
        <v>30.7275</v>
      </c>
      <c r="K2243" s="23" t="str">
        <f>VLOOKUP(A2243,'[2]实体航标（下游）'!$A$1:$O$957,11,0)</f>
        <v>公用</v>
      </c>
      <c r="L2243" s="23" t="str">
        <f>VLOOKUP(A2243,'[2]实体航标（下游）'!$A$1:$O$957,12,0)</f>
        <v>下游参考图23</v>
      </c>
      <c r="M2243" s="23" t="s">
        <v>3195</v>
      </c>
      <c r="N2243" s="253"/>
      <c r="O2243" s="254"/>
      <c r="P2243" s="255"/>
    </row>
    <row r="2244" s="248" customFormat="1" ht="15.95" customHeight="1" spans="1:16">
      <c r="A2244" s="42" t="s">
        <v>3460</v>
      </c>
      <c r="B2244" s="42" t="s">
        <v>1882</v>
      </c>
      <c r="C2244" s="23" t="s">
        <v>18</v>
      </c>
      <c r="D2244" s="23" t="s">
        <v>19</v>
      </c>
      <c r="E2244" s="23" t="s">
        <v>33</v>
      </c>
      <c r="F2244" s="23" t="s">
        <v>3443</v>
      </c>
      <c r="G2244" s="23">
        <f>VLOOKUP(A2244,'[2]实体航标（下游）'!$A$1:$O$957,7,0)</f>
        <v>583</v>
      </c>
      <c r="H2244" s="23" t="s">
        <v>23</v>
      </c>
      <c r="I2244" s="23">
        <v>117.430555555556</v>
      </c>
      <c r="J2244" s="23">
        <v>30.7236111111111</v>
      </c>
      <c r="K2244" s="23" t="str">
        <f>VLOOKUP(A2244,'[2]实体航标（下游）'!$A$1:$O$957,11,0)</f>
        <v>公用</v>
      </c>
      <c r="L2244" s="23" t="str">
        <f>VLOOKUP(A2244,'[2]实体航标（下游）'!$A$1:$O$957,12,0)</f>
        <v>下游参考图23</v>
      </c>
      <c r="M2244" s="23" t="s">
        <v>3195</v>
      </c>
      <c r="N2244" s="253"/>
      <c r="O2244" s="254"/>
      <c r="P2244" s="255"/>
    </row>
    <row r="2245" s="248" customFormat="1" ht="15.95" customHeight="1" spans="1:16">
      <c r="A2245" s="42" t="s">
        <v>3461</v>
      </c>
      <c r="B2245" s="42" t="s">
        <v>1884</v>
      </c>
      <c r="C2245" s="23" t="s">
        <v>18</v>
      </c>
      <c r="D2245" s="23" t="s">
        <v>29</v>
      </c>
      <c r="E2245" s="23" t="s">
        <v>20</v>
      </c>
      <c r="F2245" s="23" t="s">
        <v>3443</v>
      </c>
      <c r="G2245" s="23">
        <f>VLOOKUP(A2245,'[2]实体航标（下游）'!$A$1:$O$957,7,0)</f>
        <v>586</v>
      </c>
      <c r="H2245" s="23" t="s">
        <v>31</v>
      </c>
      <c r="I2245" s="23">
        <v>117.416666666667</v>
      </c>
      <c r="J2245" s="23">
        <v>30.7261111111111</v>
      </c>
      <c r="K2245" s="23" t="str">
        <f>VLOOKUP(A2245,'[2]实体航标（下游）'!$A$1:$O$957,11,0)</f>
        <v>公用</v>
      </c>
      <c r="L2245" s="23" t="str">
        <f>VLOOKUP(A2245,'[2]实体航标（下游）'!$A$1:$O$957,12,0)</f>
        <v>下游参考图23</v>
      </c>
      <c r="M2245" s="23" t="s">
        <v>3195</v>
      </c>
      <c r="N2245" s="253"/>
      <c r="O2245" s="254"/>
      <c r="P2245" s="255"/>
    </row>
    <row r="2246" s="248" customFormat="1" ht="15.95" customHeight="1" spans="1:16">
      <c r="A2246" s="42" t="s">
        <v>3462</v>
      </c>
      <c r="B2246" s="42" t="s">
        <v>1882</v>
      </c>
      <c r="C2246" s="23" t="s">
        <v>18</v>
      </c>
      <c r="D2246" s="23" t="s">
        <v>19</v>
      </c>
      <c r="E2246" s="23" t="s">
        <v>20</v>
      </c>
      <c r="F2246" s="23" t="s">
        <v>3443</v>
      </c>
      <c r="G2246" s="23">
        <f>VLOOKUP(A2246,'[2]实体航标（下游）'!$A$1:$O$957,7,0)</f>
        <v>586</v>
      </c>
      <c r="H2246" s="23" t="s">
        <v>23</v>
      </c>
      <c r="I2246" s="23">
        <v>117.410277777778</v>
      </c>
      <c r="J2246" s="23">
        <v>30.7183333333333</v>
      </c>
      <c r="K2246" s="23" t="str">
        <f>VLOOKUP(A2246,'[2]实体航标（下游）'!$A$1:$O$957,11,0)</f>
        <v>公用</v>
      </c>
      <c r="L2246" s="23" t="str">
        <f>VLOOKUP(A2246,'[2]实体航标（下游）'!$A$1:$O$957,12,0)</f>
        <v>下游参考图23</v>
      </c>
      <c r="M2246" s="23" t="s">
        <v>3195</v>
      </c>
      <c r="N2246" s="253"/>
      <c r="O2246" s="254"/>
      <c r="P2246" s="255"/>
    </row>
    <row r="2247" s="248" customFormat="1" ht="15.95" customHeight="1" spans="1:16">
      <c r="A2247" s="42" t="s">
        <v>3463</v>
      </c>
      <c r="B2247" s="42" t="s">
        <v>62</v>
      </c>
      <c r="C2247" s="23" t="s">
        <v>18</v>
      </c>
      <c r="D2247" s="23" t="s">
        <v>29</v>
      </c>
      <c r="E2247" s="23" t="s">
        <v>20</v>
      </c>
      <c r="F2247" s="23" t="s">
        <v>3443</v>
      </c>
      <c r="G2247" s="23">
        <f>VLOOKUP(A2247,'[2]实体航标（下游）'!$A$1:$O$957,7,0)</f>
        <v>590</v>
      </c>
      <c r="H2247" s="23" t="s">
        <v>31</v>
      </c>
      <c r="I2247" s="23">
        <v>117.379166666667</v>
      </c>
      <c r="J2247" s="23">
        <v>30.7147222222222</v>
      </c>
      <c r="K2247" s="23" t="str">
        <f>VLOOKUP(A2247,'[2]实体航标（下游）'!$A$1:$O$957,11,0)</f>
        <v>公用</v>
      </c>
      <c r="L2247" s="23" t="str">
        <f>VLOOKUP(A2247,'[2]实体航标（下游）'!$A$1:$O$957,12,0)</f>
        <v>下游参考图23</v>
      </c>
      <c r="M2247" s="23" t="s">
        <v>3195</v>
      </c>
      <c r="N2247" s="253"/>
      <c r="O2247" s="254"/>
      <c r="P2247" s="255"/>
    </row>
    <row r="2248" s="248" customFormat="1" ht="15.95" customHeight="1" spans="1:16">
      <c r="A2248" s="42" t="s">
        <v>3464</v>
      </c>
      <c r="B2248" s="42" t="s">
        <v>1882</v>
      </c>
      <c r="C2248" s="23" t="s">
        <v>18</v>
      </c>
      <c r="D2248" s="23" t="s">
        <v>19</v>
      </c>
      <c r="E2248" s="23" t="s">
        <v>33</v>
      </c>
      <c r="F2248" s="23" t="s">
        <v>3443</v>
      </c>
      <c r="G2248" s="23">
        <f>VLOOKUP(A2248,'[2]实体航标（下游）'!$A$1:$O$957,7,0)</f>
        <v>590</v>
      </c>
      <c r="H2248" s="23" t="s">
        <v>23</v>
      </c>
      <c r="I2248" s="23">
        <v>117.385555555556</v>
      </c>
      <c r="J2248" s="23">
        <v>30.7086111111111</v>
      </c>
      <c r="K2248" s="23" t="str">
        <f>VLOOKUP(A2248,'[2]实体航标（下游）'!$A$1:$O$957,11,0)</f>
        <v>公用</v>
      </c>
      <c r="L2248" s="23" t="str">
        <f>VLOOKUP(A2248,'[2]实体航标（下游）'!$A$1:$O$957,12,0)</f>
        <v>下游参考图23</v>
      </c>
      <c r="M2248" s="23" t="s">
        <v>3195</v>
      </c>
      <c r="N2248" s="253"/>
      <c r="O2248" s="254"/>
      <c r="P2248" s="255"/>
    </row>
    <row r="2249" s="248" customFormat="1" ht="15.95" customHeight="1" spans="1:16">
      <c r="A2249" s="42" t="s">
        <v>3465</v>
      </c>
      <c r="B2249" s="42" t="s">
        <v>1884</v>
      </c>
      <c r="C2249" s="23" t="s">
        <v>18</v>
      </c>
      <c r="D2249" s="23" t="s">
        <v>29</v>
      </c>
      <c r="E2249" s="23" t="s">
        <v>20</v>
      </c>
      <c r="F2249" s="23" t="s">
        <v>3443</v>
      </c>
      <c r="G2249" s="23">
        <f>VLOOKUP(A2249,'[2]实体航标（下游）'!$A$1:$O$957,7,0)</f>
        <v>592</v>
      </c>
      <c r="H2249" s="23" t="s">
        <v>31</v>
      </c>
      <c r="I2249" s="23">
        <v>117.356111111111</v>
      </c>
      <c r="J2249" s="23">
        <v>30.7041666666667</v>
      </c>
      <c r="K2249" s="23" t="str">
        <f>VLOOKUP(A2249,'[2]实体航标（下游）'!$A$1:$O$957,11,0)</f>
        <v>公用</v>
      </c>
      <c r="L2249" s="23" t="str">
        <f>VLOOKUP(A2249,'[2]实体航标（下游）'!$A$1:$O$957,12,0)</f>
        <v>下游参考图23</v>
      </c>
      <c r="M2249" s="23" t="s">
        <v>3195</v>
      </c>
      <c r="N2249" s="253"/>
      <c r="O2249" s="254"/>
      <c r="P2249" s="255"/>
    </row>
    <row r="2250" s="248" customFormat="1" ht="15.95" customHeight="1" spans="1:16">
      <c r="A2250" s="42" t="s">
        <v>3466</v>
      </c>
      <c r="B2250" s="42" t="s">
        <v>1882</v>
      </c>
      <c r="C2250" s="23" t="s">
        <v>18</v>
      </c>
      <c r="D2250" s="23" t="s">
        <v>19</v>
      </c>
      <c r="E2250" s="23" t="s">
        <v>20</v>
      </c>
      <c r="F2250" s="23" t="s">
        <v>3443</v>
      </c>
      <c r="G2250" s="23">
        <f>VLOOKUP(A2250,'[2]实体航标（下游）'!$A$1:$O$957,7,0)</f>
        <v>592</v>
      </c>
      <c r="H2250" s="23" t="s">
        <v>23</v>
      </c>
      <c r="I2250" s="23">
        <v>117.365</v>
      </c>
      <c r="J2250" s="23">
        <v>30.7005555555556</v>
      </c>
      <c r="K2250" s="23" t="str">
        <f>VLOOKUP(A2250,'[2]实体航标（下游）'!$A$1:$O$957,11,0)</f>
        <v>公用</v>
      </c>
      <c r="L2250" s="23" t="str">
        <f>VLOOKUP(A2250,'[2]实体航标（下游）'!$A$1:$O$957,12,0)</f>
        <v>下游参考图23</v>
      </c>
      <c r="M2250" s="23" t="s">
        <v>3195</v>
      </c>
      <c r="N2250" s="253"/>
      <c r="O2250" s="254"/>
      <c r="P2250" s="255"/>
    </row>
    <row r="2251" s="248" customFormat="1" ht="15.95" customHeight="1" spans="1:16">
      <c r="A2251" s="42" t="s">
        <v>3467</v>
      </c>
      <c r="B2251" s="42" t="s">
        <v>1884</v>
      </c>
      <c r="C2251" s="23" t="s">
        <v>18</v>
      </c>
      <c r="D2251" s="23" t="s">
        <v>29</v>
      </c>
      <c r="E2251" s="23" t="s">
        <v>20</v>
      </c>
      <c r="F2251" s="23" t="s">
        <v>3468</v>
      </c>
      <c r="G2251" s="23">
        <f>VLOOKUP(A2251,'[2]实体航标（下游）'!$A$1:$O$957,7,0)</f>
        <v>596</v>
      </c>
      <c r="H2251" s="23" t="s">
        <v>31</v>
      </c>
      <c r="I2251" s="23">
        <v>117.323333333333</v>
      </c>
      <c r="J2251" s="23">
        <v>30.6880555555556</v>
      </c>
      <c r="K2251" s="23" t="str">
        <f>VLOOKUP(A2251,'[2]实体航标（下游）'!$A$1:$O$957,11,0)</f>
        <v>公用</v>
      </c>
      <c r="L2251" s="23" t="str">
        <f>VLOOKUP(A2251,'[2]实体航标（下游）'!$A$1:$O$957,12,0)</f>
        <v>下游参考图23</v>
      </c>
      <c r="M2251" s="23" t="s">
        <v>3195</v>
      </c>
      <c r="N2251" s="253"/>
      <c r="O2251" s="254"/>
      <c r="P2251" s="255"/>
    </row>
    <row r="2252" s="248" customFormat="1" ht="15.95" customHeight="1" spans="1:16">
      <c r="A2252" s="42" t="s">
        <v>3469</v>
      </c>
      <c r="B2252" s="42" t="s">
        <v>1828</v>
      </c>
      <c r="C2252" s="23" t="s">
        <v>18</v>
      </c>
      <c r="D2252" s="23" t="s">
        <v>19</v>
      </c>
      <c r="E2252" s="23" t="s">
        <v>20</v>
      </c>
      <c r="F2252" s="23" t="s">
        <v>3468</v>
      </c>
      <c r="G2252" s="23">
        <f>VLOOKUP(A2252,'[2]实体航标（下游）'!$A$1:$O$957,7,0)</f>
        <v>596</v>
      </c>
      <c r="H2252" s="23" t="s">
        <v>23</v>
      </c>
      <c r="I2252" s="23">
        <v>117.321944444444</v>
      </c>
      <c r="J2252" s="23">
        <v>30.68</v>
      </c>
      <c r="K2252" s="23" t="str">
        <f>VLOOKUP(A2252,'[2]实体航标（下游）'!$A$1:$O$957,11,0)</f>
        <v>公用</v>
      </c>
      <c r="L2252" s="23" t="str">
        <f>VLOOKUP(A2252,'[2]实体航标（下游）'!$A$1:$O$957,12,0)</f>
        <v>下游参考图23</v>
      </c>
      <c r="M2252" s="23" t="s">
        <v>3195</v>
      </c>
      <c r="N2252" s="253" t="s">
        <v>3470</v>
      </c>
      <c r="O2252" s="254"/>
      <c r="P2252" s="255"/>
    </row>
    <row r="2253" s="248" customFormat="1" ht="15.95" customHeight="1" spans="1:16">
      <c r="A2253" s="42" t="s">
        <v>3471</v>
      </c>
      <c r="B2253" s="42" t="s">
        <v>1828</v>
      </c>
      <c r="C2253" s="23" t="s">
        <v>18</v>
      </c>
      <c r="D2253" s="23" t="s">
        <v>29</v>
      </c>
      <c r="E2253" s="23" t="s">
        <v>33</v>
      </c>
      <c r="F2253" s="23" t="s">
        <v>3468</v>
      </c>
      <c r="G2253" s="23">
        <f>VLOOKUP(A2253,'[2]实体航标（下游）'!$A$1:$O$957,7,0)</f>
        <v>599</v>
      </c>
      <c r="H2253" s="23" t="s">
        <v>31</v>
      </c>
      <c r="I2253" s="23">
        <v>117.302777777778</v>
      </c>
      <c r="J2253" s="23">
        <v>30.6752777777778</v>
      </c>
      <c r="K2253" s="23" t="str">
        <f>VLOOKUP(A2253,'[2]实体航标（下游）'!$A$1:$O$957,11,0)</f>
        <v>公用</v>
      </c>
      <c r="L2253" s="23" t="str">
        <f>VLOOKUP(A2253,'[2]实体航标（下游）'!$A$1:$O$957,12,0)</f>
        <v>下游参考图23</v>
      </c>
      <c r="M2253" s="23" t="s">
        <v>3195</v>
      </c>
      <c r="N2253" s="253" t="s">
        <v>3234</v>
      </c>
      <c r="O2253" s="254"/>
      <c r="P2253" s="255"/>
    </row>
    <row r="2254" s="248" customFormat="1" ht="15.95" customHeight="1" spans="1:16">
      <c r="A2254" s="42" t="s">
        <v>3472</v>
      </c>
      <c r="B2254" s="42" t="s">
        <v>1882</v>
      </c>
      <c r="C2254" s="23" t="s">
        <v>18</v>
      </c>
      <c r="D2254" s="23" t="s">
        <v>19</v>
      </c>
      <c r="E2254" s="23" t="s">
        <v>33</v>
      </c>
      <c r="F2254" s="23" t="s">
        <v>3468</v>
      </c>
      <c r="G2254" s="23">
        <f>VLOOKUP(A2254,'[2]实体航标（下游）'!$A$1:$O$957,7,0)</f>
        <v>599</v>
      </c>
      <c r="H2254" s="23" t="s">
        <v>23</v>
      </c>
      <c r="I2254" s="23">
        <v>117.305555555556</v>
      </c>
      <c r="J2254" s="23">
        <v>30.67</v>
      </c>
      <c r="K2254" s="23" t="str">
        <f>VLOOKUP(A2254,'[2]实体航标（下游）'!$A$1:$O$957,11,0)</f>
        <v>公用</v>
      </c>
      <c r="L2254" s="23" t="str">
        <f>VLOOKUP(A2254,'[2]实体航标（下游）'!$A$1:$O$957,12,0)</f>
        <v>下游参考图24</v>
      </c>
      <c r="M2254" s="23" t="s">
        <v>3195</v>
      </c>
      <c r="N2254" s="253"/>
      <c r="O2254" s="254"/>
      <c r="P2254" s="255"/>
    </row>
    <row r="2255" s="248" customFormat="1" ht="15.95" customHeight="1" spans="1:16">
      <c r="A2255" s="42" t="s">
        <v>3473</v>
      </c>
      <c r="B2255" s="42" t="s">
        <v>1882</v>
      </c>
      <c r="C2255" s="23" t="s">
        <v>18</v>
      </c>
      <c r="D2255" s="23" t="s">
        <v>19</v>
      </c>
      <c r="E2255" s="23" t="s">
        <v>20</v>
      </c>
      <c r="F2255" s="23" t="s">
        <v>3468</v>
      </c>
      <c r="G2255" s="23">
        <f>VLOOKUP(A2255,'[2]实体航标（下游）'!$A$1:$O$957,7,0)</f>
        <v>600</v>
      </c>
      <c r="H2255" s="23" t="s">
        <v>23</v>
      </c>
      <c r="I2255" s="23">
        <v>117.289722222222</v>
      </c>
      <c r="J2255" s="23">
        <v>30.6605555555556</v>
      </c>
      <c r="K2255" s="23" t="str">
        <f>VLOOKUP(A2255,'[2]实体航标（下游）'!$A$1:$O$957,11,0)</f>
        <v>公用</v>
      </c>
      <c r="L2255" s="23" t="str">
        <f>VLOOKUP(A2255,'[2]实体航标（下游）'!$A$1:$O$957,12,0)</f>
        <v>下游参考图24</v>
      </c>
      <c r="M2255" s="23" t="s">
        <v>3195</v>
      </c>
      <c r="N2255" s="253"/>
      <c r="O2255" s="254"/>
      <c r="P2255" s="255"/>
    </row>
    <row r="2256" s="248" customFormat="1" ht="15.95" customHeight="1" spans="1:16">
      <c r="A2256" s="42" t="s">
        <v>3474</v>
      </c>
      <c r="B2256" s="42" t="s">
        <v>1884</v>
      </c>
      <c r="C2256" s="23" t="s">
        <v>18</v>
      </c>
      <c r="D2256" s="23" t="s">
        <v>29</v>
      </c>
      <c r="E2256" s="23" t="s">
        <v>20</v>
      </c>
      <c r="F2256" s="23" t="s">
        <v>3468</v>
      </c>
      <c r="G2256" s="23">
        <f>VLOOKUP(A2256,'[2]实体航标（下游）'!$A$1:$O$957,7,0)</f>
        <v>601</v>
      </c>
      <c r="H2256" s="23" t="s">
        <v>31</v>
      </c>
      <c r="I2256" s="23">
        <v>117.271111111111</v>
      </c>
      <c r="J2256" s="23">
        <v>30.6633333333333</v>
      </c>
      <c r="K2256" s="23" t="str">
        <f>VLOOKUP(A2256,'[2]实体航标（下游）'!$A$1:$O$957,11,0)</f>
        <v>公用</v>
      </c>
      <c r="L2256" s="23" t="str">
        <f>VLOOKUP(A2256,'[2]实体航标（下游）'!$A$1:$O$957,12,0)</f>
        <v>下游参考图24</v>
      </c>
      <c r="M2256" s="23" t="s">
        <v>3195</v>
      </c>
      <c r="N2256" s="253"/>
      <c r="O2256" s="254"/>
      <c r="P2256" s="255"/>
    </row>
    <row r="2257" s="248" customFormat="1" ht="15.95" customHeight="1" spans="1:16">
      <c r="A2257" s="42" t="s">
        <v>3475</v>
      </c>
      <c r="B2257" s="42" t="s">
        <v>1828</v>
      </c>
      <c r="C2257" s="23" t="s">
        <v>53</v>
      </c>
      <c r="D2257" s="23" t="s">
        <v>54</v>
      </c>
      <c r="E2257" s="23" t="s">
        <v>55</v>
      </c>
      <c r="F2257" s="23" t="s">
        <v>3468</v>
      </c>
      <c r="G2257" s="23">
        <f>VLOOKUP(A2257,'[2]实体航标（下游）'!$A$1:$O$957,7,0)</f>
        <v>602</v>
      </c>
      <c r="H2257" s="23" t="s">
        <v>3210</v>
      </c>
      <c r="I2257" s="23">
        <v>117.280277777778</v>
      </c>
      <c r="J2257" s="23">
        <v>30.6616666666667</v>
      </c>
      <c r="K2257" s="23" t="str">
        <f>VLOOKUP(A2257,'[2]实体航标（下游）'!$A$1:$O$957,11,0)</f>
        <v>公用</v>
      </c>
      <c r="L2257" s="23" t="str">
        <f>VLOOKUP(A2257,'[2]实体航标（下游）'!$A$1:$O$957,12,0)</f>
        <v>下游参考图24</v>
      </c>
      <c r="M2257" s="23" t="s">
        <v>3195</v>
      </c>
      <c r="N2257" s="253"/>
      <c r="O2257" s="254"/>
      <c r="P2257" s="255"/>
    </row>
    <row r="2258" s="248" customFormat="1" ht="15.95" customHeight="1" spans="1:16">
      <c r="A2258" s="42" t="s">
        <v>3476</v>
      </c>
      <c r="B2258" s="42" t="s">
        <v>1884</v>
      </c>
      <c r="C2258" s="23" t="s">
        <v>18</v>
      </c>
      <c r="D2258" s="23" t="s">
        <v>29</v>
      </c>
      <c r="E2258" s="23" t="s">
        <v>33</v>
      </c>
      <c r="F2258" s="23" t="s">
        <v>3468</v>
      </c>
      <c r="G2258" s="23">
        <f>VLOOKUP(A2258,'[2]实体航标（下游）'!$A$1:$O$957,7,0)</f>
        <v>603</v>
      </c>
      <c r="H2258" s="23" t="s">
        <v>31</v>
      </c>
      <c r="I2258" s="23">
        <v>117.255555555556</v>
      </c>
      <c r="J2258" s="23">
        <v>30.6633333333333</v>
      </c>
      <c r="K2258" s="23" t="str">
        <f>VLOOKUP(A2258,'[2]实体航标（下游）'!$A$1:$O$957,11,0)</f>
        <v>公用</v>
      </c>
      <c r="L2258" s="23" t="str">
        <f>VLOOKUP(A2258,'[2]实体航标（下游）'!$A$1:$O$957,12,0)</f>
        <v>下游参考图24</v>
      </c>
      <c r="M2258" s="23" t="s">
        <v>3195</v>
      </c>
      <c r="N2258" s="253"/>
      <c r="O2258" s="254"/>
      <c r="P2258" s="255"/>
    </row>
    <row r="2259" s="248" customFormat="1" ht="15.95" customHeight="1" spans="1:16">
      <c r="A2259" s="42" t="s">
        <v>3477</v>
      </c>
      <c r="B2259" s="42" t="s">
        <v>62</v>
      </c>
      <c r="C2259" s="23" t="s">
        <v>236</v>
      </c>
      <c r="D2259" s="23" t="s">
        <v>54</v>
      </c>
      <c r="E2259" s="23" t="s">
        <v>2847</v>
      </c>
      <c r="F2259" s="23" t="s">
        <v>3468</v>
      </c>
      <c r="G2259" s="23">
        <f>VLOOKUP(A2259,'[2]实体航标（下游）'!$A$1:$O$957,7,0)</f>
        <v>603</v>
      </c>
      <c r="H2259" s="23" t="s">
        <v>31</v>
      </c>
      <c r="I2259" s="23">
        <v>117.255</v>
      </c>
      <c r="J2259" s="23">
        <v>30.6694444444444</v>
      </c>
      <c r="K2259" s="23" t="str">
        <f>VLOOKUP(A2259,'[2]实体航标（下游）'!$A$1:$O$957,11,0)</f>
        <v>公用</v>
      </c>
      <c r="L2259" s="23" t="str">
        <f>VLOOKUP(A2259,'[2]实体航标（下游）'!$A$1:$O$957,12,0)</f>
        <v>下游参考图24</v>
      </c>
      <c r="M2259" s="23" t="s">
        <v>3195</v>
      </c>
      <c r="N2259" s="253"/>
      <c r="O2259" s="254"/>
      <c r="P2259" s="255"/>
    </row>
    <row r="2260" s="248" customFormat="1" ht="15.95" customHeight="1" spans="1:16">
      <c r="A2260" s="42" t="s">
        <v>3478</v>
      </c>
      <c r="B2260" s="42" t="s">
        <v>1828</v>
      </c>
      <c r="C2260" s="23" t="s">
        <v>18</v>
      </c>
      <c r="D2260" s="23" t="s">
        <v>19</v>
      </c>
      <c r="E2260" s="23" t="s">
        <v>20</v>
      </c>
      <c r="F2260" s="23" t="s">
        <v>3468</v>
      </c>
      <c r="G2260" s="23">
        <f>VLOOKUP(A2260,'[2]实体航标（下游）'!$A$1:$O$957,7,0)</f>
        <v>603</v>
      </c>
      <c r="H2260" s="23" t="s">
        <v>23</v>
      </c>
      <c r="I2260" s="23">
        <v>117.263888888889</v>
      </c>
      <c r="J2260" s="23">
        <v>30.6608333333333</v>
      </c>
      <c r="K2260" s="23" t="str">
        <f>VLOOKUP(A2260,'[2]实体航标（下游）'!$A$1:$O$957,11,0)</f>
        <v>专用</v>
      </c>
      <c r="L2260" s="23" t="str">
        <f>VLOOKUP(A2260,'[2]实体航标（下游）'!$A$1:$O$957,12,0)</f>
        <v>下游参考图24</v>
      </c>
      <c r="M2260" s="23" t="s">
        <v>3195</v>
      </c>
      <c r="N2260" s="253"/>
      <c r="O2260" s="254"/>
      <c r="P2260" s="255"/>
    </row>
    <row r="2261" s="248" customFormat="1" ht="15.95" customHeight="1" spans="1:16">
      <c r="A2261" s="42" t="s">
        <v>3479</v>
      </c>
      <c r="B2261" s="42" t="s">
        <v>1882</v>
      </c>
      <c r="C2261" s="23" t="s">
        <v>18</v>
      </c>
      <c r="D2261" s="23" t="s">
        <v>19</v>
      </c>
      <c r="E2261" s="23" t="s">
        <v>33</v>
      </c>
      <c r="F2261" s="23" t="s">
        <v>3468</v>
      </c>
      <c r="G2261" s="23">
        <f>VLOOKUP(A2261,'[2]实体航标（下游）'!$A$1:$O$957,7,0)</f>
        <v>603</v>
      </c>
      <c r="H2261" s="23" t="s">
        <v>23</v>
      </c>
      <c r="I2261" s="23">
        <v>117.273611111111</v>
      </c>
      <c r="J2261" s="23">
        <v>30.6527777777778</v>
      </c>
      <c r="K2261" s="23" t="str">
        <f>VLOOKUP(A2261,'[2]实体航标（下游）'!$A$1:$O$957,11,0)</f>
        <v>公用</v>
      </c>
      <c r="L2261" s="23" t="str">
        <f>VLOOKUP(A2261,'[2]实体航标（下游）'!$A$1:$O$957,12,0)</f>
        <v>下游参考图24</v>
      </c>
      <c r="M2261" s="23" t="s">
        <v>3195</v>
      </c>
      <c r="N2261" s="253"/>
      <c r="O2261" s="254"/>
      <c r="P2261" s="255"/>
    </row>
    <row r="2262" s="248" customFormat="1" ht="15.95" customHeight="1" spans="1:16">
      <c r="A2262" s="42" t="s">
        <v>3480</v>
      </c>
      <c r="B2262" s="42" t="s">
        <v>1884</v>
      </c>
      <c r="C2262" s="23" t="s">
        <v>18</v>
      </c>
      <c r="D2262" s="23" t="s">
        <v>29</v>
      </c>
      <c r="E2262" s="23" t="s">
        <v>33</v>
      </c>
      <c r="F2262" s="23" t="s">
        <v>3468</v>
      </c>
      <c r="G2262" s="23">
        <f>VLOOKUP(A2262,'[2]实体航标（下游）'!$A$1:$O$957,7,0)</f>
        <v>604</v>
      </c>
      <c r="H2262" s="23" t="s">
        <v>31</v>
      </c>
      <c r="I2262" s="23">
        <v>117.241666666667</v>
      </c>
      <c r="J2262" s="23">
        <v>30.6905555555556</v>
      </c>
      <c r="K2262" s="23" t="str">
        <f>VLOOKUP(A2262,'[2]实体航标（下游）'!$A$1:$O$957,11,0)</f>
        <v>公用</v>
      </c>
      <c r="L2262" s="23" t="str">
        <f>VLOOKUP(A2262,'[2]实体航标（下游）'!$A$1:$O$957,12,0)</f>
        <v>下游参考图24</v>
      </c>
      <c r="M2262" s="23" t="s">
        <v>3195</v>
      </c>
      <c r="N2262" s="253"/>
      <c r="O2262" s="254"/>
      <c r="P2262" s="255"/>
    </row>
    <row r="2263" s="248" customFormat="1" ht="15.95" customHeight="1" spans="1:16">
      <c r="A2263" s="42" t="s">
        <v>3481</v>
      </c>
      <c r="B2263" s="42" t="s">
        <v>1884</v>
      </c>
      <c r="C2263" s="23" t="s">
        <v>18</v>
      </c>
      <c r="D2263" s="23" t="s">
        <v>29</v>
      </c>
      <c r="E2263" s="23" t="s">
        <v>20</v>
      </c>
      <c r="F2263" s="23" t="s">
        <v>3468</v>
      </c>
      <c r="G2263" s="23">
        <f>VLOOKUP(A2263,'[2]实体航标（下游）'!$A$1:$O$957,7,0)</f>
        <v>604</v>
      </c>
      <c r="H2263" s="23" t="s">
        <v>31</v>
      </c>
      <c r="I2263" s="23">
        <v>117.251388888889</v>
      </c>
      <c r="J2263" s="23">
        <v>30.6666666666667</v>
      </c>
      <c r="K2263" s="23" t="str">
        <f>VLOOKUP(A2263,'[2]实体航标（下游）'!$A$1:$O$957,11,0)</f>
        <v>专用</v>
      </c>
      <c r="L2263" s="23" t="str">
        <f>VLOOKUP(A2263,'[2]实体航标（下游）'!$A$1:$O$957,12,0)</f>
        <v>下游参考图24</v>
      </c>
      <c r="M2263" s="23" t="s">
        <v>3195</v>
      </c>
      <c r="N2263" s="253"/>
      <c r="O2263" s="254"/>
      <c r="P2263" s="255"/>
    </row>
    <row r="2264" s="248" customFormat="1" ht="15.95" customHeight="1" spans="1:16">
      <c r="A2264" s="42" t="s">
        <v>3482</v>
      </c>
      <c r="B2264" s="42" t="s">
        <v>1884</v>
      </c>
      <c r="C2264" s="23" t="s">
        <v>18</v>
      </c>
      <c r="D2264" s="23" t="s">
        <v>29</v>
      </c>
      <c r="E2264" s="23" t="s">
        <v>20</v>
      </c>
      <c r="F2264" s="23" t="s">
        <v>3468</v>
      </c>
      <c r="G2264" s="23">
        <f>VLOOKUP(A2264,'[2]实体航标（下游）'!$A$1:$O$957,7,0)</f>
        <v>604</v>
      </c>
      <c r="H2264" s="23" t="s">
        <v>31</v>
      </c>
      <c r="I2264" s="23">
        <v>117.233611111111</v>
      </c>
      <c r="J2264" s="23">
        <v>30.6930555555556</v>
      </c>
      <c r="K2264" s="23" t="str">
        <f>VLOOKUP(A2264,'[2]实体航标（下游）'!$A$1:$O$957,11,0)</f>
        <v>专用</v>
      </c>
      <c r="L2264" s="23" t="str">
        <f>VLOOKUP(A2264,'[2]实体航标（下游）'!$A$1:$O$957,12,0)</f>
        <v>下游参考图24</v>
      </c>
      <c r="M2264" s="23" t="s">
        <v>3195</v>
      </c>
      <c r="N2264" s="253"/>
      <c r="O2264" s="254"/>
      <c r="P2264" s="255"/>
    </row>
    <row r="2265" s="248" customFormat="1" ht="15.95" customHeight="1" spans="1:16">
      <c r="A2265" s="42" t="s">
        <v>3483</v>
      </c>
      <c r="B2265" s="42" t="s">
        <v>1884</v>
      </c>
      <c r="C2265" s="23" t="s">
        <v>18</v>
      </c>
      <c r="D2265" s="23" t="s">
        <v>29</v>
      </c>
      <c r="E2265" s="23" t="s">
        <v>33</v>
      </c>
      <c r="F2265" s="23" t="s">
        <v>3468</v>
      </c>
      <c r="G2265" s="23">
        <f>VLOOKUP(A2265,'[2]实体航标（下游）'!$A$1:$O$957,7,0)</f>
        <v>604</v>
      </c>
      <c r="H2265" s="23" t="s">
        <v>31</v>
      </c>
      <c r="I2265" s="23">
        <v>117.246666666667</v>
      </c>
      <c r="J2265" s="23">
        <v>30.6858333333333</v>
      </c>
      <c r="K2265" s="23" t="str">
        <f>VLOOKUP(A2265,'[2]实体航标（下游）'!$A$1:$O$957,11,0)</f>
        <v>专用</v>
      </c>
      <c r="L2265" s="23" t="str">
        <f>VLOOKUP(A2265,'[2]实体航标（下游）'!$A$1:$O$957,12,0)</f>
        <v>下游参考图24</v>
      </c>
      <c r="M2265" s="23" t="s">
        <v>3195</v>
      </c>
      <c r="N2265" s="253"/>
      <c r="O2265" s="254"/>
      <c r="P2265" s="255"/>
    </row>
    <row r="2266" s="248" customFormat="1" ht="15.95" customHeight="1" spans="1:16">
      <c r="A2266" s="42" t="s">
        <v>3484</v>
      </c>
      <c r="B2266" s="42" t="s">
        <v>1884</v>
      </c>
      <c r="C2266" s="23" t="s">
        <v>18</v>
      </c>
      <c r="D2266" s="23" t="s">
        <v>29</v>
      </c>
      <c r="E2266" s="23" t="s">
        <v>33</v>
      </c>
      <c r="F2266" s="23" t="s">
        <v>3468</v>
      </c>
      <c r="G2266" s="23">
        <f>VLOOKUP(A2266,'[2]实体航标（下游）'!$A$1:$O$957,7,0)</f>
        <v>604</v>
      </c>
      <c r="H2266" s="23" t="s">
        <v>31</v>
      </c>
      <c r="I2266" s="23">
        <v>117.265</v>
      </c>
      <c r="J2266" s="23">
        <v>30.6544444444444</v>
      </c>
      <c r="K2266" s="23" t="str">
        <f>VLOOKUP(A2266,'[2]实体航标（下游）'!$A$1:$O$957,11,0)</f>
        <v>专用</v>
      </c>
      <c r="L2266" s="23" t="str">
        <f>VLOOKUP(A2266,'[2]实体航标（下游）'!$A$1:$O$957,12,0)</f>
        <v>下游参考图24</v>
      </c>
      <c r="M2266" s="23" t="s">
        <v>3195</v>
      </c>
      <c r="N2266" s="253"/>
      <c r="O2266" s="254"/>
      <c r="P2266" s="255"/>
    </row>
    <row r="2267" s="248" customFormat="1" ht="15.95" customHeight="1" spans="1:16">
      <c r="A2267" s="42" t="s">
        <v>3485</v>
      </c>
      <c r="B2267" s="42" t="s">
        <v>1884</v>
      </c>
      <c r="C2267" s="23" t="s">
        <v>18</v>
      </c>
      <c r="D2267" s="23" t="s">
        <v>29</v>
      </c>
      <c r="E2267" s="23" t="s">
        <v>20</v>
      </c>
      <c r="F2267" s="23" t="s">
        <v>3468</v>
      </c>
      <c r="G2267" s="23">
        <f>VLOOKUP(A2267,'[2]实体航标（下游）'!$A$1:$O$957,7,0)</f>
        <v>604</v>
      </c>
      <c r="H2267" s="23" t="s">
        <v>31</v>
      </c>
      <c r="I2267" s="23">
        <v>117.247777777778</v>
      </c>
      <c r="J2267" s="23">
        <v>30.6797222222222</v>
      </c>
      <c r="K2267" s="23" t="str">
        <f>VLOOKUP(A2267,'[2]实体航标（下游）'!$A$1:$O$957,11,0)</f>
        <v>公用</v>
      </c>
      <c r="L2267" s="23" t="str">
        <f>VLOOKUP(A2267,'[2]实体航标（下游）'!$A$1:$O$957,12,0)</f>
        <v>下游参考图24</v>
      </c>
      <c r="M2267" s="23" t="s">
        <v>3195</v>
      </c>
      <c r="N2267" s="253"/>
      <c r="O2267" s="254"/>
      <c r="P2267" s="255"/>
    </row>
    <row r="2268" s="248" customFormat="1" ht="15.95" customHeight="1" spans="1:16">
      <c r="A2268" s="42" t="s">
        <v>3486</v>
      </c>
      <c r="B2268" s="42" t="s">
        <v>1884</v>
      </c>
      <c r="C2268" s="23" t="s">
        <v>18</v>
      </c>
      <c r="D2268" s="23" t="s">
        <v>29</v>
      </c>
      <c r="E2268" s="23" t="s">
        <v>20</v>
      </c>
      <c r="F2268" s="23" t="s">
        <v>3468</v>
      </c>
      <c r="G2268" s="23">
        <f>VLOOKUP(A2268,'[2]实体航标（下游）'!$A$1:$O$957,7,0)</f>
        <v>604</v>
      </c>
      <c r="H2268" s="23" t="s">
        <v>31</v>
      </c>
      <c r="I2268" s="23">
        <v>117.245277777778</v>
      </c>
      <c r="J2268" s="23">
        <v>30.6877777777778</v>
      </c>
      <c r="K2268" s="23" t="str">
        <f>VLOOKUP(A2268,'[2]实体航标（下游）'!$A$1:$O$957,11,0)</f>
        <v>公用</v>
      </c>
      <c r="L2268" s="23" t="str">
        <f>VLOOKUP(A2268,'[2]实体航标（下游）'!$A$1:$O$957,12,0)</f>
        <v>下游参考图24</v>
      </c>
      <c r="M2268" s="23" t="s">
        <v>3195</v>
      </c>
      <c r="N2268" s="253"/>
      <c r="O2268" s="254"/>
      <c r="P2268" s="255"/>
    </row>
    <row r="2269" s="248" customFormat="1" ht="15.95" customHeight="1" spans="1:16">
      <c r="A2269" s="42" t="s">
        <v>3487</v>
      </c>
      <c r="B2269" s="42" t="s">
        <v>1884</v>
      </c>
      <c r="C2269" s="23" t="s">
        <v>18</v>
      </c>
      <c r="D2269" s="23" t="s">
        <v>29</v>
      </c>
      <c r="E2269" s="23" t="s">
        <v>33</v>
      </c>
      <c r="F2269" s="23" t="s">
        <v>3468</v>
      </c>
      <c r="G2269" s="23">
        <f>VLOOKUP(A2269,'[2]实体航标（下游）'!$A$1:$O$957,7,0)</f>
        <v>604</v>
      </c>
      <c r="H2269" s="23" t="s">
        <v>31</v>
      </c>
      <c r="I2269" s="23">
        <v>117.248611111111</v>
      </c>
      <c r="J2269" s="23">
        <v>30.6741666666667</v>
      </c>
      <c r="K2269" s="23" t="str">
        <f>VLOOKUP(A2269,'[2]实体航标（下游）'!$A$1:$O$957,11,0)</f>
        <v>专用</v>
      </c>
      <c r="L2269" s="23" t="str">
        <f>VLOOKUP(A2269,'[2]实体航标（下游）'!$A$1:$O$957,12,0)</f>
        <v>下游参考图24</v>
      </c>
      <c r="M2269" s="23" t="s">
        <v>3195</v>
      </c>
      <c r="N2269" s="253"/>
      <c r="O2269" s="254"/>
      <c r="P2269" s="255"/>
    </row>
    <row r="2270" s="248" customFormat="1" ht="15.95" customHeight="1" spans="1:16">
      <c r="A2270" s="42" t="s">
        <v>3488</v>
      </c>
      <c r="B2270" s="42" t="s">
        <v>1882</v>
      </c>
      <c r="C2270" s="23" t="s">
        <v>18</v>
      </c>
      <c r="D2270" s="23" t="s">
        <v>19</v>
      </c>
      <c r="E2270" s="23" t="s">
        <v>20</v>
      </c>
      <c r="F2270" s="23" t="s">
        <v>3468</v>
      </c>
      <c r="G2270" s="23">
        <f>VLOOKUP(A2270,'[2]实体航标（下游）'!$A$1:$O$957,7,0)</f>
        <v>604</v>
      </c>
      <c r="H2270" s="23" t="s">
        <v>23</v>
      </c>
      <c r="I2270" s="23">
        <v>117.236111111111</v>
      </c>
      <c r="J2270" s="23">
        <v>30.6913888888889</v>
      </c>
      <c r="K2270" s="23" t="str">
        <f>VLOOKUP(A2270,'[2]实体航标（下游）'!$A$1:$O$957,11,0)</f>
        <v>专用</v>
      </c>
      <c r="L2270" s="23" t="str">
        <f>VLOOKUP(A2270,'[2]实体航标（下游）'!$A$1:$O$957,12,0)</f>
        <v>下游参考图24</v>
      </c>
      <c r="M2270" s="23" t="s">
        <v>3195</v>
      </c>
      <c r="N2270" s="253"/>
      <c r="O2270" s="254"/>
      <c r="P2270" s="255"/>
    </row>
    <row r="2271" s="248" customFormat="1" ht="15.95" customHeight="1" spans="1:16">
      <c r="A2271" s="42" t="s">
        <v>3489</v>
      </c>
      <c r="B2271" s="42" t="s">
        <v>1882</v>
      </c>
      <c r="C2271" s="23" t="s">
        <v>18</v>
      </c>
      <c r="D2271" s="23" t="s">
        <v>19</v>
      </c>
      <c r="E2271" s="23" t="s">
        <v>33</v>
      </c>
      <c r="F2271" s="23" t="s">
        <v>3468</v>
      </c>
      <c r="G2271" s="23">
        <f>VLOOKUP(A2271,'[2]实体航标（下游）'!$A$1:$O$957,7,0)</f>
        <v>604</v>
      </c>
      <c r="H2271" s="23" t="s">
        <v>23</v>
      </c>
      <c r="I2271" s="23">
        <v>117.245555555556</v>
      </c>
      <c r="J2271" s="23">
        <v>30.685</v>
      </c>
      <c r="K2271" s="23" t="str">
        <f>VLOOKUP(A2271,'[2]实体航标（下游）'!$A$1:$O$957,11,0)</f>
        <v>专用</v>
      </c>
      <c r="L2271" s="23" t="str">
        <f>VLOOKUP(A2271,'[2]实体航标（下游）'!$A$1:$O$957,12,0)</f>
        <v>下游参考图24</v>
      </c>
      <c r="M2271" s="23" t="s">
        <v>3195</v>
      </c>
      <c r="N2271" s="253"/>
      <c r="O2271" s="254"/>
      <c r="P2271" s="255"/>
    </row>
    <row r="2272" s="248" customFormat="1" ht="15.95" customHeight="1" spans="1:16">
      <c r="A2272" s="42" t="s">
        <v>3490</v>
      </c>
      <c r="B2272" s="42" t="s">
        <v>1882</v>
      </c>
      <c r="C2272" s="23" t="s">
        <v>18</v>
      </c>
      <c r="D2272" s="23" t="s">
        <v>19</v>
      </c>
      <c r="E2272" s="23" t="s">
        <v>33</v>
      </c>
      <c r="F2272" s="23" t="s">
        <v>3468</v>
      </c>
      <c r="G2272" s="23">
        <f>VLOOKUP(A2272,'[2]实体航标（下游）'!$A$1:$O$957,7,0)</f>
        <v>604</v>
      </c>
      <c r="H2272" s="23" t="s">
        <v>23</v>
      </c>
      <c r="I2272" s="23">
        <v>117.240833333333</v>
      </c>
      <c r="J2272" s="23">
        <v>30.69</v>
      </c>
      <c r="K2272" s="23" t="str">
        <f>VLOOKUP(A2272,'[2]实体航标（下游）'!$A$1:$O$957,11,0)</f>
        <v>专用</v>
      </c>
      <c r="L2272" s="23" t="str">
        <f>VLOOKUP(A2272,'[2]实体航标（下游）'!$A$1:$O$957,12,0)</f>
        <v>下游参考图24</v>
      </c>
      <c r="M2272" s="23" t="s">
        <v>3195</v>
      </c>
      <c r="N2272" s="253"/>
      <c r="O2272" s="254"/>
      <c r="P2272" s="255"/>
    </row>
    <row r="2273" s="248" customFormat="1" ht="15.95" customHeight="1" spans="1:16">
      <c r="A2273" s="42" t="s">
        <v>3491</v>
      </c>
      <c r="B2273" s="42" t="s">
        <v>1882</v>
      </c>
      <c r="C2273" s="23" t="s">
        <v>18</v>
      </c>
      <c r="D2273" s="23" t="s">
        <v>19</v>
      </c>
      <c r="E2273" s="23" t="s">
        <v>33</v>
      </c>
      <c r="F2273" s="23" t="s">
        <v>3468</v>
      </c>
      <c r="G2273" s="23">
        <f>VLOOKUP(A2273,'[2]实体航标（下游）'!$A$1:$O$957,7,0)</f>
        <v>604</v>
      </c>
      <c r="H2273" s="23" t="s">
        <v>23</v>
      </c>
      <c r="I2273" s="23">
        <v>117.248611111111</v>
      </c>
      <c r="J2273" s="23">
        <v>30.6688888888889</v>
      </c>
      <c r="K2273" s="23" t="str">
        <f>VLOOKUP(A2273,'[2]实体航标（下游）'!$A$1:$O$957,11,0)</f>
        <v>专用</v>
      </c>
      <c r="L2273" s="23" t="str">
        <f>VLOOKUP(A2273,'[2]实体航标（下游）'!$A$1:$O$957,12,0)</f>
        <v>下游参考图24</v>
      </c>
      <c r="M2273" s="23" t="s">
        <v>3195</v>
      </c>
      <c r="N2273" s="253"/>
      <c r="O2273" s="254"/>
      <c r="P2273" s="255"/>
    </row>
    <row r="2274" s="248" customFormat="1" ht="15.95" customHeight="1" spans="1:16">
      <c r="A2274" s="42" t="s">
        <v>3492</v>
      </c>
      <c r="B2274" s="42" t="s">
        <v>1882</v>
      </c>
      <c r="C2274" s="23" t="s">
        <v>18</v>
      </c>
      <c r="D2274" s="23" t="s">
        <v>19</v>
      </c>
      <c r="E2274" s="23" t="s">
        <v>20</v>
      </c>
      <c r="F2274" s="23" t="s">
        <v>3468</v>
      </c>
      <c r="G2274" s="23">
        <f>VLOOKUP(A2274,'[2]实体航标（下游）'!$A$1:$O$957,7,0)</f>
        <v>604</v>
      </c>
      <c r="H2274" s="23" t="s">
        <v>23</v>
      </c>
      <c r="I2274" s="23">
        <v>117.243611111111</v>
      </c>
      <c r="J2274" s="23">
        <v>30.6880555555556</v>
      </c>
      <c r="K2274" s="23" t="str">
        <f>VLOOKUP(A2274,'[2]实体航标（下游）'!$A$1:$O$957,11,0)</f>
        <v>专用</v>
      </c>
      <c r="L2274" s="23" t="str">
        <f>VLOOKUP(A2274,'[2]实体航标（下游）'!$A$1:$O$957,12,0)</f>
        <v>下游参考图24</v>
      </c>
      <c r="M2274" s="23" t="s">
        <v>3195</v>
      </c>
      <c r="N2274" s="253"/>
      <c r="O2274" s="254"/>
      <c r="P2274" s="255"/>
    </row>
    <row r="2275" s="248" customFormat="1" ht="15.95" customHeight="1" spans="1:16">
      <c r="A2275" s="42" t="s">
        <v>3493</v>
      </c>
      <c r="B2275" s="42" t="s">
        <v>1882</v>
      </c>
      <c r="C2275" s="23" t="s">
        <v>18</v>
      </c>
      <c r="D2275" s="23" t="s">
        <v>19</v>
      </c>
      <c r="E2275" s="23" t="s">
        <v>20</v>
      </c>
      <c r="F2275" s="23" t="s">
        <v>3468</v>
      </c>
      <c r="G2275" s="23">
        <f>VLOOKUP(A2275,'[2]实体航标（下游）'!$A$1:$O$957,7,0)</f>
        <v>604</v>
      </c>
      <c r="H2275" s="23" t="s">
        <v>23</v>
      </c>
      <c r="I2275" s="23">
        <v>117.254444444444</v>
      </c>
      <c r="J2275" s="23">
        <v>30.6605555555556</v>
      </c>
      <c r="K2275" s="23" t="str">
        <f>VLOOKUP(A2275,'[2]实体航标（下游）'!$A$1:$O$957,11,0)</f>
        <v>专用</v>
      </c>
      <c r="L2275" s="23" t="str">
        <f>VLOOKUP(A2275,'[2]实体航标（下游）'!$A$1:$O$957,12,0)</f>
        <v>下游参考图24</v>
      </c>
      <c r="M2275" s="23" t="s">
        <v>3195</v>
      </c>
      <c r="N2275" s="253" t="s">
        <v>3494</v>
      </c>
      <c r="O2275" s="254"/>
      <c r="P2275" s="255"/>
    </row>
    <row r="2276" s="248" customFormat="1" ht="15.95" customHeight="1" spans="1:16">
      <c r="A2276" s="42" t="s">
        <v>3495</v>
      </c>
      <c r="B2276" s="42" t="s">
        <v>1882</v>
      </c>
      <c r="C2276" s="23" t="s">
        <v>18</v>
      </c>
      <c r="D2276" s="23" t="s">
        <v>19</v>
      </c>
      <c r="E2276" s="23" t="s">
        <v>20</v>
      </c>
      <c r="F2276" s="23" t="s">
        <v>3468</v>
      </c>
      <c r="G2276" s="23">
        <f>VLOOKUP(A2276,'[2]实体航标（下游）'!$A$1:$O$957,7,0)</f>
        <v>604</v>
      </c>
      <c r="H2276" s="23" t="s">
        <v>23</v>
      </c>
      <c r="I2276" s="23">
        <v>117.247222222222</v>
      </c>
      <c r="J2276" s="23">
        <v>30.6761111111111</v>
      </c>
      <c r="K2276" s="23" t="str">
        <f>VLOOKUP(A2276,'[2]实体航标（下游）'!$A$1:$O$957,11,0)</f>
        <v>专用</v>
      </c>
      <c r="L2276" s="23" t="str">
        <f>VLOOKUP(A2276,'[2]实体航标（下游）'!$A$1:$O$957,12,0)</f>
        <v>下游参考图24</v>
      </c>
      <c r="M2276" s="23" t="s">
        <v>3195</v>
      </c>
      <c r="N2276" s="253"/>
      <c r="O2276" s="254"/>
      <c r="P2276" s="255"/>
    </row>
    <row r="2277" s="248" customFormat="1" ht="15.95" customHeight="1" spans="1:16">
      <c r="A2277" s="42" t="s">
        <v>3496</v>
      </c>
      <c r="B2277" s="42" t="s">
        <v>1884</v>
      </c>
      <c r="C2277" s="23" t="s">
        <v>18</v>
      </c>
      <c r="D2277" s="23" t="s">
        <v>29</v>
      </c>
      <c r="E2277" s="23" t="s">
        <v>33</v>
      </c>
      <c r="F2277" s="23" t="s">
        <v>3468</v>
      </c>
      <c r="G2277" s="23">
        <f>VLOOKUP(A2277,'[2]实体航标（下游）'!$A$1:$O$957,7,0)</f>
        <v>605</v>
      </c>
      <c r="H2277" s="23" t="s">
        <v>31</v>
      </c>
      <c r="I2277" s="23">
        <v>117.227222222222</v>
      </c>
      <c r="J2277" s="23">
        <v>30.6925</v>
      </c>
      <c r="K2277" s="23" t="str">
        <f>VLOOKUP(A2277,'[2]实体航标（下游）'!$A$1:$O$957,11,0)</f>
        <v>专用</v>
      </c>
      <c r="L2277" s="23" t="str">
        <f>VLOOKUP(A2277,'[2]实体航标（下游）'!$A$1:$O$957,12,0)</f>
        <v>下游参考图24</v>
      </c>
      <c r="M2277" s="23" t="s">
        <v>3195</v>
      </c>
      <c r="N2277" s="253"/>
      <c r="O2277" s="254"/>
      <c r="P2277" s="255"/>
    </row>
    <row r="2278" s="248" customFormat="1" ht="15.95" customHeight="1" spans="1:16">
      <c r="A2278" s="42" t="s">
        <v>3497</v>
      </c>
      <c r="B2278" s="42" t="s">
        <v>1882</v>
      </c>
      <c r="C2278" s="23" t="s">
        <v>18</v>
      </c>
      <c r="D2278" s="23" t="s">
        <v>19</v>
      </c>
      <c r="E2278" s="23" t="s">
        <v>33</v>
      </c>
      <c r="F2278" s="23" t="s">
        <v>3468</v>
      </c>
      <c r="G2278" s="23">
        <f>VLOOKUP(A2278,'[2]实体航标（下游）'!$A$1:$O$957,7,0)</f>
        <v>605</v>
      </c>
      <c r="H2278" s="23" t="s">
        <v>23</v>
      </c>
      <c r="I2278" s="23">
        <v>117.220277777778</v>
      </c>
      <c r="J2278" s="23">
        <v>30.6886111111111</v>
      </c>
      <c r="K2278" s="23" t="str">
        <f>VLOOKUP(A2278,'[2]实体航标（下游）'!$A$1:$O$957,11,0)</f>
        <v>专用</v>
      </c>
      <c r="L2278" s="23" t="str">
        <f>VLOOKUP(A2278,'[2]实体航标（下游）'!$A$1:$O$957,12,0)</f>
        <v>下游参考图24</v>
      </c>
      <c r="M2278" s="23" t="s">
        <v>3195</v>
      </c>
      <c r="N2278" s="253"/>
      <c r="O2278" s="254"/>
      <c r="P2278" s="255"/>
    </row>
    <row r="2279" s="248" customFormat="1" ht="15.95" customHeight="1" spans="1:16">
      <c r="A2279" s="42" t="s">
        <v>3498</v>
      </c>
      <c r="B2279" s="42" t="s">
        <v>1882</v>
      </c>
      <c r="C2279" s="23" t="s">
        <v>18</v>
      </c>
      <c r="D2279" s="23" t="s">
        <v>19</v>
      </c>
      <c r="E2279" s="23" t="s">
        <v>20</v>
      </c>
      <c r="F2279" s="23" t="s">
        <v>3468</v>
      </c>
      <c r="G2279" s="23">
        <f>VLOOKUP(A2279,'[2]实体航标（下游）'!$A$1:$O$957,7,0)</f>
        <v>605</v>
      </c>
      <c r="H2279" s="23" t="s">
        <v>23</v>
      </c>
      <c r="I2279" s="23">
        <v>117.257222222222</v>
      </c>
      <c r="J2279" s="23">
        <v>30.6472222222222</v>
      </c>
      <c r="K2279" s="23" t="str">
        <f>VLOOKUP(A2279,'[2]实体航标（下游）'!$A$1:$O$957,11,0)</f>
        <v>专用</v>
      </c>
      <c r="L2279" s="23" t="str">
        <f>VLOOKUP(A2279,'[2]实体航标（下游）'!$A$1:$O$957,12,0)</f>
        <v>下游参考图24</v>
      </c>
      <c r="M2279" s="23" t="s">
        <v>3195</v>
      </c>
      <c r="N2279" s="253"/>
      <c r="O2279" s="254"/>
      <c r="P2279" s="255"/>
    </row>
    <row r="2280" s="248" customFormat="1" ht="15.95" customHeight="1" spans="1:16">
      <c r="A2280" s="42" t="s">
        <v>3499</v>
      </c>
      <c r="B2280" s="42" t="s">
        <v>1882</v>
      </c>
      <c r="C2280" s="23" t="s">
        <v>18</v>
      </c>
      <c r="D2280" s="23" t="s">
        <v>19</v>
      </c>
      <c r="E2280" s="23" t="s">
        <v>33</v>
      </c>
      <c r="F2280" s="23" t="s">
        <v>3468</v>
      </c>
      <c r="G2280" s="23">
        <f>VLOOKUP(A2280,'[2]实体航标（下游）'!$A$1:$O$957,7,0)</f>
        <v>605</v>
      </c>
      <c r="H2280" s="23" t="s">
        <v>23</v>
      </c>
      <c r="I2280" s="23">
        <v>117.231944444444</v>
      </c>
      <c r="J2280" s="23">
        <v>30.6919444444444</v>
      </c>
      <c r="K2280" s="23" t="str">
        <f>VLOOKUP(A2280,'[2]实体航标（下游）'!$A$1:$O$957,11,0)</f>
        <v>专用</v>
      </c>
      <c r="L2280" s="23" t="str">
        <f>VLOOKUP(A2280,'[2]实体航标（下游）'!$A$1:$O$957,12,0)</f>
        <v>下游参考图24</v>
      </c>
      <c r="M2280" s="23" t="s">
        <v>3195</v>
      </c>
      <c r="N2280" s="253"/>
      <c r="O2280" s="254"/>
      <c r="P2280" s="255"/>
    </row>
    <row r="2281" s="248" customFormat="1" ht="15.95" customHeight="1" spans="1:16">
      <c r="A2281" s="42" t="s">
        <v>3500</v>
      </c>
      <c r="B2281" s="42" t="s">
        <v>1882</v>
      </c>
      <c r="C2281" s="23" t="s">
        <v>18</v>
      </c>
      <c r="D2281" s="23" t="s">
        <v>19</v>
      </c>
      <c r="E2281" s="23" t="s">
        <v>20</v>
      </c>
      <c r="F2281" s="23" t="s">
        <v>3468</v>
      </c>
      <c r="G2281" s="23">
        <f>VLOOKUP(A2281,'[2]实体航标（下游）'!$A$1:$O$957,7,0)</f>
        <v>605</v>
      </c>
      <c r="H2281" s="23" t="s">
        <v>23</v>
      </c>
      <c r="I2281" s="23">
        <v>117.226666666667</v>
      </c>
      <c r="J2281" s="23">
        <v>30.6908333333333</v>
      </c>
      <c r="K2281" s="23" t="str">
        <f>VLOOKUP(A2281,'[2]实体航标（下游）'!$A$1:$O$957,11,0)</f>
        <v>专用</v>
      </c>
      <c r="L2281" s="23" t="str">
        <f>VLOOKUP(A2281,'[2]实体航标（下游）'!$A$1:$O$957,12,0)</f>
        <v>下游参考图24</v>
      </c>
      <c r="M2281" s="23" t="s">
        <v>3195</v>
      </c>
      <c r="N2281" s="253"/>
      <c r="O2281" s="254"/>
      <c r="P2281" s="255"/>
    </row>
    <row r="2282" s="248" customFormat="1" ht="15.95" customHeight="1" spans="1:16">
      <c r="A2282" s="42" t="s">
        <v>3501</v>
      </c>
      <c r="B2282" s="42" t="s">
        <v>62</v>
      </c>
      <c r="C2282" s="23" t="s">
        <v>236</v>
      </c>
      <c r="D2282" s="23" t="s">
        <v>54</v>
      </c>
      <c r="E2282" s="23" t="s">
        <v>2847</v>
      </c>
      <c r="F2282" s="23" t="s">
        <v>3468</v>
      </c>
      <c r="G2282" s="23">
        <f>VLOOKUP(A2282,'[2]实体航标（下游）'!$A$1:$O$957,7,0)</f>
        <v>606</v>
      </c>
      <c r="H2282" s="23" t="s">
        <v>31</v>
      </c>
      <c r="I2282" s="23">
        <v>117.206944444444</v>
      </c>
      <c r="J2282" s="23">
        <v>30.6872222222222</v>
      </c>
      <c r="K2282" s="23" t="str">
        <f>VLOOKUP(A2282,'[2]实体航标（下游）'!$A$1:$O$957,11,0)</f>
        <v>专用</v>
      </c>
      <c r="L2282" s="23" t="str">
        <f>VLOOKUP(A2282,'[2]实体航标（下游）'!$A$1:$O$957,12,0)</f>
        <v>下游参考图24</v>
      </c>
      <c r="M2282" s="23" t="s">
        <v>3195</v>
      </c>
      <c r="N2282" s="253"/>
      <c r="O2282" s="254"/>
      <c r="P2282" s="255"/>
    </row>
    <row r="2283" s="248" customFormat="1" ht="15.95" customHeight="1" spans="1:16">
      <c r="A2283" s="42" t="s">
        <v>3502</v>
      </c>
      <c r="B2283" s="42" t="s">
        <v>1884</v>
      </c>
      <c r="C2283" s="23" t="s">
        <v>18</v>
      </c>
      <c r="D2283" s="23" t="s">
        <v>29</v>
      </c>
      <c r="E2283" s="23" t="s">
        <v>20</v>
      </c>
      <c r="F2283" s="23" t="s">
        <v>3468</v>
      </c>
      <c r="G2283" s="23">
        <f>VLOOKUP(A2283,'[2]实体航标（下游）'!$A$1:$O$957,7,0)</f>
        <v>606</v>
      </c>
      <c r="H2283" s="23" t="s">
        <v>31</v>
      </c>
      <c r="I2283" s="23">
        <v>117.213055555556</v>
      </c>
      <c r="J2283" s="23">
        <v>30.6869444444444</v>
      </c>
      <c r="K2283" s="23" t="str">
        <f>VLOOKUP(A2283,'[2]实体航标（下游）'!$A$1:$O$957,11,0)</f>
        <v>专用</v>
      </c>
      <c r="L2283" s="23" t="str">
        <f>VLOOKUP(A2283,'[2]实体航标（下游）'!$A$1:$O$957,12,0)</f>
        <v>下游参考图24</v>
      </c>
      <c r="M2283" s="23" t="s">
        <v>3195</v>
      </c>
      <c r="N2283" s="253"/>
      <c r="O2283" s="254"/>
      <c r="P2283" s="255"/>
    </row>
    <row r="2284" s="248" customFormat="1" ht="15.95" customHeight="1" spans="1:16">
      <c r="A2284" s="42" t="s">
        <v>3503</v>
      </c>
      <c r="B2284" s="42" t="s">
        <v>1884</v>
      </c>
      <c r="C2284" s="23" t="s">
        <v>18</v>
      </c>
      <c r="D2284" s="23" t="s">
        <v>29</v>
      </c>
      <c r="E2284" s="23" t="s">
        <v>20</v>
      </c>
      <c r="F2284" s="23" t="s">
        <v>3468</v>
      </c>
      <c r="G2284" s="23">
        <f>VLOOKUP(A2284,'[2]实体航标（下游）'!$A$1:$O$957,7,0)</f>
        <v>606</v>
      </c>
      <c r="H2284" s="23" t="s">
        <v>31</v>
      </c>
      <c r="I2284" s="23">
        <v>117.248611111111</v>
      </c>
      <c r="J2284" s="23">
        <v>30.6480555555556</v>
      </c>
      <c r="K2284" s="23" t="str">
        <f>VLOOKUP(A2284,'[2]实体航标（下游）'!$A$1:$O$957,11,0)</f>
        <v>专用</v>
      </c>
      <c r="L2284" s="23" t="str">
        <f>VLOOKUP(A2284,'[2]实体航标（下游）'!$A$1:$O$957,12,0)</f>
        <v>下游参考图24</v>
      </c>
      <c r="M2284" s="23" t="s">
        <v>3195</v>
      </c>
      <c r="N2284" s="253" t="s">
        <v>3470</v>
      </c>
      <c r="O2284" s="254"/>
      <c r="P2284" s="255"/>
    </row>
    <row r="2285" s="248" customFormat="1" ht="15.95" customHeight="1" spans="1:16">
      <c r="A2285" s="42" t="s">
        <v>3504</v>
      </c>
      <c r="B2285" s="42" t="s">
        <v>1882</v>
      </c>
      <c r="C2285" s="23" t="s">
        <v>18</v>
      </c>
      <c r="D2285" s="23" t="s">
        <v>19</v>
      </c>
      <c r="E2285" s="23" t="s">
        <v>33</v>
      </c>
      <c r="F2285" s="23" t="s">
        <v>3468</v>
      </c>
      <c r="G2285" s="23">
        <f>VLOOKUP(A2285,'[2]实体航标（下游）'!$A$1:$O$957,7,0)</f>
        <v>606</v>
      </c>
      <c r="H2285" s="23" t="s">
        <v>23</v>
      </c>
      <c r="I2285" s="23">
        <v>117.241666666667</v>
      </c>
      <c r="J2285" s="23">
        <v>30.6375</v>
      </c>
      <c r="K2285" s="23" t="str">
        <f>VLOOKUP(A2285,'[2]实体航标（下游）'!$A$1:$O$957,11,0)</f>
        <v>公用</v>
      </c>
      <c r="L2285" s="23" t="str">
        <f>VLOOKUP(A2285,'[2]实体航标（下游）'!$A$1:$O$957,12,0)</f>
        <v>下游参考图24</v>
      </c>
      <c r="M2285" s="23" t="s">
        <v>3195</v>
      </c>
      <c r="N2285" s="253"/>
      <c r="O2285" s="254"/>
      <c r="P2285" s="255"/>
    </row>
    <row r="2286" s="248" customFormat="1" ht="15.95" customHeight="1" spans="1:16">
      <c r="A2286" s="42" t="s">
        <v>3505</v>
      </c>
      <c r="B2286" s="42" t="s">
        <v>1882</v>
      </c>
      <c r="C2286" s="23" t="s">
        <v>18</v>
      </c>
      <c r="D2286" s="23" t="s">
        <v>19</v>
      </c>
      <c r="E2286" s="23" t="s">
        <v>20</v>
      </c>
      <c r="F2286" s="23" t="s">
        <v>3468</v>
      </c>
      <c r="G2286" s="23">
        <f>VLOOKUP(A2286,'[2]实体航标（下游）'!$A$1:$O$957,7,0)</f>
        <v>606</v>
      </c>
      <c r="H2286" s="23" t="s">
        <v>23</v>
      </c>
      <c r="I2286" s="23">
        <v>117.211111111111</v>
      </c>
      <c r="J2286" s="23">
        <v>30.6844444444444</v>
      </c>
      <c r="K2286" s="23" t="str">
        <f>VLOOKUP(A2286,'[2]实体航标（下游）'!$A$1:$O$957,11,0)</f>
        <v>专用</v>
      </c>
      <c r="L2286" s="23" t="str">
        <f>VLOOKUP(A2286,'[2]实体航标（下游）'!$A$1:$O$957,12,0)</f>
        <v>下游参考图24</v>
      </c>
      <c r="M2286" s="23" t="s">
        <v>3195</v>
      </c>
      <c r="N2286" s="253"/>
      <c r="O2286" s="254"/>
      <c r="P2286" s="255"/>
    </row>
    <row r="2287" s="248" customFormat="1" ht="15.95" customHeight="1" spans="1:16">
      <c r="A2287" s="42" t="s">
        <v>3506</v>
      </c>
      <c r="B2287" s="42" t="s">
        <v>1884</v>
      </c>
      <c r="C2287" s="23" t="s">
        <v>18</v>
      </c>
      <c r="D2287" s="23" t="s">
        <v>29</v>
      </c>
      <c r="E2287" s="23" t="s">
        <v>20</v>
      </c>
      <c r="F2287" s="23" t="s">
        <v>3468</v>
      </c>
      <c r="G2287" s="23">
        <f>VLOOKUP(A2287,'[2]实体航标（下游）'!$A$1:$O$957,7,0)</f>
        <v>607</v>
      </c>
      <c r="H2287" s="23" t="s">
        <v>31</v>
      </c>
      <c r="I2287" s="23">
        <v>117.230833333333</v>
      </c>
      <c r="J2287" s="23">
        <v>30.6297222222222</v>
      </c>
      <c r="K2287" s="23" t="str">
        <f>VLOOKUP(A2287,'[2]实体航标（下游）'!$A$1:$O$957,11,0)</f>
        <v>专用</v>
      </c>
      <c r="L2287" s="23" t="str">
        <f>VLOOKUP(A2287,'[2]实体航标（下游）'!$A$1:$O$957,12,0)</f>
        <v>下游参考图24</v>
      </c>
      <c r="M2287" s="23" t="s">
        <v>3195</v>
      </c>
      <c r="N2287" s="253"/>
      <c r="O2287" s="254"/>
      <c r="P2287" s="255"/>
    </row>
    <row r="2288" s="248" customFormat="1" ht="15.95" customHeight="1" spans="1:16">
      <c r="A2288" s="42" t="s">
        <v>3507</v>
      </c>
      <c r="B2288" s="42" t="s">
        <v>1884</v>
      </c>
      <c r="C2288" s="23" t="s">
        <v>18</v>
      </c>
      <c r="D2288" s="23" t="s">
        <v>29</v>
      </c>
      <c r="E2288" s="23" t="s">
        <v>33</v>
      </c>
      <c r="F2288" s="23" t="s">
        <v>3468</v>
      </c>
      <c r="G2288" s="23">
        <f>VLOOKUP(A2288,'[2]实体航标（下游）'!$A$1:$O$957,7,0)</f>
        <v>607</v>
      </c>
      <c r="H2288" s="23" t="s">
        <v>31</v>
      </c>
      <c r="I2288" s="23">
        <v>117.237777777778</v>
      </c>
      <c r="J2288" s="23">
        <v>30.6386111111111</v>
      </c>
      <c r="K2288" s="23" t="str">
        <f>VLOOKUP(A2288,'[2]实体航标（下游）'!$A$1:$O$957,11,0)</f>
        <v>公用</v>
      </c>
      <c r="L2288" s="23" t="str">
        <f>VLOOKUP(A2288,'[2]实体航标（下游）'!$A$1:$O$957,12,0)</f>
        <v>下游参考图24</v>
      </c>
      <c r="M2288" s="23" t="s">
        <v>3195</v>
      </c>
      <c r="N2288" s="253" t="s">
        <v>3470</v>
      </c>
      <c r="O2288" s="254"/>
      <c r="P2288" s="255"/>
    </row>
    <row r="2289" s="248" customFormat="1" ht="15.95" customHeight="1" spans="1:16">
      <c r="A2289" s="42" t="s">
        <v>3508</v>
      </c>
      <c r="B2289" s="42" t="s">
        <v>1884</v>
      </c>
      <c r="C2289" s="23" t="s">
        <v>18</v>
      </c>
      <c r="D2289" s="23" t="s">
        <v>29</v>
      </c>
      <c r="E2289" s="23" t="s">
        <v>33</v>
      </c>
      <c r="F2289" s="23" t="s">
        <v>3468</v>
      </c>
      <c r="G2289" s="23">
        <v>610</v>
      </c>
      <c r="H2289" s="23" t="s">
        <v>31</v>
      </c>
      <c r="I2289" s="23">
        <v>117.227222222222</v>
      </c>
      <c r="J2289" s="23">
        <v>30.6219444444444</v>
      </c>
      <c r="K2289" s="23" t="s">
        <v>25</v>
      </c>
      <c r="L2289" s="23" t="s">
        <v>3509</v>
      </c>
      <c r="M2289" s="23" t="s">
        <v>3195</v>
      </c>
      <c r="N2289" s="253" t="s">
        <v>3510</v>
      </c>
      <c r="O2289" s="254"/>
      <c r="P2289" s="255"/>
    </row>
    <row r="2290" s="248" customFormat="1" ht="15.95" customHeight="1" spans="1:16">
      <c r="A2290" s="42" t="s">
        <v>3511</v>
      </c>
      <c r="B2290" s="42" t="s">
        <v>1882</v>
      </c>
      <c r="C2290" s="23" t="s">
        <v>18</v>
      </c>
      <c r="D2290" s="23" t="s">
        <v>19</v>
      </c>
      <c r="E2290" s="23" t="s">
        <v>20</v>
      </c>
      <c r="F2290" s="23" t="s">
        <v>3468</v>
      </c>
      <c r="G2290" s="23">
        <f>VLOOKUP(A2290,'[2]实体航标（下游）'!$A$1:$O$957,7,0)</f>
        <v>609</v>
      </c>
      <c r="H2290" s="23" t="s">
        <v>23</v>
      </c>
      <c r="I2290" s="23">
        <v>117.236666666667</v>
      </c>
      <c r="J2290" s="23">
        <v>30.6311111111111</v>
      </c>
      <c r="K2290" s="23" t="str">
        <f>VLOOKUP(A2290,'[2]实体航标（下游）'!$A$1:$O$957,11,0)</f>
        <v>公用</v>
      </c>
      <c r="L2290" s="23" t="str">
        <f>VLOOKUP(A2290,'[2]实体航标（下游）'!$A$1:$O$957,12,0)</f>
        <v>下游参考图24</v>
      </c>
      <c r="M2290" s="23" t="s">
        <v>3195</v>
      </c>
      <c r="N2290" s="253"/>
      <c r="O2290" s="254"/>
      <c r="P2290" s="255"/>
    </row>
    <row r="2291" s="248" customFormat="1" ht="15.95" customHeight="1" spans="1:16">
      <c r="A2291" s="42" t="s">
        <v>3512</v>
      </c>
      <c r="B2291" s="42" t="s">
        <v>1882</v>
      </c>
      <c r="C2291" s="23" t="s">
        <v>18</v>
      </c>
      <c r="D2291" s="23" t="s">
        <v>19</v>
      </c>
      <c r="E2291" s="23" t="s">
        <v>33</v>
      </c>
      <c r="F2291" s="23" t="s">
        <v>3468</v>
      </c>
      <c r="G2291" s="23">
        <f>VLOOKUP(A2291,'[2]实体航标（下游）'!$A$1:$O$957,7,0)</f>
        <v>609</v>
      </c>
      <c r="H2291" s="23" t="s">
        <v>23</v>
      </c>
      <c r="I2291" s="23">
        <v>117.231944444444</v>
      </c>
      <c r="J2291" s="23">
        <v>30.6238888888889</v>
      </c>
      <c r="K2291" s="23" t="str">
        <f>VLOOKUP(A2291,'[2]实体航标（下游）'!$A$1:$O$957,11,0)</f>
        <v>专用</v>
      </c>
      <c r="L2291" s="23" t="str">
        <f>VLOOKUP(A2291,'[2]实体航标（下游）'!$A$1:$O$957,12,0)</f>
        <v>下游参考图24</v>
      </c>
      <c r="M2291" s="23" t="s">
        <v>3195</v>
      </c>
      <c r="N2291" s="253"/>
      <c r="O2291" s="254"/>
      <c r="P2291" s="255"/>
    </row>
    <row r="2292" s="248" customFormat="1" ht="15.95" customHeight="1" spans="1:16">
      <c r="A2292" s="42" t="s">
        <v>3513</v>
      </c>
      <c r="B2292" s="42" t="s">
        <v>1828</v>
      </c>
      <c r="C2292" s="23" t="s">
        <v>18</v>
      </c>
      <c r="D2292" s="23" t="s">
        <v>29</v>
      </c>
      <c r="E2292" s="23" t="s">
        <v>20</v>
      </c>
      <c r="F2292" s="23" t="s">
        <v>3468</v>
      </c>
      <c r="G2292" s="23">
        <f>VLOOKUP(A2292,'[2]实体航标（下游）'!$A$1:$O$957,7,0)</f>
        <v>610</v>
      </c>
      <c r="H2292" s="23" t="s">
        <v>31</v>
      </c>
      <c r="I2292" s="23">
        <v>117.222777777778</v>
      </c>
      <c r="J2292" s="23">
        <v>30.6144444444444</v>
      </c>
      <c r="K2292" s="23" t="str">
        <f>VLOOKUP(A2292,'[2]实体航标（下游）'!$A$1:$O$957,11,0)</f>
        <v>公用</v>
      </c>
      <c r="L2292" s="23" t="str">
        <f>VLOOKUP(A2292,'[2]实体航标（下游）'!$A$1:$O$957,12,0)</f>
        <v>下游参考图24</v>
      </c>
      <c r="M2292" s="23" t="s">
        <v>3195</v>
      </c>
      <c r="N2292" s="253" t="s">
        <v>3514</v>
      </c>
      <c r="O2292" s="254"/>
      <c r="P2292" s="255"/>
    </row>
    <row r="2293" s="248" customFormat="1" ht="15.95" customHeight="1" spans="1:16">
      <c r="A2293" s="42" t="s">
        <v>3515</v>
      </c>
      <c r="B2293" s="42" t="s">
        <v>1884</v>
      </c>
      <c r="C2293" s="23" t="s">
        <v>18</v>
      </c>
      <c r="D2293" s="23" t="s">
        <v>29</v>
      </c>
      <c r="E2293" s="23" t="s">
        <v>33</v>
      </c>
      <c r="F2293" s="23" t="s">
        <v>3468</v>
      </c>
      <c r="G2293" s="23">
        <f>VLOOKUP(A2293,'[2]实体航标（下游）'!$A$1:$O$957,7,0)</f>
        <v>610</v>
      </c>
      <c r="H2293" s="23" t="s">
        <v>31</v>
      </c>
      <c r="I2293" s="23">
        <v>117.222222222222</v>
      </c>
      <c r="J2293" s="23">
        <v>30.6044444444444</v>
      </c>
      <c r="K2293" s="23" t="str">
        <f>VLOOKUP(A2293,'[2]实体航标（下游）'!$A$1:$O$957,11,0)</f>
        <v>公用</v>
      </c>
      <c r="L2293" s="23" t="str">
        <f>VLOOKUP(A2293,'[2]实体航标（下游）'!$A$1:$O$957,12,0)</f>
        <v>下游参考图24</v>
      </c>
      <c r="M2293" s="23" t="s">
        <v>3195</v>
      </c>
      <c r="N2293" s="253" t="s">
        <v>3510</v>
      </c>
      <c r="O2293" s="254"/>
      <c r="P2293" s="255"/>
    </row>
    <row r="2294" s="248" customFormat="1" ht="15.95" customHeight="1" spans="1:16">
      <c r="A2294" s="42" t="s">
        <v>3516</v>
      </c>
      <c r="B2294" s="42" t="s">
        <v>1882</v>
      </c>
      <c r="C2294" s="23" t="s">
        <v>18</v>
      </c>
      <c r="D2294" s="23" t="s">
        <v>19</v>
      </c>
      <c r="E2294" s="23" t="s">
        <v>20</v>
      </c>
      <c r="F2294" s="23" t="s">
        <v>3468</v>
      </c>
      <c r="G2294" s="23">
        <f>VLOOKUP(A2294,'[2]实体航标（下游）'!$A$1:$O$957,7,0)</f>
        <v>610</v>
      </c>
      <c r="H2294" s="23" t="s">
        <v>23</v>
      </c>
      <c r="I2294" s="23">
        <v>117.230277777778</v>
      </c>
      <c r="J2294" s="23">
        <v>30.6158333333333</v>
      </c>
      <c r="K2294" s="23" t="str">
        <f>VLOOKUP(A2294,'[2]实体航标（下游）'!$A$1:$O$957,11,0)</f>
        <v>公用</v>
      </c>
      <c r="L2294" s="23" t="str">
        <f>VLOOKUP(A2294,'[2]实体航标（下游）'!$A$1:$O$957,12,0)</f>
        <v>下游参考图24</v>
      </c>
      <c r="M2294" s="23" t="s">
        <v>3195</v>
      </c>
      <c r="N2294" s="253"/>
      <c r="O2294" s="254"/>
      <c r="P2294" s="255"/>
    </row>
    <row r="2295" s="248" customFormat="1" ht="15.95" customHeight="1" spans="1:16">
      <c r="A2295" s="42" t="s">
        <v>3517</v>
      </c>
      <c r="B2295" s="42" t="s">
        <v>1882</v>
      </c>
      <c r="C2295" s="23" t="s">
        <v>18</v>
      </c>
      <c r="D2295" s="23" t="s">
        <v>19</v>
      </c>
      <c r="E2295" s="23" t="s">
        <v>20</v>
      </c>
      <c r="F2295" s="23" t="s">
        <v>3468</v>
      </c>
      <c r="G2295" s="23">
        <f>VLOOKUP(A2295,'[2]实体航标（下游）'!$A$1:$O$957,7,0)</f>
        <v>611</v>
      </c>
      <c r="H2295" s="23" t="s">
        <v>23</v>
      </c>
      <c r="I2295" s="23">
        <v>117.2325</v>
      </c>
      <c r="J2295" s="23">
        <v>30.6038888888889</v>
      </c>
      <c r="K2295" s="23" t="str">
        <f>VLOOKUP(A2295,'[2]实体航标（下游）'!$A$1:$O$957,11,0)</f>
        <v>公用</v>
      </c>
      <c r="L2295" s="23" t="str">
        <f>VLOOKUP(A2295,'[2]实体航标（下游）'!$A$1:$O$957,12,0)</f>
        <v>下游参考图24</v>
      </c>
      <c r="M2295" s="23" t="s">
        <v>3195</v>
      </c>
      <c r="N2295" s="253" t="s">
        <v>3518</v>
      </c>
      <c r="O2295" s="254"/>
      <c r="P2295" s="255"/>
    </row>
    <row r="2296" s="248" customFormat="1" ht="15.95" customHeight="1" spans="1:16">
      <c r="A2296" s="42" t="s">
        <v>3519</v>
      </c>
      <c r="B2296" s="42" t="s">
        <v>1882</v>
      </c>
      <c r="C2296" s="23" t="s">
        <v>18</v>
      </c>
      <c r="D2296" s="23" t="s">
        <v>19</v>
      </c>
      <c r="E2296" s="23" t="s">
        <v>33</v>
      </c>
      <c r="F2296" s="23" t="s">
        <v>3468</v>
      </c>
      <c r="G2296" s="23">
        <f>VLOOKUP(A2296,'[2]实体航标（下游）'!$A$1:$O$957,7,0)</f>
        <v>611</v>
      </c>
      <c r="H2296" s="23" t="s">
        <v>23</v>
      </c>
      <c r="I2296" s="23">
        <v>117.228888888889</v>
      </c>
      <c r="J2296" s="23">
        <v>30.6066666666667</v>
      </c>
      <c r="K2296" s="23" t="str">
        <f>VLOOKUP(A2296,'[2]实体航标（下游）'!$A$1:$O$957,11,0)</f>
        <v>公用</v>
      </c>
      <c r="L2296" s="23" t="str">
        <f>VLOOKUP(A2296,'[2]实体航标（下游）'!$A$1:$O$957,12,0)</f>
        <v>下游参考图24</v>
      </c>
      <c r="M2296" s="23" t="s">
        <v>3195</v>
      </c>
      <c r="N2296" s="253"/>
      <c r="O2296" s="254"/>
      <c r="P2296" s="255"/>
    </row>
    <row r="2297" s="248" customFormat="1" ht="15.95" customHeight="1" spans="1:16">
      <c r="A2297" s="42" t="s">
        <v>3520</v>
      </c>
      <c r="B2297" s="42" t="s">
        <v>1884</v>
      </c>
      <c r="C2297" s="23" t="s">
        <v>18</v>
      </c>
      <c r="D2297" s="23" t="s">
        <v>29</v>
      </c>
      <c r="E2297" s="23" t="s">
        <v>33</v>
      </c>
      <c r="F2297" s="23" t="s">
        <v>3468</v>
      </c>
      <c r="G2297" s="23">
        <f>VLOOKUP(A2297,'[2]实体航标（下游）'!$A$1:$O$957,7,0)</f>
        <v>612</v>
      </c>
      <c r="H2297" s="23" t="s">
        <v>31</v>
      </c>
      <c r="I2297" s="23">
        <v>117.238333333333</v>
      </c>
      <c r="J2297" s="23">
        <v>30.5963888888889</v>
      </c>
      <c r="K2297" s="23" t="str">
        <f>VLOOKUP(A2297,'[2]实体航标（下游）'!$A$1:$O$957,11,0)</f>
        <v>公用</v>
      </c>
      <c r="L2297" s="23" t="str">
        <f>VLOOKUP(A2297,'[2]实体航标（下游）'!$A$1:$O$957,12,0)</f>
        <v>下游参考图24</v>
      </c>
      <c r="M2297" s="23" t="s">
        <v>3195</v>
      </c>
      <c r="N2297" s="253"/>
      <c r="O2297" s="254"/>
      <c r="P2297" s="255"/>
    </row>
    <row r="2298" s="248" customFormat="1" ht="15.95" customHeight="1" spans="1:16">
      <c r="A2298" s="42" t="s">
        <v>3521</v>
      </c>
      <c r="B2298" s="42" t="s">
        <v>1882</v>
      </c>
      <c r="C2298" s="23" t="s">
        <v>18</v>
      </c>
      <c r="D2298" s="23" t="s">
        <v>19</v>
      </c>
      <c r="E2298" s="23" t="s">
        <v>33</v>
      </c>
      <c r="F2298" s="23" t="s">
        <v>3468</v>
      </c>
      <c r="G2298" s="23">
        <f>VLOOKUP(A2298,'[2]实体航标（下游）'!$A$1:$O$957,7,0)</f>
        <v>612</v>
      </c>
      <c r="H2298" s="23" t="s">
        <v>23</v>
      </c>
      <c r="I2298" s="23">
        <v>117.236388888889</v>
      </c>
      <c r="J2298" s="23">
        <v>30.6027777777778</v>
      </c>
      <c r="K2298" s="23" t="str">
        <f>VLOOKUP(A2298,'[2]实体航标（下游）'!$A$1:$O$957,11,0)</f>
        <v>公用</v>
      </c>
      <c r="L2298" s="23" t="str">
        <f>VLOOKUP(A2298,'[2]实体航标（下游）'!$A$1:$O$957,12,0)</f>
        <v>下游参考图24</v>
      </c>
      <c r="M2298" s="23" t="s">
        <v>3195</v>
      </c>
      <c r="N2298" s="253"/>
      <c r="O2298" s="254"/>
      <c r="P2298" s="255"/>
    </row>
    <row r="2299" s="248" customFormat="1" ht="15.95" customHeight="1" spans="1:16">
      <c r="A2299" s="42" t="s">
        <v>3522</v>
      </c>
      <c r="B2299" s="42" t="s">
        <v>1884</v>
      </c>
      <c r="C2299" s="23" t="s">
        <v>18</v>
      </c>
      <c r="D2299" s="23" t="s">
        <v>29</v>
      </c>
      <c r="E2299" s="23" t="s">
        <v>20</v>
      </c>
      <c r="F2299" s="23" t="s">
        <v>3468</v>
      </c>
      <c r="G2299" s="23">
        <f>VLOOKUP(A2299,'[2]实体航标（下游）'!$A$1:$O$957,7,0)</f>
        <v>613</v>
      </c>
      <c r="H2299" s="23" t="s">
        <v>31</v>
      </c>
      <c r="I2299" s="23">
        <v>117.243333333333</v>
      </c>
      <c r="J2299" s="23">
        <v>30.5919444444444</v>
      </c>
      <c r="K2299" s="23" t="str">
        <f>VLOOKUP(A2299,'[2]实体航标（下游）'!$A$1:$O$957,11,0)</f>
        <v>公用</v>
      </c>
      <c r="L2299" s="23" t="str">
        <f>VLOOKUP(A2299,'[2]实体航标（下游）'!$A$1:$O$957,12,0)</f>
        <v>下游参考图24</v>
      </c>
      <c r="M2299" s="23" t="s">
        <v>3195</v>
      </c>
      <c r="N2299" s="253"/>
      <c r="O2299" s="254"/>
      <c r="P2299" s="255"/>
    </row>
    <row r="2300" s="248" customFormat="1" ht="15.95" customHeight="1" spans="1:16">
      <c r="A2300" s="42" t="s">
        <v>3523</v>
      </c>
      <c r="B2300" s="42" t="s">
        <v>1882</v>
      </c>
      <c r="C2300" s="23" t="s">
        <v>18</v>
      </c>
      <c r="D2300" s="23" t="s">
        <v>19</v>
      </c>
      <c r="E2300" s="23" t="s">
        <v>20</v>
      </c>
      <c r="F2300" s="23" t="s">
        <v>3468</v>
      </c>
      <c r="G2300" s="23">
        <f>VLOOKUP(A2300,'[2]实体航标（下游）'!$A$1:$O$957,7,0)</f>
        <v>613</v>
      </c>
      <c r="H2300" s="23" t="s">
        <v>23</v>
      </c>
      <c r="I2300" s="23">
        <v>117.244166666667</v>
      </c>
      <c r="J2300" s="23">
        <v>30.5994444444444</v>
      </c>
      <c r="K2300" s="23" t="str">
        <f>VLOOKUP(A2300,'[2]实体航标（下游）'!$A$1:$O$957,11,0)</f>
        <v>公用</v>
      </c>
      <c r="L2300" s="23" t="str">
        <f>VLOOKUP(A2300,'[2]实体航标（下游）'!$A$1:$O$957,12,0)</f>
        <v>下游参考图24</v>
      </c>
      <c r="M2300" s="23" t="s">
        <v>3195</v>
      </c>
      <c r="N2300" s="253"/>
      <c r="O2300" s="254"/>
      <c r="P2300" s="255"/>
    </row>
    <row r="2301" s="248" customFormat="1" ht="15.95" customHeight="1" spans="1:16">
      <c r="A2301" s="42" t="s">
        <v>3524</v>
      </c>
      <c r="B2301" s="42" t="s">
        <v>62</v>
      </c>
      <c r="C2301" s="23" t="s">
        <v>18</v>
      </c>
      <c r="D2301" s="23" t="s">
        <v>19</v>
      </c>
      <c r="E2301" s="23" t="s">
        <v>20</v>
      </c>
      <c r="F2301" s="23" t="s">
        <v>3468</v>
      </c>
      <c r="G2301" s="23">
        <f>VLOOKUP(A2301,'[2]实体航标（下游）'!$A$1:$O$957,7,0)</f>
        <v>614</v>
      </c>
      <c r="H2301" s="23" t="s">
        <v>23</v>
      </c>
      <c r="I2301" s="23">
        <v>117.2525</v>
      </c>
      <c r="J2301" s="23">
        <v>30.5880555555556</v>
      </c>
      <c r="K2301" s="23" t="str">
        <f>VLOOKUP(A2301,'[2]实体航标（下游）'!$A$1:$O$957,11,0)</f>
        <v>公用</v>
      </c>
      <c r="L2301" s="23" t="str">
        <f>VLOOKUP(A2301,'[2]实体航标（下游）'!$A$1:$O$957,12,0)</f>
        <v>下游参考图24</v>
      </c>
      <c r="M2301" s="23" t="s">
        <v>3195</v>
      </c>
      <c r="N2301" s="253"/>
      <c r="O2301" s="254"/>
      <c r="P2301" s="255"/>
    </row>
    <row r="2302" s="248" customFormat="1" ht="15.95" customHeight="1" spans="1:16">
      <c r="A2302" s="42" t="s">
        <v>3525</v>
      </c>
      <c r="B2302" s="42" t="s">
        <v>1884</v>
      </c>
      <c r="C2302" s="23" t="s">
        <v>18</v>
      </c>
      <c r="D2302" s="23" t="s">
        <v>29</v>
      </c>
      <c r="E2302" s="23" t="s">
        <v>33</v>
      </c>
      <c r="F2302" s="23" t="s">
        <v>3468</v>
      </c>
      <c r="G2302" s="23">
        <f>VLOOKUP(A2302,'[2]实体航标（下游）'!$A$1:$O$957,7,0)</f>
        <v>617</v>
      </c>
      <c r="H2302" s="23" t="s">
        <v>31</v>
      </c>
      <c r="I2302" s="23">
        <v>117.240833333333</v>
      </c>
      <c r="J2302" s="23">
        <v>30.5502777777778</v>
      </c>
      <c r="K2302" s="23" t="str">
        <f>VLOOKUP(A2302,'[2]实体航标（下游）'!$A$1:$O$957,11,0)</f>
        <v>公用</v>
      </c>
      <c r="L2302" s="23" t="str">
        <f>VLOOKUP(A2302,'[2]实体航标（下游）'!$A$1:$O$957,12,0)</f>
        <v>下游参考图24</v>
      </c>
      <c r="M2302" s="23" t="s">
        <v>3195</v>
      </c>
      <c r="N2302" s="253"/>
      <c r="O2302" s="254"/>
      <c r="P2302" s="255"/>
    </row>
    <row r="2303" s="248" customFormat="1" ht="15.95" customHeight="1" spans="1:16">
      <c r="A2303" s="42" t="s">
        <v>3526</v>
      </c>
      <c r="B2303" s="42" t="s">
        <v>62</v>
      </c>
      <c r="C2303" s="23" t="s">
        <v>18</v>
      </c>
      <c r="D2303" s="23" t="s">
        <v>19</v>
      </c>
      <c r="E2303" s="23" t="s">
        <v>20</v>
      </c>
      <c r="F2303" s="23" t="s">
        <v>3468</v>
      </c>
      <c r="G2303" s="23">
        <f>VLOOKUP(A2303,'[2]实体航标（下游）'!$A$1:$O$957,7,0)</f>
        <v>617</v>
      </c>
      <c r="H2303" s="23" t="s">
        <v>23</v>
      </c>
      <c r="I2303" s="23">
        <v>117.246388888889</v>
      </c>
      <c r="J2303" s="23">
        <v>30.5472222222222</v>
      </c>
      <c r="K2303" s="23" t="str">
        <f>VLOOKUP(A2303,'[2]实体航标（下游）'!$A$1:$O$957,11,0)</f>
        <v>公用</v>
      </c>
      <c r="L2303" s="23" t="str">
        <f>VLOOKUP(A2303,'[2]实体航标（下游）'!$A$1:$O$957,12,0)</f>
        <v>下游参考图24</v>
      </c>
      <c r="M2303" s="23" t="s">
        <v>3195</v>
      </c>
      <c r="N2303" s="253"/>
      <c r="O2303" s="254"/>
      <c r="P2303" s="255"/>
    </row>
    <row r="2304" s="248" customFormat="1" ht="15.95" customHeight="1" spans="1:16">
      <c r="A2304" s="42" t="s">
        <v>3527</v>
      </c>
      <c r="B2304" s="42" t="s">
        <v>62</v>
      </c>
      <c r="C2304" s="23" t="s">
        <v>18</v>
      </c>
      <c r="D2304" s="23" t="s">
        <v>29</v>
      </c>
      <c r="E2304" s="23" t="s">
        <v>20</v>
      </c>
      <c r="F2304" s="23" t="s">
        <v>3528</v>
      </c>
      <c r="G2304" s="23">
        <f>VLOOKUP(A2304,'[2]实体航标（下游）'!$A$1:$O$957,7,0)</f>
        <v>618</v>
      </c>
      <c r="H2304" s="23" t="s">
        <v>31</v>
      </c>
      <c r="I2304" s="23">
        <v>117.2325</v>
      </c>
      <c r="J2304" s="23">
        <v>30.5413888888889</v>
      </c>
      <c r="K2304" s="23" t="str">
        <f>VLOOKUP(A2304,'[2]实体航标（下游）'!$A$1:$O$957,11,0)</f>
        <v>公用</v>
      </c>
      <c r="L2304" s="23" t="str">
        <f>VLOOKUP(A2304,'[2]实体航标（下游）'!$A$1:$O$957,12,0)</f>
        <v>下游参考图24</v>
      </c>
      <c r="M2304" s="23" t="s">
        <v>3195</v>
      </c>
      <c r="N2304" s="253"/>
      <c r="O2304" s="254"/>
      <c r="P2304" s="255"/>
    </row>
    <row r="2305" s="248" customFormat="1" ht="15.95" customHeight="1" spans="1:16">
      <c r="A2305" s="42" t="s">
        <v>3529</v>
      </c>
      <c r="B2305" s="42" t="s">
        <v>1882</v>
      </c>
      <c r="C2305" s="23" t="s">
        <v>18</v>
      </c>
      <c r="D2305" s="23" t="s">
        <v>19</v>
      </c>
      <c r="E2305" s="23" t="s">
        <v>20</v>
      </c>
      <c r="F2305" s="23" t="s">
        <v>3528</v>
      </c>
      <c r="G2305" s="23">
        <f>VLOOKUP(A2305,'[2]实体航标（下游）'!$A$1:$O$957,7,0)</f>
        <v>619</v>
      </c>
      <c r="H2305" s="23" t="s">
        <v>23</v>
      </c>
      <c r="I2305" s="23">
        <v>117.223333333333</v>
      </c>
      <c r="J2305" s="23">
        <v>30.5327777777778</v>
      </c>
      <c r="K2305" s="23" t="str">
        <f>VLOOKUP(A2305,'[2]实体航标（下游）'!$A$1:$O$957,11,0)</f>
        <v>公用</v>
      </c>
      <c r="L2305" s="23" t="str">
        <f>VLOOKUP(A2305,'[2]实体航标（下游）'!$A$1:$O$957,12,0)</f>
        <v>下游参考图24</v>
      </c>
      <c r="M2305" s="23" t="s">
        <v>3195</v>
      </c>
      <c r="N2305" s="253"/>
      <c r="O2305" s="254"/>
      <c r="P2305" s="255"/>
    </row>
    <row r="2306" s="248" customFormat="1" ht="15.95" customHeight="1" spans="1:16">
      <c r="A2306" s="42" t="s">
        <v>3530</v>
      </c>
      <c r="B2306" s="42" t="s">
        <v>1882</v>
      </c>
      <c r="C2306" s="23" t="s">
        <v>18</v>
      </c>
      <c r="D2306" s="23" t="s">
        <v>19</v>
      </c>
      <c r="E2306" s="23" t="s">
        <v>33</v>
      </c>
      <c r="F2306" s="23" t="s">
        <v>3528</v>
      </c>
      <c r="G2306" s="23">
        <f>VLOOKUP(A2306,'[2]实体航标（下游）'!$A$1:$O$957,7,0)</f>
        <v>623</v>
      </c>
      <c r="H2306" s="23" t="s">
        <v>23</v>
      </c>
      <c r="I2306" s="23">
        <v>117.202777777778</v>
      </c>
      <c r="J2306" s="23">
        <v>30.5319444444444</v>
      </c>
      <c r="K2306" s="23" t="str">
        <f>VLOOKUP(A2306,'[2]实体航标（下游）'!$A$1:$O$957,11,0)</f>
        <v>公用</v>
      </c>
      <c r="L2306" s="23" t="str">
        <f>VLOOKUP(A2306,'[2]实体航标（下游）'!$A$1:$O$957,12,0)</f>
        <v>下游参考图24</v>
      </c>
      <c r="M2306" s="23" t="s">
        <v>3195</v>
      </c>
      <c r="N2306" s="253" t="s">
        <v>3531</v>
      </c>
      <c r="O2306" s="254"/>
      <c r="P2306" s="255"/>
    </row>
    <row r="2307" s="248" customFormat="1" ht="15.95" customHeight="1" spans="1:16">
      <c r="A2307" s="42" t="s">
        <v>3532</v>
      </c>
      <c r="B2307" s="42" t="s">
        <v>1884</v>
      </c>
      <c r="C2307" s="23" t="s">
        <v>18</v>
      </c>
      <c r="D2307" s="23" t="s">
        <v>29</v>
      </c>
      <c r="E2307" s="23" t="s">
        <v>20</v>
      </c>
      <c r="F2307" s="23" t="s">
        <v>3528</v>
      </c>
      <c r="G2307" s="23">
        <f>VLOOKUP(A2307,'[2]实体航标（下游）'!$A$1:$O$957,7,0)</f>
        <v>625</v>
      </c>
      <c r="H2307" s="23" t="s">
        <v>31</v>
      </c>
      <c r="I2307" s="23">
        <v>117.205833333333</v>
      </c>
      <c r="J2307" s="23">
        <v>30.5369444444444</v>
      </c>
      <c r="K2307" s="23" t="str">
        <f>VLOOKUP(A2307,'[2]实体航标（下游）'!$A$1:$O$957,11,0)</f>
        <v>公用</v>
      </c>
      <c r="L2307" s="23" t="str">
        <f>VLOOKUP(A2307,'[2]实体航标（下游）'!$A$1:$O$957,12,0)</f>
        <v>下游参考图24</v>
      </c>
      <c r="M2307" s="23" t="s">
        <v>3195</v>
      </c>
      <c r="N2307" s="253" t="s">
        <v>3382</v>
      </c>
      <c r="O2307" s="254"/>
      <c r="P2307" s="255"/>
    </row>
    <row r="2308" s="248" customFormat="1" ht="15.95" customHeight="1" spans="1:16">
      <c r="A2308" s="42" t="s">
        <v>3533</v>
      </c>
      <c r="B2308" s="42" t="s">
        <v>1882</v>
      </c>
      <c r="C2308" s="23" t="s">
        <v>18</v>
      </c>
      <c r="D2308" s="23" t="s">
        <v>19</v>
      </c>
      <c r="E2308" s="23" t="s">
        <v>20</v>
      </c>
      <c r="F2308" s="23" t="s">
        <v>3528</v>
      </c>
      <c r="G2308" s="23">
        <f>VLOOKUP(A2308,'[2]实体航标（下游）'!$A$1:$O$957,7,0)</f>
        <v>625</v>
      </c>
      <c r="H2308" s="23" t="s">
        <v>23</v>
      </c>
      <c r="I2308" s="23">
        <v>117.183333333333</v>
      </c>
      <c r="J2308" s="23">
        <v>30.53</v>
      </c>
      <c r="K2308" s="23" t="str">
        <f>VLOOKUP(A2308,'[2]实体航标（下游）'!$A$1:$O$957,11,0)</f>
        <v>公用</v>
      </c>
      <c r="L2308" s="23" t="str">
        <f>VLOOKUP(A2308,'[2]实体航标（下游）'!$A$1:$O$957,12,0)</f>
        <v>下游参考图24</v>
      </c>
      <c r="M2308" s="23" t="s">
        <v>3195</v>
      </c>
      <c r="N2308" s="253"/>
      <c r="O2308" s="254"/>
      <c r="P2308" s="255"/>
    </row>
    <row r="2309" s="248" customFormat="1" ht="15.95" customHeight="1" spans="1:16">
      <c r="A2309" s="42" t="s">
        <v>3534</v>
      </c>
      <c r="B2309" s="42" t="s">
        <v>1882</v>
      </c>
      <c r="C2309" s="23" t="s">
        <v>18</v>
      </c>
      <c r="D2309" s="23" t="s">
        <v>19</v>
      </c>
      <c r="E2309" s="23" t="s">
        <v>33</v>
      </c>
      <c r="F2309" s="23" t="s">
        <v>3528</v>
      </c>
      <c r="G2309" s="23">
        <f>VLOOKUP(A2309,'[2]实体航标（下游）'!$A$1:$O$957,7,0)</f>
        <v>629</v>
      </c>
      <c r="H2309" s="23" t="s">
        <v>23</v>
      </c>
      <c r="I2309" s="23">
        <v>117.168333333333</v>
      </c>
      <c r="J2309" s="23">
        <v>30.5269444444444</v>
      </c>
      <c r="K2309" s="23" t="str">
        <f>VLOOKUP(A2309,'[2]实体航标（下游）'!$A$1:$O$957,11,0)</f>
        <v>公用</v>
      </c>
      <c r="L2309" s="23" t="str">
        <f>VLOOKUP(A2309,'[2]实体航标（下游）'!$A$1:$O$957,12,0)</f>
        <v>下游参考图24</v>
      </c>
      <c r="M2309" s="23" t="s">
        <v>3195</v>
      </c>
      <c r="N2309" s="253" t="s">
        <v>3393</v>
      </c>
      <c r="O2309" s="254"/>
      <c r="P2309" s="255"/>
    </row>
    <row r="2310" s="248" customFormat="1" ht="15.95" customHeight="1" spans="1:16">
      <c r="A2310" s="42" t="s">
        <v>3535</v>
      </c>
      <c r="B2310" s="42" t="s">
        <v>62</v>
      </c>
      <c r="C2310" s="23" t="s">
        <v>18</v>
      </c>
      <c r="D2310" s="23" t="s">
        <v>29</v>
      </c>
      <c r="E2310" s="23" t="s">
        <v>20</v>
      </c>
      <c r="F2310" s="23" t="s">
        <v>3528</v>
      </c>
      <c r="G2310" s="23">
        <f>VLOOKUP(A2310,'[2]实体航标（下游）'!$A$1:$O$957,7,0)</f>
        <v>632</v>
      </c>
      <c r="H2310" s="23" t="s">
        <v>31</v>
      </c>
      <c r="I2310" s="23">
        <v>117.141388888889</v>
      </c>
      <c r="J2310" s="23">
        <v>30.5208333333333</v>
      </c>
      <c r="K2310" s="23" t="str">
        <f>VLOOKUP(A2310,'[2]实体航标（下游）'!$A$1:$O$957,11,0)</f>
        <v>公用</v>
      </c>
      <c r="L2310" s="23" t="str">
        <f>VLOOKUP(A2310,'[2]实体航标（下游）'!$A$1:$O$957,12,0)</f>
        <v>下游参考图24</v>
      </c>
      <c r="M2310" s="23" t="s">
        <v>3195</v>
      </c>
      <c r="N2310" s="253"/>
      <c r="O2310" s="254"/>
      <c r="P2310" s="255"/>
    </row>
    <row r="2311" s="248" customFormat="1" ht="15.95" customHeight="1" spans="1:16">
      <c r="A2311" s="42" t="s">
        <v>3536</v>
      </c>
      <c r="B2311" s="42" t="s">
        <v>1882</v>
      </c>
      <c r="C2311" s="23" t="s">
        <v>18</v>
      </c>
      <c r="D2311" s="23" t="s">
        <v>19</v>
      </c>
      <c r="E2311" s="23" t="s">
        <v>20</v>
      </c>
      <c r="F2311" s="23" t="s">
        <v>3528</v>
      </c>
      <c r="G2311" s="23">
        <f>VLOOKUP(A2311,'[2]实体航标（下游）'!$A$1:$O$957,7,0)</f>
        <v>632</v>
      </c>
      <c r="H2311" s="23" t="s">
        <v>23</v>
      </c>
      <c r="I2311" s="23">
        <v>117.15</v>
      </c>
      <c r="J2311" s="23">
        <v>30.5202777777778</v>
      </c>
      <c r="K2311" s="23" t="str">
        <f>VLOOKUP(A2311,'[2]实体航标（下游）'!$A$1:$O$957,11,0)</f>
        <v>公用</v>
      </c>
      <c r="L2311" s="23" t="str">
        <f>VLOOKUP(A2311,'[2]实体航标（下游）'!$A$1:$O$957,12,0)</f>
        <v>下游参考图24</v>
      </c>
      <c r="M2311" s="23" t="s">
        <v>3195</v>
      </c>
      <c r="N2311" s="253" t="s">
        <v>3537</v>
      </c>
      <c r="O2311" s="254"/>
      <c r="P2311" s="255"/>
    </row>
    <row r="2312" s="248" customFormat="1" ht="15.95" customHeight="1" spans="1:16">
      <c r="A2312" s="42" t="s">
        <v>3538</v>
      </c>
      <c r="B2312" s="42" t="s">
        <v>1828</v>
      </c>
      <c r="C2312" s="23" t="s">
        <v>18</v>
      </c>
      <c r="D2312" s="23" t="s">
        <v>19</v>
      </c>
      <c r="E2312" s="23" t="s">
        <v>33</v>
      </c>
      <c r="F2312" s="23" t="s">
        <v>3528</v>
      </c>
      <c r="G2312" s="23">
        <f>VLOOKUP(A2312,'[2]实体航标（下游）'!$A$1:$O$957,7,0)</f>
        <v>633</v>
      </c>
      <c r="H2312" s="23" t="s">
        <v>23</v>
      </c>
      <c r="I2312" s="23">
        <v>117.135277777778</v>
      </c>
      <c r="J2312" s="23">
        <v>30.5113888888889</v>
      </c>
      <c r="K2312" s="23" t="str">
        <f>VLOOKUP(A2312,'[2]实体航标（下游）'!$A$1:$O$957,11,0)</f>
        <v>公用</v>
      </c>
      <c r="L2312" s="23" t="str">
        <f>VLOOKUP(A2312,'[2]实体航标（下游）'!$A$1:$O$957,12,0)</f>
        <v>下游参考图24</v>
      </c>
      <c r="M2312" s="23" t="s">
        <v>3195</v>
      </c>
      <c r="N2312" s="253" t="s">
        <v>3206</v>
      </c>
      <c r="O2312" s="254"/>
      <c r="P2312" s="255"/>
    </row>
    <row r="2313" s="248" customFormat="1" ht="15.95" customHeight="1" spans="1:16">
      <c r="A2313" s="42" t="s">
        <v>3539</v>
      </c>
      <c r="B2313" s="42" t="s">
        <v>62</v>
      </c>
      <c r="C2313" s="23" t="s">
        <v>18</v>
      </c>
      <c r="D2313" s="23" t="s">
        <v>29</v>
      </c>
      <c r="E2313" s="23" t="s">
        <v>20</v>
      </c>
      <c r="F2313" s="23" t="s">
        <v>3528</v>
      </c>
      <c r="G2313" s="23">
        <f>VLOOKUP(A2313,'[2]实体航标（下游）'!$A$1:$O$957,7,0)</f>
        <v>634</v>
      </c>
      <c r="H2313" s="23" t="s">
        <v>31</v>
      </c>
      <c r="I2313" s="23">
        <v>117.117777777778</v>
      </c>
      <c r="J2313" s="23">
        <v>30.5102777777778</v>
      </c>
      <c r="K2313" s="23" t="str">
        <f>VLOOKUP(A2313,'[2]实体航标（下游）'!$A$1:$O$957,11,0)</f>
        <v>公用</v>
      </c>
      <c r="L2313" s="23" t="str">
        <f>VLOOKUP(A2313,'[2]实体航标（下游）'!$A$1:$O$957,12,0)</f>
        <v>下游参考图24</v>
      </c>
      <c r="M2313" s="23" t="s">
        <v>3195</v>
      </c>
      <c r="N2313" s="253"/>
      <c r="O2313" s="254"/>
      <c r="P2313" s="255"/>
    </row>
    <row r="2314" s="248" customFormat="1" ht="15.95" customHeight="1" spans="1:16">
      <c r="A2314" s="42" t="s">
        <v>3540</v>
      </c>
      <c r="B2314" s="42" t="s">
        <v>1828</v>
      </c>
      <c r="C2314" s="23" t="s">
        <v>18</v>
      </c>
      <c r="D2314" s="23" t="s">
        <v>19</v>
      </c>
      <c r="E2314" s="23" t="s">
        <v>20</v>
      </c>
      <c r="F2314" s="23" t="s">
        <v>3528</v>
      </c>
      <c r="G2314" s="23">
        <f>VLOOKUP(A2314,'[2]实体航标（下游）'!$A$1:$O$957,7,0)</f>
        <v>635</v>
      </c>
      <c r="H2314" s="23" t="s">
        <v>23</v>
      </c>
      <c r="I2314" s="23">
        <v>117.103333333333</v>
      </c>
      <c r="J2314" s="23">
        <v>30.4983333333333</v>
      </c>
      <c r="K2314" s="23" t="str">
        <f>VLOOKUP(A2314,'[2]实体航标（下游）'!$A$1:$O$957,11,0)</f>
        <v>公用</v>
      </c>
      <c r="L2314" s="23" t="str">
        <f>VLOOKUP(A2314,'[2]实体航标（下游）'!$A$1:$O$957,12,0)</f>
        <v>下游参考图25</v>
      </c>
      <c r="M2314" s="23" t="s">
        <v>3195</v>
      </c>
      <c r="N2314" s="253" t="s">
        <v>3537</v>
      </c>
      <c r="O2314" s="254"/>
      <c r="P2314" s="255"/>
    </row>
    <row r="2315" s="248" customFormat="1" ht="15.95" customHeight="1" spans="1:16">
      <c r="A2315" s="42" t="s">
        <v>3541</v>
      </c>
      <c r="B2315" s="42" t="s">
        <v>1882</v>
      </c>
      <c r="C2315" s="23" t="s">
        <v>18</v>
      </c>
      <c r="D2315" s="23" t="s">
        <v>19</v>
      </c>
      <c r="E2315" s="23" t="s">
        <v>33</v>
      </c>
      <c r="F2315" s="23" t="s">
        <v>3528</v>
      </c>
      <c r="G2315" s="23">
        <v>636</v>
      </c>
      <c r="H2315" s="23" t="s">
        <v>23</v>
      </c>
      <c r="I2315" s="23">
        <v>117.088611111111</v>
      </c>
      <c r="J2315" s="23">
        <v>30.4969444444444</v>
      </c>
      <c r="K2315" s="23" t="s">
        <v>25</v>
      </c>
      <c r="L2315" s="23" t="s">
        <v>3542</v>
      </c>
      <c r="M2315" s="23" t="s">
        <v>3195</v>
      </c>
      <c r="N2315" s="253" t="s">
        <v>3290</v>
      </c>
      <c r="O2315" s="254"/>
      <c r="P2315" s="255"/>
    </row>
    <row r="2316" s="248" customFormat="1" ht="15.95" customHeight="1" spans="1:16">
      <c r="A2316" s="42" t="s">
        <v>3543</v>
      </c>
      <c r="B2316" s="42" t="s">
        <v>1884</v>
      </c>
      <c r="C2316" s="23" t="s">
        <v>18</v>
      </c>
      <c r="D2316" s="23" t="s">
        <v>29</v>
      </c>
      <c r="E2316" s="23" t="s">
        <v>20</v>
      </c>
      <c r="F2316" s="23" t="s">
        <v>3528</v>
      </c>
      <c r="G2316" s="23">
        <f>VLOOKUP(A2316,'[2]实体航标（下游）'!$A$1:$O$957,7,0)</f>
        <v>639</v>
      </c>
      <c r="H2316" s="23" t="s">
        <v>31</v>
      </c>
      <c r="I2316" s="23">
        <v>117.047222222222</v>
      </c>
      <c r="J2316" s="23">
        <v>30.5013888888889</v>
      </c>
      <c r="K2316" s="23" t="str">
        <f>VLOOKUP(A2316,'[2]实体航标（下游）'!$A$1:$O$957,11,0)</f>
        <v>公用</v>
      </c>
      <c r="L2316" s="23" t="str">
        <f>VLOOKUP(A2316,'[2]实体航标（下游）'!$A$1:$O$957,12,0)</f>
        <v>下游参考图25</v>
      </c>
      <c r="M2316" s="23" t="s">
        <v>3195</v>
      </c>
      <c r="N2316" s="253" t="s">
        <v>3544</v>
      </c>
      <c r="O2316" s="254"/>
      <c r="P2316" s="255"/>
    </row>
    <row r="2317" s="248" customFormat="1" ht="15.95" customHeight="1" spans="1:16">
      <c r="A2317" s="42" t="s">
        <v>3545</v>
      </c>
      <c r="B2317" s="42" t="s">
        <v>1882</v>
      </c>
      <c r="C2317" s="23" t="s">
        <v>18</v>
      </c>
      <c r="D2317" s="23" t="s">
        <v>19</v>
      </c>
      <c r="E2317" s="23" t="s">
        <v>20</v>
      </c>
      <c r="F2317" s="23" t="s">
        <v>3528</v>
      </c>
      <c r="G2317" s="23">
        <f>VLOOKUP(A2317,'[2]实体航标（下游）'!$A$1:$O$957,7,0)</f>
        <v>640</v>
      </c>
      <c r="H2317" s="23" t="s">
        <v>23</v>
      </c>
      <c r="I2317" s="23">
        <v>117.038888888889</v>
      </c>
      <c r="J2317" s="23">
        <v>30.4966666666667</v>
      </c>
      <c r="K2317" s="23" t="str">
        <f>VLOOKUP(A2317,'[2]实体航标（下游）'!$A$1:$O$957,11,0)</f>
        <v>公用</v>
      </c>
      <c r="L2317" s="23" t="str">
        <f>VLOOKUP(A2317,'[2]实体航标（下游）'!$A$1:$O$957,12,0)</f>
        <v>下游参考图25</v>
      </c>
      <c r="M2317" s="23" t="s">
        <v>3195</v>
      </c>
      <c r="N2317" s="253"/>
      <c r="O2317" s="254"/>
      <c r="P2317" s="255"/>
    </row>
    <row r="2318" s="248" customFormat="1" ht="15.95" customHeight="1" spans="1:16">
      <c r="A2318" s="42" t="s">
        <v>3546</v>
      </c>
      <c r="B2318" s="42" t="s">
        <v>1884</v>
      </c>
      <c r="C2318" s="23" t="s">
        <v>18</v>
      </c>
      <c r="D2318" s="23" t="s">
        <v>29</v>
      </c>
      <c r="E2318" s="23" t="s">
        <v>33</v>
      </c>
      <c r="F2318" s="23" t="s">
        <v>3528</v>
      </c>
      <c r="G2318" s="23">
        <f>VLOOKUP(A2318,'[2]实体航标（下游）'!$A$1:$O$957,7,0)</f>
        <v>641</v>
      </c>
      <c r="H2318" s="23" t="s">
        <v>31</v>
      </c>
      <c r="I2318" s="23">
        <v>117.021388888889</v>
      </c>
      <c r="J2318" s="23">
        <v>30.5008333333333</v>
      </c>
      <c r="K2318" s="23" t="str">
        <f>VLOOKUP(A2318,'[2]实体航标（下游）'!$A$1:$O$957,11,0)</f>
        <v>公用</v>
      </c>
      <c r="L2318" s="23" t="str">
        <f>VLOOKUP(A2318,'[2]实体航标（下游）'!$A$1:$O$957,12,0)</f>
        <v>下游参考图25</v>
      </c>
      <c r="M2318" s="23" t="s">
        <v>3195</v>
      </c>
      <c r="N2318" s="253"/>
      <c r="O2318" s="254"/>
      <c r="P2318" s="255"/>
    </row>
    <row r="2319" s="248" customFormat="1" ht="15.95" customHeight="1" spans="1:16">
      <c r="A2319" s="42" t="s">
        <v>3547</v>
      </c>
      <c r="B2319" s="42" t="s">
        <v>1882</v>
      </c>
      <c r="C2319" s="23" t="s">
        <v>18</v>
      </c>
      <c r="D2319" s="23" t="s">
        <v>19</v>
      </c>
      <c r="E2319" s="23" t="s">
        <v>33</v>
      </c>
      <c r="F2319" s="23" t="s">
        <v>3528</v>
      </c>
      <c r="G2319" s="23">
        <f>VLOOKUP(A2319,'[2]实体航标（下游）'!$A$1:$O$957,7,0)</f>
        <v>641</v>
      </c>
      <c r="H2319" s="23" t="s">
        <v>23</v>
      </c>
      <c r="I2319" s="23">
        <v>117.021666666667</v>
      </c>
      <c r="J2319" s="23">
        <v>30.4955555555556</v>
      </c>
      <c r="K2319" s="23" t="str">
        <f>VLOOKUP(A2319,'[2]实体航标（下游）'!$A$1:$O$957,11,0)</f>
        <v>公用</v>
      </c>
      <c r="L2319" s="23" t="str">
        <f>VLOOKUP(A2319,'[2]实体航标（下游）'!$A$1:$O$957,12,0)</f>
        <v>下游参考图25</v>
      </c>
      <c r="M2319" s="23" t="s">
        <v>3195</v>
      </c>
      <c r="N2319" s="253"/>
      <c r="O2319" s="254"/>
      <c r="P2319" s="255"/>
    </row>
    <row r="2320" s="248" customFormat="1" ht="15.95" customHeight="1" spans="1:16">
      <c r="A2320" s="42" t="s">
        <v>3548</v>
      </c>
      <c r="B2320" s="42" t="s">
        <v>62</v>
      </c>
      <c r="C2320" s="23" t="s">
        <v>18</v>
      </c>
      <c r="D2320" s="23" t="s">
        <v>19</v>
      </c>
      <c r="E2320" s="23" t="s">
        <v>20</v>
      </c>
      <c r="F2320" s="23" t="s">
        <v>3549</v>
      </c>
      <c r="G2320" s="23">
        <f>VLOOKUP(A2320,'[2]实体航标（下游）'!$A$1:$O$957,7,0)</f>
        <v>643</v>
      </c>
      <c r="H2320" s="23" t="s">
        <v>23</v>
      </c>
      <c r="I2320" s="23">
        <v>117.003611111111</v>
      </c>
      <c r="J2320" s="23">
        <v>30.4816666666667</v>
      </c>
      <c r="K2320" s="23" t="str">
        <f>VLOOKUP(A2320,'[2]实体航标（下游）'!$A$1:$O$957,11,0)</f>
        <v>公用</v>
      </c>
      <c r="L2320" s="23" t="str">
        <f>VLOOKUP(A2320,'[2]实体航标（下游）'!$A$1:$O$957,12,0)</f>
        <v>下游参考图25</v>
      </c>
      <c r="M2320" s="23" t="s">
        <v>3195</v>
      </c>
      <c r="N2320" s="253"/>
      <c r="O2320" s="254"/>
      <c r="P2320" s="255"/>
    </row>
    <row r="2321" s="248" customFormat="1" ht="15.95" customHeight="1" spans="1:16">
      <c r="A2321" s="42" t="s">
        <v>3550</v>
      </c>
      <c r="B2321" s="42" t="s">
        <v>1884</v>
      </c>
      <c r="C2321" s="23" t="s">
        <v>18</v>
      </c>
      <c r="D2321" s="23" t="s">
        <v>29</v>
      </c>
      <c r="E2321" s="23" t="s">
        <v>20</v>
      </c>
      <c r="F2321" s="23" t="s">
        <v>3549</v>
      </c>
      <c r="G2321" s="23">
        <f>VLOOKUP(A2321,'[2]实体航标（下游）'!$A$1:$O$957,7,0)</f>
        <v>645</v>
      </c>
      <c r="H2321" s="23" t="s">
        <v>31</v>
      </c>
      <c r="I2321" s="23">
        <v>116.998888888889</v>
      </c>
      <c r="J2321" s="23">
        <v>30.4855555555556</v>
      </c>
      <c r="K2321" s="23" t="str">
        <f>VLOOKUP(A2321,'[2]实体航标（下游）'!$A$1:$O$957,11,0)</f>
        <v>公用</v>
      </c>
      <c r="L2321" s="23" t="str">
        <f>VLOOKUP(A2321,'[2]实体航标（下游）'!$A$1:$O$957,12,0)</f>
        <v>下游参考图25</v>
      </c>
      <c r="M2321" s="23" t="s">
        <v>3195</v>
      </c>
      <c r="N2321" s="253" t="s">
        <v>3531</v>
      </c>
      <c r="O2321" s="254"/>
      <c r="P2321" s="255"/>
    </row>
    <row r="2322" s="248" customFormat="1" ht="15.95" customHeight="1" spans="1:16">
      <c r="A2322" s="42" t="s">
        <v>3551</v>
      </c>
      <c r="B2322" s="42" t="s">
        <v>1884</v>
      </c>
      <c r="C2322" s="23" t="s">
        <v>18</v>
      </c>
      <c r="D2322" s="23" t="s">
        <v>29</v>
      </c>
      <c r="E2322" s="23" t="s">
        <v>33</v>
      </c>
      <c r="F2322" s="23" t="s">
        <v>3549</v>
      </c>
      <c r="G2322" s="23">
        <f>VLOOKUP(A2322,'[2]实体航标（下游）'!$A$1:$O$957,7,0)</f>
        <v>647</v>
      </c>
      <c r="H2322" s="23" t="s">
        <v>31</v>
      </c>
      <c r="I2322" s="23">
        <v>116.976944444444</v>
      </c>
      <c r="J2322" s="23">
        <v>30.4686111111111</v>
      </c>
      <c r="K2322" s="23" t="str">
        <f>VLOOKUP(A2322,'[2]实体航标（下游）'!$A$1:$O$957,11,0)</f>
        <v>公用</v>
      </c>
      <c r="L2322" s="23" t="str">
        <f>VLOOKUP(A2322,'[2]实体航标（下游）'!$A$1:$O$957,12,0)</f>
        <v>下游参考图25</v>
      </c>
      <c r="M2322" s="23" t="s">
        <v>3195</v>
      </c>
      <c r="N2322" s="253" t="s">
        <v>3552</v>
      </c>
      <c r="O2322" s="254"/>
      <c r="P2322" s="255"/>
    </row>
    <row r="2323" s="248" customFormat="1" ht="15.95" customHeight="1" spans="1:16">
      <c r="A2323" s="42" t="s">
        <v>3553</v>
      </c>
      <c r="B2323" s="42" t="s">
        <v>62</v>
      </c>
      <c r="C2323" s="23" t="s">
        <v>18</v>
      </c>
      <c r="D2323" s="23" t="s">
        <v>19</v>
      </c>
      <c r="E2323" s="23" t="s">
        <v>20</v>
      </c>
      <c r="F2323" s="23" t="s">
        <v>3549</v>
      </c>
      <c r="G2323" s="23">
        <f>VLOOKUP(A2323,'[2]实体航标（下游）'!$A$1:$O$957,7,0)</f>
        <v>647</v>
      </c>
      <c r="H2323" s="23" t="s">
        <v>23</v>
      </c>
      <c r="I2323" s="23">
        <v>116.981388888889</v>
      </c>
      <c r="J2323" s="23">
        <v>30.4605555555556</v>
      </c>
      <c r="K2323" s="23" t="str">
        <f>VLOOKUP(A2323,'[2]实体航标（下游）'!$A$1:$O$957,11,0)</f>
        <v>公用</v>
      </c>
      <c r="L2323" s="23" t="str">
        <f>VLOOKUP(A2323,'[2]实体航标（下游）'!$A$1:$O$957,12,0)</f>
        <v>下游参考图25</v>
      </c>
      <c r="M2323" s="23" t="s">
        <v>3195</v>
      </c>
      <c r="N2323" s="253"/>
      <c r="O2323" s="254"/>
      <c r="P2323" s="255"/>
    </row>
    <row r="2324" s="248" customFormat="1" ht="15.95" customHeight="1" spans="1:16">
      <c r="A2324" s="42" t="s">
        <v>3554</v>
      </c>
      <c r="B2324" s="42" t="s">
        <v>1882</v>
      </c>
      <c r="C2324" s="23" t="s">
        <v>18</v>
      </c>
      <c r="D2324" s="23" t="s">
        <v>19</v>
      </c>
      <c r="E2324" s="23" t="s">
        <v>20</v>
      </c>
      <c r="F2324" s="23" t="s">
        <v>3549</v>
      </c>
      <c r="G2324" s="23">
        <f>VLOOKUP(A2324,'[2]实体航标（下游）'!$A$1:$O$957,7,0)</f>
        <v>649</v>
      </c>
      <c r="H2324" s="23" t="s">
        <v>23</v>
      </c>
      <c r="I2324" s="23">
        <v>116.950833333333</v>
      </c>
      <c r="J2324" s="23">
        <v>30.4541666666667</v>
      </c>
      <c r="K2324" s="23" t="str">
        <f>VLOOKUP(A2324,'[2]实体航标（下游）'!$A$1:$O$957,11,0)</f>
        <v>公用</v>
      </c>
      <c r="L2324" s="23" t="str">
        <f>VLOOKUP(A2324,'[2]实体航标（下游）'!$A$1:$O$957,12,0)</f>
        <v>下游参考图25</v>
      </c>
      <c r="M2324" s="23" t="s">
        <v>3195</v>
      </c>
      <c r="N2324" s="253"/>
      <c r="O2324" s="254"/>
      <c r="P2324" s="255"/>
    </row>
    <row r="2325" s="248" customFormat="1" ht="15.95" customHeight="1" spans="1:16">
      <c r="A2325" s="42" t="s">
        <v>3555</v>
      </c>
      <c r="B2325" s="42" t="s">
        <v>1884</v>
      </c>
      <c r="C2325" s="23" t="s">
        <v>18</v>
      </c>
      <c r="D2325" s="23" t="s">
        <v>29</v>
      </c>
      <c r="E2325" s="23" t="s">
        <v>20</v>
      </c>
      <c r="F2325" s="23" t="s">
        <v>3549</v>
      </c>
      <c r="G2325" s="23">
        <f>VLOOKUP(A2325,'[2]实体航标（下游）'!$A$1:$O$957,7,0)</f>
        <v>651</v>
      </c>
      <c r="H2325" s="23" t="s">
        <v>31</v>
      </c>
      <c r="I2325" s="23">
        <v>116.931388888889</v>
      </c>
      <c r="J2325" s="23">
        <v>30.4536111111111</v>
      </c>
      <c r="K2325" s="23" t="str">
        <f>VLOOKUP(A2325,'[2]实体航标（下游）'!$A$1:$O$957,11,0)</f>
        <v>公用</v>
      </c>
      <c r="L2325" s="23" t="str">
        <f>VLOOKUP(A2325,'[2]实体航标（下游）'!$A$1:$O$957,12,0)</f>
        <v>下游参考图25</v>
      </c>
      <c r="M2325" s="23" t="s">
        <v>3195</v>
      </c>
      <c r="N2325" s="253"/>
      <c r="O2325" s="254"/>
      <c r="P2325" s="255"/>
    </row>
    <row r="2326" s="248" customFormat="1" ht="15.95" customHeight="1" spans="1:16">
      <c r="A2326" s="42" t="s">
        <v>3556</v>
      </c>
      <c r="B2326" s="42" t="s">
        <v>1882</v>
      </c>
      <c r="C2326" s="23" t="s">
        <v>18</v>
      </c>
      <c r="D2326" s="23" t="s">
        <v>19</v>
      </c>
      <c r="E2326" s="23" t="s">
        <v>33</v>
      </c>
      <c r="F2326" s="23" t="s">
        <v>3549</v>
      </c>
      <c r="G2326" s="23">
        <f>VLOOKUP(A2326,'[2]实体航标（下游）'!$A$1:$O$957,7,0)</f>
        <v>652</v>
      </c>
      <c r="H2326" s="23" t="s">
        <v>23</v>
      </c>
      <c r="I2326" s="23">
        <v>116.93</v>
      </c>
      <c r="J2326" s="23">
        <v>30.4477777777778</v>
      </c>
      <c r="K2326" s="23" t="str">
        <f>VLOOKUP(A2326,'[2]实体航标（下游）'!$A$1:$O$957,11,0)</f>
        <v>公用</v>
      </c>
      <c r="L2326" s="23" t="str">
        <f>VLOOKUP(A2326,'[2]实体航标（下游）'!$A$1:$O$957,12,0)</f>
        <v>下游参考图25</v>
      </c>
      <c r="M2326" s="23" t="s">
        <v>3195</v>
      </c>
      <c r="N2326" s="253" t="s">
        <v>3284</v>
      </c>
      <c r="O2326" s="254"/>
      <c r="P2326" s="255"/>
    </row>
    <row r="2327" s="248" customFormat="1" ht="15.95" customHeight="1" spans="1:16">
      <c r="A2327" s="42" t="s">
        <v>3557</v>
      </c>
      <c r="B2327" s="42" t="s">
        <v>1884</v>
      </c>
      <c r="C2327" s="23" t="s">
        <v>18</v>
      </c>
      <c r="D2327" s="23" t="s">
        <v>29</v>
      </c>
      <c r="E2327" s="23" t="s">
        <v>20</v>
      </c>
      <c r="F2327" s="23" t="s">
        <v>3549</v>
      </c>
      <c r="G2327" s="23">
        <f>VLOOKUP(A2327,'[2]实体航标（下游）'!$A$1:$O$957,7,0)</f>
        <v>653</v>
      </c>
      <c r="H2327" s="23" t="s">
        <v>31</v>
      </c>
      <c r="I2327" s="23">
        <v>116.916666666667</v>
      </c>
      <c r="J2327" s="23">
        <v>30.4491666666667</v>
      </c>
      <c r="K2327" s="23" t="str">
        <f>VLOOKUP(A2327,'[2]实体航标（下游）'!$A$1:$O$957,11,0)</f>
        <v>公用</v>
      </c>
      <c r="L2327" s="23" t="str">
        <f>VLOOKUP(A2327,'[2]实体航标（下游）'!$A$1:$O$957,12,0)</f>
        <v>下游参考图25</v>
      </c>
      <c r="M2327" s="23" t="s">
        <v>3195</v>
      </c>
      <c r="N2327" s="253" t="s">
        <v>3297</v>
      </c>
      <c r="O2327" s="254"/>
      <c r="P2327" s="255"/>
    </row>
    <row r="2328" s="248" customFormat="1" ht="15.95" customHeight="1" spans="1:16">
      <c r="A2328" s="42" t="s">
        <v>3558</v>
      </c>
      <c r="B2328" s="42" t="s">
        <v>1882</v>
      </c>
      <c r="C2328" s="23" t="s">
        <v>18</v>
      </c>
      <c r="D2328" s="23" t="s">
        <v>19</v>
      </c>
      <c r="E2328" s="23" t="s">
        <v>20</v>
      </c>
      <c r="F2328" s="23" t="s">
        <v>3549</v>
      </c>
      <c r="G2328" s="23">
        <f>VLOOKUP(A2328,'[2]实体航标（下游）'!$A$1:$O$957,7,0)</f>
        <v>653</v>
      </c>
      <c r="H2328" s="23" t="s">
        <v>23</v>
      </c>
      <c r="I2328" s="23">
        <v>116.913333333333</v>
      </c>
      <c r="J2328" s="23">
        <v>30.4444444444444</v>
      </c>
      <c r="K2328" s="23" t="str">
        <f>VLOOKUP(A2328,'[2]实体航标（下游）'!$A$1:$O$957,11,0)</f>
        <v>公用</v>
      </c>
      <c r="L2328" s="23" t="str">
        <f>VLOOKUP(A2328,'[2]实体航标（下游）'!$A$1:$O$957,12,0)</f>
        <v>下游参考图25</v>
      </c>
      <c r="M2328" s="23" t="s">
        <v>3195</v>
      </c>
      <c r="N2328" s="253" t="s">
        <v>3284</v>
      </c>
      <c r="O2328" s="254"/>
      <c r="P2328" s="255"/>
    </row>
    <row r="2329" s="248" customFormat="1" ht="15.95" customHeight="1" spans="1:16">
      <c r="A2329" s="42" t="s">
        <v>3559</v>
      </c>
      <c r="B2329" s="42" t="s">
        <v>1884</v>
      </c>
      <c r="C2329" s="23" t="s">
        <v>18</v>
      </c>
      <c r="D2329" s="23" t="s">
        <v>29</v>
      </c>
      <c r="E2329" s="23" t="s">
        <v>33</v>
      </c>
      <c r="F2329" s="23" t="s">
        <v>3549</v>
      </c>
      <c r="G2329" s="23">
        <f>VLOOKUP(A2329,'[2]实体航标（下游）'!$A$1:$O$957,7,0)</f>
        <v>655</v>
      </c>
      <c r="H2329" s="23" t="s">
        <v>31</v>
      </c>
      <c r="I2329" s="23">
        <v>116.889166666667</v>
      </c>
      <c r="J2329" s="23">
        <v>30.4408333333333</v>
      </c>
      <c r="K2329" s="23" t="str">
        <f>VLOOKUP(A2329,'[2]实体航标（下游）'!$A$1:$O$957,11,0)</f>
        <v>公用</v>
      </c>
      <c r="L2329" s="23" t="str">
        <f>VLOOKUP(A2329,'[2]实体航标（下游）'!$A$1:$O$957,12,0)</f>
        <v>下游参考图25</v>
      </c>
      <c r="M2329" s="23" t="s">
        <v>3195</v>
      </c>
      <c r="N2329" s="253" t="s">
        <v>3560</v>
      </c>
      <c r="O2329" s="254"/>
      <c r="P2329" s="255"/>
    </row>
    <row r="2330" s="248" customFormat="1" ht="15.95" customHeight="1" spans="1:16">
      <c r="A2330" s="42" t="s">
        <v>3561</v>
      </c>
      <c r="B2330" s="42" t="s">
        <v>1884</v>
      </c>
      <c r="C2330" s="23" t="s">
        <v>18</v>
      </c>
      <c r="D2330" s="23" t="s">
        <v>29</v>
      </c>
      <c r="E2330" s="23" t="s">
        <v>20</v>
      </c>
      <c r="F2330" s="23" t="s">
        <v>3549</v>
      </c>
      <c r="G2330" s="23">
        <f>VLOOKUP(A2330,'[2]实体航标（下游）'!$A$1:$O$957,7,0)</f>
        <v>656</v>
      </c>
      <c r="H2330" s="23" t="s">
        <v>31</v>
      </c>
      <c r="I2330" s="23">
        <v>116.877777777778</v>
      </c>
      <c r="J2330" s="23">
        <v>30.4344444444444</v>
      </c>
      <c r="K2330" s="23" t="str">
        <f>VLOOKUP(A2330,'[2]实体航标（下游）'!$A$1:$O$957,11,0)</f>
        <v>公用</v>
      </c>
      <c r="L2330" s="23" t="str">
        <f>VLOOKUP(A2330,'[2]实体航标（下游）'!$A$1:$O$957,12,0)</f>
        <v>下游参考图25</v>
      </c>
      <c r="M2330" s="23" t="s">
        <v>3195</v>
      </c>
      <c r="N2330" s="253"/>
      <c r="O2330" s="254"/>
      <c r="P2330" s="255"/>
    </row>
    <row r="2331" s="248" customFormat="1" ht="15.95" customHeight="1" spans="1:16">
      <c r="A2331" s="42" t="s">
        <v>3562</v>
      </c>
      <c r="B2331" s="42" t="s">
        <v>1828</v>
      </c>
      <c r="C2331" s="23" t="s">
        <v>18</v>
      </c>
      <c r="D2331" s="23" t="s">
        <v>19</v>
      </c>
      <c r="E2331" s="23" t="s">
        <v>20</v>
      </c>
      <c r="F2331" s="23" t="s">
        <v>3549</v>
      </c>
      <c r="G2331" s="23">
        <f>VLOOKUP(A2331,'[2]实体航标（下游）'!$A$1:$O$957,7,0)</f>
        <v>656</v>
      </c>
      <c r="H2331" s="23" t="s">
        <v>23</v>
      </c>
      <c r="I2331" s="23">
        <v>116.886666666667</v>
      </c>
      <c r="J2331" s="23">
        <v>30.4333333333333</v>
      </c>
      <c r="K2331" s="23" t="str">
        <f>VLOOKUP(A2331,'[2]实体航标（下游）'!$A$1:$O$957,11,0)</f>
        <v>公用</v>
      </c>
      <c r="L2331" s="23" t="str">
        <f>VLOOKUP(A2331,'[2]实体航标（下游）'!$A$1:$O$957,12,0)</f>
        <v>下游参考图25</v>
      </c>
      <c r="M2331" s="23" t="s">
        <v>3195</v>
      </c>
      <c r="N2331" s="253" t="s">
        <v>3284</v>
      </c>
      <c r="O2331" s="254"/>
      <c r="P2331" s="255"/>
    </row>
    <row r="2332" s="248" customFormat="1" ht="15.95" customHeight="1" spans="1:16">
      <c r="A2332" s="42" t="s">
        <v>3563</v>
      </c>
      <c r="B2332" s="42" t="s">
        <v>1882</v>
      </c>
      <c r="C2332" s="23" t="s">
        <v>18</v>
      </c>
      <c r="D2332" s="23" t="s">
        <v>19</v>
      </c>
      <c r="E2332" s="23" t="s">
        <v>33</v>
      </c>
      <c r="F2332" s="23" t="s">
        <v>3549</v>
      </c>
      <c r="G2332" s="23">
        <f>VLOOKUP(A2332,'[2]实体航标（下游）'!$A$1:$O$957,7,0)</f>
        <v>656</v>
      </c>
      <c r="H2332" s="23" t="s">
        <v>23</v>
      </c>
      <c r="I2332" s="23">
        <v>116.898333333333</v>
      </c>
      <c r="J2332" s="23">
        <v>30.4397222222222</v>
      </c>
      <c r="K2332" s="23" t="str">
        <f>VLOOKUP(A2332,'[2]实体航标（下游）'!$A$1:$O$957,11,0)</f>
        <v>公用</v>
      </c>
      <c r="L2332" s="23" t="str">
        <f>VLOOKUP(A2332,'[2]实体航标（下游）'!$A$1:$O$957,12,0)</f>
        <v>下游参考图25</v>
      </c>
      <c r="M2332" s="23" t="s">
        <v>3195</v>
      </c>
      <c r="N2332" s="253" t="s">
        <v>3284</v>
      </c>
      <c r="O2332" s="254"/>
      <c r="P2332" s="255"/>
    </row>
    <row r="2333" s="248" customFormat="1" ht="15.95" customHeight="1" spans="1:16">
      <c r="A2333" s="42" t="s">
        <v>3564</v>
      </c>
      <c r="B2333" s="42" t="s">
        <v>1884</v>
      </c>
      <c r="C2333" s="23" t="s">
        <v>18</v>
      </c>
      <c r="D2333" s="23" t="s">
        <v>29</v>
      </c>
      <c r="E2333" s="23" t="s">
        <v>20</v>
      </c>
      <c r="F2333" s="23" t="s">
        <v>3549</v>
      </c>
      <c r="G2333" s="23">
        <f>VLOOKUP(A2333,'[2]实体航标（下游）'!$A$1:$O$957,7,0)</f>
        <v>658</v>
      </c>
      <c r="H2333" s="23" t="s">
        <v>31</v>
      </c>
      <c r="I2333" s="23">
        <v>116.874166666667</v>
      </c>
      <c r="J2333" s="23">
        <v>30.4213888888889</v>
      </c>
      <c r="K2333" s="23" t="str">
        <f>VLOOKUP(A2333,'[2]实体航标（下游）'!$A$1:$O$957,11,0)</f>
        <v>公用</v>
      </c>
      <c r="L2333" s="23" t="str">
        <f>VLOOKUP(A2333,'[2]实体航标（下游）'!$A$1:$O$957,12,0)</f>
        <v>下游参考图25</v>
      </c>
      <c r="M2333" s="23" t="s">
        <v>3195</v>
      </c>
      <c r="N2333" s="253"/>
      <c r="O2333" s="254"/>
      <c r="P2333" s="255"/>
    </row>
    <row r="2334" s="248" customFormat="1" ht="15.95" customHeight="1" spans="1:16">
      <c r="A2334" s="42" t="s">
        <v>3565</v>
      </c>
      <c r="B2334" s="42" t="s">
        <v>1882</v>
      </c>
      <c r="C2334" s="23" t="s">
        <v>18</v>
      </c>
      <c r="D2334" s="23" t="s">
        <v>19</v>
      </c>
      <c r="E2334" s="23" t="s">
        <v>33</v>
      </c>
      <c r="F2334" s="23" t="s">
        <v>3549</v>
      </c>
      <c r="G2334" s="23">
        <f>VLOOKUP(A2334,'[2]实体航标（下游）'!$A$1:$O$957,7,0)</f>
        <v>658</v>
      </c>
      <c r="H2334" s="23" t="s">
        <v>23</v>
      </c>
      <c r="I2334" s="23">
        <v>116.882777777778</v>
      </c>
      <c r="J2334" s="23">
        <v>30.4233333333333</v>
      </c>
      <c r="K2334" s="23" t="str">
        <f>VLOOKUP(A2334,'[2]实体航标（下游）'!$A$1:$O$957,11,0)</f>
        <v>公用</v>
      </c>
      <c r="L2334" s="23" t="str">
        <f>VLOOKUP(A2334,'[2]实体航标（下游）'!$A$1:$O$957,12,0)</f>
        <v>下游参考图25</v>
      </c>
      <c r="M2334" s="23" t="s">
        <v>3195</v>
      </c>
      <c r="N2334" s="253" t="s">
        <v>3284</v>
      </c>
      <c r="O2334" s="254"/>
      <c r="P2334" s="255"/>
    </row>
    <row r="2335" s="248" customFormat="1" ht="15.95" customHeight="1" spans="1:16">
      <c r="A2335" s="42" t="s">
        <v>3566</v>
      </c>
      <c r="B2335" s="42" t="s">
        <v>1882</v>
      </c>
      <c r="C2335" s="23" t="s">
        <v>18</v>
      </c>
      <c r="D2335" s="23" t="s">
        <v>19</v>
      </c>
      <c r="E2335" s="23" t="s">
        <v>20</v>
      </c>
      <c r="F2335" s="23" t="s">
        <v>3549</v>
      </c>
      <c r="G2335" s="23">
        <f>VLOOKUP(A2335,'[2]实体航标（下游）'!$A$1:$O$957,7,0)</f>
        <v>659</v>
      </c>
      <c r="H2335" s="23" t="s">
        <v>23</v>
      </c>
      <c r="I2335" s="23">
        <v>116.883888888889</v>
      </c>
      <c r="J2335" s="23">
        <v>30.4055555555556</v>
      </c>
      <c r="K2335" s="23" t="str">
        <f>VLOOKUP(A2335,'[2]实体航标（下游）'!$A$1:$O$957,11,0)</f>
        <v>公用</v>
      </c>
      <c r="L2335" s="23" t="str">
        <f>VLOOKUP(A2335,'[2]实体航标（下游）'!$A$1:$O$957,12,0)</f>
        <v>下游参考图25</v>
      </c>
      <c r="M2335" s="23" t="s">
        <v>3195</v>
      </c>
      <c r="N2335" s="253"/>
      <c r="O2335" s="254"/>
      <c r="P2335" s="255"/>
    </row>
    <row r="2336" s="248" customFormat="1" ht="15.95" customHeight="1" spans="1:16">
      <c r="A2336" s="42" t="s">
        <v>3567</v>
      </c>
      <c r="B2336" s="42" t="s">
        <v>1882</v>
      </c>
      <c r="C2336" s="23" t="s">
        <v>18</v>
      </c>
      <c r="D2336" s="23" t="s">
        <v>19</v>
      </c>
      <c r="E2336" s="23" t="s">
        <v>33</v>
      </c>
      <c r="F2336" s="23" t="s">
        <v>3549</v>
      </c>
      <c r="G2336" s="23">
        <f>VLOOKUP(A2336,'[2]实体航标（下游）'!$A$1:$O$957,7,0)</f>
        <v>661</v>
      </c>
      <c r="H2336" s="23" t="s">
        <v>23</v>
      </c>
      <c r="I2336" s="23">
        <v>116.891111111111</v>
      </c>
      <c r="J2336" s="23">
        <v>30.3841666666667</v>
      </c>
      <c r="K2336" s="23" t="str">
        <f>VLOOKUP(A2336,'[2]实体航标（下游）'!$A$1:$O$957,11,0)</f>
        <v>公用</v>
      </c>
      <c r="L2336" s="23" t="str">
        <f>VLOOKUP(A2336,'[2]实体航标（下游）'!$A$1:$O$957,12,0)</f>
        <v>下游参考图25</v>
      </c>
      <c r="M2336" s="23" t="s">
        <v>3195</v>
      </c>
      <c r="N2336" s="253"/>
      <c r="O2336" s="254"/>
      <c r="P2336" s="255"/>
    </row>
    <row r="2337" s="248" customFormat="1" ht="15.95" customHeight="1" spans="1:16">
      <c r="A2337" s="42" t="s">
        <v>3568</v>
      </c>
      <c r="B2337" s="42" t="s">
        <v>62</v>
      </c>
      <c r="C2337" s="23" t="s">
        <v>18</v>
      </c>
      <c r="D2337" s="23" t="s">
        <v>29</v>
      </c>
      <c r="E2337" s="23" t="s">
        <v>33</v>
      </c>
      <c r="F2337" s="23" t="s">
        <v>3549</v>
      </c>
      <c r="G2337" s="23">
        <f>VLOOKUP(A2337,'[2]实体航标（下游）'!$A$1:$O$957,7,0)</f>
        <v>662</v>
      </c>
      <c r="H2337" s="23" t="s">
        <v>31</v>
      </c>
      <c r="I2337" s="23">
        <v>116.881666666667</v>
      </c>
      <c r="J2337" s="23">
        <v>30.385</v>
      </c>
      <c r="K2337" s="23" t="str">
        <f>VLOOKUP(A2337,'[2]实体航标（下游）'!$A$1:$O$957,11,0)</f>
        <v>公用</v>
      </c>
      <c r="L2337" s="23" t="str">
        <f>VLOOKUP(A2337,'[2]实体航标（下游）'!$A$1:$O$957,12,0)</f>
        <v>下游参考图25</v>
      </c>
      <c r="M2337" s="23" t="s">
        <v>3195</v>
      </c>
      <c r="N2337" s="253"/>
      <c r="O2337" s="254"/>
      <c r="P2337" s="255"/>
    </row>
    <row r="2338" s="248" customFormat="1" ht="15.95" customHeight="1" spans="1:16">
      <c r="A2338" s="42" t="s">
        <v>3569</v>
      </c>
      <c r="B2338" s="42" t="s">
        <v>1884</v>
      </c>
      <c r="C2338" s="23" t="s">
        <v>18</v>
      </c>
      <c r="D2338" s="23" t="s">
        <v>29</v>
      </c>
      <c r="E2338" s="23" t="s">
        <v>20</v>
      </c>
      <c r="F2338" s="23" t="s">
        <v>3549</v>
      </c>
      <c r="G2338" s="23">
        <f>VLOOKUP(A2338,'[2]实体航标（下游）'!$A$1:$O$957,7,0)</f>
        <v>664</v>
      </c>
      <c r="H2338" s="23" t="s">
        <v>31</v>
      </c>
      <c r="I2338" s="23">
        <v>116.886388888889</v>
      </c>
      <c r="J2338" s="23">
        <v>30.3752777777778</v>
      </c>
      <c r="K2338" s="23" t="str">
        <f>VLOOKUP(A2338,'[2]实体航标（下游）'!$A$1:$O$957,11,0)</f>
        <v>公用</v>
      </c>
      <c r="L2338" s="23" t="str">
        <f>VLOOKUP(A2338,'[2]实体航标（下游）'!$A$1:$O$957,12,0)</f>
        <v>下游参考图25</v>
      </c>
      <c r="M2338" s="23" t="s">
        <v>3195</v>
      </c>
      <c r="N2338" s="253"/>
      <c r="O2338" s="254"/>
      <c r="P2338" s="255"/>
    </row>
    <row r="2339" s="248" customFormat="1" ht="15.95" customHeight="1" spans="1:16">
      <c r="A2339" s="42" t="s">
        <v>3570</v>
      </c>
      <c r="B2339" s="42" t="s">
        <v>1882</v>
      </c>
      <c r="C2339" s="23" t="s">
        <v>18</v>
      </c>
      <c r="D2339" s="23" t="s">
        <v>19</v>
      </c>
      <c r="E2339" s="23" t="s">
        <v>20</v>
      </c>
      <c r="F2339" s="23" t="s">
        <v>3549</v>
      </c>
      <c r="G2339" s="23">
        <f>VLOOKUP(A2339,'[2]实体航标（下游）'!$A$1:$O$957,7,0)</f>
        <v>665</v>
      </c>
      <c r="H2339" s="23" t="s">
        <v>23</v>
      </c>
      <c r="I2339" s="23">
        <v>116.898611111111</v>
      </c>
      <c r="J2339" s="23">
        <v>30.3619444444444</v>
      </c>
      <c r="K2339" s="23" t="str">
        <f>VLOOKUP(A2339,'[2]实体航标（下游）'!$A$1:$O$957,11,0)</f>
        <v>公用</v>
      </c>
      <c r="L2339" s="23" t="str">
        <f>VLOOKUP(A2339,'[2]实体航标（下游）'!$A$1:$O$957,12,0)</f>
        <v>下游参考图25</v>
      </c>
      <c r="M2339" s="23" t="s">
        <v>3195</v>
      </c>
      <c r="N2339" s="253" t="s">
        <v>3560</v>
      </c>
      <c r="O2339" s="254"/>
      <c r="P2339" s="255"/>
    </row>
    <row r="2340" s="248" customFormat="1" ht="15.95" customHeight="1" spans="1:16">
      <c r="A2340" s="42" t="s">
        <v>3571</v>
      </c>
      <c r="B2340" s="42" t="s">
        <v>62</v>
      </c>
      <c r="C2340" s="23" t="s">
        <v>18</v>
      </c>
      <c r="D2340" s="23" t="s">
        <v>29</v>
      </c>
      <c r="E2340" s="23" t="s">
        <v>20</v>
      </c>
      <c r="F2340" s="23" t="s">
        <v>3549</v>
      </c>
      <c r="G2340" s="23">
        <f>VLOOKUP(A2340,'[2]实体航标（下游）'!$A$1:$O$957,7,0)</f>
        <v>667</v>
      </c>
      <c r="H2340" s="23" t="s">
        <v>31</v>
      </c>
      <c r="I2340" s="23">
        <v>116.898055555556</v>
      </c>
      <c r="J2340" s="23">
        <v>30.3352777777778</v>
      </c>
      <c r="K2340" s="23" t="str">
        <f>VLOOKUP(A2340,'[2]实体航标（下游）'!$A$1:$O$957,11,0)</f>
        <v>公用</v>
      </c>
      <c r="L2340" s="23" t="str">
        <f>VLOOKUP(A2340,'[2]实体航标（下游）'!$A$1:$O$957,12,0)</f>
        <v>下游参考图26</v>
      </c>
      <c r="M2340" s="23" t="s">
        <v>3195</v>
      </c>
      <c r="N2340" s="253"/>
      <c r="O2340" s="254"/>
      <c r="P2340" s="255"/>
    </row>
    <row r="2341" s="248" customFormat="1" ht="15.95" customHeight="1" spans="1:16">
      <c r="A2341" s="42" t="s">
        <v>3572</v>
      </c>
      <c r="B2341" s="42" t="s">
        <v>1882</v>
      </c>
      <c r="C2341" s="23" t="s">
        <v>18</v>
      </c>
      <c r="D2341" s="23" t="s">
        <v>19</v>
      </c>
      <c r="E2341" s="23" t="s">
        <v>33</v>
      </c>
      <c r="F2341" s="23" t="s">
        <v>3549</v>
      </c>
      <c r="G2341" s="23">
        <f>VLOOKUP(A2341,'[2]实体航标（下游）'!$A$1:$O$957,7,0)</f>
        <v>668</v>
      </c>
      <c r="H2341" s="23" t="s">
        <v>23</v>
      </c>
      <c r="I2341" s="23">
        <v>116.904166666667</v>
      </c>
      <c r="J2341" s="23">
        <v>30.3425</v>
      </c>
      <c r="K2341" s="23" t="str">
        <f>VLOOKUP(A2341,'[2]实体航标（下游）'!$A$1:$O$957,11,0)</f>
        <v>公用</v>
      </c>
      <c r="L2341" s="23" t="str">
        <f>VLOOKUP(A2341,'[2]实体航标（下游）'!$A$1:$O$957,12,0)</f>
        <v>下游参考图26</v>
      </c>
      <c r="M2341" s="23" t="s">
        <v>3195</v>
      </c>
      <c r="N2341" s="253" t="s">
        <v>3573</v>
      </c>
      <c r="O2341" s="254"/>
      <c r="P2341" s="255"/>
    </row>
    <row r="2342" s="248" customFormat="1" ht="15.95" customHeight="1" spans="1:16">
      <c r="A2342" s="42" t="s">
        <v>3574</v>
      </c>
      <c r="B2342" s="42" t="s">
        <v>62</v>
      </c>
      <c r="C2342" s="23" t="s">
        <v>18</v>
      </c>
      <c r="D2342" s="23" t="s">
        <v>19</v>
      </c>
      <c r="E2342" s="23" t="s">
        <v>20</v>
      </c>
      <c r="F2342" s="23" t="s">
        <v>3575</v>
      </c>
      <c r="G2342" s="23">
        <f>VLOOKUP(A2342,'[2]实体航标（下游）'!$A$1:$O$957,7,0)</f>
        <v>670</v>
      </c>
      <c r="H2342" s="23" t="s">
        <v>23</v>
      </c>
      <c r="I2342" s="23">
        <v>116.918055555556</v>
      </c>
      <c r="J2342" s="23">
        <v>30.3197222222222</v>
      </c>
      <c r="K2342" s="23" t="str">
        <f>VLOOKUP(A2342,'[2]实体航标（下游）'!$A$1:$O$957,11,0)</f>
        <v>公用</v>
      </c>
      <c r="L2342" s="23" t="str">
        <f>VLOOKUP(A2342,'[2]实体航标（下游）'!$A$1:$O$957,12,0)</f>
        <v>下游参考图26</v>
      </c>
      <c r="M2342" s="23" t="s">
        <v>3195</v>
      </c>
      <c r="N2342" s="253"/>
      <c r="O2342" s="254"/>
      <c r="P2342" s="255"/>
    </row>
    <row r="2343" s="248" customFormat="1" ht="15.95" customHeight="1" spans="1:16">
      <c r="A2343" s="42" t="s">
        <v>3576</v>
      </c>
      <c r="B2343" s="42" t="s">
        <v>1828</v>
      </c>
      <c r="C2343" s="23" t="s">
        <v>18</v>
      </c>
      <c r="D2343" s="23" t="s">
        <v>29</v>
      </c>
      <c r="E2343" s="23" t="s">
        <v>20</v>
      </c>
      <c r="F2343" s="23" t="s">
        <v>3575</v>
      </c>
      <c r="G2343" s="23">
        <f>VLOOKUP(A2343,'[2]实体航标（下游）'!$A$1:$O$957,7,0)</f>
        <v>671</v>
      </c>
      <c r="H2343" s="23" t="s">
        <v>31</v>
      </c>
      <c r="I2343" s="23">
        <v>116.923055555556</v>
      </c>
      <c r="J2343" s="23">
        <v>30.3061111111111</v>
      </c>
      <c r="K2343" s="23" t="str">
        <f>VLOOKUP(A2343,'[2]实体航标（下游）'!$A$1:$O$957,11,0)</f>
        <v>公用</v>
      </c>
      <c r="L2343" s="23" t="str">
        <f>VLOOKUP(A2343,'[2]实体航标（下游）'!$A$1:$O$957,12,0)</f>
        <v>下游参考图26</v>
      </c>
      <c r="M2343" s="23" t="s">
        <v>3195</v>
      </c>
      <c r="N2343" s="253"/>
      <c r="O2343" s="254"/>
      <c r="P2343" s="255"/>
    </row>
    <row r="2344" s="248" customFormat="1" ht="15.95" customHeight="1" spans="1:16">
      <c r="A2344" s="42" t="s">
        <v>3577</v>
      </c>
      <c r="B2344" s="42" t="s">
        <v>1882</v>
      </c>
      <c r="C2344" s="23" t="s">
        <v>18</v>
      </c>
      <c r="D2344" s="23" t="s">
        <v>19</v>
      </c>
      <c r="E2344" s="23" t="s">
        <v>20</v>
      </c>
      <c r="F2344" s="23" t="s">
        <v>3575</v>
      </c>
      <c r="G2344" s="23">
        <f>VLOOKUP(A2344,'[2]实体航标（下游）'!$A$1:$O$957,7,0)</f>
        <v>672</v>
      </c>
      <c r="H2344" s="23" t="s">
        <v>23</v>
      </c>
      <c r="I2344" s="23">
        <v>116.934722222222</v>
      </c>
      <c r="J2344" s="23">
        <v>30.2933333333333</v>
      </c>
      <c r="K2344" s="23" t="str">
        <f>VLOOKUP(A2344,'[2]实体航标（下游）'!$A$1:$O$957,11,0)</f>
        <v>公用</v>
      </c>
      <c r="L2344" s="23" t="str">
        <f>VLOOKUP(A2344,'[2]实体航标（下游）'!$A$1:$O$957,12,0)</f>
        <v>下游参考图25</v>
      </c>
      <c r="M2344" s="23" t="s">
        <v>3195</v>
      </c>
      <c r="N2344" s="253"/>
      <c r="O2344" s="254"/>
      <c r="P2344" s="255"/>
    </row>
    <row r="2345" s="248" customFormat="1" ht="15.95" customHeight="1" spans="1:16">
      <c r="A2345" s="42" t="s">
        <v>3578</v>
      </c>
      <c r="B2345" s="42" t="s">
        <v>1884</v>
      </c>
      <c r="C2345" s="23" t="s">
        <v>18</v>
      </c>
      <c r="D2345" s="23" t="s">
        <v>29</v>
      </c>
      <c r="E2345" s="23" t="s">
        <v>33</v>
      </c>
      <c r="F2345" s="23" t="s">
        <v>3575</v>
      </c>
      <c r="G2345" s="23">
        <f>VLOOKUP(A2345,'[2]实体航标（下游）'!$A$1:$O$957,7,0)</f>
        <v>673</v>
      </c>
      <c r="H2345" s="23" t="s">
        <v>31</v>
      </c>
      <c r="I2345" s="23">
        <v>116.925277777778</v>
      </c>
      <c r="J2345" s="23">
        <v>30.2883333333333</v>
      </c>
      <c r="K2345" s="23" t="str">
        <f>VLOOKUP(A2345,'[2]实体航标（下游）'!$A$1:$O$957,11,0)</f>
        <v>公用</v>
      </c>
      <c r="L2345" s="23" t="str">
        <f>VLOOKUP(A2345,'[2]实体航标（下游）'!$A$1:$O$957,12,0)</f>
        <v>下游参考图26</v>
      </c>
      <c r="M2345" s="23" t="s">
        <v>3195</v>
      </c>
      <c r="N2345" s="253" t="s">
        <v>3579</v>
      </c>
      <c r="O2345" s="254"/>
      <c r="P2345" s="255"/>
    </row>
    <row r="2346" s="248" customFormat="1" ht="15.95" customHeight="1" spans="1:16">
      <c r="A2346" s="42" t="s">
        <v>3580</v>
      </c>
      <c r="B2346" s="42" t="s">
        <v>1884</v>
      </c>
      <c r="C2346" s="23" t="s">
        <v>18</v>
      </c>
      <c r="D2346" s="23" t="s">
        <v>29</v>
      </c>
      <c r="E2346" s="23" t="s">
        <v>20</v>
      </c>
      <c r="F2346" s="23" t="s">
        <v>3575</v>
      </c>
      <c r="G2346" s="23">
        <f>VLOOKUP(A2346,'[2]实体航标（下游）'!$A$1:$O$957,7,0)</f>
        <v>674</v>
      </c>
      <c r="H2346" s="23" t="s">
        <v>31</v>
      </c>
      <c r="I2346" s="23">
        <v>116.920277777778</v>
      </c>
      <c r="J2346" s="23">
        <v>30.275</v>
      </c>
      <c r="K2346" s="23" t="str">
        <f>VLOOKUP(A2346,'[2]实体航标（下游）'!$A$1:$O$957,11,0)</f>
        <v>公用</v>
      </c>
      <c r="L2346" s="23" t="str">
        <f>VLOOKUP(A2346,'[2]实体航标（下游）'!$A$1:$O$957,12,0)</f>
        <v>下游参考图26</v>
      </c>
      <c r="M2346" s="23" t="s">
        <v>3195</v>
      </c>
      <c r="N2346" s="253"/>
      <c r="O2346" s="254"/>
      <c r="P2346" s="255"/>
    </row>
    <row r="2347" s="248" customFormat="1" ht="15.95" customHeight="1" spans="1:16">
      <c r="A2347" s="42" t="s">
        <v>3581</v>
      </c>
      <c r="B2347" s="42" t="s">
        <v>1828</v>
      </c>
      <c r="C2347" s="23" t="s">
        <v>18</v>
      </c>
      <c r="D2347" s="23" t="s">
        <v>19</v>
      </c>
      <c r="E2347" s="23" t="s">
        <v>33</v>
      </c>
      <c r="F2347" s="23" t="s">
        <v>3575</v>
      </c>
      <c r="G2347" s="23">
        <f>VLOOKUP(A2347,'[2]实体航标（下游）'!$A$1:$O$957,7,0)</f>
        <v>674</v>
      </c>
      <c r="H2347" s="23" t="s">
        <v>23</v>
      </c>
      <c r="I2347" s="23">
        <v>116.926388888889</v>
      </c>
      <c r="J2347" s="23">
        <v>30.2730555555556</v>
      </c>
      <c r="K2347" s="23" t="str">
        <f>VLOOKUP(A2347,'[2]实体航标（下游）'!$A$1:$O$957,11,0)</f>
        <v>公用</v>
      </c>
      <c r="L2347" s="23" t="str">
        <f>VLOOKUP(A2347,'[2]实体航标（下游）'!$A$1:$O$957,12,0)</f>
        <v>下游参考图26</v>
      </c>
      <c r="M2347" s="23" t="s">
        <v>3195</v>
      </c>
      <c r="N2347" s="253"/>
      <c r="O2347" s="254"/>
      <c r="P2347" s="255"/>
    </row>
    <row r="2348" s="248" customFormat="1" ht="15.95" customHeight="1" spans="1:16">
      <c r="A2348" s="42" t="s">
        <v>3582</v>
      </c>
      <c r="B2348" s="42" t="s">
        <v>1828</v>
      </c>
      <c r="C2348" s="23" t="s">
        <v>18</v>
      </c>
      <c r="D2348" s="23" t="s">
        <v>29</v>
      </c>
      <c r="E2348" s="23" t="s">
        <v>20</v>
      </c>
      <c r="F2348" s="23" t="s">
        <v>3575</v>
      </c>
      <c r="G2348" s="23">
        <f>VLOOKUP(A2348,'[2]实体航标（下游）'!$A$1:$O$957,7,0)</f>
        <v>676</v>
      </c>
      <c r="H2348" s="23" t="s">
        <v>31</v>
      </c>
      <c r="I2348" s="23">
        <v>116.912222222222</v>
      </c>
      <c r="J2348" s="23">
        <v>30.2558333333333</v>
      </c>
      <c r="K2348" s="23" t="str">
        <f>VLOOKUP(A2348,'[2]实体航标（下游）'!$A$1:$O$957,11,0)</f>
        <v>公用</v>
      </c>
      <c r="L2348" s="23" t="str">
        <f>VLOOKUP(A2348,'[2]实体航标（下游）'!$A$1:$O$957,12,0)</f>
        <v>下游参考图26</v>
      </c>
      <c r="M2348" s="23" t="s">
        <v>3195</v>
      </c>
      <c r="N2348" s="253"/>
      <c r="O2348" s="254"/>
      <c r="P2348" s="255"/>
    </row>
    <row r="2349" s="248" customFormat="1" ht="15.95" customHeight="1" spans="1:16">
      <c r="A2349" s="42" t="s">
        <v>3583</v>
      </c>
      <c r="B2349" s="42" t="s">
        <v>1882</v>
      </c>
      <c r="C2349" s="23" t="s">
        <v>18</v>
      </c>
      <c r="D2349" s="23" t="s">
        <v>19</v>
      </c>
      <c r="E2349" s="23" t="s">
        <v>20</v>
      </c>
      <c r="F2349" s="23" t="s">
        <v>3575</v>
      </c>
      <c r="G2349" s="23">
        <f>VLOOKUP(A2349,'[2]实体航标（下游）'!$A$1:$O$957,7,0)</f>
        <v>677</v>
      </c>
      <c r="H2349" s="23" t="s">
        <v>23</v>
      </c>
      <c r="I2349" s="23">
        <v>116.913333333333</v>
      </c>
      <c r="J2349" s="23">
        <v>30.2447222222222</v>
      </c>
      <c r="K2349" s="23" t="str">
        <f>VLOOKUP(A2349,'[2]实体航标（下游）'!$A$1:$O$957,11,0)</f>
        <v>公用</v>
      </c>
      <c r="L2349" s="23" t="str">
        <f>VLOOKUP(A2349,'[2]实体航标（下游）'!$A$1:$O$957,12,0)</f>
        <v>下游参考图26</v>
      </c>
      <c r="M2349" s="23" t="s">
        <v>3195</v>
      </c>
      <c r="N2349" s="253"/>
      <c r="O2349" s="254"/>
      <c r="P2349" s="255"/>
    </row>
    <row r="2350" s="248" customFormat="1" ht="15.95" customHeight="1" spans="1:16">
      <c r="A2350" s="42" t="s">
        <v>3584</v>
      </c>
      <c r="B2350" s="42" t="s">
        <v>62</v>
      </c>
      <c r="C2350" s="23" t="s">
        <v>18</v>
      </c>
      <c r="D2350" s="23" t="s">
        <v>19</v>
      </c>
      <c r="E2350" s="23" t="s">
        <v>20</v>
      </c>
      <c r="F2350" s="23" t="s">
        <v>3575</v>
      </c>
      <c r="G2350" s="23">
        <f>VLOOKUP(A2350,'[2]实体航标（下游）'!$A$1:$O$957,7,0)</f>
        <v>678</v>
      </c>
      <c r="H2350" s="23" t="s">
        <v>23</v>
      </c>
      <c r="I2350" s="23">
        <v>116.9075</v>
      </c>
      <c r="J2350" s="23">
        <v>30.2283333333333</v>
      </c>
      <c r="K2350" s="23" t="str">
        <f>VLOOKUP(A2350,'[2]实体航标（下游）'!$A$1:$O$957,11,0)</f>
        <v>公用</v>
      </c>
      <c r="L2350" s="23" t="str">
        <f>VLOOKUP(A2350,'[2]实体航标（下游）'!$A$1:$O$957,12,0)</f>
        <v>下游参考图26</v>
      </c>
      <c r="M2350" s="23" t="s">
        <v>3195</v>
      </c>
      <c r="N2350" s="253"/>
      <c r="O2350" s="254"/>
      <c r="P2350" s="255"/>
    </row>
    <row r="2351" s="248" customFormat="1" ht="15.95" customHeight="1" spans="1:16">
      <c r="A2351" s="42" t="s">
        <v>3585</v>
      </c>
      <c r="B2351" s="42" t="s">
        <v>1884</v>
      </c>
      <c r="C2351" s="23" t="s">
        <v>18</v>
      </c>
      <c r="D2351" s="23" t="s">
        <v>29</v>
      </c>
      <c r="E2351" s="23" t="s">
        <v>33</v>
      </c>
      <c r="F2351" s="23" t="s">
        <v>3575</v>
      </c>
      <c r="G2351" s="23">
        <f>VLOOKUP(A2351,'[2]实体航标（下游）'!$A$1:$O$957,7,0)</f>
        <v>679</v>
      </c>
      <c r="H2351" s="23" t="s">
        <v>31</v>
      </c>
      <c r="I2351" s="23">
        <v>116.900833333333</v>
      </c>
      <c r="J2351" s="23">
        <v>30.2280555555556</v>
      </c>
      <c r="K2351" s="23" t="str">
        <f>VLOOKUP(A2351,'[2]实体航标（下游）'!$A$1:$O$957,11,0)</f>
        <v>公用</v>
      </c>
      <c r="L2351" s="23" t="str">
        <f>VLOOKUP(A2351,'[2]实体航标（下游）'!$A$1:$O$957,12,0)</f>
        <v>下游参考图26</v>
      </c>
      <c r="M2351" s="23" t="s">
        <v>3195</v>
      </c>
      <c r="N2351" s="253" t="s">
        <v>3510</v>
      </c>
      <c r="O2351" s="254"/>
      <c r="P2351" s="255"/>
    </row>
    <row r="2352" s="248" customFormat="1" ht="15.95" customHeight="1" spans="1:16">
      <c r="A2352" s="42" t="s">
        <v>3586</v>
      </c>
      <c r="B2352" s="42" t="s">
        <v>1884</v>
      </c>
      <c r="C2352" s="23" t="s">
        <v>191</v>
      </c>
      <c r="D2352" s="23" t="s">
        <v>43</v>
      </c>
      <c r="E2352" s="23" t="s">
        <v>20</v>
      </c>
      <c r="F2352" s="23" t="s">
        <v>3575</v>
      </c>
      <c r="G2352" s="23">
        <f>VLOOKUP(A2352,'[2]实体航标（下游）'!$A$1:$O$957,7,0)</f>
        <v>679</v>
      </c>
      <c r="H2352" s="23" t="s">
        <v>3210</v>
      </c>
      <c r="I2352" s="23">
        <v>116.896666666667</v>
      </c>
      <c r="J2352" s="23">
        <v>30.2255555555556</v>
      </c>
      <c r="K2352" s="23" t="str">
        <f>VLOOKUP(A2352,'[2]实体航标（下游）'!$A$1:$O$957,11,0)</f>
        <v>公用</v>
      </c>
      <c r="L2352" s="23" t="str">
        <f>VLOOKUP(A2352,'[2]实体航标（下游）'!$A$1:$O$957,12,0)</f>
        <v>下游参考图26</v>
      </c>
      <c r="M2352" s="23" t="s">
        <v>3195</v>
      </c>
      <c r="N2352" s="253"/>
      <c r="O2352" s="254"/>
      <c r="P2352" s="255"/>
    </row>
    <row r="2353" s="248" customFormat="1" ht="15.95" customHeight="1" spans="1:16">
      <c r="A2353" s="42" t="s">
        <v>3587</v>
      </c>
      <c r="B2353" s="42" t="s">
        <v>1882</v>
      </c>
      <c r="C2353" s="23" t="s">
        <v>18</v>
      </c>
      <c r="D2353" s="23" t="s">
        <v>19</v>
      </c>
      <c r="E2353" s="23" t="s">
        <v>33</v>
      </c>
      <c r="F2353" s="23" t="s">
        <v>3575</v>
      </c>
      <c r="G2353" s="23">
        <f>VLOOKUP(A2353,'[2]实体航标（下游）'!$A$1:$O$957,7,0)</f>
        <v>680</v>
      </c>
      <c r="H2353" s="23" t="s">
        <v>23</v>
      </c>
      <c r="I2353" s="23">
        <v>116.904722222222</v>
      </c>
      <c r="J2353" s="23">
        <v>30.2155555555556</v>
      </c>
      <c r="K2353" s="23" t="str">
        <f>VLOOKUP(A2353,'[2]实体航标（下游）'!$A$1:$O$957,11,0)</f>
        <v>公用</v>
      </c>
      <c r="L2353" s="23" t="str">
        <f>VLOOKUP(A2353,'[2]实体航标（下游）'!$A$1:$O$957,12,0)</f>
        <v>下游参考图26</v>
      </c>
      <c r="M2353" s="23" t="s">
        <v>3195</v>
      </c>
      <c r="N2353" s="253"/>
      <c r="O2353" s="254"/>
      <c r="P2353" s="255"/>
    </row>
    <row r="2354" s="248" customFormat="1" ht="15.95" customHeight="1" spans="1:16">
      <c r="A2354" s="42" t="s">
        <v>3588</v>
      </c>
      <c r="B2354" s="42" t="s">
        <v>1884</v>
      </c>
      <c r="C2354" s="23" t="s">
        <v>18</v>
      </c>
      <c r="D2354" s="23" t="s">
        <v>29</v>
      </c>
      <c r="E2354" s="23" t="s">
        <v>3142</v>
      </c>
      <c r="F2354" s="23" t="s">
        <v>3575</v>
      </c>
      <c r="G2354" s="23">
        <f>VLOOKUP(A2354,'[2]实体航标（下游）'!$A$1:$O$957,7,0)</f>
        <v>681</v>
      </c>
      <c r="H2354" s="23" t="s">
        <v>31</v>
      </c>
      <c r="I2354" s="23">
        <v>116.8975</v>
      </c>
      <c r="J2354" s="23">
        <v>30.2127777777778</v>
      </c>
      <c r="K2354" s="23" t="str">
        <f>VLOOKUP(A2354,'[2]实体航标（下游）'!$A$1:$O$957,11,0)</f>
        <v>公用</v>
      </c>
      <c r="L2354" s="23" t="str">
        <f>VLOOKUP(A2354,'[2]实体航标（下游）'!$A$1:$O$957,12,0)</f>
        <v>下游参考图26</v>
      </c>
      <c r="M2354" s="23" t="s">
        <v>3195</v>
      </c>
      <c r="N2354" s="253"/>
      <c r="O2354" s="254"/>
      <c r="P2354" s="255"/>
    </row>
    <row r="2355" s="248" customFormat="1" ht="15.95" customHeight="1" spans="1:16">
      <c r="A2355" s="42" t="s">
        <v>3589</v>
      </c>
      <c r="B2355" s="42" t="s">
        <v>17</v>
      </c>
      <c r="C2355" s="23" t="s">
        <v>18</v>
      </c>
      <c r="D2355" s="23" t="s">
        <v>19</v>
      </c>
      <c r="E2355" s="23" t="s">
        <v>20</v>
      </c>
      <c r="F2355" s="23" t="s">
        <v>3575</v>
      </c>
      <c r="G2355" s="23">
        <f>VLOOKUP(A2355,'[2]实体航标（下游）'!$A$1:$O$957,7,0)</f>
        <v>682</v>
      </c>
      <c r="H2355" s="23" t="s">
        <v>23</v>
      </c>
      <c r="I2355" s="23">
        <v>116.896388888889</v>
      </c>
      <c r="J2355" s="23">
        <v>30.2011111111111</v>
      </c>
      <c r="K2355" s="23" t="str">
        <f>VLOOKUP(A2355,'[2]实体航标（下游）'!$A$1:$O$957,11,0)</f>
        <v>公用</v>
      </c>
      <c r="L2355" s="23" t="str">
        <f>VLOOKUP(A2355,'[2]实体航标（下游）'!$A$1:$O$957,12,0)</f>
        <v>下游参考图26</v>
      </c>
      <c r="M2355" s="23" t="s">
        <v>3195</v>
      </c>
      <c r="N2355" s="253"/>
      <c r="O2355" s="254"/>
      <c r="P2355" s="255"/>
    </row>
    <row r="2356" s="248" customFormat="1" ht="15.95" customHeight="1" spans="1:16">
      <c r="A2356" s="42" t="s">
        <v>3590</v>
      </c>
      <c r="B2356" s="42" t="s">
        <v>1884</v>
      </c>
      <c r="C2356" s="23" t="s">
        <v>42</v>
      </c>
      <c r="D2356" s="23" t="s">
        <v>43</v>
      </c>
      <c r="E2356" s="23" t="s">
        <v>20</v>
      </c>
      <c r="F2356" s="23" t="s">
        <v>3575</v>
      </c>
      <c r="G2356" s="23">
        <v>682</v>
      </c>
      <c r="H2356" s="23" t="s">
        <v>3210</v>
      </c>
      <c r="I2356" s="23">
        <v>116.858333333333</v>
      </c>
      <c r="J2356" s="23">
        <v>30.2136111111111</v>
      </c>
      <c r="K2356" s="23" t="s">
        <v>46</v>
      </c>
      <c r="L2356" s="23" t="s">
        <v>3591</v>
      </c>
      <c r="M2356" s="23" t="s">
        <v>3195</v>
      </c>
      <c r="N2356" s="253"/>
      <c r="O2356" s="254"/>
      <c r="P2356" s="255"/>
    </row>
    <row r="2357" s="248" customFormat="1" ht="15.95" customHeight="1" spans="1:16">
      <c r="A2357" s="42" t="s">
        <v>3592</v>
      </c>
      <c r="B2357" s="42" t="s">
        <v>1884</v>
      </c>
      <c r="C2357" s="23" t="s">
        <v>18</v>
      </c>
      <c r="D2357" s="23" t="s">
        <v>29</v>
      </c>
      <c r="E2357" s="23" t="s">
        <v>33</v>
      </c>
      <c r="F2357" s="23" t="s">
        <v>3575</v>
      </c>
      <c r="G2357" s="23">
        <f>VLOOKUP(A2357,'[2]实体航标（下游）'!$A$1:$O$957,7,0)</f>
        <v>683</v>
      </c>
      <c r="H2357" s="23" t="s">
        <v>31</v>
      </c>
      <c r="I2357" s="23">
        <v>116.880833333333</v>
      </c>
      <c r="J2357" s="23">
        <v>30.1905555555556</v>
      </c>
      <c r="K2357" s="23" t="str">
        <f>VLOOKUP(A2357,'[2]实体航标（下游）'!$A$1:$O$957,11,0)</f>
        <v>公用</v>
      </c>
      <c r="L2357" s="23" t="str">
        <f>VLOOKUP(A2357,'[2]实体航标（下游）'!$A$1:$O$957,12,0)</f>
        <v>下游参考图26</v>
      </c>
      <c r="M2357" s="23" t="s">
        <v>3195</v>
      </c>
      <c r="N2357" s="253"/>
      <c r="O2357" s="254"/>
      <c r="P2357" s="255"/>
    </row>
    <row r="2358" s="248" customFormat="1" ht="15.95" customHeight="1" spans="1:16">
      <c r="A2358" s="42" t="s">
        <v>3593</v>
      </c>
      <c r="B2358" s="42" t="s">
        <v>1882</v>
      </c>
      <c r="C2358" s="23" t="s">
        <v>18</v>
      </c>
      <c r="D2358" s="23" t="s">
        <v>19</v>
      </c>
      <c r="E2358" s="23" t="s">
        <v>20</v>
      </c>
      <c r="F2358" s="23" t="s">
        <v>3575</v>
      </c>
      <c r="G2358" s="23">
        <f>VLOOKUP(A2358,'[2]实体航标（下游）'!$A$1:$O$957,7,0)</f>
        <v>684</v>
      </c>
      <c r="H2358" s="23" t="s">
        <v>23</v>
      </c>
      <c r="I2358" s="23">
        <v>116.858611111111</v>
      </c>
      <c r="J2358" s="23">
        <v>30.1675</v>
      </c>
      <c r="K2358" s="23" t="str">
        <f>VLOOKUP(A2358,'[2]实体航标（下游）'!$A$1:$O$957,11,0)</f>
        <v>公用</v>
      </c>
      <c r="L2358" s="23" t="str">
        <f>VLOOKUP(A2358,'[2]实体航标（下游）'!$A$1:$O$957,12,0)</f>
        <v>下游参考图26</v>
      </c>
      <c r="M2358" s="23" t="s">
        <v>3195</v>
      </c>
      <c r="N2358" s="253" t="s">
        <v>3579</v>
      </c>
      <c r="O2358" s="254"/>
      <c r="P2358" s="255"/>
    </row>
    <row r="2359" s="248" customFormat="1" ht="15.95" customHeight="1" spans="1:16">
      <c r="A2359" s="42" t="s">
        <v>3594</v>
      </c>
      <c r="B2359" s="42" t="s">
        <v>1882</v>
      </c>
      <c r="C2359" s="23" t="s">
        <v>18</v>
      </c>
      <c r="D2359" s="23" t="s">
        <v>19</v>
      </c>
      <c r="E2359" s="23" t="s">
        <v>33</v>
      </c>
      <c r="F2359" s="23" t="s">
        <v>3575</v>
      </c>
      <c r="G2359" s="23">
        <f>VLOOKUP(A2359,'[2]实体航标（下游）'!$A$1:$O$957,7,0)</f>
        <v>684</v>
      </c>
      <c r="H2359" s="23" t="s">
        <v>23</v>
      </c>
      <c r="I2359" s="23">
        <v>116.883055555556</v>
      </c>
      <c r="J2359" s="23">
        <v>30.1861111111111</v>
      </c>
      <c r="K2359" s="23" t="str">
        <f>VLOOKUP(A2359,'[2]实体航标（下游）'!$A$1:$O$957,11,0)</f>
        <v>公用</v>
      </c>
      <c r="L2359" s="23" t="str">
        <f>VLOOKUP(A2359,'[2]实体航标（下游）'!$A$1:$O$957,12,0)</f>
        <v>下游参考图26</v>
      </c>
      <c r="M2359" s="23" t="s">
        <v>3195</v>
      </c>
      <c r="N2359" s="253"/>
      <c r="O2359" s="254"/>
      <c r="P2359" s="255"/>
    </row>
    <row r="2360" s="248" customFormat="1" ht="15.95" customHeight="1" spans="1:16">
      <c r="A2360" s="42" t="s">
        <v>3595</v>
      </c>
      <c r="B2360" s="42" t="s">
        <v>1884</v>
      </c>
      <c r="C2360" s="23" t="s">
        <v>160</v>
      </c>
      <c r="D2360" s="23" t="s">
        <v>43</v>
      </c>
      <c r="E2360" s="23" t="s">
        <v>178</v>
      </c>
      <c r="F2360" s="23" t="s">
        <v>3575</v>
      </c>
      <c r="G2360" s="23">
        <f>VLOOKUP(A2360,'[2]实体航标（下游）'!$A$1:$O$957,7,0)</f>
        <v>684</v>
      </c>
      <c r="H2360" s="23" t="s">
        <v>3210</v>
      </c>
      <c r="I2360" s="23">
        <v>116.869722222222</v>
      </c>
      <c r="J2360" s="23">
        <v>30.1822222222222</v>
      </c>
      <c r="K2360" s="23" t="str">
        <f>VLOOKUP(A2360,'[2]实体航标（下游）'!$A$1:$O$957,11,0)</f>
        <v>公用</v>
      </c>
      <c r="L2360" s="23" t="str">
        <f>VLOOKUP(A2360,'[2]实体航标（下游）'!$A$1:$O$957,12,0)</f>
        <v>下游参考图26</v>
      </c>
      <c r="M2360" s="23" t="s">
        <v>3195</v>
      </c>
      <c r="N2360" s="253"/>
      <c r="O2360" s="254"/>
      <c r="P2360" s="255"/>
    </row>
    <row r="2361" s="248" customFormat="1" ht="15.95" customHeight="1" spans="1:16">
      <c r="A2361" s="42" t="s">
        <v>3596</v>
      </c>
      <c r="B2361" s="42" t="s">
        <v>1884</v>
      </c>
      <c r="C2361" s="23" t="s">
        <v>160</v>
      </c>
      <c r="D2361" s="23" t="s">
        <v>43</v>
      </c>
      <c r="E2361" s="23" t="s">
        <v>178</v>
      </c>
      <c r="F2361" s="23" t="s">
        <v>3575</v>
      </c>
      <c r="G2361" s="23">
        <f>VLOOKUP(A2361,'[2]实体航标（下游）'!$A$1:$O$957,7,0)</f>
        <v>684</v>
      </c>
      <c r="H2361" s="23" t="s">
        <v>3210</v>
      </c>
      <c r="I2361" s="23">
        <v>116.870277777778</v>
      </c>
      <c r="J2361" s="23">
        <v>30.1841666666667</v>
      </c>
      <c r="K2361" s="23" t="str">
        <f>VLOOKUP(A2361,'[2]实体航标（下游）'!$A$1:$O$957,11,0)</f>
        <v>公用</v>
      </c>
      <c r="L2361" s="23" t="str">
        <f>VLOOKUP(A2361,'[2]实体航标（下游）'!$A$1:$O$957,12,0)</f>
        <v>下游参考图26</v>
      </c>
      <c r="M2361" s="23" t="s">
        <v>3195</v>
      </c>
      <c r="N2361" s="253"/>
      <c r="O2361" s="254"/>
      <c r="P2361" s="255"/>
    </row>
    <row r="2362" s="248" customFormat="1" ht="15.95" customHeight="1" spans="1:16">
      <c r="A2362" s="42" t="s">
        <v>3597</v>
      </c>
      <c r="B2362" s="42" t="s">
        <v>1884</v>
      </c>
      <c r="C2362" s="23" t="s">
        <v>18</v>
      </c>
      <c r="D2362" s="23" t="s">
        <v>29</v>
      </c>
      <c r="E2362" s="23" t="s">
        <v>3142</v>
      </c>
      <c r="F2362" s="23" t="s">
        <v>3575</v>
      </c>
      <c r="G2362" s="23">
        <f>VLOOKUP(A2362,'[2]实体航标（下游）'!$A$1:$O$957,7,0)</f>
        <v>685</v>
      </c>
      <c r="H2362" s="23" t="s">
        <v>31</v>
      </c>
      <c r="I2362" s="23">
        <v>116.864444444444</v>
      </c>
      <c r="J2362" s="23">
        <v>30.1783333333333</v>
      </c>
      <c r="K2362" s="23" t="str">
        <f>VLOOKUP(A2362,'[2]实体航标（下游）'!$A$1:$O$957,11,0)</f>
        <v>公用</v>
      </c>
      <c r="L2362" s="23" t="str">
        <f>VLOOKUP(A2362,'[2]实体航标（下游）'!$A$1:$O$957,12,0)</f>
        <v>下游参考图26</v>
      </c>
      <c r="M2362" s="23" t="s">
        <v>3195</v>
      </c>
      <c r="N2362" s="253"/>
      <c r="O2362" s="254"/>
      <c r="P2362" s="255"/>
    </row>
    <row r="2363" s="248" customFormat="1" ht="15.95" customHeight="1" spans="1:16">
      <c r="A2363" s="42" t="s">
        <v>3598</v>
      </c>
      <c r="B2363" s="42" t="s">
        <v>1884</v>
      </c>
      <c r="C2363" s="23" t="s">
        <v>18</v>
      </c>
      <c r="D2363" s="23" t="s">
        <v>29</v>
      </c>
      <c r="E2363" s="23" t="s">
        <v>33</v>
      </c>
      <c r="F2363" s="23" t="s">
        <v>3575</v>
      </c>
      <c r="G2363" s="23">
        <f>VLOOKUP(A2363,'[2]实体航标（下游）'!$A$1:$O$957,7,0)</f>
        <v>685</v>
      </c>
      <c r="H2363" s="23" t="s">
        <v>31</v>
      </c>
      <c r="I2363" s="23">
        <v>116.856944444444</v>
      </c>
      <c r="J2363" s="23">
        <v>30.1727777777778</v>
      </c>
      <c r="K2363" s="23" t="str">
        <f>VLOOKUP(A2363,'[2]实体航标（下游）'!$A$1:$O$957,11,0)</f>
        <v>公用</v>
      </c>
      <c r="L2363" s="23" t="str">
        <f>VLOOKUP(A2363,'[2]实体航标（下游）'!$A$1:$O$957,12,0)</f>
        <v>下游参考图26</v>
      </c>
      <c r="M2363" s="23" t="s">
        <v>3195</v>
      </c>
      <c r="N2363" s="253"/>
      <c r="O2363" s="254"/>
      <c r="P2363" s="255"/>
    </row>
    <row r="2364" s="248" customFormat="1" ht="15.95" customHeight="1" spans="1:16">
      <c r="A2364" s="42" t="s">
        <v>3599</v>
      </c>
      <c r="B2364" s="42" t="s">
        <v>62</v>
      </c>
      <c r="C2364" s="23" t="s">
        <v>236</v>
      </c>
      <c r="D2364" s="23" t="s">
        <v>19</v>
      </c>
      <c r="E2364" s="23" t="s">
        <v>2579</v>
      </c>
      <c r="F2364" s="23" t="s">
        <v>3575</v>
      </c>
      <c r="G2364" s="23">
        <f>VLOOKUP(A2364,'[2]实体航标（下游）'!$A$1:$O$957,7,0)</f>
        <v>685</v>
      </c>
      <c r="H2364" s="23" t="s">
        <v>23</v>
      </c>
      <c r="I2364" s="23">
        <v>116.870833333333</v>
      </c>
      <c r="J2364" s="23">
        <v>30.1716666666667</v>
      </c>
      <c r="K2364" s="23" t="str">
        <f>VLOOKUP(A2364,'[2]实体航标（下游）'!$A$1:$O$957,11,0)</f>
        <v>公用</v>
      </c>
      <c r="L2364" s="23" t="str">
        <f>VLOOKUP(A2364,'[2]实体航标（下游）'!$A$1:$O$957,12,0)</f>
        <v>下游参考图26</v>
      </c>
      <c r="M2364" s="23" t="s">
        <v>3195</v>
      </c>
      <c r="N2364" s="253"/>
      <c r="O2364" s="254"/>
      <c r="P2364" s="255"/>
    </row>
    <row r="2365" s="248" customFormat="1" ht="15.95" customHeight="1" spans="1:16">
      <c r="A2365" s="42" t="s">
        <v>3600</v>
      </c>
      <c r="B2365" s="42" t="s">
        <v>1882</v>
      </c>
      <c r="C2365" s="23" t="s">
        <v>18</v>
      </c>
      <c r="D2365" s="23" t="s">
        <v>19</v>
      </c>
      <c r="E2365" s="23" t="s">
        <v>33</v>
      </c>
      <c r="F2365" s="23" t="s">
        <v>3575</v>
      </c>
      <c r="G2365" s="23">
        <f>VLOOKUP(A2365,'[2]实体航标（下游）'!$A$1:$O$957,7,0)</f>
        <v>685</v>
      </c>
      <c r="H2365" s="23" t="s">
        <v>23</v>
      </c>
      <c r="I2365" s="23">
        <v>116.850277777778</v>
      </c>
      <c r="J2365" s="23">
        <v>30.1566666666667</v>
      </c>
      <c r="K2365" s="23" t="str">
        <f>VLOOKUP(A2365,'[2]实体航标（下游）'!$A$1:$O$957,11,0)</f>
        <v>公用</v>
      </c>
      <c r="L2365" s="23" t="str">
        <f>VLOOKUP(A2365,'[2]实体航标（下游）'!$A$1:$O$957,12,0)</f>
        <v>下游参考图26</v>
      </c>
      <c r="M2365" s="23" t="s">
        <v>3195</v>
      </c>
      <c r="N2365" s="253"/>
      <c r="O2365" s="254"/>
      <c r="P2365" s="255"/>
    </row>
    <row r="2366" s="248" customFormat="1" ht="15.95" customHeight="1" spans="1:16">
      <c r="A2366" s="42" t="s">
        <v>3601</v>
      </c>
      <c r="B2366" s="42" t="s">
        <v>1884</v>
      </c>
      <c r="C2366" s="23" t="s">
        <v>191</v>
      </c>
      <c r="D2366" s="23" t="s">
        <v>43</v>
      </c>
      <c r="E2366" s="23" t="s">
        <v>20</v>
      </c>
      <c r="F2366" s="23" t="s">
        <v>3575</v>
      </c>
      <c r="G2366" s="23">
        <f>VLOOKUP(A2366,'[2]实体航标（下游）'!$A$1:$O$957,7,0)</f>
        <v>686</v>
      </c>
      <c r="H2366" s="23" t="s">
        <v>3210</v>
      </c>
      <c r="I2366" s="23">
        <v>116.859444444444</v>
      </c>
      <c r="J2366" s="23">
        <v>30.1672222222222</v>
      </c>
      <c r="K2366" s="23" t="str">
        <f>VLOOKUP(A2366,'[2]实体航标（下游）'!$A$1:$O$957,11,0)</f>
        <v>公用</v>
      </c>
      <c r="L2366" s="23" t="str">
        <f>VLOOKUP(A2366,'[2]实体航标（下游）'!$A$1:$O$957,12,0)</f>
        <v>下游参考图26</v>
      </c>
      <c r="M2366" s="23" t="s">
        <v>3195</v>
      </c>
      <c r="N2366" s="253"/>
      <c r="O2366" s="254"/>
      <c r="P2366" s="255"/>
    </row>
    <row r="2367" s="248" customFormat="1" ht="15.95" customHeight="1" spans="1:16">
      <c r="A2367" s="42" t="s">
        <v>3602</v>
      </c>
      <c r="B2367" s="42" t="s">
        <v>1882</v>
      </c>
      <c r="C2367" s="23" t="s">
        <v>18</v>
      </c>
      <c r="D2367" s="23" t="s">
        <v>19</v>
      </c>
      <c r="E2367" s="23" t="s">
        <v>20</v>
      </c>
      <c r="F2367" s="23" t="s">
        <v>3575</v>
      </c>
      <c r="G2367" s="23">
        <f>VLOOKUP(A2367,'[2]实体航标（下游）'!$A$1:$O$957,7,0)</f>
        <v>687</v>
      </c>
      <c r="H2367" s="23" t="s">
        <v>23</v>
      </c>
      <c r="I2367" s="23">
        <v>116.842222222222</v>
      </c>
      <c r="J2367" s="23">
        <v>30.1436111111111</v>
      </c>
      <c r="K2367" s="23" t="str">
        <f>VLOOKUP(A2367,'[2]实体航标（下游）'!$A$1:$O$957,11,0)</f>
        <v>公用</v>
      </c>
      <c r="L2367" s="23" t="str">
        <f>VLOOKUP(A2367,'[2]实体航标（下游）'!$A$1:$O$957,12,0)</f>
        <v>下游参考图26</v>
      </c>
      <c r="M2367" s="23" t="s">
        <v>3195</v>
      </c>
      <c r="N2367" s="253"/>
      <c r="O2367" s="254"/>
      <c r="P2367" s="255"/>
    </row>
    <row r="2368" s="248" customFormat="1" ht="15.95" customHeight="1" spans="1:16">
      <c r="A2368" s="42" t="s">
        <v>3603</v>
      </c>
      <c r="B2368" s="42" t="s">
        <v>1884</v>
      </c>
      <c r="C2368" s="23" t="s">
        <v>18</v>
      </c>
      <c r="D2368" s="23" t="s">
        <v>29</v>
      </c>
      <c r="E2368" s="23" t="s">
        <v>33</v>
      </c>
      <c r="F2368" s="23" t="s">
        <v>3575</v>
      </c>
      <c r="G2368" s="23">
        <f>VLOOKUP(A2368,'[2]实体航标（下游）'!$A$1:$O$957,7,0)</f>
        <v>688</v>
      </c>
      <c r="H2368" s="23" t="s">
        <v>31</v>
      </c>
      <c r="I2368" s="23">
        <v>116.842222222222</v>
      </c>
      <c r="J2368" s="23">
        <v>30.1533333333333</v>
      </c>
      <c r="K2368" s="23" t="str">
        <f>VLOOKUP(A2368,'[2]实体航标（下游）'!$A$1:$O$957,11,0)</f>
        <v>公用</v>
      </c>
      <c r="L2368" s="23" t="str">
        <f>VLOOKUP(A2368,'[2]实体航标（下游）'!$A$1:$O$957,12,0)</f>
        <v>下游参考图26</v>
      </c>
      <c r="M2368" s="23" t="s">
        <v>3195</v>
      </c>
      <c r="N2368" s="253"/>
      <c r="O2368" s="254"/>
      <c r="P2368" s="255"/>
    </row>
    <row r="2369" s="248" customFormat="1" ht="15.95" customHeight="1" spans="1:16">
      <c r="A2369" s="42" t="s">
        <v>3604</v>
      </c>
      <c r="B2369" s="42" t="s">
        <v>1882</v>
      </c>
      <c r="C2369" s="23" t="s">
        <v>18</v>
      </c>
      <c r="D2369" s="23" t="s">
        <v>19</v>
      </c>
      <c r="E2369" s="23" t="s">
        <v>33</v>
      </c>
      <c r="F2369" s="23" t="s">
        <v>3575</v>
      </c>
      <c r="G2369" s="23">
        <f>VLOOKUP(A2369,'[2]实体航标（下游）'!$A$1:$O$957,7,0)</f>
        <v>689</v>
      </c>
      <c r="H2369" s="23" t="s">
        <v>23</v>
      </c>
      <c r="I2369" s="23">
        <v>116.836388888889</v>
      </c>
      <c r="J2369" s="23">
        <v>30.1341666666667</v>
      </c>
      <c r="K2369" s="23" t="str">
        <f>VLOOKUP(A2369,'[2]实体航标（下游）'!$A$1:$O$957,11,0)</f>
        <v>公用</v>
      </c>
      <c r="L2369" s="23" t="str">
        <f>VLOOKUP(A2369,'[2]实体航标（下游）'!$A$1:$O$957,12,0)</f>
        <v>下游参考图27</v>
      </c>
      <c r="M2369" s="23" t="s">
        <v>3195</v>
      </c>
      <c r="N2369" s="253" t="s">
        <v>3382</v>
      </c>
      <c r="O2369" s="254"/>
      <c r="P2369" s="255"/>
    </row>
    <row r="2370" s="248" customFormat="1" ht="15.95" customHeight="1" spans="1:16">
      <c r="A2370" s="42" t="s">
        <v>3605</v>
      </c>
      <c r="B2370" s="42" t="s">
        <v>1884</v>
      </c>
      <c r="C2370" s="23" t="s">
        <v>18</v>
      </c>
      <c r="D2370" s="23" t="s">
        <v>29</v>
      </c>
      <c r="E2370" s="23" t="s">
        <v>20</v>
      </c>
      <c r="F2370" s="23" t="s">
        <v>3575</v>
      </c>
      <c r="G2370" s="23">
        <f>VLOOKUP(A2370,'[2]实体航标（下游）'!$A$1:$O$957,7,0)</f>
        <v>691</v>
      </c>
      <c r="H2370" s="23" t="s">
        <v>31</v>
      </c>
      <c r="I2370" s="23">
        <v>116.831388888889</v>
      </c>
      <c r="J2370" s="23">
        <v>30.1363888888889</v>
      </c>
      <c r="K2370" s="23" t="str">
        <f>VLOOKUP(A2370,'[2]实体航标（下游）'!$A$1:$O$957,11,0)</f>
        <v>公用</v>
      </c>
      <c r="L2370" s="23" t="str">
        <f>VLOOKUP(A2370,'[2]实体航标（下游）'!$A$1:$O$957,12,0)</f>
        <v>下游参考图27</v>
      </c>
      <c r="M2370" s="23" t="s">
        <v>3195</v>
      </c>
      <c r="N2370" s="253"/>
      <c r="O2370" s="254"/>
      <c r="P2370" s="255"/>
    </row>
    <row r="2371" s="248" customFormat="1" ht="15.95" customHeight="1" spans="1:16">
      <c r="A2371" s="42" t="s">
        <v>3606</v>
      </c>
      <c r="B2371" s="42" t="s">
        <v>1884</v>
      </c>
      <c r="C2371" s="23" t="s">
        <v>191</v>
      </c>
      <c r="D2371" s="23" t="s">
        <v>43</v>
      </c>
      <c r="E2371" s="23" t="s">
        <v>20</v>
      </c>
      <c r="F2371" s="23" t="s">
        <v>3575</v>
      </c>
      <c r="G2371" s="23">
        <f>VLOOKUP(A2371,'[2]实体航标（下游）'!$A$1:$O$957,7,0)</f>
        <v>692</v>
      </c>
      <c r="H2371" s="23" t="s">
        <v>3210</v>
      </c>
      <c r="I2371" s="23">
        <v>116.829444444444</v>
      </c>
      <c r="J2371" s="23">
        <v>30.1238888888889</v>
      </c>
      <c r="K2371" s="23" t="str">
        <f>VLOOKUP(A2371,'[2]实体航标（下游）'!$A$1:$O$957,11,0)</f>
        <v>公用</v>
      </c>
      <c r="L2371" s="23" t="str">
        <f>VLOOKUP(A2371,'[2]实体航标（下游）'!$A$1:$O$957,12,0)</f>
        <v>下游参考图27</v>
      </c>
      <c r="M2371" s="23" t="s">
        <v>3195</v>
      </c>
      <c r="N2371" s="253"/>
      <c r="O2371" s="254"/>
      <c r="P2371" s="255"/>
    </row>
    <row r="2372" s="248" customFormat="1" ht="15.95" customHeight="1" spans="1:16">
      <c r="A2372" s="42" t="s">
        <v>3607</v>
      </c>
      <c r="B2372" s="42" t="s">
        <v>1884</v>
      </c>
      <c r="C2372" s="23" t="s">
        <v>18</v>
      </c>
      <c r="D2372" s="23" t="s">
        <v>29</v>
      </c>
      <c r="E2372" s="23" t="s">
        <v>33</v>
      </c>
      <c r="F2372" s="23" t="s">
        <v>3575</v>
      </c>
      <c r="G2372" s="23">
        <f>VLOOKUP(A2372,'[2]实体航标（下游）'!$A$1:$O$957,7,0)</f>
        <v>693</v>
      </c>
      <c r="H2372" s="23" t="s">
        <v>31</v>
      </c>
      <c r="I2372" s="23">
        <v>116.82</v>
      </c>
      <c r="J2372" s="23">
        <v>30.1255555555556</v>
      </c>
      <c r="K2372" s="23" t="str">
        <f>VLOOKUP(A2372,'[2]实体航标（下游）'!$A$1:$O$957,11,0)</f>
        <v>公用</v>
      </c>
      <c r="L2372" s="23" t="str">
        <f>VLOOKUP(A2372,'[2]实体航标（下游）'!$A$1:$O$957,12,0)</f>
        <v>下游参考图27</v>
      </c>
      <c r="M2372" s="23" t="s">
        <v>3195</v>
      </c>
      <c r="N2372" s="253"/>
      <c r="O2372" s="254"/>
      <c r="P2372" s="255"/>
    </row>
    <row r="2373" s="248" customFormat="1" ht="15.95" customHeight="1" spans="1:16">
      <c r="A2373" s="42" t="s">
        <v>3608</v>
      </c>
      <c r="B2373" s="42" t="s">
        <v>1828</v>
      </c>
      <c r="C2373" s="23" t="s">
        <v>18</v>
      </c>
      <c r="D2373" s="23" t="s">
        <v>19</v>
      </c>
      <c r="E2373" s="23" t="s">
        <v>20</v>
      </c>
      <c r="F2373" s="23" t="s">
        <v>3575</v>
      </c>
      <c r="G2373" s="23">
        <f>VLOOKUP(A2373,'[2]实体航标（下游）'!$A$1:$O$957,7,0)</f>
        <v>694</v>
      </c>
      <c r="H2373" s="23" t="s">
        <v>23</v>
      </c>
      <c r="I2373" s="23">
        <v>116.815833333333</v>
      </c>
      <c r="J2373" s="23">
        <v>30.1111111111111</v>
      </c>
      <c r="K2373" s="23" t="str">
        <f>VLOOKUP(A2373,'[2]实体航标（下游）'!$A$1:$O$957,11,0)</f>
        <v>公用</v>
      </c>
      <c r="L2373" s="23" t="str">
        <f>VLOOKUP(A2373,'[2]实体航标（下游）'!$A$1:$O$957,12,0)</f>
        <v>下游参考图27</v>
      </c>
      <c r="M2373" s="23" t="s">
        <v>3195</v>
      </c>
      <c r="N2373" s="253"/>
      <c r="O2373" s="254"/>
      <c r="P2373" s="255"/>
    </row>
    <row r="2374" s="248" customFormat="1" ht="15.95" customHeight="1" spans="1:16">
      <c r="A2374" s="42" t="s">
        <v>3609</v>
      </c>
      <c r="B2374" s="42" t="s">
        <v>1884</v>
      </c>
      <c r="C2374" s="23" t="s">
        <v>18</v>
      </c>
      <c r="D2374" s="23" t="s">
        <v>29</v>
      </c>
      <c r="E2374" s="23" t="s">
        <v>20</v>
      </c>
      <c r="F2374" s="23" t="s">
        <v>3575</v>
      </c>
      <c r="G2374" s="23">
        <f>VLOOKUP(A2374,'[2]实体航标（下游）'!$A$1:$O$957,7,0)</f>
        <v>695</v>
      </c>
      <c r="H2374" s="23" t="s">
        <v>31</v>
      </c>
      <c r="I2374" s="23">
        <v>116.806388888889</v>
      </c>
      <c r="J2374" s="23">
        <v>30.1144444444444</v>
      </c>
      <c r="K2374" s="23" t="str">
        <f>VLOOKUP(A2374,'[2]实体航标（下游）'!$A$1:$O$957,11,0)</f>
        <v>公用</v>
      </c>
      <c r="L2374" s="23" t="str">
        <f>VLOOKUP(A2374,'[2]实体航标（下游）'!$A$1:$O$957,12,0)</f>
        <v>下游参考图27</v>
      </c>
      <c r="M2374" s="23" t="s">
        <v>3195</v>
      </c>
      <c r="N2374" s="253"/>
      <c r="O2374" s="254"/>
      <c r="P2374" s="255"/>
    </row>
    <row r="2375" s="248" customFormat="1" ht="15.95" customHeight="1" spans="1:16">
      <c r="A2375" s="42" t="s">
        <v>3610</v>
      </c>
      <c r="B2375" s="42" t="s">
        <v>1884</v>
      </c>
      <c r="C2375" s="23" t="s">
        <v>18</v>
      </c>
      <c r="D2375" s="23" t="s">
        <v>29</v>
      </c>
      <c r="E2375" s="23" t="s">
        <v>20</v>
      </c>
      <c r="F2375" s="23" t="s">
        <v>3611</v>
      </c>
      <c r="G2375" s="23">
        <f>VLOOKUP(A2375,'[2]实体航标（下游）'!$A$1:$O$957,7,0)</f>
        <v>701</v>
      </c>
      <c r="H2375" s="23" t="s">
        <v>31</v>
      </c>
      <c r="I2375" s="23">
        <v>116.766666666667</v>
      </c>
      <c r="J2375" s="23">
        <v>30.0797222222222</v>
      </c>
      <c r="K2375" s="23" t="str">
        <f>VLOOKUP(A2375,'[2]实体航标（下游）'!$A$1:$O$957,11,0)</f>
        <v>公用</v>
      </c>
      <c r="L2375" s="23" t="str">
        <f>VLOOKUP(A2375,'[2]实体航标（下游）'!$A$1:$O$957,12,0)</f>
        <v>下游参考图27</v>
      </c>
      <c r="M2375" s="23" t="s">
        <v>3195</v>
      </c>
      <c r="N2375" s="253" t="s">
        <v>3544</v>
      </c>
      <c r="O2375" s="254"/>
      <c r="P2375" s="255"/>
    </row>
    <row r="2376" s="248" customFormat="1" ht="15.95" customHeight="1" spans="1:16">
      <c r="A2376" s="42" t="s">
        <v>3612</v>
      </c>
      <c r="B2376" s="42" t="s">
        <v>1828</v>
      </c>
      <c r="C2376" s="23" t="s">
        <v>18</v>
      </c>
      <c r="D2376" s="23" t="s">
        <v>19</v>
      </c>
      <c r="E2376" s="23" t="s">
        <v>20</v>
      </c>
      <c r="F2376" s="23" t="s">
        <v>3611</v>
      </c>
      <c r="G2376" s="23">
        <f>VLOOKUP(A2376,'[2]实体航标（下游）'!$A$1:$O$957,7,0)</f>
        <v>701</v>
      </c>
      <c r="H2376" s="23" t="s">
        <v>23</v>
      </c>
      <c r="I2376" s="23">
        <v>116.771111111111</v>
      </c>
      <c r="J2376" s="23">
        <v>30.0727777777778</v>
      </c>
      <c r="K2376" s="23" t="str">
        <f>VLOOKUP(A2376,'[2]实体航标（下游）'!$A$1:$O$957,11,0)</f>
        <v>公用</v>
      </c>
      <c r="L2376" s="23" t="str">
        <f>VLOOKUP(A2376,'[2]实体航标（下游）'!$A$1:$O$957,12,0)</f>
        <v>下游参考图27</v>
      </c>
      <c r="M2376" s="23" t="s">
        <v>3195</v>
      </c>
      <c r="N2376" s="253" t="s">
        <v>3613</v>
      </c>
      <c r="O2376" s="254"/>
      <c r="P2376" s="255"/>
    </row>
    <row r="2377" s="248" customFormat="1" ht="15.95" customHeight="1" spans="1:16">
      <c r="A2377" s="42" t="s">
        <v>3614</v>
      </c>
      <c r="B2377" s="42" t="s">
        <v>1884</v>
      </c>
      <c r="C2377" s="23" t="s">
        <v>18</v>
      </c>
      <c r="D2377" s="23" t="s">
        <v>29</v>
      </c>
      <c r="E2377" s="23" t="s">
        <v>33</v>
      </c>
      <c r="F2377" s="23" t="s">
        <v>3611</v>
      </c>
      <c r="G2377" s="23">
        <f>VLOOKUP(A2377,'[2]实体航标（下游）'!$A$1:$O$957,7,0)</f>
        <v>703</v>
      </c>
      <c r="H2377" s="23" t="s">
        <v>31</v>
      </c>
      <c r="I2377" s="23">
        <v>116.751111111111</v>
      </c>
      <c r="J2377" s="23">
        <v>30.0669444444444</v>
      </c>
      <c r="K2377" s="23" t="str">
        <f>VLOOKUP(A2377,'[2]实体航标（下游）'!$A$1:$O$957,11,0)</f>
        <v>公用</v>
      </c>
      <c r="L2377" s="23" t="str">
        <f>VLOOKUP(A2377,'[2]实体航标（下游）'!$A$1:$O$957,12,0)</f>
        <v>下游参考图27</v>
      </c>
      <c r="M2377" s="23" t="s">
        <v>3195</v>
      </c>
      <c r="N2377" s="253"/>
      <c r="O2377" s="254"/>
      <c r="P2377" s="255"/>
    </row>
    <row r="2378" s="248" customFormat="1" ht="15.95" customHeight="1" spans="1:16">
      <c r="A2378" s="42" t="s">
        <v>3615</v>
      </c>
      <c r="B2378" s="42" t="s">
        <v>1882</v>
      </c>
      <c r="C2378" s="23" t="s">
        <v>18</v>
      </c>
      <c r="D2378" s="23" t="s">
        <v>19</v>
      </c>
      <c r="E2378" s="23" t="s">
        <v>33</v>
      </c>
      <c r="F2378" s="23" t="s">
        <v>3611</v>
      </c>
      <c r="G2378" s="23">
        <f>VLOOKUP(A2378,'[2]实体航标（下游）'!$A$1:$O$957,7,0)</f>
        <v>704</v>
      </c>
      <c r="H2378" s="23" t="s">
        <v>23</v>
      </c>
      <c r="I2378" s="23">
        <v>116.749444444444</v>
      </c>
      <c r="J2378" s="23">
        <v>30.0586111111111</v>
      </c>
      <c r="K2378" s="23" t="str">
        <f>VLOOKUP(A2378,'[2]实体航标（下游）'!$A$1:$O$957,11,0)</f>
        <v>公用</v>
      </c>
      <c r="L2378" s="23" t="str">
        <f>VLOOKUP(A2378,'[2]实体航标（下游）'!$A$1:$O$957,12,0)</f>
        <v>下游参考图27</v>
      </c>
      <c r="M2378" s="23" t="s">
        <v>3195</v>
      </c>
      <c r="N2378" s="253"/>
      <c r="O2378" s="254"/>
      <c r="P2378" s="255"/>
    </row>
    <row r="2379" s="248" customFormat="1" ht="15.95" customHeight="1" spans="1:16">
      <c r="A2379" s="42" t="s">
        <v>3616</v>
      </c>
      <c r="B2379" s="42" t="s">
        <v>1828</v>
      </c>
      <c r="C2379" s="23" t="s">
        <v>18</v>
      </c>
      <c r="D2379" s="23" t="s">
        <v>29</v>
      </c>
      <c r="E2379" s="23" t="s">
        <v>20</v>
      </c>
      <c r="F2379" s="23" t="s">
        <v>3611</v>
      </c>
      <c r="G2379" s="23">
        <f>VLOOKUP(A2379,'[2]实体航标（下游）'!$A$1:$O$957,7,0)</f>
        <v>705</v>
      </c>
      <c r="H2379" s="23" t="s">
        <v>31</v>
      </c>
      <c r="I2379" s="23">
        <v>116.731944444444</v>
      </c>
      <c r="J2379" s="23">
        <v>30.0558333333333</v>
      </c>
      <c r="K2379" s="23" t="str">
        <f>VLOOKUP(A2379,'[2]实体航标（下游）'!$A$1:$O$957,11,0)</f>
        <v>公用</v>
      </c>
      <c r="L2379" s="23" t="str">
        <f>VLOOKUP(A2379,'[2]实体航标（下游）'!$A$1:$O$957,12,0)</f>
        <v>下游参考图27</v>
      </c>
      <c r="M2379" s="23" t="s">
        <v>3195</v>
      </c>
      <c r="N2379" s="253"/>
      <c r="O2379" s="254"/>
      <c r="P2379" s="255"/>
    </row>
    <row r="2380" s="248" customFormat="1" ht="15.95" customHeight="1" spans="1:16">
      <c r="A2380" s="42" t="s">
        <v>3617</v>
      </c>
      <c r="B2380" s="42" t="s">
        <v>1828</v>
      </c>
      <c r="C2380" s="23" t="s">
        <v>18</v>
      </c>
      <c r="D2380" s="23" t="s">
        <v>19</v>
      </c>
      <c r="E2380" s="23" t="s">
        <v>20</v>
      </c>
      <c r="F2380" s="23" t="s">
        <v>3611</v>
      </c>
      <c r="G2380" s="23">
        <f>VLOOKUP(A2380,'[2]实体航标（下游）'!$A$1:$O$957,7,0)</f>
        <v>705</v>
      </c>
      <c r="H2380" s="23" t="s">
        <v>23</v>
      </c>
      <c r="I2380" s="23">
        <v>116.728055555556</v>
      </c>
      <c r="J2380" s="23">
        <v>30.0480555555556</v>
      </c>
      <c r="K2380" s="23" t="str">
        <f>VLOOKUP(A2380,'[2]实体航标（下游）'!$A$1:$O$957,11,0)</f>
        <v>公用</v>
      </c>
      <c r="L2380" s="23" t="str">
        <f>VLOOKUP(A2380,'[2]实体航标（下游）'!$A$1:$O$957,12,0)</f>
        <v>下游参考图27</v>
      </c>
      <c r="M2380" s="23" t="s">
        <v>3195</v>
      </c>
      <c r="N2380" s="253"/>
      <c r="O2380" s="254"/>
      <c r="P2380" s="255"/>
    </row>
    <row r="2381" s="248" customFormat="1" ht="15.95" customHeight="1" spans="1:16">
      <c r="A2381" s="42" t="s">
        <v>3618</v>
      </c>
      <c r="B2381" s="42" t="s">
        <v>1884</v>
      </c>
      <c r="C2381" s="23" t="s">
        <v>18</v>
      </c>
      <c r="D2381" s="23" t="s">
        <v>29</v>
      </c>
      <c r="E2381" s="23" t="s">
        <v>33</v>
      </c>
      <c r="F2381" s="23" t="s">
        <v>3611</v>
      </c>
      <c r="G2381" s="23">
        <f>VLOOKUP(A2381,'[2]实体航标（下游）'!$A$1:$O$957,7,0)</f>
        <v>706</v>
      </c>
      <c r="H2381" s="23" t="s">
        <v>31</v>
      </c>
      <c r="I2381" s="23">
        <v>116.714722222222</v>
      </c>
      <c r="J2381" s="23">
        <v>30.0483333333333</v>
      </c>
      <c r="K2381" s="23" t="str">
        <f>VLOOKUP(A2381,'[2]实体航标（下游）'!$A$1:$O$957,11,0)</f>
        <v>公用</v>
      </c>
      <c r="L2381" s="23" t="str">
        <f>VLOOKUP(A2381,'[2]实体航标（下游）'!$A$1:$O$957,12,0)</f>
        <v>下游参考图27</v>
      </c>
      <c r="M2381" s="23" t="s">
        <v>3195</v>
      </c>
      <c r="N2381" s="253"/>
      <c r="O2381" s="254"/>
      <c r="P2381" s="255"/>
    </row>
    <row r="2382" s="248" customFormat="1" ht="15.95" customHeight="1" spans="1:16">
      <c r="A2382" s="42" t="s">
        <v>3619</v>
      </c>
      <c r="B2382" s="42" t="s">
        <v>1884</v>
      </c>
      <c r="C2382" s="23" t="s">
        <v>18</v>
      </c>
      <c r="D2382" s="23" t="s">
        <v>29</v>
      </c>
      <c r="E2382" s="23" t="s">
        <v>20</v>
      </c>
      <c r="F2382" s="23" t="s">
        <v>3620</v>
      </c>
      <c r="G2382" s="23">
        <f>VLOOKUP(A2382,'[2]实体航标（下游）'!$A$1:$O$957,7,0)</f>
        <v>709</v>
      </c>
      <c r="H2382" s="23" t="s">
        <v>31</v>
      </c>
      <c r="I2382" s="23">
        <v>116.693888888889</v>
      </c>
      <c r="J2382" s="23">
        <v>30.0411111111111</v>
      </c>
      <c r="K2382" s="23" t="str">
        <f>VLOOKUP(A2382,'[2]实体航标（下游）'!$A$1:$O$957,11,0)</f>
        <v>公用</v>
      </c>
      <c r="L2382" s="23" t="str">
        <f>VLOOKUP(A2382,'[2]实体航标（下游）'!$A$1:$O$957,12,0)</f>
        <v>下游参考图27</v>
      </c>
      <c r="M2382" s="23" t="s">
        <v>3195</v>
      </c>
      <c r="N2382" s="253"/>
      <c r="O2382" s="254"/>
      <c r="P2382" s="255"/>
    </row>
    <row r="2383" s="248" customFormat="1" ht="15.95" customHeight="1" spans="1:16">
      <c r="A2383" s="42" t="s">
        <v>3621</v>
      </c>
      <c r="B2383" s="42" t="s">
        <v>62</v>
      </c>
      <c r="C2383" s="23" t="s">
        <v>18</v>
      </c>
      <c r="D2383" s="23" t="s">
        <v>19</v>
      </c>
      <c r="E2383" s="23" t="s">
        <v>20</v>
      </c>
      <c r="F2383" s="23" t="s">
        <v>3620</v>
      </c>
      <c r="G2383" s="23">
        <f>VLOOKUP(A2383,'[2]实体航标（下游）'!$A$1:$O$957,7,0)</f>
        <v>709</v>
      </c>
      <c r="H2383" s="23" t="s">
        <v>23</v>
      </c>
      <c r="I2383" s="23">
        <v>116.696944444444</v>
      </c>
      <c r="J2383" s="23">
        <v>30.0361111111111</v>
      </c>
      <c r="K2383" s="23" t="str">
        <f>VLOOKUP(A2383,'[2]实体航标（下游）'!$A$1:$O$957,11,0)</f>
        <v>公用</v>
      </c>
      <c r="L2383" s="23" t="str">
        <f>VLOOKUP(A2383,'[2]实体航标（下游）'!$A$1:$O$957,12,0)</f>
        <v>下游参考图27</v>
      </c>
      <c r="M2383" s="23" t="s">
        <v>3195</v>
      </c>
      <c r="N2383" s="253"/>
      <c r="O2383" s="254"/>
      <c r="P2383" s="255"/>
    </row>
    <row r="2384" s="248" customFormat="1" ht="15.95" customHeight="1" spans="1:16">
      <c r="A2384" s="42" t="s">
        <v>3622</v>
      </c>
      <c r="B2384" s="42" t="s">
        <v>1884</v>
      </c>
      <c r="C2384" s="23" t="s">
        <v>18</v>
      </c>
      <c r="D2384" s="23" t="s">
        <v>29</v>
      </c>
      <c r="E2384" s="23" t="s">
        <v>33</v>
      </c>
      <c r="F2384" s="23" t="s">
        <v>3620</v>
      </c>
      <c r="G2384" s="23">
        <f>VLOOKUP(A2384,'[2]实体航标（下游）'!$A$1:$O$957,7,0)</f>
        <v>710</v>
      </c>
      <c r="H2384" s="23" t="s">
        <v>31</v>
      </c>
      <c r="I2384" s="23">
        <v>116.683055555556</v>
      </c>
      <c r="J2384" s="23">
        <v>30.0355555555556</v>
      </c>
      <c r="K2384" s="23" t="str">
        <f>VLOOKUP(A2384,'[2]实体航标（下游）'!$A$1:$O$957,11,0)</f>
        <v>公用</v>
      </c>
      <c r="L2384" s="23" t="str">
        <f>VLOOKUP(A2384,'[2]实体航标（下游）'!$A$1:$O$957,12,0)</f>
        <v>下游参考图27</v>
      </c>
      <c r="M2384" s="23" t="s">
        <v>3195</v>
      </c>
      <c r="N2384" s="253"/>
      <c r="O2384" s="254"/>
      <c r="P2384" s="255"/>
    </row>
    <row r="2385" s="248" customFormat="1" ht="15.95" customHeight="1" spans="1:16">
      <c r="A2385" s="42" t="s">
        <v>3623</v>
      </c>
      <c r="B2385" s="42" t="s">
        <v>17</v>
      </c>
      <c r="C2385" s="23" t="s">
        <v>18</v>
      </c>
      <c r="D2385" s="23" t="s">
        <v>19</v>
      </c>
      <c r="E2385" s="23" t="s">
        <v>20</v>
      </c>
      <c r="F2385" s="23" t="s">
        <v>3620</v>
      </c>
      <c r="G2385" s="23">
        <f>VLOOKUP(A2385,'[2]实体航标（下游）'!$A$1:$O$957,7,0)</f>
        <v>710</v>
      </c>
      <c r="H2385" s="23" t="s">
        <v>23</v>
      </c>
      <c r="I2385" s="23">
        <v>116.689444444444</v>
      </c>
      <c r="J2385" s="23">
        <v>30.0322222222222</v>
      </c>
      <c r="K2385" s="23" t="str">
        <f>VLOOKUP(A2385,'[2]实体航标（下游）'!$A$1:$O$957,11,0)</f>
        <v>公用</v>
      </c>
      <c r="L2385" s="23" t="str">
        <f>VLOOKUP(A2385,'[2]实体航标（下游）'!$A$1:$O$957,12,0)</f>
        <v>下游参考图27</v>
      </c>
      <c r="M2385" s="23" t="s">
        <v>3195</v>
      </c>
      <c r="N2385" s="253"/>
      <c r="O2385" s="254"/>
      <c r="P2385" s="255"/>
    </row>
    <row r="2386" s="248" customFormat="1" ht="15.95" customHeight="1" spans="1:16">
      <c r="A2386" s="42" t="s">
        <v>3624</v>
      </c>
      <c r="B2386" s="42" t="s">
        <v>1884</v>
      </c>
      <c r="C2386" s="23" t="s">
        <v>18</v>
      </c>
      <c r="D2386" s="23" t="s">
        <v>29</v>
      </c>
      <c r="E2386" s="23" t="s">
        <v>20</v>
      </c>
      <c r="F2386" s="23" t="s">
        <v>3620</v>
      </c>
      <c r="G2386" s="23">
        <f>VLOOKUP(A2386,'[2]实体航标（下游）'!$A$1:$O$957,7,0)</f>
        <v>712</v>
      </c>
      <c r="H2386" s="23" t="s">
        <v>31</v>
      </c>
      <c r="I2386" s="23">
        <v>116.669444444444</v>
      </c>
      <c r="J2386" s="23">
        <v>30.0272222222222</v>
      </c>
      <c r="K2386" s="23" t="str">
        <f>VLOOKUP(A2386,'[2]实体航标（下游）'!$A$1:$O$957,11,0)</f>
        <v>公用</v>
      </c>
      <c r="L2386" s="23" t="str">
        <f>VLOOKUP(A2386,'[2]实体航标（下游）'!$A$1:$O$957,12,0)</f>
        <v>下游参考图27</v>
      </c>
      <c r="M2386" s="23" t="s">
        <v>3195</v>
      </c>
      <c r="N2386" s="253" t="s">
        <v>3271</v>
      </c>
      <c r="O2386" s="254"/>
      <c r="P2386" s="255"/>
    </row>
    <row r="2387" s="248" customFormat="1" ht="15.95" customHeight="1" spans="1:16">
      <c r="A2387" s="42" t="s">
        <v>3625</v>
      </c>
      <c r="B2387" s="42" t="s">
        <v>1882</v>
      </c>
      <c r="C2387" s="23" t="s">
        <v>18</v>
      </c>
      <c r="D2387" s="23" t="s">
        <v>19</v>
      </c>
      <c r="E2387" s="23" t="s">
        <v>33</v>
      </c>
      <c r="F2387" s="23" t="s">
        <v>3620</v>
      </c>
      <c r="G2387" s="23">
        <f>VLOOKUP(A2387,'[2]实体航标（下游）'!$A$1:$O$957,7,0)</f>
        <v>713</v>
      </c>
      <c r="H2387" s="23" t="s">
        <v>23</v>
      </c>
      <c r="I2387" s="23">
        <v>116.671666666667</v>
      </c>
      <c r="J2387" s="23">
        <v>30.0233333333333</v>
      </c>
      <c r="K2387" s="23" t="str">
        <f>VLOOKUP(A2387,'[2]实体航标（下游）'!$A$1:$O$957,11,0)</f>
        <v>公用</v>
      </c>
      <c r="L2387" s="23" t="str">
        <f>VLOOKUP(A2387,'[2]实体航标（下游）'!$A$1:$O$957,12,0)</f>
        <v>下游参考图27</v>
      </c>
      <c r="M2387" s="23" t="s">
        <v>3195</v>
      </c>
      <c r="N2387" s="253"/>
      <c r="O2387" s="254"/>
      <c r="P2387" s="255"/>
    </row>
    <row r="2388" s="248" customFormat="1" ht="15.95" customHeight="1" spans="1:16">
      <c r="A2388" s="42" t="s">
        <v>3626</v>
      </c>
      <c r="B2388" s="42" t="s">
        <v>1882</v>
      </c>
      <c r="C2388" s="23" t="s">
        <v>18</v>
      </c>
      <c r="D2388" s="23" t="s">
        <v>19</v>
      </c>
      <c r="E2388" s="23" t="s">
        <v>20</v>
      </c>
      <c r="F2388" s="23" t="s">
        <v>3620</v>
      </c>
      <c r="G2388" s="23">
        <f>VLOOKUP(A2388,'[2]实体航标（下游）'!$A$1:$O$957,7,0)</f>
        <v>714</v>
      </c>
      <c r="H2388" s="23" t="s">
        <v>23</v>
      </c>
      <c r="I2388" s="23">
        <v>116.658333333333</v>
      </c>
      <c r="J2388" s="23">
        <v>30.0122222222222</v>
      </c>
      <c r="K2388" s="23" t="str">
        <f>VLOOKUP(A2388,'[2]实体航标（下游）'!$A$1:$O$957,11,0)</f>
        <v>公用</v>
      </c>
      <c r="L2388" s="23" t="str">
        <f>VLOOKUP(A2388,'[2]实体航标（下游）'!$A$1:$O$957,12,0)</f>
        <v>下游参考图27</v>
      </c>
      <c r="M2388" s="23" t="s">
        <v>3195</v>
      </c>
      <c r="N2388" s="253" t="s">
        <v>3573</v>
      </c>
      <c r="O2388" s="254"/>
      <c r="P2388" s="255"/>
    </row>
    <row r="2389" s="248" customFormat="1" ht="15.95" customHeight="1" spans="1:16">
      <c r="A2389" s="42" t="s">
        <v>3627</v>
      </c>
      <c r="B2389" s="42" t="s">
        <v>17</v>
      </c>
      <c r="C2389" s="23" t="s">
        <v>18</v>
      </c>
      <c r="D2389" s="23" t="s">
        <v>29</v>
      </c>
      <c r="E2389" s="23" t="s">
        <v>20</v>
      </c>
      <c r="F2389" s="23" t="s">
        <v>3620</v>
      </c>
      <c r="G2389" s="23">
        <v>715</v>
      </c>
      <c r="H2389" s="23" t="s">
        <v>31</v>
      </c>
      <c r="I2389" s="23">
        <v>116.646111111111</v>
      </c>
      <c r="J2389" s="23">
        <v>30.0108333333333</v>
      </c>
      <c r="K2389" s="23" t="s">
        <v>25</v>
      </c>
      <c r="L2389" s="23" t="s">
        <v>3628</v>
      </c>
      <c r="M2389" s="23" t="s">
        <v>3195</v>
      </c>
      <c r="N2389" s="253"/>
      <c r="O2389" s="254"/>
      <c r="P2389" s="255"/>
    </row>
    <row r="2390" s="248" customFormat="1" ht="15.95" customHeight="1" spans="1:16">
      <c r="A2390" s="42" t="s">
        <v>3629</v>
      </c>
      <c r="B2390" s="42" t="s">
        <v>62</v>
      </c>
      <c r="C2390" s="23" t="s">
        <v>18</v>
      </c>
      <c r="D2390" s="23" t="s">
        <v>29</v>
      </c>
      <c r="E2390" s="23" t="s">
        <v>20</v>
      </c>
      <c r="F2390" s="23" t="s">
        <v>3286</v>
      </c>
      <c r="G2390" s="23">
        <v>453</v>
      </c>
      <c r="H2390" s="23" t="s">
        <v>31</v>
      </c>
      <c r="I2390" s="23">
        <v>118.302222222222</v>
      </c>
      <c r="J2390" s="23">
        <v>31.3069444444444</v>
      </c>
      <c r="K2390" s="23" t="str">
        <f>VLOOKUP(A2390,'[2]实体航标（下游）'!$A$1:$O$957,11,0)</f>
        <v>公用</v>
      </c>
      <c r="L2390" s="23" t="str">
        <f>VLOOKUP(A2390,'[2]实体航标（下游）'!$A$1:$O$957,12,0)</f>
        <v>下游参考图28</v>
      </c>
      <c r="M2390" s="23" t="s">
        <v>3195</v>
      </c>
      <c r="N2390" s="253"/>
      <c r="O2390" s="254"/>
      <c r="P2390" s="255"/>
    </row>
    <row r="2391" s="248" customFormat="1" ht="15.95" customHeight="1" spans="1:16">
      <c r="A2391" s="42" t="s">
        <v>3630</v>
      </c>
      <c r="B2391" s="42" t="s">
        <v>1884</v>
      </c>
      <c r="C2391" s="23" t="s">
        <v>18</v>
      </c>
      <c r="D2391" s="23" t="s">
        <v>29</v>
      </c>
      <c r="E2391" s="23" t="s">
        <v>33</v>
      </c>
      <c r="F2391" s="23" t="s">
        <v>3620</v>
      </c>
      <c r="G2391" s="23">
        <v>715</v>
      </c>
      <c r="H2391" s="23" t="s">
        <v>31</v>
      </c>
      <c r="I2391" s="23">
        <v>116.655277777778</v>
      </c>
      <c r="J2391" s="23">
        <v>30.0205555555556</v>
      </c>
      <c r="K2391" s="23" t="str">
        <f>VLOOKUP(A2391,'[2]实体航标（下游）'!$A$1:$O$957,11,0)</f>
        <v>公用</v>
      </c>
      <c r="L2391" s="23" t="str">
        <f>VLOOKUP(A2391,'[2]实体航标（下游）'!$A$1:$O$957,12,0)</f>
        <v>下游参考图28</v>
      </c>
      <c r="M2391" s="23" t="s">
        <v>3195</v>
      </c>
      <c r="N2391" s="253"/>
      <c r="O2391" s="254"/>
      <c r="P2391" s="255"/>
    </row>
    <row r="2392" s="248" customFormat="1" ht="15.95" customHeight="1" spans="1:16">
      <c r="A2392" s="42" t="s">
        <v>3631</v>
      </c>
      <c r="B2392" s="42" t="s">
        <v>62</v>
      </c>
      <c r="C2392" s="23" t="s">
        <v>18</v>
      </c>
      <c r="D2392" s="23" t="s">
        <v>19</v>
      </c>
      <c r="E2392" s="23" t="s">
        <v>20</v>
      </c>
      <c r="F2392" s="23" t="s">
        <v>3336</v>
      </c>
      <c r="G2392" s="23">
        <v>491</v>
      </c>
      <c r="H2392" s="23" t="s">
        <v>23</v>
      </c>
      <c r="I2392" s="23">
        <v>118.000555555556</v>
      </c>
      <c r="J2392" s="23">
        <v>31.1202777777778</v>
      </c>
      <c r="K2392" s="23" t="str">
        <f>VLOOKUP(A2392,'[2]实体航标（下游）'!$A$1:$O$957,11,0)</f>
        <v>公用</v>
      </c>
      <c r="L2392" s="23" t="str">
        <f>VLOOKUP(A2392,'[2]实体航标（下游）'!$A$1:$O$957,12,0)</f>
        <v>下游参考图20</v>
      </c>
      <c r="M2392" s="23" t="s">
        <v>3195</v>
      </c>
      <c r="N2392" s="253"/>
      <c r="O2392" s="254"/>
      <c r="P2392" s="255"/>
    </row>
    <row r="2393" s="248" customFormat="1" ht="15.95" customHeight="1" spans="1:16">
      <c r="A2393" s="42" t="s">
        <v>3632</v>
      </c>
      <c r="B2393" s="42" t="s">
        <v>62</v>
      </c>
      <c r="C2393" s="23" t="s">
        <v>18</v>
      </c>
      <c r="D2393" s="23" t="s">
        <v>19</v>
      </c>
      <c r="E2393" s="23" t="s">
        <v>20</v>
      </c>
      <c r="F2393" s="23" t="s">
        <v>3173</v>
      </c>
      <c r="G2393" s="23">
        <f>VLOOKUP(A2393,'[2]实体航标（下游）'!$A$1:$O$957,7,0)</f>
        <v>383</v>
      </c>
      <c r="H2393" s="23" t="s">
        <v>23</v>
      </c>
      <c r="I2393" s="23">
        <v>118.508333333333</v>
      </c>
      <c r="J2393" s="23">
        <v>31.8436111111111</v>
      </c>
      <c r="K2393" s="23" t="str">
        <f>VLOOKUP(A2393,'[2]实体航标（下游）'!$A$1:$O$957,11,0)</f>
        <v>公用</v>
      </c>
      <c r="L2393" s="23" t="str">
        <f>VLOOKUP(A2393,'[2]实体航标（下游）'!$A$1:$O$957,12,0)</f>
        <v>下游参考图16</v>
      </c>
      <c r="M2393" s="23" t="s">
        <v>3195</v>
      </c>
      <c r="N2393" s="253"/>
      <c r="O2393" s="254"/>
      <c r="P2393" s="255"/>
    </row>
    <row r="2394" s="248" customFormat="1" ht="15.95" customHeight="1" spans="1:16">
      <c r="A2394" s="42" t="s">
        <v>3633</v>
      </c>
      <c r="B2394" s="42" t="s">
        <v>1884</v>
      </c>
      <c r="C2394" s="23" t="s">
        <v>18</v>
      </c>
      <c r="D2394" s="23" t="s">
        <v>29</v>
      </c>
      <c r="E2394" s="23" t="s">
        <v>33</v>
      </c>
      <c r="F2394" s="23" t="s">
        <v>3173</v>
      </c>
      <c r="G2394" s="23">
        <f>VLOOKUP(A2394,'[2]实体航标（下游）'!$A$1:$O$957,7,0)</f>
        <v>384</v>
      </c>
      <c r="H2394" s="23" t="s">
        <v>31</v>
      </c>
      <c r="I2394" s="23">
        <v>118.503611111111</v>
      </c>
      <c r="J2394" s="23">
        <v>31.8341666666667</v>
      </c>
      <c r="K2394" s="23" t="str">
        <f>VLOOKUP(A2394,'[2]实体航标（下游）'!$A$1:$O$957,11,0)</f>
        <v>公用</v>
      </c>
      <c r="L2394" s="23" t="str">
        <f>VLOOKUP(A2394,'[2]实体航标（下游）'!$A$1:$O$957,12,0)</f>
        <v>下游参考图16</v>
      </c>
      <c r="M2394" s="23" t="s">
        <v>3195</v>
      </c>
      <c r="N2394" s="253" t="s">
        <v>3320</v>
      </c>
      <c r="O2394" s="254"/>
      <c r="P2394" s="255"/>
    </row>
    <row r="2395" s="248" customFormat="1" ht="15.95" customHeight="1" spans="1:16">
      <c r="A2395" s="42" t="s">
        <v>3634</v>
      </c>
      <c r="B2395" s="42" t="s">
        <v>62</v>
      </c>
      <c r="C2395" s="23" t="s">
        <v>18</v>
      </c>
      <c r="D2395" s="23" t="s">
        <v>19</v>
      </c>
      <c r="E2395" s="23" t="s">
        <v>20</v>
      </c>
      <c r="F2395" s="23" t="s">
        <v>3173</v>
      </c>
      <c r="G2395" s="23">
        <f>VLOOKUP(A2395,'[2]实体航标（下游）'!$A$1:$O$957,7,0)</f>
        <v>384</v>
      </c>
      <c r="H2395" s="23" t="s">
        <v>23</v>
      </c>
      <c r="I2395" s="23">
        <v>118.505</v>
      </c>
      <c r="J2395" s="23">
        <v>31.8238888888889</v>
      </c>
      <c r="K2395" s="23" t="str">
        <f>VLOOKUP(A2395,'[2]实体航标（下游）'!$A$1:$O$957,11,0)</f>
        <v>公用</v>
      </c>
      <c r="L2395" s="23" t="str">
        <f>VLOOKUP(A2395,'[2]实体航标（下游）'!$A$1:$O$957,12,0)</f>
        <v>下游参考图16</v>
      </c>
      <c r="M2395" s="23" t="s">
        <v>3195</v>
      </c>
      <c r="N2395" s="253"/>
      <c r="O2395" s="254"/>
      <c r="P2395" s="255"/>
    </row>
    <row r="2396" s="248" customFormat="1" ht="15.95" customHeight="1" spans="1:16">
      <c r="A2396" s="42" t="s">
        <v>3635</v>
      </c>
      <c r="B2396" s="42" t="s">
        <v>1884</v>
      </c>
      <c r="C2396" s="23" t="s">
        <v>18</v>
      </c>
      <c r="D2396" s="23" t="s">
        <v>29</v>
      </c>
      <c r="E2396" s="23" t="s">
        <v>20</v>
      </c>
      <c r="F2396" s="23" t="s">
        <v>3173</v>
      </c>
      <c r="G2396" s="23">
        <f>VLOOKUP(A2396,'[2]实体航标（下游）'!$A$1:$O$957,7,0)</f>
        <v>386</v>
      </c>
      <c r="H2396" s="23" t="s">
        <v>31</v>
      </c>
      <c r="I2396" s="23">
        <v>118.496111111111</v>
      </c>
      <c r="J2396" s="23">
        <v>31.8163888888889</v>
      </c>
      <c r="K2396" s="23" t="str">
        <f>VLOOKUP(A2396,'[2]实体航标（下游）'!$A$1:$O$957,11,0)</f>
        <v>公用</v>
      </c>
      <c r="L2396" s="23" t="str">
        <f>VLOOKUP(A2396,'[2]实体航标（下游）'!$A$1:$O$957,12,0)</f>
        <v>下游参考图16</v>
      </c>
      <c r="M2396" s="23" t="s">
        <v>3195</v>
      </c>
      <c r="N2396" s="253"/>
      <c r="O2396" s="254"/>
      <c r="P2396" s="255"/>
    </row>
    <row r="2397" s="248" customFormat="1" ht="15.95" customHeight="1" spans="1:16">
      <c r="A2397" s="42" t="s">
        <v>3636</v>
      </c>
      <c r="B2397" s="42" t="s">
        <v>62</v>
      </c>
      <c r="C2397" s="23" t="s">
        <v>18</v>
      </c>
      <c r="D2397" s="23" t="s">
        <v>19</v>
      </c>
      <c r="E2397" s="23" t="s">
        <v>20</v>
      </c>
      <c r="F2397" s="23" t="s">
        <v>3173</v>
      </c>
      <c r="G2397" s="23">
        <f>VLOOKUP(A2397,'[2]实体航标（下游）'!$A$1:$O$957,7,0)</f>
        <v>387</v>
      </c>
      <c r="H2397" s="23" t="s">
        <v>23</v>
      </c>
      <c r="I2397" s="23">
        <v>118.495</v>
      </c>
      <c r="J2397" s="23">
        <v>31.8069444444444</v>
      </c>
      <c r="K2397" s="23" t="str">
        <f>VLOOKUP(A2397,'[2]实体航标（下游）'!$A$1:$O$957,11,0)</f>
        <v>公用</v>
      </c>
      <c r="L2397" s="23" t="str">
        <f>VLOOKUP(A2397,'[2]实体航标（下游）'!$A$1:$O$957,12,0)</f>
        <v>下游参考图16</v>
      </c>
      <c r="M2397" s="23" t="s">
        <v>3195</v>
      </c>
      <c r="N2397" s="253"/>
      <c r="O2397" s="254"/>
      <c r="P2397" s="255"/>
    </row>
    <row r="2398" s="248" customFormat="1" ht="15.95" customHeight="1" spans="1:16">
      <c r="A2398" s="42" t="s">
        <v>3637</v>
      </c>
      <c r="B2398" s="42" t="s">
        <v>1884</v>
      </c>
      <c r="C2398" s="23" t="s">
        <v>18</v>
      </c>
      <c r="D2398" s="23" t="s">
        <v>29</v>
      </c>
      <c r="E2398" s="23" t="s">
        <v>33</v>
      </c>
      <c r="F2398" s="23" t="s">
        <v>3173</v>
      </c>
      <c r="G2398" s="23">
        <f>VLOOKUP(A2398,'[2]实体航标（下游）'!$A$1:$O$957,7,0)</f>
        <v>388</v>
      </c>
      <c r="H2398" s="23" t="s">
        <v>31</v>
      </c>
      <c r="I2398" s="23">
        <v>118.485555555556</v>
      </c>
      <c r="J2398" s="23">
        <v>31.8016666666667</v>
      </c>
      <c r="K2398" s="23" t="str">
        <f>VLOOKUP(A2398,'[2]实体航标（下游）'!$A$1:$O$957,11,0)</f>
        <v>公用</v>
      </c>
      <c r="L2398" s="23" t="str">
        <f>VLOOKUP(A2398,'[2]实体航标（下游）'!$A$1:$O$957,12,0)</f>
        <v>下游参考图18</v>
      </c>
      <c r="M2398" s="23" t="s">
        <v>3195</v>
      </c>
      <c r="N2398" s="253"/>
      <c r="O2398" s="254"/>
      <c r="P2398" s="255"/>
    </row>
    <row r="2399" s="248" customFormat="1" ht="15.95" customHeight="1" spans="1:16">
      <c r="A2399" s="42" t="s">
        <v>3638</v>
      </c>
      <c r="B2399" s="42" t="s">
        <v>1884</v>
      </c>
      <c r="C2399" s="23" t="s">
        <v>18</v>
      </c>
      <c r="D2399" s="23" t="s">
        <v>29</v>
      </c>
      <c r="E2399" s="23" t="s">
        <v>20</v>
      </c>
      <c r="F2399" s="23" t="s">
        <v>3173</v>
      </c>
      <c r="G2399" s="23">
        <f>VLOOKUP(A2399,'[2]实体航标（下游）'!$A$1:$O$957,7,0)</f>
        <v>392</v>
      </c>
      <c r="H2399" s="23" t="s">
        <v>31</v>
      </c>
      <c r="I2399" s="23">
        <v>118.473611111111</v>
      </c>
      <c r="J2399" s="23">
        <v>31.785</v>
      </c>
      <c r="K2399" s="23" t="str">
        <f>VLOOKUP(A2399,'[2]实体航标（下游）'!$A$1:$O$957,11,0)</f>
        <v>公用</v>
      </c>
      <c r="L2399" s="23" t="str">
        <f>VLOOKUP(A2399,'[2]实体航标（下游）'!$A$1:$O$957,12,0)</f>
        <v>下游参考图16</v>
      </c>
      <c r="M2399" s="23" t="s">
        <v>3195</v>
      </c>
      <c r="N2399" s="253"/>
      <c r="O2399" s="254"/>
      <c r="P2399" s="255"/>
    </row>
    <row r="2400" s="248" customFormat="1" ht="15.95" customHeight="1" spans="1:16">
      <c r="A2400" s="42" t="s">
        <v>3639</v>
      </c>
      <c r="B2400" s="42" t="s">
        <v>17</v>
      </c>
      <c r="C2400" s="23" t="s">
        <v>18</v>
      </c>
      <c r="D2400" s="23" t="s">
        <v>19</v>
      </c>
      <c r="E2400" s="23" t="s">
        <v>20</v>
      </c>
      <c r="F2400" s="23" t="s">
        <v>3173</v>
      </c>
      <c r="G2400" s="23">
        <f>VLOOKUP(A2400,'[2]实体航标（下游）'!$A$1:$O$957,7,0)</f>
        <v>392</v>
      </c>
      <c r="H2400" s="23" t="s">
        <v>23</v>
      </c>
      <c r="I2400" s="23">
        <v>118.470833333333</v>
      </c>
      <c r="J2400" s="23">
        <v>31.7783333333333</v>
      </c>
      <c r="K2400" s="23" t="str">
        <f>VLOOKUP(A2400,'[2]实体航标（下游）'!$A$1:$O$957,11,0)</f>
        <v>公用</v>
      </c>
      <c r="L2400" s="23" t="str">
        <f>VLOOKUP(A2400,'[2]实体航标（下游）'!$A$1:$O$957,12,0)</f>
        <v>下游参考图16</v>
      </c>
      <c r="M2400" s="23" t="s">
        <v>3195</v>
      </c>
      <c r="N2400" s="253"/>
      <c r="O2400" s="254"/>
      <c r="P2400" s="255"/>
    </row>
    <row r="2401" s="248" customFormat="1" ht="15.95" customHeight="1" spans="1:16">
      <c r="A2401" s="42" t="s">
        <v>3640</v>
      </c>
      <c r="B2401" s="42" t="s">
        <v>1884</v>
      </c>
      <c r="C2401" s="23" t="s">
        <v>18</v>
      </c>
      <c r="D2401" s="23" t="s">
        <v>29</v>
      </c>
      <c r="E2401" s="23" t="s">
        <v>33</v>
      </c>
      <c r="F2401" s="23" t="s">
        <v>3173</v>
      </c>
      <c r="G2401" s="23">
        <f>VLOOKUP(A2401,'[2]实体航标（下游）'!$A$1:$O$957,7,0)</f>
        <v>393</v>
      </c>
      <c r="H2401" s="23" t="s">
        <v>31</v>
      </c>
      <c r="I2401" s="23">
        <v>118.459722222222</v>
      </c>
      <c r="J2401" s="23">
        <v>31.7736111111111</v>
      </c>
      <c r="K2401" s="23" t="str">
        <f>VLOOKUP(A2401,'[2]实体航标（下游）'!$A$1:$O$957,11,0)</f>
        <v>公用</v>
      </c>
      <c r="L2401" s="23" t="str">
        <f>VLOOKUP(A2401,'[2]实体航标（下游）'!$A$1:$O$957,12,0)</f>
        <v>下游参考图16</v>
      </c>
      <c r="M2401" s="23" t="s">
        <v>3195</v>
      </c>
      <c r="N2401" s="253" t="s">
        <v>3514</v>
      </c>
      <c r="O2401" s="254"/>
      <c r="P2401" s="255"/>
    </row>
    <row r="2402" s="248" customFormat="1" ht="15.95" customHeight="1" spans="1:16">
      <c r="A2402" s="42" t="s">
        <v>3641</v>
      </c>
      <c r="B2402" s="42" t="s">
        <v>17</v>
      </c>
      <c r="C2402" s="23" t="s">
        <v>18</v>
      </c>
      <c r="D2402" s="23" t="s">
        <v>19</v>
      </c>
      <c r="E2402" s="23" t="s">
        <v>33</v>
      </c>
      <c r="F2402" s="23" t="s">
        <v>3173</v>
      </c>
      <c r="G2402" s="23">
        <f>VLOOKUP(A2402,'[2]实体航标（下游）'!$A$1:$O$957,7,0)</f>
        <v>394</v>
      </c>
      <c r="H2402" s="23" t="s">
        <v>23</v>
      </c>
      <c r="I2402" s="23">
        <v>118.456666666667</v>
      </c>
      <c r="J2402" s="23">
        <v>31.7669444444444</v>
      </c>
      <c r="K2402" s="23" t="str">
        <f>VLOOKUP(A2402,'[2]实体航标（下游）'!$A$1:$O$957,11,0)</f>
        <v>公用</v>
      </c>
      <c r="L2402" s="23" t="str">
        <f>VLOOKUP(A2402,'[2]实体航标（下游）'!$A$1:$O$957,12,0)</f>
        <v>下游参考图16</v>
      </c>
      <c r="M2402" s="23" t="s">
        <v>3195</v>
      </c>
      <c r="N2402" s="253"/>
      <c r="O2402" s="254"/>
      <c r="P2402" s="255"/>
    </row>
    <row r="2403" s="248" customFormat="1" ht="15.95" customHeight="1" spans="1:16">
      <c r="A2403" s="42" t="s">
        <v>3642</v>
      </c>
      <c r="B2403" s="42" t="s">
        <v>17</v>
      </c>
      <c r="C2403" s="23" t="s">
        <v>18</v>
      </c>
      <c r="D2403" s="23" t="s">
        <v>29</v>
      </c>
      <c r="E2403" s="23" t="s">
        <v>20</v>
      </c>
      <c r="F2403" s="23" t="s">
        <v>3173</v>
      </c>
      <c r="G2403" s="23">
        <f>VLOOKUP(A2403,'[2]实体航标（下游）'!$A$1:$O$957,7,0)</f>
        <v>395</v>
      </c>
      <c r="H2403" s="23" t="s">
        <v>31</v>
      </c>
      <c r="I2403" s="23">
        <v>118.44</v>
      </c>
      <c r="J2403" s="23">
        <v>31.7588888888889</v>
      </c>
      <c r="K2403" s="23" t="str">
        <f>VLOOKUP(A2403,'[2]实体航标（下游）'!$A$1:$O$957,11,0)</f>
        <v>公用</v>
      </c>
      <c r="L2403" s="23" t="str">
        <f>VLOOKUP(A2403,'[2]实体航标（下游）'!$A$1:$O$957,12,0)</f>
        <v>下游参考图16</v>
      </c>
      <c r="M2403" s="23" t="s">
        <v>3195</v>
      </c>
      <c r="N2403" s="253"/>
      <c r="O2403" s="254"/>
      <c r="P2403" s="255"/>
    </row>
    <row r="2404" s="248" customFormat="1" ht="15.95" customHeight="1" spans="1:16">
      <c r="A2404" s="42" t="s">
        <v>3643</v>
      </c>
      <c r="B2404" s="42" t="s">
        <v>17</v>
      </c>
      <c r="C2404" s="23" t="s">
        <v>18</v>
      </c>
      <c r="D2404" s="23" t="s">
        <v>19</v>
      </c>
      <c r="E2404" s="23" t="s">
        <v>20</v>
      </c>
      <c r="F2404" s="23" t="s">
        <v>3173</v>
      </c>
      <c r="G2404" s="23">
        <f>VLOOKUP(A2404,'[2]实体航标（下游）'!$A$1:$O$957,7,0)</f>
        <v>395</v>
      </c>
      <c r="H2404" s="23" t="s">
        <v>23</v>
      </c>
      <c r="I2404" s="23">
        <v>118.4425</v>
      </c>
      <c r="J2404" s="23">
        <v>31.7572222222222</v>
      </c>
      <c r="K2404" s="23" t="str">
        <f>VLOOKUP(A2404,'[2]实体航标（下游）'!$A$1:$O$957,11,0)</f>
        <v>公用</v>
      </c>
      <c r="L2404" s="23" t="str">
        <f>VLOOKUP(A2404,'[2]实体航标（下游）'!$A$1:$O$957,12,0)</f>
        <v>下游参考图16</v>
      </c>
      <c r="M2404" s="23" t="s">
        <v>3195</v>
      </c>
      <c r="N2404" s="253"/>
      <c r="O2404" s="254"/>
      <c r="P2404" s="255"/>
    </row>
    <row r="2405" s="248" customFormat="1" ht="15.95" customHeight="1" spans="1:16">
      <c r="A2405" s="42" t="s">
        <v>3644</v>
      </c>
      <c r="B2405" s="42" t="s">
        <v>17</v>
      </c>
      <c r="C2405" s="23" t="s">
        <v>18</v>
      </c>
      <c r="D2405" s="23" t="s">
        <v>29</v>
      </c>
      <c r="E2405" s="23" t="s">
        <v>33</v>
      </c>
      <c r="F2405" s="23" t="s">
        <v>3173</v>
      </c>
      <c r="G2405" s="23">
        <f>VLOOKUP(A2405,'[2]实体航标（下游）'!$A$1:$O$957,7,0)</f>
        <v>396</v>
      </c>
      <c r="H2405" s="23" t="s">
        <v>31</v>
      </c>
      <c r="I2405" s="23">
        <v>118.428055555556</v>
      </c>
      <c r="J2405" s="23">
        <v>31.7427777777778</v>
      </c>
      <c r="K2405" s="23" t="str">
        <f>VLOOKUP(A2405,'[2]实体航标（下游）'!$A$1:$O$957,11,0)</f>
        <v>公用</v>
      </c>
      <c r="L2405" s="23" t="str">
        <f>VLOOKUP(A2405,'[2]实体航标（下游）'!$A$1:$O$957,12,0)</f>
        <v>下游参考图16</v>
      </c>
      <c r="M2405" s="23" t="s">
        <v>3195</v>
      </c>
      <c r="N2405" s="253"/>
      <c r="O2405" s="254"/>
      <c r="P2405" s="255"/>
    </row>
    <row r="2406" s="248" customFormat="1" ht="15.95" customHeight="1" spans="1:16">
      <c r="A2406" s="42" t="s">
        <v>3645</v>
      </c>
      <c r="B2406" s="42" t="s">
        <v>1882</v>
      </c>
      <c r="C2406" s="23" t="s">
        <v>18</v>
      </c>
      <c r="D2406" s="23" t="s">
        <v>19</v>
      </c>
      <c r="E2406" s="23" t="s">
        <v>33</v>
      </c>
      <c r="F2406" s="23" t="s">
        <v>3173</v>
      </c>
      <c r="G2406" s="23">
        <f>VLOOKUP(A2406,'[2]实体航标（下游）'!$A$1:$O$957,7,0)</f>
        <v>396</v>
      </c>
      <c r="H2406" s="23" t="s">
        <v>23</v>
      </c>
      <c r="I2406" s="23">
        <v>118.429444444444</v>
      </c>
      <c r="J2406" s="23">
        <v>31.7416666666667</v>
      </c>
      <c r="K2406" s="23" t="str">
        <f>VLOOKUP(A2406,'[2]实体航标（下游）'!$A$1:$O$957,11,0)</f>
        <v>公用</v>
      </c>
      <c r="L2406" s="23" t="str">
        <f>VLOOKUP(A2406,'[2]实体航标（下游）'!$A$1:$O$957,12,0)</f>
        <v>下游参考图16</v>
      </c>
      <c r="M2406" s="23" t="s">
        <v>3195</v>
      </c>
      <c r="N2406" s="253"/>
      <c r="O2406" s="254"/>
      <c r="P2406" s="255"/>
    </row>
    <row r="2407" s="248" customFormat="1" ht="15.95" customHeight="1" spans="1:16">
      <c r="A2407" s="42" t="s">
        <v>3646</v>
      </c>
      <c r="B2407" s="42" t="s">
        <v>17</v>
      </c>
      <c r="C2407" s="23" t="s">
        <v>42</v>
      </c>
      <c r="D2407" s="23" t="s">
        <v>43</v>
      </c>
      <c r="E2407" s="23" t="s">
        <v>33</v>
      </c>
      <c r="F2407" s="23" t="s">
        <v>3173</v>
      </c>
      <c r="G2407" s="23">
        <v>396</v>
      </c>
      <c r="H2407" s="23" t="s">
        <v>3210</v>
      </c>
      <c r="I2407" s="23">
        <v>118.428055555556</v>
      </c>
      <c r="J2407" s="23">
        <v>31.7447222222222</v>
      </c>
      <c r="K2407" s="23" t="s">
        <v>46</v>
      </c>
      <c r="L2407" s="23" t="s">
        <v>3111</v>
      </c>
      <c r="M2407" s="23" t="s">
        <v>3195</v>
      </c>
      <c r="N2407" s="253" t="s">
        <v>3647</v>
      </c>
      <c r="O2407" s="254"/>
      <c r="P2407" s="255"/>
    </row>
    <row r="2408" s="248" customFormat="1" ht="15.95" customHeight="1" spans="1:16">
      <c r="A2408" s="42" t="s">
        <v>3648</v>
      </c>
      <c r="B2408" s="42" t="s">
        <v>17</v>
      </c>
      <c r="C2408" s="23" t="s">
        <v>160</v>
      </c>
      <c r="D2408" s="23" t="s">
        <v>43</v>
      </c>
      <c r="E2408" s="23" t="s">
        <v>178</v>
      </c>
      <c r="F2408" s="23" t="s">
        <v>3173</v>
      </c>
      <c r="G2408" s="23">
        <v>396</v>
      </c>
      <c r="H2408" s="23" t="s">
        <v>3210</v>
      </c>
      <c r="I2408" s="23">
        <v>118.428333333333</v>
      </c>
      <c r="J2408" s="23">
        <v>31.7458333333333</v>
      </c>
      <c r="K2408" s="23" t="s">
        <v>25</v>
      </c>
      <c r="L2408" s="23" t="s">
        <v>3111</v>
      </c>
      <c r="M2408" s="23" t="s">
        <v>3195</v>
      </c>
      <c r="N2408" s="253" t="s">
        <v>3647</v>
      </c>
      <c r="O2408" s="254"/>
      <c r="P2408" s="255"/>
    </row>
    <row r="2409" s="248" customFormat="1" ht="15.95" customHeight="1" spans="1:16">
      <c r="A2409" s="42" t="s">
        <v>3649</v>
      </c>
      <c r="B2409" s="42" t="s">
        <v>1884</v>
      </c>
      <c r="C2409" s="23" t="s">
        <v>18</v>
      </c>
      <c r="D2409" s="23" t="s">
        <v>29</v>
      </c>
      <c r="E2409" s="23" t="s">
        <v>20</v>
      </c>
      <c r="F2409" s="23" t="s">
        <v>3173</v>
      </c>
      <c r="G2409" s="23">
        <f>VLOOKUP(A2409,'[2]实体航标（下游）'!$A$1:$O$957,7,0)</f>
        <v>399</v>
      </c>
      <c r="H2409" s="23" t="s">
        <v>31</v>
      </c>
      <c r="I2409" s="23">
        <v>118.420277777778</v>
      </c>
      <c r="J2409" s="23">
        <v>31.7280555555556</v>
      </c>
      <c r="K2409" s="23" t="str">
        <f>VLOOKUP(A2409,'[2]实体航标（下游）'!$A$1:$O$957,11,0)</f>
        <v>公用</v>
      </c>
      <c r="L2409" s="23" t="str">
        <f>VLOOKUP(A2409,'[2]实体航标（下游）'!$A$1:$O$957,12,0)</f>
        <v>下游参考图16</v>
      </c>
      <c r="M2409" s="23" t="s">
        <v>3195</v>
      </c>
      <c r="N2409" s="253" t="s">
        <v>3650</v>
      </c>
      <c r="O2409" s="254"/>
      <c r="P2409" s="255"/>
    </row>
    <row r="2410" s="248" customFormat="1" ht="15.95" customHeight="1" spans="1:16">
      <c r="A2410" s="42" t="s">
        <v>3651</v>
      </c>
      <c r="B2410" s="42" t="s">
        <v>17</v>
      </c>
      <c r="C2410" s="23" t="s">
        <v>18</v>
      </c>
      <c r="D2410" s="23" t="s">
        <v>19</v>
      </c>
      <c r="E2410" s="23" t="s">
        <v>20</v>
      </c>
      <c r="F2410" s="23" t="s">
        <v>3173</v>
      </c>
      <c r="G2410" s="23">
        <f>VLOOKUP(A2410,'[2]实体航标（下游）'!$A$1:$O$957,7,0)</f>
        <v>399</v>
      </c>
      <c r="H2410" s="23" t="s">
        <v>23</v>
      </c>
      <c r="I2410" s="23">
        <v>118.424166666667</v>
      </c>
      <c r="J2410" s="23">
        <v>31.7288888888889</v>
      </c>
      <c r="K2410" s="23" t="str">
        <f>VLOOKUP(A2410,'[2]实体航标（下游）'!$A$1:$O$957,11,0)</f>
        <v>公用</v>
      </c>
      <c r="L2410" s="23" t="str">
        <f>VLOOKUP(A2410,'[2]实体航标（下游）'!$A$1:$O$957,12,0)</f>
        <v>下游参考图16</v>
      </c>
      <c r="M2410" s="23" t="s">
        <v>3195</v>
      </c>
      <c r="N2410" s="253"/>
      <c r="O2410" s="254"/>
      <c r="P2410" s="255"/>
    </row>
    <row r="2411" s="248" customFormat="1" ht="15.95" customHeight="1" spans="1:16">
      <c r="A2411" s="42" t="s">
        <v>3652</v>
      </c>
      <c r="B2411" s="42" t="s">
        <v>1828</v>
      </c>
      <c r="C2411" s="23" t="s">
        <v>18</v>
      </c>
      <c r="D2411" s="23" t="s">
        <v>29</v>
      </c>
      <c r="E2411" s="23" t="s">
        <v>33</v>
      </c>
      <c r="F2411" s="23" t="s">
        <v>3173</v>
      </c>
      <c r="G2411" s="23">
        <f>VLOOKUP(A2411,'[2]实体航标（下游）'!$A$1:$O$957,7,0)</f>
        <v>400</v>
      </c>
      <c r="H2411" s="23" t="s">
        <v>31</v>
      </c>
      <c r="I2411" s="23">
        <v>118.416388888889</v>
      </c>
      <c r="J2411" s="23">
        <v>31.7119444444444</v>
      </c>
      <c r="K2411" s="23" t="str">
        <f>VLOOKUP(A2411,'[2]实体航标（下游）'!$A$1:$O$957,11,0)</f>
        <v>公用</v>
      </c>
      <c r="L2411" s="23" t="str">
        <f>VLOOKUP(A2411,'[2]实体航标（下游）'!$A$1:$O$957,12,0)</f>
        <v>下游参考图16</v>
      </c>
      <c r="M2411" s="23" t="s">
        <v>3195</v>
      </c>
      <c r="N2411" s="253"/>
      <c r="O2411" s="254"/>
      <c r="P2411" s="255"/>
    </row>
    <row r="2412" s="248" customFormat="1" ht="15.95" customHeight="1" spans="1:16">
      <c r="A2412" s="42" t="s">
        <v>3653</v>
      </c>
      <c r="B2412" s="42" t="s">
        <v>62</v>
      </c>
      <c r="C2412" s="23" t="s">
        <v>18</v>
      </c>
      <c r="D2412" s="23" t="s">
        <v>19</v>
      </c>
      <c r="E2412" s="23" t="s">
        <v>20</v>
      </c>
      <c r="F2412" s="23" t="s">
        <v>3173</v>
      </c>
      <c r="G2412" s="23">
        <f>VLOOKUP(A2412,'[2]实体航标（下游）'!$A$1:$O$957,7,0)</f>
        <v>400</v>
      </c>
      <c r="H2412" s="23" t="s">
        <v>23</v>
      </c>
      <c r="I2412" s="23">
        <v>118.423611111111</v>
      </c>
      <c r="J2412" s="23">
        <v>31.7172222222222</v>
      </c>
      <c r="K2412" s="23" t="str">
        <f>VLOOKUP(A2412,'[2]实体航标（下游）'!$A$1:$O$957,11,0)</f>
        <v>公用</v>
      </c>
      <c r="L2412" s="23" t="str">
        <f>VLOOKUP(A2412,'[2]实体航标（下游）'!$A$1:$O$957,12,0)</f>
        <v>下游参考图16</v>
      </c>
      <c r="M2412" s="23" t="s">
        <v>3195</v>
      </c>
      <c r="N2412" s="253"/>
      <c r="O2412" s="254"/>
      <c r="P2412" s="255"/>
    </row>
    <row r="2413" s="248" customFormat="1" ht="15.95" customHeight="1" spans="1:16">
      <c r="A2413" s="42" t="s">
        <v>3654</v>
      </c>
      <c r="B2413" s="42" t="s">
        <v>1882</v>
      </c>
      <c r="C2413" s="23" t="s">
        <v>18</v>
      </c>
      <c r="D2413" s="23" t="s">
        <v>19</v>
      </c>
      <c r="E2413" s="23" t="s">
        <v>20</v>
      </c>
      <c r="F2413" s="23" t="s">
        <v>3173</v>
      </c>
      <c r="G2413" s="23">
        <f>VLOOKUP(A2413,'[2]实体航标（下游）'!$A$1:$O$957,7,0)</f>
        <v>401</v>
      </c>
      <c r="H2413" s="23" t="s">
        <v>23</v>
      </c>
      <c r="I2413" s="23">
        <v>118.416111111111</v>
      </c>
      <c r="J2413" s="23">
        <v>31.7063888888889</v>
      </c>
      <c r="K2413" s="23" t="str">
        <f>VLOOKUP(A2413,'[2]实体航标（下游）'!$A$1:$O$957,11,0)</f>
        <v>公用</v>
      </c>
      <c r="L2413" s="23" t="str">
        <f>VLOOKUP(A2413,'[2]实体航标（下游）'!$A$1:$O$957,12,0)</f>
        <v>下游参考图16</v>
      </c>
      <c r="M2413" s="23" t="s">
        <v>3195</v>
      </c>
      <c r="N2413" s="253"/>
      <c r="O2413" s="254"/>
      <c r="P2413" s="255"/>
    </row>
    <row r="2414" s="248" customFormat="1" ht="15.95" customHeight="1" spans="1:16">
      <c r="A2414" s="42" t="s">
        <v>3655</v>
      </c>
      <c r="B2414" s="42" t="s">
        <v>1882</v>
      </c>
      <c r="C2414" s="23" t="s">
        <v>18</v>
      </c>
      <c r="D2414" s="23" t="s">
        <v>19</v>
      </c>
      <c r="E2414" s="23" t="s">
        <v>20</v>
      </c>
      <c r="F2414" s="23" t="s">
        <v>3656</v>
      </c>
      <c r="G2414" s="23">
        <f>VLOOKUP(A2414,'[2]实体航标（下游）'!$A$1:$O$957,7,0)</f>
        <v>401</v>
      </c>
      <c r="H2414" s="23" t="s">
        <v>23</v>
      </c>
      <c r="I2414" s="23">
        <v>118.440277777778</v>
      </c>
      <c r="J2414" s="23">
        <v>31.6966666666667</v>
      </c>
      <c r="K2414" s="23" t="str">
        <f>VLOOKUP(A2414,'[2]实体航标（下游）'!$A$1:$O$957,11,0)</f>
        <v>公用</v>
      </c>
      <c r="L2414" s="23" t="str">
        <f>VLOOKUP(A2414,'[2]实体航标（下游）'!$A$1:$O$957,12,0)</f>
        <v>下游参考图16</v>
      </c>
      <c r="M2414" s="23" t="s">
        <v>3195</v>
      </c>
      <c r="N2414" s="253"/>
      <c r="O2414" s="254"/>
      <c r="P2414" s="255"/>
    </row>
    <row r="2415" s="248" customFormat="1" ht="15.95" customHeight="1" spans="1:16">
      <c r="A2415" s="42" t="s">
        <v>3657</v>
      </c>
      <c r="B2415" s="42" t="s">
        <v>1882</v>
      </c>
      <c r="C2415" s="23" t="s">
        <v>18</v>
      </c>
      <c r="D2415" s="23" t="s">
        <v>19</v>
      </c>
      <c r="E2415" s="23" t="s">
        <v>33</v>
      </c>
      <c r="F2415" s="23" t="s">
        <v>3656</v>
      </c>
      <c r="G2415" s="23">
        <f>VLOOKUP(A2415,'[2]实体航标（下游）'!$A$1:$O$957,7,0)</f>
        <v>402</v>
      </c>
      <c r="H2415" s="23" t="s">
        <v>23</v>
      </c>
      <c r="I2415" s="23">
        <v>118.436944444444</v>
      </c>
      <c r="J2415" s="23">
        <v>31.6794444444444</v>
      </c>
      <c r="K2415" s="23" t="str">
        <f>VLOOKUP(A2415,'[2]实体航标（下游）'!$A$1:$O$957,11,0)</f>
        <v>公用</v>
      </c>
      <c r="L2415" s="23" t="str">
        <f>VLOOKUP(A2415,'[2]实体航标（下游）'!$A$1:$O$957,12,0)</f>
        <v>下游参考图17</v>
      </c>
      <c r="M2415" s="23" t="s">
        <v>3195</v>
      </c>
      <c r="N2415" s="253"/>
      <c r="O2415" s="254"/>
      <c r="P2415" s="255"/>
    </row>
    <row r="2416" s="248" customFormat="1" ht="15.95" customHeight="1" spans="1:16">
      <c r="A2416" s="42" t="s">
        <v>3658</v>
      </c>
      <c r="B2416" s="42" t="s">
        <v>1884</v>
      </c>
      <c r="C2416" s="23" t="s">
        <v>18</v>
      </c>
      <c r="D2416" s="23" t="s">
        <v>29</v>
      </c>
      <c r="E2416" s="23" t="s">
        <v>20</v>
      </c>
      <c r="F2416" s="23" t="s">
        <v>3656</v>
      </c>
      <c r="G2416" s="23">
        <f>VLOOKUP(A2416,'[2]实体航标（下游）'!$A$1:$O$957,7,0)</f>
        <v>403</v>
      </c>
      <c r="H2416" s="23" t="s">
        <v>31</v>
      </c>
      <c r="I2416" s="23">
        <v>118.433611111111</v>
      </c>
      <c r="J2416" s="23">
        <v>31.6852777777778</v>
      </c>
      <c r="K2416" s="23" t="str">
        <f>VLOOKUP(A2416,'[2]实体航标（下游）'!$A$1:$O$957,11,0)</f>
        <v>公用</v>
      </c>
      <c r="L2416" s="23" t="str">
        <f>VLOOKUP(A2416,'[2]实体航标（下游）'!$A$1:$O$957,12,0)</f>
        <v>下游参考图17</v>
      </c>
      <c r="M2416" s="23" t="s">
        <v>3195</v>
      </c>
      <c r="N2416" s="253"/>
      <c r="O2416" s="254"/>
      <c r="P2416" s="255"/>
    </row>
    <row r="2417" s="248" customFormat="1" ht="15.95" customHeight="1" spans="1:16">
      <c r="A2417" s="42" t="s">
        <v>3659</v>
      </c>
      <c r="B2417" s="42" t="s">
        <v>1884</v>
      </c>
      <c r="C2417" s="23" t="s">
        <v>53</v>
      </c>
      <c r="D2417" s="23" t="s">
        <v>54</v>
      </c>
      <c r="E2417" s="23" t="s">
        <v>55</v>
      </c>
      <c r="F2417" s="23" t="s">
        <v>3656</v>
      </c>
      <c r="G2417" s="23">
        <f>VLOOKUP(A2417,'[2]实体航标（下游）'!$A$1:$O$957,7,0)</f>
        <v>403</v>
      </c>
      <c r="H2417" s="23" t="s">
        <v>3210</v>
      </c>
      <c r="I2417" s="23">
        <v>118.434444444444</v>
      </c>
      <c r="J2417" s="23">
        <v>31.6811111111111</v>
      </c>
      <c r="K2417" s="23" t="str">
        <f>VLOOKUP(A2417,'[2]实体航标（下游）'!$A$1:$O$957,11,0)</f>
        <v>公用</v>
      </c>
      <c r="L2417" s="23" t="str">
        <f>VLOOKUP(A2417,'[2]实体航标（下游）'!$A$1:$O$957,12,0)</f>
        <v>下游参考图17</v>
      </c>
      <c r="M2417" s="23" t="s">
        <v>3195</v>
      </c>
      <c r="N2417" s="253"/>
      <c r="O2417" s="254"/>
      <c r="P2417" s="255"/>
    </row>
    <row r="2418" s="248" customFormat="1" ht="15.95" customHeight="1" spans="1:16">
      <c r="A2418" s="42" t="s">
        <v>3660</v>
      </c>
      <c r="B2418" s="42" t="s">
        <v>1884</v>
      </c>
      <c r="C2418" s="23" t="s">
        <v>18</v>
      </c>
      <c r="D2418" s="23" t="s">
        <v>29</v>
      </c>
      <c r="E2418" s="23" t="s">
        <v>33</v>
      </c>
      <c r="F2418" s="23" t="s">
        <v>3656</v>
      </c>
      <c r="G2418" s="23">
        <f>VLOOKUP(A2418,'[2]实体航标（下游）'!$A$1:$O$957,7,0)</f>
        <v>404</v>
      </c>
      <c r="H2418" s="23" t="s">
        <v>31</v>
      </c>
      <c r="I2418" s="23">
        <v>118.436388888889</v>
      </c>
      <c r="J2418" s="23">
        <v>31.6702777777778</v>
      </c>
      <c r="K2418" s="23" t="str">
        <f>VLOOKUP(A2418,'[2]实体航标（下游）'!$A$1:$O$957,11,0)</f>
        <v>公用</v>
      </c>
      <c r="L2418" s="23" t="str">
        <f>VLOOKUP(A2418,'[2]实体航标（下游）'!$A$1:$O$957,12,0)</f>
        <v>下游参考图17</v>
      </c>
      <c r="M2418" s="23" t="s">
        <v>3195</v>
      </c>
      <c r="N2418" s="253"/>
      <c r="O2418" s="254"/>
      <c r="P2418" s="255"/>
    </row>
    <row r="2419" s="248" customFormat="1" ht="15.95" customHeight="1" spans="1:16">
      <c r="A2419" s="42" t="s">
        <v>3661</v>
      </c>
      <c r="B2419" s="42" t="s">
        <v>1882</v>
      </c>
      <c r="C2419" s="23" t="s">
        <v>18</v>
      </c>
      <c r="D2419" s="23" t="s">
        <v>19</v>
      </c>
      <c r="E2419" s="23" t="s">
        <v>33</v>
      </c>
      <c r="F2419" s="23" t="s">
        <v>3656</v>
      </c>
      <c r="G2419" s="23">
        <f>VLOOKUP(A2419,'[2]实体航标（下游）'!$A$1:$O$957,7,0)</f>
        <v>404</v>
      </c>
      <c r="H2419" s="23" t="s">
        <v>23</v>
      </c>
      <c r="I2419" s="23">
        <v>118.445277777778</v>
      </c>
      <c r="J2419" s="23">
        <v>31.6566666666667</v>
      </c>
      <c r="K2419" s="23" t="str">
        <f>VLOOKUP(A2419,'[2]实体航标（下游）'!$A$1:$O$957,11,0)</f>
        <v>公用</v>
      </c>
      <c r="L2419" s="23" t="str">
        <f>VLOOKUP(A2419,'[2]实体航标（下游）'!$A$1:$O$957,12,0)</f>
        <v>下游参考图16</v>
      </c>
      <c r="M2419" s="23" t="s">
        <v>3195</v>
      </c>
      <c r="N2419" s="253"/>
      <c r="O2419" s="254"/>
      <c r="P2419" s="255"/>
    </row>
    <row r="2420" s="248" customFormat="1" ht="15.95" customHeight="1" spans="1:16">
      <c r="A2420" s="42" t="s">
        <v>3662</v>
      </c>
      <c r="B2420" s="42" t="s">
        <v>1882</v>
      </c>
      <c r="C2420" s="23" t="s">
        <v>18</v>
      </c>
      <c r="D2420" s="23" t="s">
        <v>19</v>
      </c>
      <c r="E2420" s="23" t="s">
        <v>20</v>
      </c>
      <c r="F2420" s="23" t="s">
        <v>3656</v>
      </c>
      <c r="G2420" s="23">
        <f>VLOOKUP(A2420,'[2]实体航标（下游）'!$A$1:$O$957,7,0)</f>
        <v>404</v>
      </c>
      <c r="H2420" s="23" t="s">
        <v>23</v>
      </c>
      <c r="I2420" s="23">
        <v>118.439166666667</v>
      </c>
      <c r="J2420" s="23">
        <v>31.6683333333333</v>
      </c>
      <c r="K2420" s="23" t="str">
        <f>VLOOKUP(A2420,'[2]实体航标（下游）'!$A$1:$O$957,11,0)</f>
        <v>公用</v>
      </c>
      <c r="L2420" s="23" t="str">
        <f>VLOOKUP(A2420,'[2]实体航标（下游）'!$A$1:$O$957,12,0)</f>
        <v>下游参考图17</v>
      </c>
      <c r="M2420" s="23" t="s">
        <v>3195</v>
      </c>
      <c r="N2420" s="253"/>
      <c r="O2420" s="254"/>
      <c r="P2420" s="255"/>
    </row>
    <row r="2421" s="248" customFormat="1" ht="15.95" customHeight="1" spans="1:16">
      <c r="A2421" s="42" t="s">
        <v>3663</v>
      </c>
      <c r="B2421" s="42" t="s">
        <v>1884</v>
      </c>
      <c r="C2421" s="23" t="s">
        <v>18</v>
      </c>
      <c r="D2421" s="23" t="s">
        <v>29</v>
      </c>
      <c r="E2421" s="23" t="s">
        <v>20</v>
      </c>
      <c r="F2421" s="23" t="s">
        <v>3656</v>
      </c>
      <c r="G2421" s="23">
        <f>VLOOKUP(A2421,'[2]实体航标（下游）'!$A$1:$O$957,7,0)</f>
        <v>405</v>
      </c>
      <c r="H2421" s="23" t="s">
        <v>31</v>
      </c>
      <c r="I2421" s="23">
        <v>118.444166666667</v>
      </c>
      <c r="J2421" s="23">
        <v>31.6519444444444</v>
      </c>
      <c r="K2421" s="23" t="str">
        <f>VLOOKUP(A2421,'[2]实体航标（下游）'!$A$1:$O$957,11,0)</f>
        <v>公用</v>
      </c>
      <c r="L2421" s="23" t="str">
        <f>VLOOKUP(A2421,'[2]实体航标（下游）'!$A$1:$O$957,12,0)</f>
        <v>下游参考图17</v>
      </c>
      <c r="M2421" s="23" t="s">
        <v>3195</v>
      </c>
      <c r="N2421" s="253"/>
      <c r="O2421" s="254"/>
      <c r="P2421" s="255"/>
    </row>
    <row r="2422" s="248" customFormat="1" ht="15.95" customHeight="1" spans="1:16">
      <c r="A2422" s="42" t="s">
        <v>3664</v>
      </c>
      <c r="B2422" s="42" t="s">
        <v>17</v>
      </c>
      <c r="C2422" s="23" t="s">
        <v>42</v>
      </c>
      <c r="D2422" s="23" t="s">
        <v>43</v>
      </c>
      <c r="E2422" s="23" t="s">
        <v>20</v>
      </c>
      <c r="F2422" s="23" t="s">
        <v>3656</v>
      </c>
      <c r="G2422" s="23">
        <v>405</v>
      </c>
      <c r="H2422" s="23" t="s">
        <v>3210</v>
      </c>
      <c r="I2422" s="23">
        <v>118.451111111111</v>
      </c>
      <c r="J2422" s="23">
        <v>31.6469444444444</v>
      </c>
      <c r="K2422" s="23" t="s">
        <v>46</v>
      </c>
      <c r="L2422" s="23" t="s">
        <v>3222</v>
      </c>
      <c r="M2422" s="23" t="s">
        <v>3195</v>
      </c>
      <c r="N2422" s="253"/>
      <c r="O2422" s="254"/>
      <c r="P2422" s="255"/>
    </row>
    <row r="2423" s="248" customFormat="1" ht="15.95" customHeight="1" spans="1:16">
      <c r="A2423" s="42" t="s">
        <v>3665</v>
      </c>
      <c r="B2423" s="42" t="s">
        <v>1882</v>
      </c>
      <c r="C2423" s="23" t="s">
        <v>18</v>
      </c>
      <c r="D2423" s="23" t="s">
        <v>19</v>
      </c>
      <c r="E2423" s="23" t="s">
        <v>20</v>
      </c>
      <c r="F2423" s="23" t="s">
        <v>3656</v>
      </c>
      <c r="G2423" s="23">
        <f>VLOOKUP(A2423,'[2]实体航标（下游）'!$A$1:$O$957,7,0)</f>
        <v>406</v>
      </c>
      <c r="H2423" s="23" t="s">
        <v>23</v>
      </c>
      <c r="I2423" s="23">
        <v>118.452222222222</v>
      </c>
      <c r="J2423" s="23">
        <v>31.6441666666667</v>
      </c>
      <c r="K2423" s="23" t="str">
        <f>VLOOKUP(A2423,'[2]实体航标（下游）'!$A$1:$O$957,11,0)</f>
        <v>公用</v>
      </c>
      <c r="L2423" s="23" t="str">
        <f>VLOOKUP(A2423,'[2]实体航标（下游）'!$A$1:$O$957,12,0)</f>
        <v>下游参考图17</v>
      </c>
      <c r="M2423" s="23" t="s">
        <v>3195</v>
      </c>
      <c r="N2423" s="253"/>
      <c r="O2423" s="254"/>
      <c r="P2423" s="255"/>
    </row>
    <row r="2424" s="248" customFormat="1" ht="15.95" customHeight="1" spans="1:16">
      <c r="A2424" s="42" t="s">
        <v>3666</v>
      </c>
      <c r="B2424" s="42" t="s">
        <v>1884</v>
      </c>
      <c r="C2424" s="23" t="s">
        <v>18</v>
      </c>
      <c r="D2424" s="23" t="s">
        <v>29</v>
      </c>
      <c r="E2424" s="23" t="s">
        <v>33</v>
      </c>
      <c r="F2424" s="23" t="s">
        <v>3656</v>
      </c>
      <c r="G2424" s="23">
        <f>VLOOKUP(A2424,'[2]实体航标（下游）'!$A$1:$O$957,7,0)</f>
        <v>407</v>
      </c>
      <c r="H2424" s="23" t="s">
        <v>31</v>
      </c>
      <c r="I2424" s="23">
        <v>118.453055555556</v>
      </c>
      <c r="J2424" s="23">
        <v>31.6338888888889</v>
      </c>
      <c r="K2424" s="23" t="str">
        <f>VLOOKUP(A2424,'[2]实体航标（下游）'!$A$1:$O$957,11,0)</f>
        <v>公用</v>
      </c>
      <c r="L2424" s="23" t="str">
        <f>VLOOKUP(A2424,'[2]实体航标（下游）'!$A$1:$O$957,12,0)</f>
        <v>下游参考图17</v>
      </c>
      <c r="M2424" s="23" t="s">
        <v>3195</v>
      </c>
      <c r="N2424" s="253"/>
      <c r="O2424" s="254"/>
      <c r="P2424" s="255"/>
    </row>
    <row r="2425" s="248" customFormat="1" ht="15.95" customHeight="1" spans="1:16">
      <c r="A2425" s="42" t="s">
        <v>3667</v>
      </c>
      <c r="B2425" s="42" t="s">
        <v>1882</v>
      </c>
      <c r="C2425" s="23" t="s">
        <v>18</v>
      </c>
      <c r="D2425" s="23" t="s">
        <v>19</v>
      </c>
      <c r="E2425" s="23" t="s">
        <v>33</v>
      </c>
      <c r="F2425" s="23" t="s">
        <v>3656</v>
      </c>
      <c r="G2425" s="23">
        <f>VLOOKUP(A2425,'[2]实体航标（下游）'!$A$1:$O$957,7,0)</f>
        <v>410</v>
      </c>
      <c r="H2425" s="23" t="s">
        <v>23</v>
      </c>
      <c r="I2425" s="23">
        <v>118.459722222222</v>
      </c>
      <c r="J2425" s="23">
        <v>31.6233333333333</v>
      </c>
      <c r="K2425" s="23" t="str">
        <f>VLOOKUP(A2425,'[2]实体航标（下游）'!$A$1:$O$957,11,0)</f>
        <v>公用</v>
      </c>
      <c r="L2425" s="23" t="str">
        <f>VLOOKUP(A2425,'[2]实体航标（下游）'!$A$1:$O$957,12,0)</f>
        <v>下游参考图17</v>
      </c>
      <c r="M2425" s="23" t="s">
        <v>3195</v>
      </c>
      <c r="N2425" s="253"/>
      <c r="O2425" s="254"/>
      <c r="P2425" s="255"/>
    </row>
    <row r="2426" s="248" customFormat="1" ht="15.95" customHeight="1" spans="1:16">
      <c r="A2426" s="42" t="s">
        <v>3668</v>
      </c>
      <c r="B2426" s="42" t="s">
        <v>1884</v>
      </c>
      <c r="C2426" s="23" t="s">
        <v>18</v>
      </c>
      <c r="D2426" s="23" t="s">
        <v>29</v>
      </c>
      <c r="E2426" s="23" t="s">
        <v>20</v>
      </c>
      <c r="F2426" s="23" t="s">
        <v>3656</v>
      </c>
      <c r="G2426" s="23">
        <v>412</v>
      </c>
      <c r="H2426" s="23" t="s">
        <v>31</v>
      </c>
      <c r="I2426" s="23">
        <v>118.46</v>
      </c>
      <c r="J2426" s="23">
        <v>31.5888888888889</v>
      </c>
      <c r="K2426" s="23" t="s">
        <v>25</v>
      </c>
      <c r="L2426" s="23" t="s">
        <v>3222</v>
      </c>
      <c r="M2426" s="23" t="s">
        <v>3195</v>
      </c>
      <c r="N2426" s="253" t="s">
        <v>3669</v>
      </c>
      <c r="O2426" s="254"/>
      <c r="P2426" s="255"/>
    </row>
    <row r="2427" s="248" customFormat="1" ht="15.95" customHeight="1" spans="1:16">
      <c r="A2427" s="42" t="s">
        <v>3670</v>
      </c>
      <c r="B2427" s="42" t="s">
        <v>1884</v>
      </c>
      <c r="C2427" s="23" t="s">
        <v>18</v>
      </c>
      <c r="D2427" s="23" t="s">
        <v>29</v>
      </c>
      <c r="E2427" s="23" t="s">
        <v>33</v>
      </c>
      <c r="F2427" s="23" t="s">
        <v>3656</v>
      </c>
      <c r="G2427" s="23">
        <v>412</v>
      </c>
      <c r="H2427" s="23" t="s">
        <v>31</v>
      </c>
      <c r="I2427" s="23">
        <v>118.46</v>
      </c>
      <c r="J2427" s="23">
        <v>31.5916666666667</v>
      </c>
      <c r="K2427" s="23" t="s">
        <v>25</v>
      </c>
      <c r="L2427" s="23" t="s">
        <v>3222</v>
      </c>
      <c r="M2427" s="23" t="s">
        <v>3195</v>
      </c>
      <c r="N2427" s="253" t="s">
        <v>3669</v>
      </c>
      <c r="O2427" s="254"/>
      <c r="P2427" s="255"/>
    </row>
    <row r="2428" s="248" customFormat="1" ht="15.95" customHeight="1" spans="1:16">
      <c r="A2428" s="42" t="s">
        <v>3671</v>
      </c>
      <c r="B2428" s="42" t="s">
        <v>1884</v>
      </c>
      <c r="C2428" s="23" t="s">
        <v>18</v>
      </c>
      <c r="D2428" s="23" t="s">
        <v>29</v>
      </c>
      <c r="E2428" s="23" t="s">
        <v>20</v>
      </c>
      <c r="F2428" s="23" t="s">
        <v>3656</v>
      </c>
      <c r="G2428" s="23">
        <v>411</v>
      </c>
      <c r="H2428" s="23" t="s">
        <v>31</v>
      </c>
      <c r="I2428" s="23">
        <v>118.46</v>
      </c>
      <c r="J2428" s="23">
        <v>31.5969444444444</v>
      </c>
      <c r="K2428" s="23" t="s">
        <v>25</v>
      </c>
      <c r="L2428" s="23" t="s">
        <v>3222</v>
      </c>
      <c r="M2428" s="23" t="s">
        <v>3195</v>
      </c>
      <c r="N2428" s="253" t="s">
        <v>3669</v>
      </c>
      <c r="O2428" s="254"/>
      <c r="P2428" s="255"/>
    </row>
    <row r="2429" s="248" customFormat="1" ht="15.95" customHeight="1" spans="1:16">
      <c r="A2429" s="42" t="s">
        <v>3672</v>
      </c>
      <c r="B2429" s="42" t="s">
        <v>1884</v>
      </c>
      <c r="C2429" s="23" t="s">
        <v>18</v>
      </c>
      <c r="D2429" s="23" t="s">
        <v>29</v>
      </c>
      <c r="E2429" s="23" t="s">
        <v>20</v>
      </c>
      <c r="F2429" s="23" t="s">
        <v>3656</v>
      </c>
      <c r="G2429" s="23">
        <f>VLOOKUP(A2429,'[2]实体航标（下游）'!$A$1:$O$957,7,0)</f>
        <v>413</v>
      </c>
      <c r="H2429" s="23" t="s">
        <v>31</v>
      </c>
      <c r="I2429" s="23">
        <v>118.460277777778</v>
      </c>
      <c r="J2429" s="23">
        <v>31.6030555555556</v>
      </c>
      <c r="K2429" s="23" t="s">
        <v>25</v>
      </c>
      <c r="L2429" s="23" t="s">
        <v>3222</v>
      </c>
      <c r="M2429" s="23" t="s">
        <v>3195</v>
      </c>
      <c r="N2429" s="253" t="s">
        <v>3669</v>
      </c>
      <c r="O2429" s="254"/>
      <c r="P2429" s="255"/>
    </row>
    <row r="2430" s="248" customFormat="1" ht="15.95" customHeight="1" spans="1:16">
      <c r="A2430" s="42" t="s">
        <v>3673</v>
      </c>
      <c r="B2430" s="42" t="s">
        <v>1882</v>
      </c>
      <c r="C2430" s="23" t="s">
        <v>18</v>
      </c>
      <c r="D2430" s="23" t="s">
        <v>19</v>
      </c>
      <c r="E2430" s="23" t="s">
        <v>20</v>
      </c>
      <c r="F2430" s="23" t="s">
        <v>3656</v>
      </c>
      <c r="G2430" s="23">
        <v>412</v>
      </c>
      <c r="H2430" s="23" t="s">
        <v>23</v>
      </c>
      <c r="I2430" s="23">
        <v>118.461944444444</v>
      </c>
      <c r="J2430" s="23">
        <v>31.5888888888889</v>
      </c>
      <c r="K2430" s="23" t="s">
        <v>25</v>
      </c>
      <c r="L2430" s="23" t="s">
        <v>3222</v>
      </c>
      <c r="M2430" s="23" t="s">
        <v>3195</v>
      </c>
      <c r="N2430" s="253" t="s">
        <v>3669</v>
      </c>
      <c r="O2430" s="254"/>
      <c r="P2430" s="255"/>
    </row>
    <row r="2431" s="248" customFormat="1" ht="15.95" customHeight="1" spans="1:16">
      <c r="A2431" s="42" t="s">
        <v>3674</v>
      </c>
      <c r="B2431" s="42" t="s">
        <v>1882</v>
      </c>
      <c r="C2431" s="23" t="s">
        <v>18</v>
      </c>
      <c r="D2431" s="23" t="s">
        <v>19</v>
      </c>
      <c r="E2431" s="23" t="s">
        <v>20</v>
      </c>
      <c r="F2431" s="23" t="s">
        <v>3656</v>
      </c>
      <c r="G2431" s="23">
        <v>411</v>
      </c>
      <c r="H2431" s="23" t="s">
        <v>23</v>
      </c>
      <c r="I2431" s="23">
        <v>118.461666666667</v>
      </c>
      <c r="J2431" s="23">
        <v>31.5969444444444</v>
      </c>
      <c r="K2431" s="23" t="s">
        <v>25</v>
      </c>
      <c r="L2431" s="23" t="s">
        <v>3222</v>
      </c>
      <c r="M2431" s="23" t="s">
        <v>3195</v>
      </c>
      <c r="N2431" s="253" t="s">
        <v>3669</v>
      </c>
      <c r="O2431" s="254"/>
      <c r="P2431" s="255"/>
    </row>
    <row r="2432" s="248" customFormat="1" ht="15.95" customHeight="1" spans="1:16">
      <c r="A2432" s="42" t="s">
        <v>3675</v>
      </c>
      <c r="B2432" s="42" t="s">
        <v>1882</v>
      </c>
      <c r="C2432" s="23" t="s">
        <v>18</v>
      </c>
      <c r="D2432" s="23" t="s">
        <v>19</v>
      </c>
      <c r="E2432" s="23" t="s">
        <v>33</v>
      </c>
      <c r="F2432" s="23" t="s">
        <v>3656</v>
      </c>
      <c r="G2432" s="23">
        <v>412</v>
      </c>
      <c r="H2432" s="23" t="s">
        <v>23</v>
      </c>
      <c r="I2432" s="23">
        <v>118.461666666667</v>
      </c>
      <c r="J2432" s="23">
        <v>31.5916666666667</v>
      </c>
      <c r="K2432" s="23" t="s">
        <v>25</v>
      </c>
      <c r="L2432" s="23" t="s">
        <v>3222</v>
      </c>
      <c r="M2432" s="23" t="s">
        <v>3195</v>
      </c>
      <c r="N2432" s="253" t="s">
        <v>3669</v>
      </c>
      <c r="O2432" s="254"/>
      <c r="P2432" s="255"/>
    </row>
    <row r="2433" s="248" customFormat="1" ht="15.95" customHeight="1" spans="1:16">
      <c r="A2433" s="42" t="s">
        <v>3676</v>
      </c>
      <c r="B2433" s="42" t="s">
        <v>1884</v>
      </c>
      <c r="C2433" s="23" t="s">
        <v>18</v>
      </c>
      <c r="D2433" s="23" t="s">
        <v>29</v>
      </c>
      <c r="E2433" s="23" t="s">
        <v>33</v>
      </c>
      <c r="F2433" s="23" t="s">
        <v>3677</v>
      </c>
      <c r="G2433" s="23">
        <f>VLOOKUP(A2433,'[2]实体航标（下游）'!$A$1:$O$957,7,0)</f>
        <v>415</v>
      </c>
      <c r="H2433" s="23" t="s">
        <v>31</v>
      </c>
      <c r="I2433" s="23">
        <v>118.459166666667</v>
      </c>
      <c r="J2433" s="23">
        <v>31.5819444444444</v>
      </c>
      <c r="K2433" s="23" t="s">
        <v>25</v>
      </c>
      <c r="L2433" s="23" t="s">
        <v>3222</v>
      </c>
      <c r="M2433" s="23" t="s">
        <v>3195</v>
      </c>
      <c r="N2433" s="253"/>
      <c r="O2433" s="254"/>
      <c r="P2433" s="255"/>
    </row>
    <row r="2434" s="248" customFormat="1" ht="15.95" customHeight="1" spans="1:16">
      <c r="A2434" s="42" t="s">
        <v>3678</v>
      </c>
      <c r="B2434" s="42" t="s">
        <v>1882</v>
      </c>
      <c r="C2434" s="23" t="s">
        <v>18</v>
      </c>
      <c r="D2434" s="23" t="s">
        <v>19</v>
      </c>
      <c r="E2434" s="23" t="s">
        <v>20</v>
      </c>
      <c r="F2434" s="23" t="s">
        <v>3677</v>
      </c>
      <c r="G2434" s="23">
        <f>VLOOKUP(A2434,'[2]实体航标（下游）'!$A$1:$O$957,7,0)</f>
        <v>415</v>
      </c>
      <c r="H2434" s="23" t="s">
        <v>23</v>
      </c>
      <c r="I2434" s="23">
        <v>118.460277777778</v>
      </c>
      <c r="J2434" s="23">
        <v>31.5775</v>
      </c>
      <c r="K2434" s="23" t="str">
        <f>VLOOKUP(A2434,'[2]实体航标（下游）'!$A$1:$O$957,11,0)</f>
        <v>公用</v>
      </c>
      <c r="L2434" s="23" t="str">
        <f>VLOOKUP(A2434,'[2]实体航标（下游）'!$A$1:$O$957,12,0)</f>
        <v>下游参考图17</v>
      </c>
      <c r="M2434" s="23" t="s">
        <v>3195</v>
      </c>
      <c r="N2434" s="253"/>
      <c r="O2434" s="254"/>
      <c r="P2434" s="255"/>
    </row>
    <row r="2435" s="248" customFormat="1" ht="15.95" customHeight="1" spans="1:16">
      <c r="A2435" s="42" t="s">
        <v>3679</v>
      </c>
      <c r="B2435" s="42" t="s">
        <v>62</v>
      </c>
      <c r="C2435" s="23" t="s">
        <v>18</v>
      </c>
      <c r="D2435" s="23" t="s">
        <v>19</v>
      </c>
      <c r="E2435" s="23" t="s">
        <v>20</v>
      </c>
      <c r="F2435" s="23" t="s">
        <v>3677</v>
      </c>
      <c r="G2435" s="23">
        <f>VLOOKUP(A2435,'[2]实体航标（下游）'!$A$1:$O$957,7,0)</f>
        <v>415</v>
      </c>
      <c r="H2435" s="23" t="s">
        <v>23</v>
      </c>
      <c r="I2435" s="23">
        <v>118.463055555556</v>
      </c>
      <c r="J2435" s="23">
        <v>31.5833333333333</v>
      </c>
      <c r="K2435" s="23" t="str">
        <f>VLOOKUP(A2435,'[2]实体航标（下游）'!$A$1:$O$957,11,0)</f>
        <v>公用</v>
      </c>
      <c r="L2435" s="23" t="str">
        <f>VLOOKUP(A2435,'[2]实体航标（下游）'!$A$1:$O$957,12,0)</f>
        <v>下游参考图17</v>
      </c>
      <c r="M2435" s="23" t="s">
        <v>3195</v>
      </c>
      <c r="N2435" s="253"/>
      <c r="O2435" s="254"/>
      <c r="P2435" s="255"/>
    </row>
    <row r="2436" s="248" customFormat="1" ht="15.95" customHeight="1" spans="1:16">
      <c r="A2436" s="42" t="s">
        <v>3680</v>
      </c>
      <c r="B2436" s="42" t="s">
        <v>1884</v>
      </c>
      <c r="C2436" s="23" t="s">
        <v>18</v>
      </c>
      <c r="D2436" s="23" t="s">
        <v>29</v>
      </c>
      <c r="E2436" s="23" t="s">
        <v>20</v>
      </c>
      <c r="F2436" s="23" t="s">
        <v>3677</v>
      </c>
      <c r="G2436" s="23">
        <f>VLOOKUP(A2436,'[2]实体航标（下游）'!$A$1:$O$957,7,0)</f>
        <v>416</v>
      </c>
      <c r="H2436" s="23" t="s">
        <v>31</v>
      </c>
      <c r="I2436" s="23">
        <v>118.437777777778</v>
      </c>
      <c r="J2436" s="23">
        <v>31.5633333333333</v>
      </c>
      <c r="K2436" s="23" t="str">
        <f>VLOOKUP(A2436,'[2]实体航标（下游）'!$A$1:$O$957,11,0)</f>
        <v>公用</v>
      </c>
      <c r="L2436" s="23" t="str">
        <f>VLOOKUP(A2436,'[2]实体航标（下游）'!$A$1:$O$957,12,0)</f>
        <v>下游参考图17</v>
      </c>
      <c r="M2436" s="23" t="s">
        <v>3195</v>
      </c>
      <c r="N2436" s="253"/>
      <c r="O2436" s="254"/>
      <c r="P2436" s="255"/>
    </row>
    <row r="2437" s="248" customFormat="1" ht="15.95" customHeight="1" spans="1:16">
      <c r="A2437" s="42" t="s">
        <v>3681</v>
      </c>
      <c r="B2437" s="42" t="s">
        <v>1884</v>
      </c>
      <c r="C2437" s="23" t="s">
        <v>18</v>
      </c>
      <c r="D2437" s="23" t="s">
        <v>29</v>
      </c>
      <c r="E2437" s="23" t="s">
        <v>33</v>
      </c>
      <c r="F2437" s="23" t="s">
        <v>3677</v>
      </c>
      <c r="G2437" s="23">
        <f>VLOOKUP(A2437,'[2]实体航标（下游）'!$A$1:$O$957,7,0)</f>
        <v>416</v>
      </c>
      <c r="H2437" s="23" t="s">
        <v>31</v>
      </c>
      <c r="I2437" s="23">
        <v>118.446666666667</v>
      </c>
      <c r="J2437" s="23">
        <v>31.5683333333333</v>
      </c>
      <c r="K2437" s="23" t="str">
        <f>VLOOKUP(A2437,'[2]实体航标（下游）'!$A$1:$O$957,11,0)</f>
        <v>公用</v>
      </c>
      <c r="L2437" s="23" t="str">
        <f>VLOOKUP(A2437,'[2]实体航标（下游）'!$A$1:$O$957,12,0)</f>
        <v>下游参考图17</v>
      </c>
      <c r="M2437" s="23" t="s">
        <v>3195</v>
      </c>
      <c r="N2437" s="253"/>
      <c r="O2437" s="254"/>
      <c r="P2437" s="255"/>
    </row>
    <row r="2438" s="248" customFormat="1" ht="15.95" customHeight="1" spans="1:16">
      <c r="A2438" s="42" t="s">
        <v>3682</v>
      </c>
      <c r="B2438" s="42" t="s">
        <v>1884</v>
      </c>
      <c r="C2438" s="23" t="s">
        <v>18</v>
      </c>
      <c r="D2438" s="23" t="s">
        <v>29</v>
      </c>
      <c r="E2438" s="23" t="s">
        <v>20</v>
      </c>
      <c r="F2438" s="23" t="s">
        <v>3677</v>
      </c>
      <c r="G2438" s="23">
        <f>VLOOKUP(A2438,'[2]实体航标（下游）'!$A$1:$O$957,7,0)</f>
        <v>416</v>
      </c>
      <c r="H2438" s="23" t="s">
        <v>31</v>
      </c>
      <c r="I2438" s="23">
        <v>118.456666666667</v>
      </c>
      <c r="J2438" s="23">
        <v>31.5758333333333</v>
      </c>
      <c r="K2438" s="23" t="str">
        <f>VLOOKUP(A2438,'[2]实体航标（下游）'!$A$1:$O$957,11,0)</f>
        <v>公用</v>
      </c>
      <c r="L2438" s="23" t="str">
        <f>VLOOKUP(A2438,'[2]实体航标（下游）'!$A$1:$O$957,12,0)</f>
        <v>下游参考图17</v>
      </c>
      <c r="M2438" s="23" t="s">
        <v>3195</v>
      </c>
      <c r="N2438" s="253" t="s">
        <v>3683</v>
      </c>
      <c r="O2438" s="254"/>
      <c r="P2438" s="255"/>
    </row>
    <row r="2439" s="248" customFormat="1" ht="15.95" customHeight="1" spans="1:16">
      <c r="A2439" s="42" t="s">
        <v>3684</v>
      </c>
      <c r="B2439" s="42" t="s">
        <v>1882</v>
      </c>
      <c r="C2439" s="23" t="s">
        <v>18</v>
      </c>
      <c r="D2439" s="23" t="s">
        <v>19</v>
      </c>
      <c r="E2439" s="23" t="s">
        <v>33</v>
      </c>
      <c r="F2439" s="23" t="s">
        <v>3677</v>
      </c>
      <c r="G2439" s="23">
        <f>VLOOKUP(A2439,'[2]实体航标（下游）'!$A$1:$O$957,7,0)</f>
        <v>416</v>
      </c>
      <c r="H2439" s="23" t="s">
        <v>23</v>
      </c>
      <c r="I2439" s="23">
        <v>118.440555555556</v>
      </c>
      <c r="J2439" s="23">
        <v>31.5622222222222</v>
      </c>
      <c r="K2439" s="23" t="str">
        <f>VLOOKUP(A2439,'[2]实体航标（下游）'!$A$1:$O$957,11,0)</f>
        <v>公用</v>
      </c>
      <c r="L2439" s="23" t="str">
        <f>VLOOKUP(A2439,'[2]实体航标（下游）'!$A$1:$O$957,12,0)</f>
        <v>下游参考图17</v>
      </c>
      <c r="M2439" s="23" t="s">
        <v>3195</v>
      </c>
      <c r="N2439" s="253"/>
      <c r="O2439" s="254"/>
      <c r="P2439" s="255"/>
    </row>
    <row r="2440" s="248" customFormat="1" ht="15.95" customHeight="1" spans="1:16">
      <c r="A2440" s="42" t="s">
        <v>3685</v>
      </c>
      <c r="B2440" s="42" t="s">
        <v>1882</v>
      </c>
      <c r="C2440" s="23" t="s">
        <v>18</v>
      </c>
      <c r="D2440" s="23" t="s">
        <v>19</v>
      </c>
      <c r="E2440" s="23" t="s">
        <v>20</v>
      </c>
      <c r="F2440" s="23" t="s">
        <v>3677</v>
      </c>
      <c r="G2440" s="23">
        <f>VLOOKUP(A2440,'[2]实体航标（下游）'!$A$1:$O$957,7,0)</f>
        <v>416</v>
      </c>
      <c r="H2440" s="23" t="s">
        <v>23</v>
      </c>
      <c r="I2440" s="23">
        <v>118.456388888889</v>
      </c>
      <c r="J2440" s="23">
        <v>31.5716666666667</v>
      </c>
      <c r="K2440" s="23" t="str">
        <f>VLOOKUP(A2440,'[2]实体航标（下游）'!$A$1:$O$957,11,0)</f>
        <v>公用</v>
      </c>
      <c r="L2440" s="23" t="str">
        <f>VLOOKUP(A2440,'[2]实体航标（下游）'!$A$1:$O$957,12,0)</f>
        <v>下游参考图17</v>
      </c>
      <c r="M2440" s="23" t="s">
        <v>3195</v>
      </c>
      <c r="N2440" s="253"/>
      <c r="O2440" s="254"/>
      <c r="P2440" s="255"/>
    </row>
    <row r="2441" s="248" customFormat="1" ht="15.95" customHeight="1" spans="1:16">
      <c r="A2441" s="42" t="s">
        <v>3686</v>
      </c>
      <c r="B2441" s="42" t="s">
        <v>62</v>
      </c>
      <c r="C2441" s="23" t="s">
        <v>18</v>
      </c>
      <c r="D2441" s="23" t="s">
        <v>19</v>
      </c>
      <c r="E2441" s="23" t="s">
        <v>20</v>
      </c>
      <c r="F2441" s="23" t="s">
        <v>3677</v>
      </c>
      <c r="G2441" s="23">
        <f>VLOOKUP(A2441,'[2]实体航标（下游）'!$A$1:$O$957,7,0)</f>
        <v>416</v>
      </c>
      <c r="H2441" s="23" t="s">
        <v>23</v>
      </c>
      <c r="I2441" s="23">
        <v>118.459166666667</v>
      </c>
      <c r="J2441" s="23">
        <v>31.5738888888889</v>
      </c>
      <c r="K2441" s="23" t="str">
        <f>VLOOKUP(A2441,'[2]实体航标（下游）'!$A$1:$O$957,11,0)</f>
        <v>公用</v>
      </c>
      <c r="L2441" s="23" t="str">
        <f>VLOOKUP(A2441,'[2]实体航标（下游）'!$A$1:$O$957,12,0)</f>
        <v>下游参考图17</v>
      </c>
      <c r="M2441" s="23" t="s">
        <v>3195</v>
      </c>
      <c r="N2441" s="253"/>
      <c r="O2441" s="254"/>
      <c r="P2441" s="255"/>
    </row>
    <row r="2442" s="248" customFormat="1" ht="15.95" customHeight="1" spans="1:16">
      <c r="A2442" s="42" t="s">
        <v>3687</v>
      </c>
      <c r="B2442" s="42" t="s">
        <v>1882</v>
      </c>
      <c r="C2442" s="23" t="s">
        <v>18</v>
      </c>
      <c r="D2442" s="23" t="s">
        <v>19</v>
      </c>
      <c r="E2442" s="23" t="s">
        <v>20</v>
      </c>
      <c r="F2442" s="23" t="s">
        <v>3677</v>
      </c>
      <c r="G2442" s="23">
        <f>VLOOKUP(A2442,'[2]实体航标（下游）'!$A$1:$O$957,7,0)</f>
        <v>417</v>
      </c>
      <c r="H2442" s="23" t="s">
        <v>23</v>
      </c>
      <c r="I2442" s="23">
        <v>118.429444444444</v>
      </c>
      <c r="J2442" s="23">
        <v>31.5544444444444</v>
      </c>
      <c r="K2442" s="23" t="str">
        <f>VLOOKUP(A2442,'[2]实体航标（下游）'!$A$1:$O$957,11,0)</f>
        <v>公用</v>
      </c>
      <c r="L2442" s="23" t="str">
        <f>VLOOKUP(A2442,'[2]实体航标（下游）'!$A$1:$O$957,12,0)</f>
        <v>下游参考图17</v>
      </c>
      <c r="M2442" s="23" t="s">
        <v>3195</v>
      </c>
      <c r="N2442" s="253"/>
      <c r="O2442" s="254"/>
      <c r="P2442" s="255"/>
    </row>
    <row r="2443" s="248" customFormat="1" ht="15.95" customHeight="1" spans="1:16">
      <c r="A2443" s="42" t="s">
        <v>3688</v>
      </c>
      <c r="B2443" s="42" t="s">
        <v>1884</v>
      </c>
      <c r="C2443" s="23" t="s">
        <v>18</v>
      </c>
      <c r="D2443" s="23" t="s">
        <v>29</v>
      </c>
      <c r="E2443" s="23" t="s">
        <v>33</v>
      </c>
      <c r="F2443" s="23" t="s">
        <v>3677</v>
      </c>
      <c r="G2443" s="23">
        <f>VLOOKUP(A2443,'[2]实体航标（下游）'!$A$1:$O$957,7,0)</f>
        <v>418</v>
      </c>
      <c r="H2443" s="23" t="s">
        <v>31</v>
      </c>
      <c r="I2443" s="23">
        <v>118.425555555556</v>
      </c>
      <c r="J2443" s="23">
        <v>31.5538888888889</v>
      </c>
      <c r="K2443" s="23" t="str">
        <f>VLOOKUP(A2443,'[2]实体航标（下游）'!$A$1:$O$957,11,0)</f>
        <v>公用</v>
      </c>
      <c r="L2443" s="23" t="str">
        <f>VLOOKUP(A2443,'[2]实体航标（下游）'!$A$1:$O$957,12,0)</f>
        <v>下游参考图17</v>
      </c>
      <c r="M2443" s="23" t="s">
        <v>3195</v>
      </c>
      <c r="N2443" s="253" t="s">
        <v>3689</v>
      </c>
      <c r="O2443" s="254"/>
      <c r="P2443" s="255"/>
    </row>
    <row r="2444" s="248" customFormat="1" ht="15.95" customHeight="1" spans="1:16">
      <c r="A2444" s="42" t="s">
        <v>3690</v>
      </c>
      <c r="B2444" s="42" t="s">
        <v>1882</v>
      </c>
      <c r="C2444" s="23" t="s">
        <v>18</v>
      </c>
      <c r="D2444" s="23" t="s">
        <v>19</v>
      </c>
      <c r="E2444" s="23" t="s">
        <v>33</v>
      </c>
      <c r="F2444" s="23" t="s">
        <v>3677</v>
      </c>
      <c r="G2444" s="23">
        <f>VLOOKUP(A2444,'[2]实体航标（下游）'!$A$1:$O$957,7,0)</f>
        <v>418</v>
      </c>
      <c r="H2444" s="23" t="s">
        <v>23</v>
      </c>
      <c r="I2444" s="23">
        <v>118.420555555556</v>
      </c>
      <c r="J2444" s="23">
        <v>31.5486111111111</v>
      </c>
      <c r="K2444" s="23" t="str">
        <f>VLOOKUP(A2444,'[2]实体航标（下游）'!$A$1:$O$957,11,0)</f>
        <v>公用</v>
      </c>
      <c r="L2444" s="23" t="str">
        <f>VLOOKUP(A2444,'[2]实体航标（下游）'!$A$1:$O$957,12,0)</f>
        <v>下游参考图17</v>
      </c>
      <c r="M2444" s="23" t="s">
        <v>3195</v>
      </c>
      <c r="N2444" s="253"/>
      <c r="O2444" s="254"/>
      <c r="P2444" s="255"/>
    </row>
    <row r="2445" s="248" customFormat="1" ht="15.95" customHeight="1" spans="1:16">
      <c r="A2445" s="42" t="s">
        <v>3691</v>
      </c>
      <c r="B2445" s="42" t="s">
        <v>62</v>
      </c>
      <c r="C2445" s="23" t="s">
        <v>18</v>
      </c>
      <c r="D2445" s="23" t="s">
        <v>29</v>
      </c>
      <c r="E2445" s="23" t="s">
        <v>20</v>
      </c>
      <c r="F2445" s="23" t="s">
        <v>3677</v>
      </c>
      <c r="G2445" s="23">
        <f>VLOOKUP(A2445,'[2]实体航标（下游）'!$A$1:$O$957,7,0)</f>
        <v>419</v>
      </c>
      <c r="H2445" s="23" t="s">
        <v>31</v>
      </c>
      <c r="I2445" s="23">
        <v>118.412222222222</v>
      </c>
      <c r="J2445" s="23">
        <v>31.5447222222222</v>
      </c>
      <c r="K2445" s="23" t="str">
        <f>VLOOKUP(A2445,'[2]实体航标（下游）'!$A$1:$O$957,11,0)</f>
        <v>公用</v>
      </c>
      <c r="L2445" s="23" t="str">
        <f>VLOOKUP(A2445,'[2]实体航标（下游）'!$A$1:$O$957,12,0)</f>
        <v>下游参考图17</v>
      </c>
      <c r="M2445" s="23" t="s">
        <v>3195</v>
      </c>
      <c r="N2445" s="253"/>
      <c r="O2445" s="254"/>
      <c r="P2445" s="255"/>
    </row>
    <row r="2446" s="248" customFormat="1" ht="15.95" customHeight="1" spans="1:16">
      <c r="A2446" s="42" t="s">
        <v>3692</v>
      </c>
      <c r="B2446" s="42" t="s">
        <v>62</v>
      </c>
      <c r="C2446" s="23" t="s">
        <v>18</v>
      </c>
      <c r="D2446" s="23" t="s">
        <v>19</v>
      </c>
      <c r="E2446" s="23" t="s">
        <v>20</v>
      </c>
      <c r="F2446" s="23" t="s">
        <v>3677</v>
      </c>
      <c r="G2446" s="23">
        <f>VLOOKUP(A2446,'[2]实体航标（下游）'!$A$1:$O$957,7,0)</f>
        <v>419</v>
      </c>
      <c r="H2446" s="23" t="s">
        <v>23</v>
      </c>
      <c r="I2446" s="23">
        <v>118.412222222222</v>
      </c>
      <c r="J2446" s="23">
        <v>31.5405555555556</v>
      </c>
      <c r="K2446" s="23" t="str">
        <f>VLOOKUP(A2446,'[2]实体航标（下游）'!$A$1:$O$957,11,0)</f>
        <v>公用</v>
      </c>
      <c r="L2446" s="23" t="str">
        <f>VLOOKUP(A2446,'[2]实体航标（下游）'!$A$1:$O$957,12,0)</f>
        <v>下游参考图17</v>
      </c>
      <c r="M2446" s="23" t="s">
        <v>3195</v>
      </c>
      <c r="N2446" s="253"/>
      <c r="O2446" s="254"/>
      <c r="P2446" s="255"/>
    </row>
    <row r="2447" s="248" customFormat="1" ht="15.95" customHeight="1" spans="1:16">
      <c r="A2447" s="42" t="s">
        <v>3693</v>
      </c>
      <c r="B2447" s="42" t="s">
        <v>1884</v>
      </c>
      <c r="C2447" s="23" t="s">
        <v>18</v>
      </c>
      <c r="D2447" s="23" t="s">
        <v>29</v>
      </c>
      <c r="E2447" s="23" t="s">
        <v>33</v>
      </c>
      <c r="F2447" s="23" t="s">
        <v>3677</v>
      </c>
      <c r="G2447" s="23">
        <f>VLOOKUP(A2447,'[2]实体航标（下游）'!$A$1:$O$957,7,0)</f>
        <v>420</v>
      </c>
      <c r="H2447" s="23" t="s">
        <v>31</v>
      </c>
      <c r="I2447" s="23">
        <v>118.4025</v>
      </c>
      <c r="J2447" s="23">
        <v>31.5333333333333</v>
      </c>
      <c r="K2447" s="23" t="str">
        <f>VLOOKUP(A2447,'[2]实体航标（下游）'!$A$1:$O$957,11,0)</f>
        <v>公用</v>
      </c>
      <c r="L2447" s="23" t="str">
        <f>VLOOKUP(A2447,'[2]实体航标（下游）'!$A$1:$O$957,12,0)</f>
        <v>下游参考图17</v>
      </c>
      <c r="M2447" s="23" t="s">
        <v>3195</v>
      </c>
      <c r="N2447" s="253" t="s">
        <v>3694</v>
      </c>
      <c r="O2447" s="254"/>
      <c r="P2447" s="255"/>
    </row>
    <row r="2448" s="248" customFormat="1" ht="15.95" customHeight="1" spans="1:16">
      <c r="A2448" s="42" t="s">
        <v>3695</v>
      </c>
      <c r="B2448" s="42" t="s">
        <v>62</v>
      </c>
      <c r="C2448" s="23" t="s">
        <v>18</v>
      </c>
      <c r="D2448" s="23" t="s">
        <v>29</v>
      </c>
      <c r="E2448" s="23" t="s">
        <v>20</v>
      </c>
      <c r="F2448" s="23" t="s">
        <v>3677</v>
      </c>
      <c r="G2448" s="23">
        <f>VLOOKUP(A2448,'[2]实体航标（下游）'!$A$1:$O$957,7,0)</f>
        <v>420</v>
      </c>
      <c r="H2448" s="23" t="s">
        <v>31</v>
      </c>
      <c r="I2448" s="23">
        <v>118.393333333333</v>
      </c>
      <c r="J2448" s="23">
        <v>31.5291666666667</v>
      </c>
      <c r="K2448" s="23" t="str">
        <f>VLOOKUP(A2448,'[2]实体航标（下游）'!$A$1:$O$957,11,0)</f>
        <v>公用</v>
      </c>
      <c r="L2448" s="23" t="str">
        <f>VLOOKUP(A2448,'[2]实体航标（下游）'!$A$1:$O$957,12,0)</f>
        <v>下游参考图17</v>
      </c>
      <c r="M2448" s="23" t="s">
        <v>3195</v>
      </c>
      <c r="N2448" s="253"/>
      <c r="O2448" s="254"/>
      <c r="P2448" s="255"/>
    </row>
    <row r="2449" s="248" customFormat="1" ht="15.95" customHeight="1" spans="1:16">
      <c r="A2449" s="42" t="s">
        <v>3696</v>
      </c>
      <c r="B2449" s="42" t="s">
        <v>1882</v>
      </c>
      <c r="C2449" s="23" t="s">
        <v>18</v>
      </c>
      <c r="D2449" s="23" t="s">
        <v>19</v>
      </c>
      <c r="E2449" s="23" t="s">
        <v>20</v>
      </c>
      <c r="F2449" s="23" t="s">
        <v>3677</v>
      </c>
      <c r="G2449" s="23">
        <f>VLOOKUP(A2449,'[2]实体航标（下游）'!$A$1:$O$957,7,0)</f>
        <v>420</v>
      </c>
      <c r="H2449" s="23" t="s">
        <v>23</v>
      </c>
      <c r="I2449" s="23">
        <v>118.397777777778</v>
      </c>
      <c r="J2449" s="23">
        <v>31.5286111111111</v>
      </c>
      <c r="K2449" s="23" t="str">
        <f>VLOOKUP(A2449,'[2]实体航标（下游）'!$A$1:$O$957,11,0)</f>
        <v>公用</v>
      </c>
      <c r="L2449" s="23" t="str">
        <f>VLOOKUP(A2449,'[2]实体航标（下游）'!$A$1:$O$957,12,0)</f>
        <v>下游参考图17</v>
      </c>
      <c r="M2449" s="23" t="s">
        <v>3195</v>
      </c>
      <c r="N2449" s="253"/>
      <c r="O2449" s="254"/>
      <c r="P2449" s="255"/>
    </row>
    <row r="2450" s="248" customFormat="1" ht="15.95" customHeight="1" spans="1:16">
      <c r="A2450" s="42" t="s">
        <v>3697</v>
      </c>
      <c r="B2450" s="42" t="s">
        <v>62</v>
      </c>
      <c r="C2450" s="23" t="s">
        <v>18</v>
      </c>
      <c r="D2450" s="23" t="s">
        <v>19</v>
      </c>
      <c r="E2450" s="23" t="s">
        <v>20</v>
      </c>
      <c r="F2450" s="23" t="s">
        <v>3677</v>
      </c>
      <c r="G2450" s="23">
        <f>VLOOKUP(A2450,'[2]实体航标（下游）'!$A$1:$O$957,7,0)</f>
        <v>420</v>
      </c>
      <c r="H2450" s="23" t="s">
        <v>23</v>
      </c>
      <c r="I2450" s="23">
        <v>118.405555555556</v>
      </c>
      <c r="J2450" s="23">
        <v>31.5316666666667</v>
      </c>
      <c r="K2450" s="23" t="str">
        <f>VLOOKUP(A2450,'[2]实体航标（下游）'!$A$1:$O$957,11,0)</f>
        <v>公用</v>
      </c>
      <c r="L2450" s="23" t="str">
        <f>VLOOKUP(A2450,'[2]实体航标（下游）'!$A$1:$O$957,12,0)</f>
        <v>下游参考图17</v>
      </c>
      <c r="M2450" s="23" t="s">
        <v>3195</v>
      </c>
      <c r="N2450" s="253"/>
      <c r="O2450" s="254"/>
      <c r="P2450" s="255"/>
    </row>
    <row r="2451" s="248" customFormat="1" ht="15.95" customHeight="1" spans="1:16">
      <c r="A2451" s="42" t="s">
        <v>3698</v>
      </c>
      <c r="B2451" s="42" t="s">
        <v>1882</v>
      </c>
      <c r="C2451" s="23" t="s">
        <v>18</v>
      </c>
      <c r="D2451" s="23" t="s">
        <v>19</v>
      </c>
      <c r="E2451" s="23" t="s">
        <v>33</v>
      </c>
      <c r="F2451" s="23" t="s">
        <v>3677</v>
      </c>
      <c r="G2451" s="23">
        <f>VLOOKUP(A2451,'[2]实体航标（下游）'!$A$1:$O$957,7,0)</f>
        <v>421</v>
      </c>
      <c r="H2451" s="23" t="s">
        <v>23</v>
      </c>
      <c r="I2451" s="23">
        <v>118.389722222222</v>
      </c>
      <c r="J2451" s="23">
        <v>31.5252777777778</v>
      </c>
      <c r="K2451" s="23" t="str">
        <f>VLOOKUP(A2451,'[2]实体航标（下游）'!$A$1:$O$957,11,0)</f>
        <v>公用</v>
      </c>
      <c r="L2451" s="23" t="str">
        <f>VLOOKUP(A2451,'[2]实体航标（下游）'!$A$1:$O$957,12,0)</f>
        <v>下游参考图17</v>
      </c>
      <c r="M2451" s="23" t="s">
        <v>3195</v>
      </c>
      <c r="N2451" s="253" t="s">
        <v>3694</v>
      </c>
      <c r="O2451" s="254"/>
      <c r="P2451" s="255"/>
    </row>
    <row r="2452" s="248" customFormat="1" ht="15.95" customHeight="1" spans="1:16">
      <c r="A2452" s="42" t="s">
        <v>3699</v>
      </c>
      <c r="B2452" s="42" t="s">
        <v>1882</v>
      </c>
      <c r="C2452" s="23" t="s">
        <v>18</v>
      </c>
      <c r="D2452" s="23" t="s">
        <v>19</v>
      </c>
      <c r="E2452" s="23" t="s">
        <v>20</v>
      </c>
      <c r="F2452" s="23" t="s">
        <v>3677</v>
      </c>
      <c r="G2452" s="23">
        <v>421</v>
      </c>
      <c r="H2452" s="23" t="s">
        <v>23</v>
      </c>
      <c r="I2452" s="23">
        <v>118.380555555556</v>
      </c>
      <c r="J2452" s="23">
        <v>31.5227777777778</v>
      </c>
      <c r="K2452" s="23" t="s">
        <v>25</v>
      </c>
      <c r="L2452" s="23" t="s">
        <v>3222</v>
      </c>
      <c r="M2452" s="23" t="s">
        <v>3195</v>
      </c>
      <c r="N2452" s="253" t="s">
        <v>3700</v>
      </c>
      <c r="O2452" s="254"/>
      <c r="P2452" s="255"/>
    </row>
    <row r="2453" s="248" customFormat="1" ht="15.95" customHeight="1" spans="1:16">
      <c r="A2453" s="42" t="s">
        <v>3701</v>
      </c>
      <c r="B2453" s="42" t="s">
        <v>62</v>
      </c>
      <c r="C2453" s="23" t="s">
        <v>18</v>
      </c>
      <c r="D2453" s="23" t="s">
        <v>29</v>
      </c>
      <c r="E2453" s="23" t="s">
        <v>20</v>
      </c>
      <c r="F2453" s="23" t="s">
        <v>3702</v>
      </c>
      <c r="G2453" s="23">
        <f>VLOOKUP(A2453,'[2]实体航标（下游）'!$A$1:$O$957,7,0)</f>
        <v>427</v>
      </c>
      <c r="H2453" s="23" t="s">
        <v>31</v>
      </c>
      <c r="I2453" s="23">
        <v>118.335555555556</v>
      </c>
      <c r="J2453" s="23">
        <v>31.4980555555556</v>
      </c>
      <c r="K2453" s="23" t="str">
        <f>VLOOKUP(A2453,'[2]实体航标（下游）'!$A$1:$O$957,11,0)</f>
        <v>公用</v>
      </c>
      <c r="L2453" s="23" t="str">
        <f>VLOOKUP(A2453,'[2]实体航标（下游）'!$A$1:$O$957,12,0)</f>
        <v>下游参考图17</v>
      </c>
      <c r="M2453" s="23" t="s">
        <v>3195</v>
      </c>
      <c r="N2453" s="253"/>
      <c r="O2453" s="254"/>
      <c r="P2453" s="255"/>
    </row>
    <row r="2454" s="248" customFormat="1" ht="15.95" customHeight="1" spans="1:16">
      <c r="A2454" s="42" t="s">
        <v>3703</v>
      </c>
      <c r="B2454" s="42" t="s">
        <v>62</v>
      </c>
      <c r="C2454" s="23" t="s">
        <v>18</v>
      </c>
      <c r="D2454" s="23" t="s">
        <v>29</v>
      </c>
      <c r="E2454" s="23" t="s">
        <v>20</v>
      </c>
      <c r="F2454" s="23" t="s">
        <v>3702</v>
      </c>
      <c r="G2454" s="23">
        <f>VLOOKUP(A2454,'[2]实体航标（下游）'!$A$1:$O$957,7,0)</f>
        <v>427</v>
      </c>
      <c r="H2454" s="23" t="s">
        <v>31</v>
      </c>
      <c r="I2454" s="23">
        <v>118.3225</v>
      </c>
      <c r="J2454" s="23">
        <v>31.5036111111111</v>
      </c>
      <c r="K2454" s="23" t="str">
        <f>VLOOKUP(A2454,'[2]实体航标（下游）'!$A$1:$O$957,11,0)</f>
        <v>公用</v>
      </c>
      <c r="L2454" s="23" t="str">
        <f>VLOOKUP(A2454,'[2]实体航标（下游）'!$A$1:$O$957,12,0)</f>
        <v>下游参考图17</v>
      </c>
      <c r="M2454" s="23" t="s">
        <v>3195</v>
      </c>
      <c r="N2454" s="253"/>
      <c r="O2454" s="254"/>
      <c r="P2454" s="255"/>
    </row>
    <row r="2455" s="248" customFormat="1" ht="15.95" customHeight="1" spans="1:16">
      <c r="A2455" s="42" t="s">
        <v>3704</v>
      </c>
      <c r="B2455" s="42" t="s">
        <v>62</v>
      </c>
      <c r="C2455" s="23" t="s">
        <v>18</v>
      </c>
      <c r="D2455" s="23" t="s">
        <v>19</v>
      </c>
      <c r="E2455" s="23" t="s">
        <v>20</v>
      </c>
      <c r="F2455" s="23" t="s">
        <v>3702</v>
      </c>
      <c r="G2455" s="23">
        <f>VLOOKUP(A2455,'[2]实体航标（下游）'!$A$1:$O$957,7,0)</f>
        <v>427</v>
      </c>
      <c r="H2455" s="23" t="s">
        <v>23</v>
      </c>
      <c r="I2455" s="23">
        <v>118.334722222222</v>
      </c>
      <c r="J2455" s="23">
        <v>31.4947222222222</v>
      </c>
      <c r="K2455" s="23" t="str">
        <f>VLOOKUP(A2455,'[2]实体航标（下游）'!$A$1:$O$957,11,0)</f>
        <v>公用</v>
      </c>
      <c r="L2455" s="23" t="str">
        <f>VLOOKUP(A2455,'[2]实体航标（下游）'!$A$1:$O$957,12,0)</f>
        <v>下游参考图17</v>
      </c>
      <c r="M2455" s="23" t="s">
        <v>3195</v>
      </c>
      <c r="N2455" s="253"/>
      <c r="O2455" s="254"/>
      <c r="P2455" s="255"/>
    </row>
    <row r="2456" s="248" customFormat="1" ht="15.95" customHeight="1" spans="1:16">
      <c r="A2456" s="42" t="s">
        <v>3705</v>
      </c>
      <c r="B2456" s="42" t="s">
        <v>1882</v>
      </c>
      <c r="C2456" s="23" t="s">
        <v>18</v>
      </c>
      <c r="D2456" s="23" t="s">
        <v>19</v>
      </c>
      <c r="E2456" s="23" t="s">
        <v>20</v>
      </c>
      <c r="F2456" s="23" t="s">
        <v>3702</v>
      </c>
      <c r="G2456" s="23">
        <f>VLOOKUP(A2456,'[2]实体航标（下游）'!$A$1:$O$957,7,0)</f>
        <v>427</v>
      </c>
      <c r="H2456" s="23" t="s">
        <v>23</v>
      </c>
      <c r="I2456" s="23">
        <v>118.325555555556</v>
      </c>
      <c r="J2456" s="23">
        <v>31.5</v>
      </c>
      <c r="K2456" s="23" t="str">
        <f>VLOOKUP(A2456,'[2]实体航标（下游）'!$A$1:$O$957,11,0)</f>
        <v>公用</v>
      </c>
      <c r="L2456" s="23" t="str">
        <f>VLOOKUP(A2456,'[2]实体航标（下游）'!$A$1:$O$957,12,0)</f>
        <v>下游参考图17</v>
      </c>
      <c r="M2456" s="23" t="s">
        <v>3195</v>
      </c>
      <c r="N2456" s="253" t="s">
        <v>3544</v>
      </c>
      <c r="O2456" s="254"/>
      <c r="P2456" s="255"/>
    </row>
    <row r="2457" s="248" customFormat="1" ht="15.95" customHeight="1" spans="1:16">
      <c r="A2457" s="42" t="s">
        <v>3706</v>
      </c>
      <c r="B2457" s="42" t="s">
        <v>1882</v>
      </c>
      <c r="C2457" s="23" t="s">
        <v>18</v>
      </c>
      <c r="D2457" s="23" t="s">
        <v>19</v>
      </c>
      <c r="E2457" s="23" t="s">
        <v>33</v>
      </c>
      <c r="F2457" s="23" t="s">
        <v>3702</v>
      </c>
      <c r="G2457" s="23">
        <f>VLOOKUP(A2457,'[2]实体航标（下游）'!$A$1:$O$957,7,0)</f>
        <v>427</v>
      </c>
      <c r="H2457" s="23" t="s">
        <v>23</v>
      </c>
      <c r="I2457" s="23">
        <v>118.318333333333</v>
      </c>
      <c r="J2457" s="23">
        <v>31.4980555555556</v>
      </c>
      <c r="K2457" s="23" t="str">
        <f>VLOOKUP(A2457,'[2]实体航标（下游）'!$A$1:$O$957,11,0)</f>
        <v>公用</v>
      </c>
      <c r="L2457" s="23" t="str">
        <f>VLOOKUP(A2457,'[2]实体航标（下游）'!$A$1:$O$957,12,0)</f>
        <v>下游参考图17</v>
      </c>
      <c r="M2457" s="23" t="s">
        <v>3195</v>
      </c>
      <c r="N2457" s="253" t="s">
        <v>3707</v>
      </c>
      <c r="O2457" s="254"/>
      <c r="P2457" s="255"/>
    </row>
    <row r="2458" s="248" customFormat="1" ht="15.95" customHeight="1" spans="1:16">
      <c r="A2458" s="42" t="s">
        <v>3708</v>
      </c>
      <c r="B2458" s="42" t="s">
        <v>1882</v>
      </c>
      <c r="C2458" s="23" t="s">
        <v>18</v>
      </c>
      <c r="D2458" s="23" t="s">
        <v>19</v>
      </c>
      <c r="E2458" s="23" t="s">
        <v>20</v>
      </c>
      <c r="F2458" s="23" t="s">
        <v>3702</v>
      </c>
      <c r="G2458" s="23">
        <f>VLOOKUP(A2458,'[2]实体航标（下游）'!$A$1:$O$957,7,0)</f>
        <v>427</v>
      </c>
      <c r="H2458" s="23" t="s">
        <v>23</v>
      </c>
      <c r="I2458" s="23">
        <v>118.313611111111</v>
      </c>
      <c r="J2458" s="23">
        <v>31.4925</v>
      </c>
      <c r="K2458" s="23" t="str">
        <f>VLOOKUP(A2458,'[2]实体航标（下游）'!$A$1:$O$957,11,0)</f>
        <v>公用</v>
      </c>
      <c r="L2458" s="23" t="str">
        <f>VLOOKUP(A2458,'[2]实体航标（下游）'!$A$1:$O$957,12,0)</f>
        <v>下游参考图18</v>
      </c>
      <c r="M2458" s="23" t="s">
        <v>3195</v>
      </c>
      <c r="N2458" s="253" t="s">
        <v>3709</v>
      </c>
      <c r="O2458" s="254"/>
      <c r="P2458" s="255"/>
    </row>
    <row r="2459" s="248" customFormat="1" ht="15.95" customHeight="1" spans="1:16">
      <c r="A2459" s="42" t="s">
        <v>3710</v>
      </c>
      <c r="B2459" s="42" t="s">
        <v>62</v>
      </c>
      <c r="C2459" s="23" t="s">
        <v>18</v>
      </c>
      <c r="D2459" s="23" t="s">
        <v>29</v>
      </c>
      <c r="E2459" s="23" t="s">
        <v>20</v>
      </c>
      <c r="F2459" s="23" t="s">
        <v>3702</v>
      </c>
      <c r="G2459" s="23">
        <f>VLOOKUP(A2459,'[2]实体航标（下游）'!$A$1:$O$957,7,0)</f>
        <v>428</v>
      </c>
      <c r="H2459" s="23" t="s">
        <v>31</v>
      </c>
      <c r="I2459" s="23">
        <v>118.311111111111</v>
      </c>
      <c r="J2459" s="23">
        <v>31.4941666666667</v>
      </c>
      <c r="K2459" s="23" t="str">
        <f>VLOOKUP(A2459,'[2]实体航标（下游）'!$A$1:$O$957,11,0)</f>
        <v>公用</v>
      </c>
      <c r="L2459" s="23" t="str">
        <f>VLOOKUP(A2459,'[2]实体航标（下游）'!$A$1:$O$957,12,0)</f>
        <v>下游参考图17</v>
      </c>
      <c r="M2459" s="23" t="s">
        <v>3195</v>
      </c>
      <c r="N2459" s="253"/>
      <c r="O2459" s="254"/>
      <c r="P2459" s="255"/>
    </row>
    <row r="2460" s="248" customFormat="1" ht="15.95" customHeight="1" spans="1:16">
      <c r="A2460" s="42" t="s">
        <v>3711</v>
      </c>
      <c r="B2460" s="42" t="s">
        <v>1882</v>
      </c>
      <c r="C2460" s="23" t="s">
        <v>18</v>
      </c>
      <c r="D2460" s="23" t="s">
        <v>19</v>
      </c>
      <c r="E2460" s="23" t="s">
        <v>33</v>
      </c>
      <c r="F2460" s="23" t="s">
        <v>3702</v>
      </c>
      <c r="G2460" s="23">
        <f>VLOOKUP(A2460,'[2]实体航标（下游）'!$A$1:$O$957,7,0)</f>
        <v>428</v>
      </c>
      <c r="H2460" s="23" t="s">
        <v>23</v>
      </c>
      <c r="I2460" s="23">
        <v>118.310555555556</v>
      </c>
      <c r="J2460" s="23">
        <v>31.4855555555556</v>
      </c>
      <c r="K2460" s="23" t="str">
        <f>VLOOKUP(A2460,'[2]实体航标（下游）'!$A$1:$O$957,11,0)</f>
        <v>公用</v>
      </c>
      <c r="L2460" s="23" t="str">
        <f>VLOOKUP(A2460,'[2]实体航标（下游）'!$A$1:$O$957,12,0)</f>
        <v>下游参考图18</v>
      </c>
      <c r="M2460" s="23" t="s">
        <v>3195</v>
      </c>
      <c r="N2460" s="253" t="s">
        <v>3253</v>
      </c>
      <c r="O2460" s="254"/>
      <c r="P2460" s="255"/>
    </row>
    <row r="2461" s="248" customFormat="1" ht="15.95" customHeight="1" spans="1:16">
      <c r="A2461" s="42" t="s">
        <v>3712</v>
      </c>
      <c r="B2461" s="42" t="s">
        <v>62</v>
      </c>
      <c r="C2461" s="23" t="s">
        <v>18</v>
      </c>
      <c r="D2461" s="23" t="s">
        <v>29</v>
      </c>
      <c r="E2461" s="23" t="s">
        <v>20</v>
      </c>
      <c r="F2461" s="23" t="s">
        <v>3702</v>
      </c>
      <c r="G2461" s="23">
        <f>VLOOKUP(A2461,'[2]实体航标（下游）'!$A$1:$O$957,7,0)</f>
        <v>429</v>
      </c>
      <c r="H2461" s="23" t="s">
        <v>31</v>
      </c>
      <c r="I2461" s="23">
        <v>118.305</v>
      </c>
      <c r="J2461" s="23">
        <v>31.4777777777778</v>
      </c>
      <c r="K2461" s="23" t="str">
        <f>VLOOKUP(A2461,'[2]实体航标（下游）'!$A$1:$O$957,11,0)</f>
        <v>公用</v>
      </c>
      <c r="L2461" s="23" t="str">
        <f>VLOOKUP(A2461,'[2]实体航标（下游）'!$A$1:$O$957,12,0)</f>
        <v>下游参考图17</v>
      </c>
      <c r="M2461" s="23" t="s">
        <v>3195</v>
      </c>
      <c r="N2461" s="253"/>
      <c r="O2461" s="254"/>
      <c r="P2461" s="255"/>
    </row>
    <row r="2462" s="248" customFormat="1" ht="15.95" customHeight="1" spans="1:16">
      <c r="A2462" s="42" t="s">
        <v>3713</v>
      </c>
      <c r="B2462" s="42" t="s">
        <v>1882</v>
      </c>
      <c r="C2462" s="23" t="s">
        <v>18</v>
      </c>
      <c r="D2462" s="23" t="s">
        <v>19</v>
      </c>
      <c r="E2462" s="23" t="s">
        <v>20</v>
      </c>
      <c r="F2462" s="23" t="s">
        <v>3702</v>
      </c>
      <c r="G2462" s="23">
        <f>VLOOKUP(A2462,'[2]实体航标（下游）'!$A$1:$O$957,7,0)</f>
        <v>429</v>
      </c>
      <c r="H2462" s="23" t="s">
        <v>23</v>
      </c>
      <c r="I2462" s="23">
        <v>118.308888888889</v>
      </c>
      <c r="J2462" s="23">
        <v>31.48</v>
      </c>
      <c r="K2462" s="23" t="str">
        <f>VLOOKUP(A2462,'[2]实体航标（下游）'!$A$1:$O$957,11,0)</f>
        <v>公用</v>
      </c>
      <c r="L2462" s="23" t="str">
        <f>VLOOKUP(A2462,'[2]实体航标（下游）'!$A$1:$O$957,12,0)</f>
        <v>下游参考图17</v>
      </c>
      <c r="M2462" s="23" t="s">
        <v>3195</v>
      </c>
      <c r="N2462" s="253"/>
      <c r="O2462" s="254"/>
      <c r="P2462" s="255"/>
    </row>
    <row r="2463" s="248" customFormat="1" ht="15.95" customHeight="1" spans="1:16">
      <c r="A2463" s="42" t="s">
        <v>3714</v>
      </c>
      <c r="B2463" s="42" t="s">
        <v>1884</v>
      </c>
      <c r="C2463" s="23" t="s">
        <v>18</v>
      </c>
      <c r="D2463" s="23" t="s">
        <v>29</v>
      </c>
      <c r="E2463" s="23" t="s">
        <v>20</v>
      </c>
      <c r="F2463" s="23" t="s">
        <v>3702</v>
      </c>
      <c r="G2463" s="23">
        <f>VLOOKUP(A2463,'[2]实体航标（下游）'!$A$1:$O$957,7,0)</f>
        <v>430</v>
      </c>
      <c r="H2463" s="23" t="s">
        <v>31</v>
      </c>
      <c r="I2463" s="23">
        <v>118.305555555556</v>
      </c>
      <c r="J2463" s="23">
        <v>31.4566666666667</v>
      </c>
      <c r="K2463" s="23" t="str">
        <f>VLOOKUP(A2463,'[2]实体航标（下游）'!$A$1:$O$957,11,0)</f>
        <v>公用</v>
      </c>
      <c r="L2463" s="23" t="str">
        <f>VLOOKUP(A2463,'[2]实体航标（下游）'!$A$1:$O$957,12,0)</f>
        <v>下游参考图18</v>
      </c>
      <c r="M2463" s="23" t="s">
        <v>3195</v>
      </c>
      <c r="N2463" s="253" t="s">
        <v>3707</v>
      </c>
      <c r="O2463" s="254"/>
      <c r="P2463" s="255"/>
    </row>
    <row r="2464" s="248" customFormat="1" ht="15.95" customHeight="1" spans="1:16">
      <c r="A2464" s="42" t="s">
        <v>3715</v>
      </c>
      <c r="B2464" s="42" t="s">
        <v>1882</v>
      </c>
      <c r="C2464" s="23" t="s">
        <v>18</v>
      </c>
      <c r="D2464" s="23" t="s">
        <v>19</v>
      </c>
      <c r="E2464" s="23" t="s">
        <v>33</v>
      </c>
      <c r="F2464" s="23" t="s">
        <v>3702</v>
      </c>
      <c r="G2464" s="23">
        <f>VLOOKUP(A2464,'[2]实体航标（下游）'!$A$1:$O$957,7,0)</f>
        <v>430</v>
      </c>
      <c r="H2464" s="23" t="s">
        <v>23</v>
      </c>
      <c r="I2464" s="23">
        <v>118.306944444444</v>
      </c>
      <c r="J2464" s="23">
        <v>31.4627777777778</v>
      </c>
      <c r="K2464" s="23" t="str">
        <f>VLOOKUP(A2464,'[2]实体航标（下游）'!$A$1:$O$957,11,0)</f>
        <v>公用</v>
      </c>
      <c r="L2464" s="23" t="str">
        <f>VLOOKUP(A2464,'[2]实体航标（下游）'!$A$1:$O$957,12,0)</f>
        <v>下游参考图18</v>
      </c>
      <c r="M2464" s="23" t="s">
        <v>3195</v>
      </c>
      <c r="N2464" s="253" t="s">
        <v>3716</v>
      </c>
      <c r="O2464" s="254"/>
      <c r="P2464" s="255"/>
    </row>
    <row r="2465" s="248" customFormat="1" ht="15.95" customHeight="1" spans="1:16">
      <c r="A2465" s="42" t="s">
        <v>3717</v>
      </c>
      <c r="B2465" s="42" t="s">
        <v>1882</v>
      </c>
      <c r="C2465" s="23" t="s">
        <v>18</v>
      </c>
      <c r="D2465" s="23" t="s">
        <v>19</v>
      </c>
      <c r="E2465" s="23" t="s">
        <v>20</v>
      </c>
      <c r="F2465" s="23" t="s">
        <v>3702</v>
      </c>
      <c r="G2465" s="23">
        <f>VLOOKUP(A2465,'[2]实体航标（下游）'!$A$1:$O$957,7,0)</f>
        <v>431</v>
      </c>
      <c r="H2465" s="23" t="s">
        <v>23</v>
      </c>
      <c r="I2465" s="23">
        <v>118.309166666667</v>
      </c>
      <c r="J2465" s="23">
        <v>31.4452777777778</v>
      </c>
      <c r="K2465" s="23" t="str">
        <f>VLOOKUP(A2465,'[2]实体航标（下游）'!$A$1:$O$957,11,0)</f>
        <v>公用</v>
      </c>
      <c r="L2465" s="23" t="str">
        <f>VLOOKUP(A2465,'[2]实体航标（下游）'!$A$1:$O$957,12,0)</f>
        <v>下游参考图18</v>
      </c>
      <c r="M2465" s="23" t="s">
        <v>3195</v>
      </c>
      <c r="N2465" s="253" t="s">
        <v>3253</v>
      </c>
      <c r="O2465" s="254"/>
      <c r="P2465" s="255"/>
    </row>
    <row r="2466" s="248" customFormat="1" ht="15.95" customHeight="1" spans="1:16">
      <c r="A2466" s="42" t="s">
        <v>3718</v>
      </c>
      <c r="B2466" s="42" t="s">
        <v>1884</v>
      </c>
      <c r="C2466" s="23" t="s">
        <v>18</v>
      </c>
      <c r="D2466" s="23" t="s">
        <v>29</v>
      </c>
      <c r="E2466" s="23" t="s">
        <v>20</v>
      </c>
      <c r="F2466" s="23" t="s">
        <v>3702</v>
      </c>
      <c r="G2466" s="23">
        <f>VLOOKUP(A2466,'[2]实体航标（下游）'!$A$1:$O$957,7,0)</f>
        <v>432</v>
      </c>
      <c r="H2466" s="23" t="s">
        <v>31</v>
      </c>
      <c r="I2466" s="23">
        <v>118.310833333333</v>
      </c>
      <c r="J2466" s="23">
        <v>31.4325</v>
      </c>
      <c r="K2466" s="23" t="str">
        <f>VLOOKUP(A2466,'[2]实体航标（下游）'!$A$1:$O$957,11,0)</f>
        <v>公用</v>
      </c>
      <c r="L2466" s="23" t="str">
        <f>VLOOKUP(A2466,'[2]实体航标（下游）'!$A$1:$O$957,12,0)</f>
        <v>下游参考图18</v>
      </c>
      <c r="M2466" s="23" t="s">
        <v>3195</v>
      </c>
      <c r="N2466" s="253" t="s">
        <v>3709</v>
      </c>
      <c r="O2466" s="254"/>
      <c r="P2466" s="255"/>
    </row>
    <row r="2467" s="248" customFormat="1" ht="15.95" customHeight="1" spans="1:16">
      <c r="A2467" s="42" t="s">
        <v>3719</v>
      </c>
      <c r="B2467" s="42" t="s">
        <v>1828</v>
      </c>
      <c r="C2467" s="23" t="s">
        <v>18</v>
      </c>
      <c r="D2467" s="23" t="s">
        <v>29</v>
      </c>
      <c r="E2467" s="23" t="s">
        <v>33</v>
      </c>
      <c r="F2467" s="23" t="s">
        <v>3702</v>
      </c>
      <c r="G2467" s="23">
        <f>VLOOKUP(A2467,'[2]实体航标（下游）'!$A$1:$O$957,7,0)</f>
        <v>432</v>
      </c>
      <c r="H2467" s="23" t="s">
        <v>31</v>
      </c>
      <c r="I2467" s="23">
        <v>118.315</v>
      </c>
      <c r="J2467" s="23">
        <v>31.4261111111111</v>
      </c>
      <c r="K2467" s="23" t="str">
        <f>VLOOKUP(A2467,'[2]实体航标（下游）'!$A$1:$O$957,11,0)</f>
        <v>公用</v>
      </c>
      <c r="L2467" s="23" t="str">
        <f>VLOOKUP(A2467,'[2]实体航标（下游）'!$A$1:$O$957,12,0)</f>
        <v>下游参考图18</v>
      </c>
      <c r="M2467" s="23" t="s">
        <v>3195</v>
      </c>
      <c r="N2467" s="253" t="s">
        <v>3253</v>
      </c>
      <c r="O2467" s="254"/>
      <c r="P2467" s="255"/>
    </row>
    <row r="2468" s="248" customFormat="1" ht="15.95" customHeight="1" spans="1:16">
      <c r="A2468" s="42" t="s">
        <v>3720</v>
      </c>
      <c r="B2468" s="42" t="s">
        <v>1884</v>
      </c>
      <c r="C2468" s="23" t="s">
        <v>18</v>
      </c>
      <c r="D2468" s="23" t="s">
        <v>29</v>
      </c>
      <c r="E2468" s="23" t="s">
        <v>20</v>
      </c>
      <c r="F2468" s="23" t="s">
        <v>3702</v>
      </c>
      <c r="G2468" s="23">
        <v>432</v>
      </c>
      <c r="H2468" s="23" t="s">
        <v>31</v>
      </c>
      <c r="I2468" s="23">
        <v>118.311111111111</v>
      </c>
      <c r="J2468" s="23">
        <v>31.4308333333333</v>
      </c>
      <c r="K2468" s="23" t="s">
        <v>25</v>
      </c>
      <c r="L2468" s="23" t="s">
        <v>3259</v>
      </c>
      <c r="M2468" s="23" t="s">
        <v>3195</v>
      </c>
      <c r="N2468" s="253" t="s">
        <v>3721</v>
      </c>
      <c r="O2468" s="254"/>
      <c r="P2468" s="255"/>
    </row>
    <row r="2469" s="248" customFormat="1" ht="15.95" customHeight="1" spans="1:16">
      <c r="A2469" s="42" t="s">
        <v>3722</v>
      </c>
      <c r="B2469" s="42" t="s">
        <v>1882</v>
      </c>
      <c r="C2469" s="23" t="s">
        <v>18</v>
      </c>
      <c r="D2469" s="23" t="s">
        <v>19</v>
      </c>
      <c r="E2469" s="23" t="s">
        <v>33</v>
      </c>
      <c r="F2469" s="23" t="s">
        <v>3702</v>
      </c>
      <c r="G2469" s="23">
        <f>VLOOKUP(A2469,'[2]实体航标（下游）'!$A$1:$O$957,7,0)</f>
        <v>432</v>
      </c>
      <c r="H2469" s="23" t="s">
        <v>23</v>
      </c>
      <c r="I2469" s="23">
        <v>118.312777777778</v>
      </c>
      <c r="J2469" s="23">
        <v>31.4358333333333</v>
      </c>
      <c r="K2469" s="23" t="str">
        <f>VLOOKUP(A2469,'[2]实体航标（下游）'!$A$1:$O$957,11,0)</f>
        <v>公用</v>
      </c>
      <c r="L2469" s="23" t="str">
        <f>VLOOKUP(A2469,'[2]实体航标（下游）'!$A$1:$O$957,12,0)</f>
        <v>下游参考图18</v>
      </c>
      <c r="M2469" s="23" t="s">
        <v>3195</v>
      </c>
      <c r="N2469" s="253" t="s">
        <v>3709</v>
      </c>
      <c r="O2469" s="254"/>
      <c r="P2469" s="255"/>
    </row>
    <row r="2470" s="248" customFormat="1" ht="15.95" customHeight="1" spans="1:16">
      <c r="A2470" s="42" t="s">
        <v>3723</v>
      </c>
      <c r="B2470" s="42" t="s">
        <v>1884</v>
      </c>
      <c r="C2470" s="23" t="s">
        <v>18</v>
      </c>
      <c r="D2470" s="23" t="s">
        <v>29</v>
      </c>
      <c r="E2470" s="23" t="s">
        <v>20</v>
      </c>
      <c r="F2470" s="23" t="s">
        <v>3702</v>
      </c>
      <c r="G2470" s="23">
        <f>VLOOKUP(A2470,'[2]实体航标（下游）'!$A$1:$O$957,7,0)</f>
        <v>433</v>
      </c>
      <c r="H2470" s="23" t="s">
        <v>31</v>
      </c>
      <c r="I2470" s="23">
        <v>118.32</v>
      </c>
      <c r="J2470" s="23">
        <v>31.42</v>
      </c>
      <c r="K2470" s="23" t="str">
        <f>VLOOKUP(A2470,'[2]实体航标（下游）'!$A$1:$O$957,11,0)</f>
        <v>公用</v>
      </c>
      <c r="L2470" s="23" t="str">
        <f>VLOOKUP(A2470,'[2]实体航标（下游）'!$A$1:$O$957,12,0)</f>
        <v>下游参考图18</v>
      </c>
      <c r="M2470" s="23" t="s">
        <v>3195</v>
      </c>
      <c r="N2470" s="253" t="s">
        <v>3724</v>
      </c>
      <c r="O2470" s="254"/>
      <c r="P2470" s="255"/>
    </row>
    <row r="2471" s="248" customFormat="1" ht="15.95" customHeight="1" spans="1:16">
      <c r="A2471" s="42" t="s">
        <v>3725</v>
      </c>
      <c r="B2471" s="42" t="s">
        <v>1882</v>
      </c>
      <c r="C2471" s="23" t="s">
        <v>18</v>
      </c>
      <c r="D2471" s="23" t="s">
        <v>19</v>
      </c>
      <c r="E2471" s="23" t="s">
        <v>20</v>
      </c>
      <c r="F2471" s="23" t="s">
        <v>3702</v>
      </c>
      <c r="G2471" s="23">
        <f>VLOOKUP(A2471,'[2]实体航标（下游）'!$A$1:$O$957,7,0)</f>
        <v>433</v>
      </c>
      <c r="H2471" s="23" t="s">
        <v>23</v>
      </c>
      <c r="I2471" s="23">
        <v>118.319722222222</v>
      </c>
      <c r="J2471" s="23">
        <v>31.4255555555556</v>
      </c>
      <c r="K2471" s="23" t="str">
        <f>VLOOKUP(A2471,'[2]实体航标（下游）'!$A$1:$O$957,11,0)</f>
        <v>公用</v>
      </c>
      <c r="L2471" s="23" t="str">
        <f>VLOOKUP(A2471,'[2]实体航标（下游）'!$A$1:$O$957,12,0)</f>
        <v>下游参考图18</v>
      </c>
      <c r="M2471" s="23" t="s">
        <v>3195</v>
      </c>
      <c r="N2471" s="253" t="s">
        <v>3397</v>
      </c>
      <c r="O2471" s="254"/>
      <c r="P2471" s="255"/>
    </row>
    <row r="2472" s="248" customFormat="1" ht="15.95" customHeight="1" spans="1:16">
      <c r="A2472" s="42" t="s">
        <v>3726</v>
      </c>
      <c r="B2472" s="42" t="s">
        <v>1884</v>
      </c>
      <c r="C2472" s="23" t="s">
        <v>18</v>
      </c>
      <c r="D2472" s="23" t="s">
        <v>29</v>
      </c>
      <c r="E2472" s="23" t="s">
        <v>33</v>
      </c>
      <c r="F2472" s="23" t="s">
        <v>3702</v>
      </c>
      <c r="G2472" s="23">
        <f>VLOOKUP(A2472,'[2]实体航标（下游）'!$A$1:$O$957,7,0)</f>
        <v>435</v>
      </c>
      <c r="H2472" s="23" t="s">
        <v>31</v>
      </c>
      <c r="I2472" s="23">
        <v>118.325833333333</v>
      </c>
      <c r="J2472" s="23">
        <v>31.4063888888889</v>
      </c>
      <c r="K2472" s="23" t="str">
        <f>VLOOKUP(A2472,'[2]实体航标（下游）'!$A$1:$O$957,11,0)</f>
        <v>公用</v>
      </c>
      <c r="L2472" s="23" t="str">
        <f>VLOOKUP(A2472,'[2]实体航标（下游）'!$A$1:$O$957,12,0)</f>
        <v>下游参考图18</v>
      </c>
      <c r="M2472" s="23" t="s">
        <v>3195</v>
      </c>
      <c r="N2472" s="253"/>
      <c r="O2472" s="254"/>
      <c r="P2472" s="255"/>
    </row>
    <row r="2473" s="248" customFormat="1" ht="15.95" customHeight="1" spans="1:16">
      <c r="A2473" s="42" t="s">
        <v>3727</v>
      </c>
      <c r="B2473" s="42" t="s">
        <v>1828</v>
      </c>
      <c r="C2473" s="23" t="s">
        <v>18</v>
      </c>
      <c r="D2473" s="23" t="s">
        <v>19</v>
      </c>
      <c r="E2473" s="23" t="s">
        <v>33</v>
      </c>
      <c r="F2473" s="23" t="s">
        <v>3702</v>
      </c>
      <c r="G2473" s="23">
        <f>VLOOKUP(A2473,'[2]实体航标（下游）'!$A$1:$O$957,7,0)</f>
        <v>435</v>
      </c>
      <c r="H2473" s="23" t="s">
        <v>23</v>
      </c>
      <c r="I2473" s="23">
        <v>118.326388888889</v>
      </c>
      <c r="J2473" s="23">
        <v>31.4144444444444</v>
      </c>
      <c r="K2473" s="23" t="str">
        <f>VLOOKUP(A2473,'[2]实体航标（下游）'!$A$1:$O$957,11,0)</f>
        <v>公用</v>
      </c>
      <c r="L2473" s="23" t="str">
        <f>VLOOKUP(A2473,'[2]实体航标（下游）'!$A$1:$O$957,12,0)</f>
        <v>下游参考图18</v>
      </c>
      <c r="M2473" s="23" t="s">
        <v>3195</v>
      </c>
      <c r="N2473" s="253"/>
      <c r="O2473" s="254"/>
      <c r="P2473" s="255"/>
    </row>
    <row r="2474" s="248" customFormat="1" ht="15.95" customHeight="1" spans="1:16">
      <c r="A2474" s="42" t="s">
        <v>3728</v>
      </c>
      <c r="B2474" s="42" t="s">
        <v>17</v>
      </c>
      <c r="C2474" s="23" t="s">
        <v>18</v>
      </c>
      <c r="D2474" s="23" t="s">
        <v>19</v>
      </c>
      <c r="E2474" s="23" t="s">
        <v>20</v>
      </c>
      <c r="F2474" s="23" t="s">
        <v>3729</v>
      </c>
      <c r="G2474" s="23">
        <f>VLOOKUP(A2474,'[2]实体航标（下游）'!$A$1:$O$957,7,0)</f>
        <v>526</v>
      </c>
      <c r="H2474" s="23" t="s">
        <v>23</v>
      </c>
      <c r="I2474" s="23">
        <v>117.751944444444</v>
      </c>
      <c r="J2474" s="23">
        <v>31.0658333333333</v>
      </c>
      <c r="K2474" s="23" t="str">
        <f>VLOOKUP(A2474,'[2]实体航标（下游）'!$A$1:$O$957,11,0)</f>
        <v>公用</v>
      </c>
      <c r="L2474" s="23" t="str">
        <f>VLOOKUP(A2474,'[2]实体航标（下游）'!$A$1:$O$957,12,0)</f>
        <v>下游参考图20</v>
      </c>
      <c r="M2474" s="23" t="s">
        <v>3195</v>
      </c>
      <c r="N2474" s="253"/>
      <c r="O2474" s="254"/>
      <c r="P2474" s="255"/>
    </row>
    <row r="2475" s="248" customFormat="1" ht="15.95" customHeight="1" spans="1:16">
      <c r="A2475" s="42" t="s">
        <v>3730</v>
      </c>
      <c r="B2475" s="42" t="s">
        <v>1882</v>
      </c>
      <c r="C2475" s="23" t="s">
        <v>18</v>
      </c>
      <c r="D2475" s="23" t="s">
        <v>19</v>
      </c>
      <c r="E2475" s="23" t="s">
        <v>33</v>
      </c>
      <c r="F2475" s="23" t="s">
        <v>3729</v>
      </c>
      <c r="G2475" s="23">
        <f>VLOOKUP(A2475,'[2]实体航标（下游）'!$A$1:$O$957,7,0)</f>
        <v>527</v>
      </c>
      <c r="H2475" s="23" t="s">
        <v>23</v>
      </c>
      <c r="I2475" s="23">
        <v>117.751666666667</v>
      </c>
      <c r="J2475" s="23">
        <v>31.0569444444444</v>
      </c>
      <c r="K2475" s="23" t="str">
        <f>VLOOKUP(A2475,'[2]实体航标（下游）'!$A$1:$O$957,11,0)</f>
        <v>公用</v>
      </c>
      <c r="L2475" s="23" t="str">
        <f>VLOOKUP(A2475,'[2]实体航标（下游）'!$A$1:$O$957,12,0)</f>
        <v>下游参考图20</v>
      </c>
      <c r="M2475" s="23" t="s">
        <v>3195</v>
      </c>
      <c r="N2475" s="253"/>
      <c r="O2475" s="254"/>
      <c r="P2475" s="255"/>
    </row>
    <row r="2476" s="248" customFormat="1" ht="15.95" customHeight="1" spans="1:16">
      <c r="A2476" s="42" t="s">
        <v>3731</v>
      </c>
      <c r="B2476" s="42" t="s">
        <v>17</v>
      </c>
      <c r="C2476" s="23" t="s">
        <v>18</v>
      </c>
      <c r="D2476" s="23" t="s">
        <v>29</v>
      </c>
      <c r="E2476" s="23" t="s">
        <v>20</v>
      </c>
      <c r="F2476" s="23" t="s">
        <v>3729</v>
      </c>
      <c r="G2476" s="23">
        <f>VLOOKUP(A2476,'[2]实体航标（下游）'!$A$1:$O$957,7,0)</f>
        <v>528</v>
      </c>
      <c r="H2476" s="23" t="s">
        <v>31</v>
      </c>
      <c r="I2476" s="23">
        <v>117.749166666667</v>
      </c>
      <c r="J2476" s="23">
        <v>31.0497222222222</v>
      </c>
      <c r="K2476" s="23" t="str">
        <f>VLOOKUP(A2476,'[2]实体航标（下游）'!$A$1:$O$957,11,0)</f>
        <v>公用</v>
      </c>
      <c r="L2476" s="23" t="str">
        <f>VLOOKUP(A2476,'[2]实体航标（下游）'!$A$1:$O$957,12,0)</f>
        <v>下游参考图20</v>
      </c>
      <c r="M2476" s="23" t="s">
        <v>3195</v>
      </c>
      <c r="N2476" s="253"/>
      <c r="O2476" s="254"/>
      <c r="P2476" s="255"/>
    </row>
    <row r="2477" s="248" customFormat="1" ht="15.95" customHeight="1" spans="1:16">
      <c r="A2477" s="42" t="s">
        <v>3732</v>
      </c>
      <c r="B2477" s="42" t="s">
        <v>1882</v>
      </c>
      <c r="C2477" s="23" t="s">
        <v>18</v>
      </c>
      <c r="D2477" s="23" t="s">
        <v>19</v>
      </c>
      <c r="E2477" s="23" t="s">
        <v>20</v>
      </c>
      <c r="F2477" s="23" t="s">
        <v>3729</v>
      </c>
      <c r="G2477" s="23">
        <f>VLOOKUP(A2477,'[2]实体航标（下游）'!$A$1:$O$957,7,0)</f>
        <v>529</v>
      </c>
      <c r="H2477" s="23" t="s">
        <v>23</v>
      </c>
      <c r="I2477" s="23">
        <v>117.758611111111</v>
      </c>
      <c r="J2477" s="23">
        <v>31.0352777777778</v>
      </c>
      <c r="K2477" s="23" t="str">
        <f>VLOOKUP(A2477,'[2]实体航标（下游）'!$A$1:$O$957,11,0)</f>
        <v>公用</v>
      </c>
      <c r="L2477" s="23" t="str">
        <f>VLOOKUP(A2477,'[2]实体航标（下游）'!$A$1:$O$957,12,0)</f>
        <v>下游参考图21</v>
      </c>
      <c r="M2477" s="23" t="s">
        <v>3195</v>
      </c>
      <c r="N2477" s="253"/>
      <c r="O2477" s="254"/>
      <c r="P2477" s="255"/>
    </row>
    <row r="2478" s="248" customFormat="1" ht="15.95" customHeight="1" spans="1:16">
      <c r="A2478" s="42" t="s">
        <v>3733</v>
      </c>
      <c r="B2478" s="42" t="s">
        <v>62</v>
      </c>
      <c r="C2478" s="23" t="s">
        <v>18</v>
      </c>
      <c r="D2478" s="23" t="s">
        <v>29</v>
      </c>
      <c r="E2478" s="23" t="s">
        <v>20</v>
      </c>
      <c r="F2478" s="23" t="s">
        <v>3729</v>
      </c>
      <c r="G2478" s="23">
        <f>VLOOKUP(A2478,'[2]实体航标（下游）'!$A$1:$O$957,7,0)</f>
        <v>530</v>
      </c>
      <c r="H2478" s="23" t="s">
        <v>31</v>
      </c>
      <c r="I2478" s="23">
        <v>117.753611111111</v>
      </c>
      <c r="J2478" s="23">
        <v>31.0311111111111</v>
      </c>
      <c r="K2478" s="23" t="str">
        <f>VLOOKUP(A2478,'[2]实体航标（下游）'!$A$1:$O$957,11,0)</f>
        <v>公用</v>
      </c>
      <c r="L2478" s="23" t="str">
        <f>VLOOKUP(A2478,'[2]实体航标（下游）'!$A$1:$O$957,12,0)</f>
        <v>下游参考图21</v>
      </c>
      <c r="M2478" s="23" t="s">
        <v>3195</v>
      </c>
      <c r="N2478" s="253"/>
      <c r="O2478" s="254"/>
      <c r="P2478" s="255"/>
    </row>
    <row r="2479" s="248" customFormat="1" ht="15.95" customHeight="1" spans="1:16">
      <c r="A2479" s="42" t="s">
        <v>3734</v>
      </c>
      <c r="B2479" s="42" t="s">
        <v>1882</v>
      </c>
      <c r="C2479" s="23" t="s">
        <v>18</v>
      </c>
      <c r="D2479" s="23" t="s">
        <v>19</v>
      </c>
      <c r="E2479" s="23" t="s">
        <v>33</v>
      </c>
      <c r="F2479" s="23" t="s">
        <v>3729</v>
      </c>
      <c r="G2479" s="23">
        <f>VLOOKUP(A2479,'[2]实体航标（下游）'!$A$1:$O$957,7,0)</f>
        <v>531</v>
      </c>
      <c r="H2479" s="23" t="s">
        <v>23</v>
      </c>
      <c r="I2479" s="23">
        <v>117.764166666667</v>
      </c>
      <c r="J2479" s="23">
        <v>31.0227777777778</v>
      </c>
      <c r="K2479" s="23" t="str">
        <f>VLOOKUP(A2479,'[2]实体航标（下游）'!$A$1:$O$957,11,0)</f>
        <v>公用</v>
      </c>
      <c r="L2479" s="23" t="str">
        <f>VLOOKUP(A2479,'[2]实体航标（下游）'!$A$1:$O$957,12,0)</f>
        <v>下游参考图21</v>
      </c>
      <c r="M2479" s="23" t="s">
        <v>3195</v>
      </c>
      <c r="N2479" s="253"/>
      <c r="O2479" s="254"/>
      <c r="P2479" s="255"/>
    </row>
    <row r="2480" s="248" customFormat="1" ht="15.95" customHeight="1" spans="1:16">
      <c r="A2480" s="42" t="s">
        <v>3735</v>
      </c>
      <c r="B2480" s="42" t="s">
        <v>62</v>
      </c>
      <c r="C2480" s="23" t="s">
        <v>18</v>
      </c>
      <c r="D2480" s="23" t="s">
        <v>29</v>
      </c>
      <c r="E2480" s="23" t="s">
        <v>20</v>
      </c>
      <c r="F2480" s="23" t="s">
        <v>3729</v>
      </c>
      <c r="G2480" s="23">
        <v>532</v>
      </c>
      <c r="H2480" s="23" t="s">
        <v>31</v>
      </c>
      <c r="I2480" s="23">
        <v>117.761666666667</v>
      </c>
      <c r="J2480" s="23">
        <v>31.0116666666667</v>
      </c>
      <c r="K2480" s="23" t="s">
        <v>25</v>
      </c>
      <c r="L2480" s="23" t="s">
        <v>3390</v>
      </c>
      <c r="M2480" s="23" t="s">
        <v>3195</v>
      </c>
      <c r="N2480" s="253"/>
      <c r="O2480" s="254"/>
      <c r="P2480" s="255"/>
    </row>
    <row r="2481" s="248" customFormat="1" ht="15.95" customHeight="1" spans="1:16">
      <c r="A2481" s="42" t="s">
        <v>3736</v>
      </c>
      <c r="B2481" s="42" t="s">
        <v>17</v>
      </c>
      <c r="C2481" s="23" t="s">
        <v>18</v>
      </c>
      <c r="D2481" s="23" t="s">
        <v>19</v>
      </c>
      <c r="E2481" s="23" t="s">
        <v>20</v>
      </c>
      <c r="F2481" s="23" t="s">
        <v>3729</v>
      </c>
      <c r="G2481" s="23">
        <f>VLOOKUP(A2481,'[2]实体航标（下游）'!$A$1:$O$957,7,0)</f>
        <v>533</v>
      </c>
      <c r="H2481" s="23" t="s">
        <v>23</v>
      </c>
      <c r="I2481" s="23">
        <v>117.769444444444</v>
      </c>
      <c r="J2481" s="23">
        <v>31.0083333333333</v>
      </c>
      <c r="K2481" s="23" t="str">
        <f>VLOOKUP(A2481,'[2]实体航标（下游）'!$A$1:$O$957,11,0)</f>
        <v>公用</v>
      </c>
      <c r="L2481" s="23" t="str">
        <f>VLOOKUP(A2481,'[2]实体航标（下游）'!$A$1:$O$957,12,0)</f>
        <v>下游参考图21</v>
      </c>
      <c r="M2481" s="23" t="s">
        <v>3195</v>
      </c>
      <c r="N2481" s="253"/>
      <c r="O2481" s="254"/>
      <c r="P2481" s="255"/>
    </row>
    <row r="2482" s="248" customFormat="1" ht="15.95" customHeight="1" spans="1:16">
      <c r="A2482" s="42" t="s">
        <v>3737</v>
      </c>
      <c r="B2482" s="42" t="s">
        <v>62</v>
      </c>
      <c r="C2482" s="23" t="s">
        <v>18</v>
      </c>
      <c r="D2482" s="23" t="s">
        <v>29</v>
      </c>
      <c r="E2482" s="23" t="s">
        <v>20</v>
      </c>
      <c r="F2482" s="23" t="s">
        <v>3729</v>
      </c>
      <c r="G2482" s="23">
        <f>VLOOKUP(A2482,'[2]实体航标（下游）'!$A$1:$O$957,7,0)</f>
        <v>534</v>
      </c>
      <c r="H2482" s="23" t="s">
        <v>31</v>
      </c>
      <c r="I2482" s="23">
        <v>117.764722222222</v>
      </c>
      <c r="J2482" s="23">
        <v>30.9972222222222</v>
      </c>
      <c r="K2482" s="23" t="str">
        <f>VLOOKUP(A2482,'[2]实体航标（下游）'!$A$1:$O$957,11,0)</f>
        <v>公用</v>
      </c>
      <c r="L2482" s="23" t="str">
        <f>VLOOKUP(A2482,'[2]实体航标（下游）'!$A$1:$O$957,12,0)</f>
        <v>下游参考图21</v>
      </c>
      <c r="M2482" s="23" t="s">
        <v>3195</v>
      </c>
      <c r="N2482" s="253"/>
      <c r="O2482" s="254"/>
      <c r="P2482" s="255"/>
    </row>
    <row r="2483" s="248" customFormat="1" ht="15.95" customHeight="1" spans="1:16">
      <c r="A2483" s="42" t="s">
        <v>3738</v>
      </c>
      <c r="B2483" s="42" t="s">
        <v>17</v>
      </c>
      <c r="C2483" s="23" t="s">
        <v>18</v>
      </c>
      <c r="D2483" s="23" t="s">
        <v>19</v>
      </c>
      <c r="E2483" s="23" t="s">
        <v>33</v>
      </c>
      <c r="F2483" s="23" t="s">
        <v>3729</v>
      </c>
      <c r="G2483" s="23">
        <f>VLOOKUP(A2483,'[2]实体航标（下游）'!$A$1:$O$957,7,0)</f>
        <v>534</v>
      </c>
      <c r="H2483" s="23" t="s">
        <v>23</v>
      </c>
      <c r="I2483" s="23">
        <v>117.77</v>
      </c>
      <c r="J2483" s="23">
        <v>30.995</v>
      </c>
      <c r="K2483" s="23" t="str">
        <f>VLOOKUP(A2483,'[2]实体航标（下游）'!$A$1:$O$957,11,0)</f>
        <v>公用</v>
      </c>
      <c r="L2483" s="23" t="str">
        <f>VLOOKUP(A2483,'[2]实体航标（下游）'!$A$1:$O$957,12,0)</f>
        <v>下游参考图21</v>
      </c>
      <c r="M2483" s="23" t="s">
        <v>3195</v>
      </c>
      <c r="N2483" s="253"/>
      <c r="O2483" s="254"/>
      <c r="P2483" s="255"/>
    </row>
    <row r="2484" s="248" customFormat="1" ht="15.95" customHeight="1" spans="1:16">
      <c r="A2484" s="42" t="s">
        <v>3739</v>
      </c>
      <c r="B2484" s="42" t="s">
        <v>1884</v>
      </c>
      <c r="C2484" s="23" t="s">
        <v>18</v>
      </c>
      <c r="D2484" s="23" t="s">
        <v>29</v>
      </c>
      <c r="E2484" s="23" t="s">
        <v>20</v>
      </c>
      <c r="F2484" s="23" t="s">
        <v>3729</v>
      </c>
      <c r="G2484" s="23">
        <f>VLOOKUP(A2484,'[2]实体航标（下游）'!$A$1:$O$957,7,0)</f>
        <v>536</v>
      </c>
      <c r="H2484" s="23" t="s">
        <v>31</v>
      </c>
      <c r="I2484" s="23">
        <v>117.766111111111</v>
      </c>
      <c r="J2484" s="23">
        <v>30.9752777777778</v>
      </c>
      <c r="K2484" s="23" t="str">
        <f>VLOOKUP(A2484,'[2]实体航标（下游）'!$A$1:$O$957,11,0)</f>
        <v>公用</v>
      </c>
      <c r="L2484" s="23" t="str">
        <f>VLOOKUP(A2484,'[2]实体航标（下游）'!$A$1:$O$957,12,0)</f>
        <v>下游参考图21</v>
      </c>
      <c r="M2484" s="23" t="s">
        <v>3195</v>
      </c>
      <c r="N2484" s="253"/>
      <c r="O2484" s="254"/>
      <c r="P2484" s="255"/>
    </row>
    <row r="2485" s="248" customFormat="1" ht="15.95" customHeight="1" spans="1:16">
      <c r="A2485" s="42" t="s">
        <v>3740</v>
      </c>
      <c r="B2485" s="42" t="s">
        <v>17</v>
      </c>
      <c r="C2485" s="23" t="s">
        <v>18</v>
      </c>
      <c r="D2485" s="23" t="s">
        <v>19</v>
      </c>
      <c r="E2485" s="23" t="s">
        <v>20</v>
      </c>
      <c r="F2485" s="23" t="s">
        <v>3729</v>
      </c>
      <c r="G2485" s="23">
        <f>VLOOKUP(A2485,'[2]实体航标（下游）'!$A$1:$O$957,7,0)</f>
        <v>536</v>
      </c>
      <c r="H2485" s="23" t="s">
        <v>23</v>
      </c>
      <c r="I2485" s="23">
        <v>117.770555555556</v>
      </c>
      <c r="J2485" s="23">
        <v>30.9811111111111</v>
      </c>
      <c r="K2485" s="23" t="str">
        <f>VLOOKUP(A2485,'[2]实体航标（下游）'!$A$1:$O$957,11,0)</f>
        <v>公用</v>
      </c>
      <c r="L2485" s="23" t="str">
        <f>VLOOKUP(A2485,'[2]实体航标（下游）'!$A$1:$O$957,12,0)</f>
        <v>下游参考图21</v>
      </c>
      <c r="M2485" s="23" t="s">
        <v>3195</v>
      </c>
      <c r="N2485" s="253" t="s">
        <v>3741</v>
      </c>
      <c r="O2485" s="254"/>
      <c r="P2485" s="255"/>
    </row>
    <row r="2486" s="248" customFormat="1" ht="15.95" customHeight="1" spans="1:16">
      <c r="A2486" s="42" t="s">
        <v>3742</v>
      </c>
      <c r="B2486" s="42" t="s">
        <v>17</v>
      </c>
      <c r="C2486" s="23" t="s">
        <v>18</v>
      </c>
      <c r="D2486" s="23" t="s">
        <v>29</v>
      </c>
      <c r="E2486" s="23" t="s">
        <v>33</v>
      </c>
      <c r="F2486" s="23" t="s">
        <v>3729</v>
      </c>
      <c r="G2486" s="23">
        <f>VLOOKUP(A2486,'[2]实体航标（下游）'!$A$1:$O$957,7,0)</f>
        <v>537</v>
      </c>
      <c r="H2486" s="23" t="s">
        <v>31</v>
      </c>
      <c r="I2486" s="23">
        <v>117.769166666667</v>
      </c>
      <c r="J2486" s="23">
        <v>30.9630555555556</v>
      </c>
      <c r="K2486" s="23" t="str">
        <f>VLOOKUP(A2486,'[2]实体航标（下游）'!$A$1:$O$957,11,0)</f>
        <v>公用</v>
      </c>
      <c r="L2486" s="23" t="str">
        <f>VLOOKUP(A2486,'[2]实体航标（下游）'!$A$1:$O$957,12,0)</f>
        <v>下游参考图21</v>
      </c>
      <c r="M2486" s="23" t="s">
        <v>3195</v>
      </c>
      <c r="N2486" s="253"/>
      <c r="O2486" s="254"/>
      <c r="P2486" s="255"/>
    </row>
    <row r="2487" s="248" customFormat="1" ht="15.95" customHeight="1" spans="1:16">
      <c r="A2487" s="42" t="s">
        <v>3743</v>
      </c>
      <c r="B2487" s="42" t="s">
        <v>17</v>
      </c>
      <c r="C2487" s="23" t="s">
        <v>18</v>
      </c>
      <c r="D2487" s="23" t="s">
        <v>19</v>
      </c>
      <c r="E2487" s="23" t="s">
        <v>33</v>
      </c>
      <c r="F2487" s="23" t="s">
        <v>3729</v>
      </c>
      <c r="G2487" s="23">
        <f>VLOOKUP(A2487,'[2]实体航标（下游）'!$A$1:$O$957,7,0)</f>
        <v>537</v>
      </c>
      <c r="H2487" s="23" t="s">
        <v>23</v>
      </c>
      <c r="I2487" s="23">
        <v>117.772222222222</v>
      </c>
      <c r="J2487" s="23">
        <v>30.9647222222222</v>
      </c>
      <c r="K2487" s="23" t="str">
        <f>VLOOKUP(A2487,'[2]实体航标（下游）'!$A$1:$O$957,11,0)</f>
        <v>公用</v>
      </c>
      <c r="L2487" s="23" t="str">
        <f>VLOOKUP(A2487,'[2]实体航标（下游）'!$A$1:$O$957,12,0)</f>
        <v>下游参考图21</v>
      </c>
      <c r="M2487" s="23" t="s">
        <v>3195</v>
      </c>
      <c r="N2487" s="253"/>
      <c r="O2487" s="254"/>
      <c r="P2487" s="255"/>
    </row>
    <row r="2488" s="248" customFormat="1" ht="15.95" customHeight="1" spans="1:16">
      <c r="A2488" s="42" t="s">
        <v>3744</v>
      </c>
      <c r="B2488" s="42" t="s">
        <v>17</v>
      </c>
      <c r="C2488" s="23" t="s">
        <v>18</v>
      </c>
      <c r="D2488" s="23" t="s">
        <v>29</v>
      </c>
      <c r="E2488" s="23" t="s">
        <v>20</v>
      </c>
      <c r="F2488" s="23" t="s">
        <v>3729</v>
      </c>
      <c r="G2488" s="23">
        <v>540</v>
      </c>
      <c r="H2488" s="23" t="s">
        <v>31</v>
      </c>
      <c r="I2488" s="23">
        <v>117.770833333333</v>
      </c>
      <c r="J2488" s="23">
        <v>30.9488888888889</v>
      </c>
      <c r="K2488" s="23" t="s">
        <v>25</v>
      </c>
      <c r="L2488" s="23" t="s">
        <v>3390</v>
      </c>
      <c r="M2488" s="23" t="s">
        <v>3195</v>
      </c>
      <c r="N2488" s="253"/>
      <c r="O2488" s="254"/>
      <c r="P2488" s="255"/>
    </row>
    <row r="2489" s="248" customFormat="1" ht="15.95" customHeight="1" spans="1:16">
      <c r="A2489" s="42" t="s">
        <v>3745</v>
      </c>
      <c r="B2489" s="42" t="s">
        <v>17</v>
      </c>
      <c r="C2489" s="23" t="s">
        <v>18</v>
      </c>
      <c r="D2489" s="23" t="s">
        <v>19</v>
      </c>
      <c r="E2489" s="23" t="s">
        <v>20</v>
      </c>
      <c r="F2489" s="23" t="s">
        <v>3729</v>
      </c>
      <c r="G2489" s="23">
        <f>VLOOKUP(A2489,'[2]实体航标（下游）'!$A$1:$O$957,7,0)</f>
        <v>539</v>
      </c>
      <c r="H2489" s="23" t="s">
        <v>23</v>
      </c>
      <c r="I2489" s="23">
        <v>117.775277777778</v>
      </c>
      <c r="J2489" s="23">
        <v>30.9508333333333</v>
      </c>
      <c r="K2489" s="23" t="str">
        <f>VLOOKUP(A2489,'[2]实体航标（下游）'!$A$1:$O$957,11,0)</f>
        <v>公用</v>
      </c>
      <c r="L2489" s="23" t="str">
        <f>VLOOKUP(A2489,'[2]实体航标（下游）'!$A$1:$O$957,12,0)</f>
        <v>下游参考图21</v>
      </c>
      <c r="M2489" s="23" t="s">
        <v>3195</v>
      </c>
      <c r="N2489" s="253"/>
      <c r="O2489" s="254"/>
      <c r="P2489" s="255"/>
    </row>
    <row r="2490" s="248" customFormat="1" ht="15.95" customHeight="1" spans="1:16">
      <c r="A2490" s="42" t="s">
        <v>3746</v>
      </c>
      <c r="B2490" s="42" t="s">
        <v>17</v>
      </c>
      <c r="C2490" s="23" t="s">
        <v>18</v>
      </c>
      <c r="D2490" s="23" t="s">
        <v>29</v>
      </c>
      <c r="E2490" s="23" t="s">
        <v>33</v>
      </c>
      <c r="F2490" s="23" t="s">
        <v>3729</v>
      </c>
      <c r="G2490" s="23">
        <f>VLOOKUP(A2490,'[2]实体航标（下游）'!$A$1:$O$957,7,0)</f>
        <v>541</v>
      </c>
      <c r="H2490" s="23" t="s">
        <v>31</v>
      </c>
      <c r="I2490" s="23">
        <v>117.765833333333</v>
      </c>
      <c r="J2490" s="23">
        <v>30.9366666666667</v>
      </c>
      <c r="K2490" s="23" t="str">
        <f>VLOOKUP(A2490,'[2]实体航标（下游）'!$A$1:$O$957,11,0)</f>
        <v>公用</v>
      </c>
      <c r="L2490" s="23" t="str">
        <f>VLOOKUP(A2490,'[2]实体航标（下游）'!$A$1:$O$957,12,0)</f>
        <v>下游参考图21</v>
      </c>
      <c r="M2490" s="23" t="s">
        <v>3195</v>
      </c>
      <c r="N2490" s="253"/>
      <c r="O2490" s="254"/>
      <c r="P2490" s="255"/>
    </row>
    <row r="2491" s="248" customFormat="1" ht="15.95" customHeight="1" spans="1:16">
      <c r="A2491" s="42" t="s">
        <v>3747</v>
      </c>
      <c r="B2491" s="42" t="s">
        <v>17</v>
      </c>
      <c r="C2491" s="23" t="s">
        <v>18</v>
      </c>
      <c r="D2491" s="23" t="s">
        <v>19</v>
      </c>
      <c r="E2491" s="23" t="s">
        <v>33</v>
      </c>
      <c r="F2491" s="23" t="s">
        <v>3729</v>
      </c>
      <c r="G2491" s="23">
        <f>VLOOKUP(A2491,'[2]实体航标（下游）'!$A$1:$O$957,7,0)</f>
        <v>541</v>
      </c>
      <c r="H2491" s="23" t="s">
        <v>23</v>
      </c>
      <c r="I2491" s="23">
        <v>117.771666666667</v>
      </c>
      <c r="J2491" s="23">
        <v>30.9394444444444</v>
      </c>
      <c r="K2491" s="23" t="str">
        <f>VLOOKUP(A2491,'[2]实体航标（下游）'!$A$1:$O$957,11,0)</f>
        <v>公用</v>
      </c>
      <c r="L2491" s="23" t="str">
        <f>VLOOKUP(A2491,'[2]实体航标（下游）'!$A$1:$O$957,12,0)</f>
        <v>下游参考图21</v>
      </c>
      <c r="M2491" s="23" t="s">
        <v>3195</v>
      </c>
      <c r="N2491" s="253"/>
      <c r="O2491" s="254"/>
      <c r="P2491" s="255"/>
    </row>
    <row r="2492" s="248" customFormat="1" ht="15.95" customHeight="1" spans="1:16">
      <c r="A2492" s="42" t="s">
        <v>3748</v>
      </c>
      <c r="B2492" s="42" t="s">
        <v>17</v>
      </c>
      <c r="C2492" s="23" t="s">
        <v>18</v>
      </c>
      <c r="D2492" s="23" t="s">
        <v>19</v>
      </c>
      <c r="E2492" s="23" t="s">
        <v>20</v>
      </c>
      <c r="F2492" s="23" t="s">
        <v>3729</v>
      </c>
      <c r="G2492" s="23">
        <f>VLOOKUP(A2492,'[2]实体航标（下游）'!$A$1:$O$957,7,0)</f>
        <v>542</v>
      </c>
      <c r="H2492" s="23" t="s">
        <v>23</v>
      </c>
      <c r="I2492" s="23">
        <v>117.758333333333</v>
      </c>
      <c r="J2492" s="23">
        <v>30.9222222222222</v>
      </c>
      <c r="K2492" s="23" t="str">
        <f>VLOOKUP(A2492,'[2]实体航标（下游）'!$A$1:$O$957,11,0)</f>
        <v>公用</v>
      </c>
      <c r="L2492" s="23" t="str">
        <f>VLOOKUP(A2492,'[2]实体航标（下游）'!$A$1:$O$957,12,0)</f>
        <v>下游参考图21</v>
      </c>
      <c r="M2492" s="23" t="s">
        <v>3195</v>
      </c>
      <c r="N2492" s="253"/>
      <c r="O2492" s="254"/>
      <c r="P2492" s="255"/>
    </row>
    <row r="2493" s="248" customFormat="1" ht="15.95" customHeight="1" spans="1:16">
      <c r="A2493" s="42" t="s">
        <v>3749</v>
      </c>
      <c r="B2493" s="42" t="s">
        <v>17</v>
      </c>
      <c r="C2493" s="23" t="s">
        <v>18</v>
      </c>
      <c r="D2493" s="23" t="s">
        <v>29</v>
      </c>
      <c r="E2493" s="23" t="s">
        <v>20</v>
      </c>
      <c r="F2493" s="23" t="s">
        <v>3729</v>
      </c>
      <c r="G2493" s="23">
        <f>VLOOKUP(A2493,'[2]实体航标（下游）'!$A$1:$O$957,7,0)</f>
        <v>543</v>
      </c>
      <c r="H2493" s="23" t="s">
        <v>31</v>
      </c>
      <c r="I2493" s="23">
        <v>117.749722222222</v>
      </c>
      <c r="J2493" s="23">
        <v>30.9175</v>
      </c>
      <c r="K2493" s="23" t="str">
        <f>VLOOKUP(A2493,'[2]实体航标（下游）'!$A$1:$O$957,11,0)</f>
        <v>公用</v>
      </c>
      <c r="L2493" s="23" t="str">
        <f>VLOOKUP(A2493,'[2]实体航标（下游）'!$A$1:$O$957,12,0)</f>
        <v>下游参考图21</v>
      </c>
      <c r="M2493" s="23" t="s">
        <v>3195</v>
      </c>
      <c r="N2493" s="253"/>
      <c r="O2493" s="254"/>
      <c r="P2493" s="255"/>
    </row>
    <row r="2494" s="248" customFormat="1" ht="15.95" customHeight="1" spans="1:16">
      <c r="A2494" s="42" t="s">
        <v>3750</v>
      </c>
      <c r="B2494" s="42" t="s">
        <v>17</v>
      </c>
      <c r="C2494" s="23" t="s">
        <v>18</v>
      </c>
      <c r="D2494" s="23" t="s">
        <v>19</v>
      </c>
      <c r="E2494" s="23" t="s">
        <v>33</v>
      </c>
      <c r="F2494" s="23" t="s">
        <v>3729</v>
      </c>
      <c r="G2494" s="23">
        <f>VLOOKUP(A2494,'[2]实体航标（下游）'!$A$1:$O$957,7,0)</f>
        <v>543</v>
      </c>
      <c r="H2494" s="23" t="s">
        <v>23</v>
      </c>
      <c r="I2494" s="23">
        <v>117.754722222222</v>
      </c>
      <c r="J2494" s="23">
        <v>30.9169444444444</v>
      </c>
      <c r="K2494" s="23" t="str">
        <f>VLOOKUP(A2494,'[2]实体航标（下游）'!$A$1:$O$957,11,0)</f>
        <v>公用</v>
      </c>
      <c r="L2494" s="23" t="str">
        <f>VLOOKUP(A2494,'[2]实体航标（下游）'!$A$1:$O$957,12,0)</f>
        <v>下游参考图21</v>
      </c>
      <c r="M2494" s="23" t="s">
        <v>3195</v>
      </c>
      <c r="N2494" s="253"/>
      <c r="O2494" s="254"/>
      <c r="P2494" s="255"/>
    </row>
    <row r="2495" s="248" customFormat="1" ht="15.95" customHeight="1" spans="1:16">
      <c r="A2495" s="42" t="s">
        <v>3751</v>
      </c>
      <c r="B2495" s="42" t="s">
        <v>1882</v>
      </c>
      <c r="C2495" s="23" t="s">
        <v>18</v>
      </c>
      <c r="D2495" s="23" t="s">
        <v>19</v>
      </c>
      <c r="E2495" s="23" t="s">
        <v>20</v>
      </c>
      <c r="F2495" s="23" t="s">
        <v>3752</v>
      </c>
      <c r="G2495" s="23">
        <f>VLOOKUP(A2495,'[2]实体航标（下游）'!$A$1:$O$957,7,0)</f>
        <v>618</v>
      </c>
      <c r="H2495" s="23" t="s">
        <v>23</v>
      </c>
      <c r="I2495" s="23">
        <v>117.242777777778</v>
      </c>
      <c r="J2495" s="23">
        <v>30.5402777777778</v>
      </c>
      <c r="K2495" s="23" t="str">
        <f>VLOOKUP(A2495,'[2]实体航标（下游）'!$A$1:$O$957,11,0)</f>
        <v>公用</v>
      </c>
      <c r="L2495" s="23" t="str">
        <f>VLOOKUP(A2495,'[2]实体航标（下游）'!$A$1:$O$957,12,0)</f>
        <v>下游参考图24</v>
      </c>
      <c r="M2495" s="23" t="s">
        <v>3195</v>
      </c>
      <c r="N2495" s="253"/>
      <c r="O2495" s="254"/>
      <c r="P2495" s="255"/>
    </row>
    <row r="2496" s="248" customFormat="1" ht="15.95" customHeight="1" spans="1:16">
      <c r="A2496" s="42" t="s">
        <v>3753</v>
      </c>
      <c r="B2496" s="42" t="s">
        <v>1828</v>
      </c>
      <c r="C2496" s="23" t="s">
        <v>53</v>
      </c>
      <c r="D2496" s="23" t="s">
        <v>54</v>
      </c>
      <c r="E2496" s="23" t="s">
        <v>55</v>
      </c>
      <c r="F2496" s="23" t="s">
        <v>3752</v>
      </c>
      <c r="G2496" s="23">
        <f>VLOOKUP(A2496,'[2]实体航标（下游）'!$A$1:$O$957,7,0)</f>
        <v>618</v>
      </c>
      <c r="H2496" s="23" t="s">
        <v>3210</v>
      </c>
      <c r="I2496" s="23">
        <v>117.238055555556</v>
      </c>
      <c r="J2496" s="23">
        <v>30.5355555555556</v>
      </c>
      <c r="K2496" s="23" t="str">
        <f>VLOOKUP(A2496,'[2]实体航标（下游）'!$A$1:$O$957,11,0)</f>
        <v>公用</v>
      </c>
      <c r="L2496" s="23" t="str">
        <f>VLOOKUP(A2496,'[2]实体航标（下游）'!$A$1:$O$957,12,0)</f>
        <v>下游参考图24</v>
      </c>
      <c r="M2496" s="23" t="s">
        <v>3195</v>
      </c>
      <c r="N2496" s="253"/>
      <c r="O2496" s="254"/>
      <c r="P2496" s="255"/>
    </row>
    <row r="2497" s="248" customFormat="1" ht="15.95" customHeight="1" spans="1:16">
      <c r="A2497" s="42" t="s">
        <v>3754</v>
      </c>
      <c r="B2497" s="42" t="s">
        <v>1884</v>
      </c>
      <c r="C2497" s="23" t="s">
        <v>18</v>
      </c>
      <c r="D2497" s="23" t="s">
        <v>29</v>
      </c>
      <c r="E2497" s="23" t="s">
        <v>20</v>
      </c>
      <c r="F2497" s="23" t="s">
        <v>3752</v>
      </c>
      <c r="G2497" s="23">
        <f>VLOOKUP(A2497,'[2]实体航标（下游）'!$A$1:$O$957,7,0)</f>
        <v>620</v>
      </c>
      <c r="H2497" s="23" t="s">
        <v>31</v>
      </c>
      <c r="I2497" s="23">
        <v>117.233611111111</v>
      </c>
      <c r="J2497" s="23">
        <v>30.5188888888889</v>
      </c>
      <c r="K2497" s="23" t="str">
        <f>VLOOKUP(A2497,'[2]实体航标（下游）'!$A$1:$O$957,11,0)</f>
        <v>公用</v>
      </c>
      <c r="L2497" s="23" t="str">
        <f>VLOOKUP(A2497,'[2]实体航标（下游）'!$A$1:$O$957,12,0)</f>
        <v>下游参考图24</v>
      </c>
      <c r="M2497" s="23" t="s">
        <v>3195</v>
      </c>
      <c r="N2497" s="253"/>
      <c r="O2497" s="254"/>
      <c r="P2497" s="255"/>
    </row>
    <row r="2498" s="248" customFormat="1" ht="15.95" customHeight="1" spans="1:16">
      <c r="A2498" s="42" t="s">
        <v>3755</v>
      </c>
      <c r="B2498" s="42" t="s">
        <v>1882</v>
      </c>
      <c r="C2498" s="23" t="s">
        <v>18</v>
      </c>
      <c r="D2498" s="23" t="s">
        <v>19</v>
      </c>
      <c r="E2498" s="23" t="s">
        <v>20</v>
      </c>
      <c r="F2498" s="23" t="s">
        <v>3752</v>
      </c>
      <c r="G2498" s="23">
        <f>VLOOKUP(A2498,'[2]实体航标（下游）'!$A$1:$O$957,7,0)</f>
        <v>620</v>
      </c>
      <c r="H2498" s="23" t="s">
        <v>23</v>
      </c>
      <c r="I2498" s="23">
        <v>117.235277777778</v>
      </c>
      <c r="J2498" s="23">
        <v>30.515</v>
      </c>
      <c r="K2498" s="23" t="str">
        <f>VLOOKUP(A2498,'[2]实体航标（下游）'!$A$1:$O$957,11,0)</f>
        <v>公用</v>
      </c>
      <c r="L2498" s="23" t="str">
        <f>VLOOKUP(A2498,'[2]实体航标（下游）'!$A$1:$O$957,12,0)</f>
        <v>下游参考图24</v>
      </c>
      <c r="M2498" s="23" t="s">
        <v>3195</v>
      </c>
      <c r="N2498" s="253"/>
      <c r="O2498" s="254"/>
      <c r="P2498" s="255"/>
    </row>
    <row r="2499" s="248" customFormat="1" ht="15.95" customHeight="1" spans="1:16">
      <c r="A2499" s="42" t="s">
        <v>3756</v>
      </c>
      <c r="B2499" s="42" t="s">
        <v>1882</v>
      </c>
      <c r="C2499" s="23" t="s">
        <v>18</v>
      </c>
      <c r="D2499" s="23" t="s">
        <v>19</v>
      </c>
      <c r="E2499" s="23" t="s">
        <v>33</v>
      </c>
      <c r="F2499" s="23" t="s">
        <v>3752</v>
      </c>
      <c r="G2499" s="23">
        <f>VLOOKUP(A2499,'[2]实体航标（下游）'!$A$1:$O$957,7,0)</f>
        <v>621</v>
      </c>
      <c r="H2499" s="23" t="s">
        <v>23</v>
      </c>
      <c r="I2499" s="23">
        <v>117.233611111111</v>
      </c>
      <c r="J2499" s="23">
        <v>30.5102777777778</v>
      </c>
      <c r="K2499" s="23" t="str">
        <f>VLOOKUP(A2499,'[2]实体航标（下游）'!$A$1:$O$957,11,0)</f>
        <v>公用</v>
      </c>
      <c r="L2499" s="23" t="str">
        <f>VLOOKUP(A2499,'[2]实体航标（下游）'!$A$1:$O$957,12,0)</f>
        <v>下游参考图24</v>
      </c>
      <c r="M2499" s="23" t="s">
        <v>3195</v>
      </c>
      <c r="N2499" s="253"/>
      <c r="O2499" s="254"/>
      <c r="P2499" s="255"/>
    </row>
    <row r="2500" s="248" customFormat="1" ht="15.95" customHeight="1" spans="1:16">
      <c r="A2500" s="42" t="s">
        <v>3757</v>
      </c>
      <c r="B2500" s="42" t="s">
        <v>1884</v>
      </c>
      <c r="C2500" s="23" t="s">
        <v>18</v>
      </c>
      <c r="D2500" s="23" t="s">
        <v>29</v>
      </c>
      <c r="E2500" s="23" t="s">
        <v>20</v>
      </c>
      <c r="F2500" s="23" t="s">
        <v>3752</v>
      </c>
      <c r="G2500" s="23">
        <f>VLOOKUP(A2500,'[2]实体航标（下游）'!$A$1:$O$957,7,0)</f>
        <v>622</v>
      </c>
      <c r="H2500" s="23" t="s">
        <v>31</v>
      </c>
      <c r="I2500" s="23">
        <v>117.226666666667</v>
      </c>
      <c r="J2500" s="23">
        <v>30.4975</v>
      </c>
      <c r="K2500" s="23" t="str">
        <f>VLOOKUP(A2500,'[2]实体航标（下游）'!$A$1:$O$957,11,0)</f>
        <v>公用</v>
      </c>
      <c r="L2500" s="23" t="str">
        <f>VLOOKUP(A2500,'[2]实体航标（下游）'!$A$1:$O$957,12,0)</f>
        <v>下游参考图24</v>
      </c>
      <c r="M2500" s="23" t="s">
        <v>3195</v>
      </c>
      <c r="N2500" s="253"/>
      <c r="O2500" s="254"/>
      <c r="P2500" s="255"/>
    </row>
    <row r="2501" s="248" customFormat="1" ht="15.95" customHeight="1" spans="1:16">
      <c r="A2501" s="42" t="s">
        <v>3758</v>
      </c>
      <c r="B2501" s="42" t="s">
        <v>1884</v>
      </c>
      <c r="C2501" s="23" t="s">
        <v>18</v>
      </c>
      <c r="D2501" s="23" t="s">
        <v>29</v>
      </c>
      <c r="E2501" s="23" t="s">
        <v>33</v>
      </c>
      <c r="F2501" s="23" t="s">
        <v>3752</v>
      </c>
      <c r="G2501" s="23">
        <f>VLOOKUP(A2501,'[2]实体航标（下游）'!$A$1:$O$957,7,0)</f>
        <v>622</v>
      </c>
      <c r="H2501" s="23" t="s">
        <v>31</v>
      </c>
      <c r="I2501" s="23">
        <v>117.229166666667</v>
      </c>
      <c r="J2501" s="23">
        <v>30.5047222222222</v>
      </c>
      <c r="K2501" s="23" t="str">
        <f>VLOOKUP(A2501,'[2]实体航标（下游）'!$A$1:$O$957,11,0)</f>
        <v>公用</v>
      </c>
      <c r="L2501" s="23" t="str">
        <f>VLOOKUP(A2501,'[2]实体航标（下游）'!$A$1:$O$957,12,0)</f>
        <v>下游参考图24</v>
      </c>
      <c r="M2501" s="23" t="s">
        <v>3195</v>
      </c>
      <c r="N2501" s="253"/>
      <c r="O2501" s="254"/>
      <c r="P2501" s="255"/>
    </row>
    <row r="2502" s="248" customFormat="1" ht="15.95" customHeight="1" spans="1:16">
      <c r="A2502" s="42" t="s">
        <v>3759</v>
      </c>
      <c r="B2502" s="42" t="s">
        <v>1882</v>
      </c>
      <c r="C2502" s="23" t="s">
        <v>18</v>
      </c>
      <c r="D2502" s="23" t="s">
        <v>19</v>
      </c>
      <c r="E2502" s="23" t="s">
        <v>20</v>
      </c>
      <c r="F2502" s="23" t="s">
        <v>3752</v>
      </c>
      <c r="G2502" s="23">
        <f>VLOOKUP(A2502,'[2]实体航标（下游）'!$A$1:$O$957,7,0)</f>
        <v>622</v>
      </c>
      <c r="H2502" s="23" t="s">
        <v>23</v>
      </c>
      <c r="I2502" s="23">
        <v>117.228611111111</v>
      </c>
      <c r="J2502" s="23">
        <v>30.4941666666667</v>
      </c>
      <c r="K2502" s="23" t="str">
        <f>VLOOKUP(A2502,'[2]实体航标（下游）'!$A$1:$O$957,11,0)</f>
        <v>公用</v>
      </c>
      <c r="L2502" s="23" t="str">
        <f>VLOOKUP(A2502,'[2]实体航标（下游）'!$A$1:$O$957,12,0)</f>
        <v>下游参考图24</v>
      </c>
      <c r="M2502" s="23" t="s">
        <v>3195</v>
      </c>
      <c r="N2502" s="253"/>
      <c r="O2502" s="254"/>
      <c r="P2502" s="255"/>
    </row>
    <row r="2503" s="248" customFormat="1" ht="15.95" customHeight="1" spans="1:16">
      <c r="A2503" s="42" t="s">
        <v>3760</v>
      </c>
      <c r="B2503" s="42" t="s">
        <v>1884</v>
      </c>
      <c r="C2503" s="23" t="s">
        <v>18</v>
      </c>
      <c r="D2503" s="23" t="s">
        <v>29</v>
      </c>
      <c r="E2503" s="23" t="s">
        <v>33</v>
      </c>
      <c r="F2503" s="23" t="s">
        <v>3752</v>
      </c>
      <c r="G2503" s="23">
        <f>VLOOKUP(A2503,'[2]实体航标（下游）'!$A$1:$O$957,7,0)</f>
        <v>623</v>
      </c>
      <c r="H2503" s="23" t="s">
        <v>31</v>
      </c>
      <c r="I2503" s="23">
        <v>117.222777777778</v>
      </c>
      <c r="J2503" s="23">
        <v>30.4908333333333</v>
      </c>
      <c r="K2503" s="23" t="str">
        <f>VLOOKUP(A2503,'[2]实体航标（下游）'!$A$1:$O$957,11,0)</f>
        <v>公用</v>
      </c>
      <c r="L2503" s="23" t="str">
        <f>VLOOKUP(A2503,'[2]实体航标（下游）'!$A$1:$O$957,12,0)</f>
        <v>下游参考图24</v>
      </c>
      <c r="M2503" s="23" t="s">
        <v>3195</v>
      </c>
      <c r="N2503" s="253"/>
      <c r="O2503" s="254"/>
      <c r="P2503" s="255"/>
    </row>
    <row r="2504" s="248" customFormat="1" ht="15.95" customHeight="1" spans="1:16">
      <c r="A2504" s="42" t="s">
        <v>3761</v>
      </c>
      <c r="B2504" s="42" t="s">
        <v>1884</v>
      </c>
      <c r="C2504" s="23" t="s">
        <v>18</v>
      </c>
      <c r="D2504" s="23" t="s">
        <v>29</v>
      </c>
      <c r="E2504" s="23" t="s">
        <v>33</v>
      </c>
      <c r="F2504" s="23" t="s">
        <v>3752</v>
      </c>
      <c r="G2504" s="23">
        <f>VLOOKUP(A2504,'[2]实体航标（下游）'!$A$1:$O$957,7,0)</f>
        <v>625</v>
      </c>
      <c r="H2504" s="23" t="s">
        <v>31</v>
      </c>
      <c r="I2504" s="23">
        <v>117.2175</v>
      </c>
      <c r="J2504" s="23">
        <v>30.4841666666667</v>
      </c>
      <c r="K2504" s="23" t="str">
        <f>VLOOKUP(A2504,'[2]实体航标（下游）'!$A$1:$O$957,11,0)</f>
        <v>公用</v>
      </c>
      <c r="L2504" s="23" t="str">
        <f>VLOOKUP(A2504,'[2]实体航标（下游）'!$A$1:$O$957,12,0)</f>
        <v>下游参考图24</v>
      </c>
      <c r="M2504" s="23" t="s">
        <v>3195</v>
      </c>
      <c r="N2504" s="253"/>
      <c r="O2504" s="254"/>
      <c r="P2504" s="255"/>
    </row>
    <row r="2505" s="248" customFormat="1" ht="15.95" customHeight="1" spans="1:16">
      <c r="A2505" s="42" t="s">
        <v>3762</v>
      </c>
      <c r="B2505" s="42" t="s">
        <v>1884</v>
      </c>
      <c r="C2505" s="23" t="s">
        <v>18</v>
      </c>
      <c r="D2505" s="23" t="s">
        <v>29</v>
      </c>
      <c r="E2505" s="23" t="s">
        <v>20</v>
      </c>
      <c r="F2505" s="23" t="s">
        <v>3752</v>
      </c>
      <c r="G2505" s="23">
        <f>VLOOKUP(A2505,'[2]实体航标（下游）'!$A$1:$O$957,7,0)</f>
        <v>626</v>
      </c>
      <c r="H2505" s="23" t="s">
        <v>31</v>
      </c>
      <c r="I2505" s="23">
        <v>117.202777777778</v>
      </c>
      <c r="J2505" s="23">
        <v>30.4744444444444</v>
      </c>
      <c r="K2505" s="23" t="str">
        <f>VLOOKUP(A2505,'[2]实体航标（下游）'!$A$1:$O$957,11,0)</f>
        <v>公用</v>
      </c>
      <c r="L2505" s="23" t="str">
        <f>VLOOKUP(A2505,'[2]实体航标（下游）'!$A$1:$O$957,12,0)</f>
        <v>下游参考图24</v>
      </c>
      <c r="M2505" s="23" t="s">
        <v>3195</v>
      </c>
      <c r="N2505" s="253"/>
      <c r="O2505" s="254"/>
      <c r="P2505" s="255"/>
    </row>
    <row r="2506" s="248" customFormat="1" ht="15.95" customHeight="1" spans="1:16">
      <c r="A2506" s="42" t="s">
        <v>3763</v>
      </c>
      <c r="B2506" s="42" t="s">
        <v>1882</v>
      </c>
      <c r="C2506" s="23" t="s">
        <v>18</v>
      </c>
      <c r="D2506" s="23" t="s">
        <v>19</v>
      </c>
      <c r="E2506" s="23" t="s">
        <v>20</v>
      </c>
      <c r="F2506" s="23" t="s">
        <v>3752</v>
      </c>
      <c r="G2506" s="23">
        <f>VLOOKUP(A2506,'[2]实体航标（下游）'!$A$1:$O$957,7,0)</f>
        <v>626</v>
      </c>
      <c r="H2506" s="23" t="s">
        <v>23</v>
      </c>
      <c r="I2506" s="23">
        <v>117.205555555556</v>
      </c>
      <c r="J2506" s="23">
        <v>30.4725</v>
      </c>
      <c r="K2506" s="23" t="str">
        <f>VLOOKUP(A2506,'[2]实体航标（下游）'!$A$1:$O$957,11,0)</f>
        <v>公用</v>
      </c>
      <c r="L2506" s="23" t="str">
        <f>VLOOKUP(A2506,'[2]实体航标（下游）'!$A$1:$O$957,12,0)</f>
        <v>下游参考图24</v>
      </c>
      <c r="M2506" s="23" t="s">
        <v>3195</v>
      </c>
      <c r="N2506" s="253" t="s">
        <v>3206</v>
      </c>
      <c r="O2506" s="254"/>
      <c r="P2506" s="255"/>
    </row>
    <row r="2507" s="248" customFormat="1" ht="15.95" customHeight="1" spans="1:16">
      <c r="A2507" s="42" t="s">
        <v>3764</v>
      </c>
      <c r="B2507" s="42" t="s">
        <v>1884</v>
      </c>
      <c r="C2507" s="23" t="s">
        <v>18</v>
      </c>
      <c r="D2507" s="23" t="s">
        <v>29</v>
      </c>
      <c r="E2507" s="23" t="s">
        <v>33</v>
      </c>
      <c r="F2507" s="23" t="s">
        <v>3765</v>
      </c>
      <c r="G2507" s="23">
        <f>VLOOKUP(A2507,'[2]实体航标（下游）'!$A$1:$O$957,7,0)</f>
        <v>627</v>
      </c>
      <c r="H2507" s="23" t="s">
        <v>31</v>
      </c>
      <c r="I2507" s="23">
        <v>117.194722222222</v>
      </c>
      <c r="J2507" s="23">
        <v>30.4711111111111</v>
      </c>
      <c r="K2507" s="23" t="str">
        <f>VLOOKUP(A2507,'[2]实体航标（下游）'!$A$1:$O$957,11,0)</f>
        <v>公用</v>
      </c>
      <c r="L2507" s="23" t="str">
        <f>VLOOKUP(A2507,'[2]实体航标（下游）'!$A$1:$O$957,12,0)</f>
        <v>下游参考图24</v>
      </c>
      <c r="M2507" s="23" t="s">
        <v>3195</v>
      </c>
      <c r="N2507" s="253"/>
      <c r="O2507" s="254"/>
      <c r="P2507" s="255"/>
    </row>
    <row r="2508" s="248" customFormat="1" ht="15.95" customHeight="1" spans="1:16">
      <c r="A2508" s="42" t="s">
        <v>3766</v>
      </c>
      <c r="B2508" s="42" t="s">
        <v>1882</v>
      </c>
      <c r="C2508" s="23" t="s">
        <v>18</v>
      </c>
      <c r="D2508" s="23" t="s">
        <v>19</v>
      </c>
      <c r="E2508" s="23" t="s">
        <v>20</v>
      </c>
      <c r="F2508" s="23" t="s">
        <v>3752</v>
      </c>
      <c r="G2508" s="23">
        <f>VLOOKUP(A2508,'[2]实体航标（下游）'!$A$1:$O$957,7,0)</f>
        <v>627</v>
      </c>
      <c r="H2508" s="23" t="s">
        <v>23</v>
      </c>
      <c r="I2508" s="23">
        <v>117.195833333333</v>
      </c>
      <c r="J2508" s="23">
        <v>30.4697222222222</v>
      </c>
      <c r="K2508" s="23" t="str">
        <f>VLOOKUP(A2508,'[2]实体航标（下游）'!$A$1:$O$957,11,0)</f>
        <v>公用</v>
      </c>
      <c r="L2508" s="23" t="str">
        <f>VLOOKUP(A2508,'[2]实体航标（下游）'!$A$1:$O$957,12,0)</f>
        <v>下游参考图24</v>
      </c>
      <c r="M2508" s="23" t="s">
        <v>3195</v>
      </c>
      <c r="N2508" s="253" t="s">
        <v>3767</v>
      </c>
      <c r="O2508" s="254"/>
      <c r="P2508" s="255"/>
    </row>
    <row r="2509" s="248" customFormat="1" ht="15.95" customHeight="1" spans="1:16">
      <c r="A2509" s="42" t="s">
        <v>3768</v>
      </c>
      <c r="B2509" s="42" t="s">
        <v>1884</v>
      </c>
      <c r="C2509" s="23" t="s">
        <v>18</v>
      </c>
      <c r="D2509" s="23" t="s">
        <v>29</v>
      </c>
      <c r="E2509" s="23" t="s">
        <v>20</v>
      </c>
      <c r="F2509" s="23" t="s">
        <v>3765</v>
      </c>
      <c r="G2509" s="23">
        <f>VLOOKUP(A2509,'[2]实体航标（下游）'!$A$1:$O$957,7,0)</f>
        <v>628</v>
      </c>
      <c r="H2509" s="23" t="s">
        <v>31</v>
      </c>
      <c r="I2509" s="23">
        <v>117.182777777778</v>
      </c>
      <c r="J2509" s="23">
        <v>30.4722222222222</v>
      </c>
      <c r="K2509" s="23" t="str">
        <f>VLOOKUP(A2509,'[2]实体航标（下游）'!$A$1:$O$957,11,0)</f>
        <v>公用</v>
      </c>
      <c r="L2509" s="23" t="str">
        <f>VLOOKUP(A2509,'[2]实体航标（下游）'!$A$1:$O$957,12,0)</f>
        <v>下游参考图24</v>
      </c>
      <c r="M2509" s="23" t="s">
        <v>3195</v>
      </c>
      <c r="N2509" s="253" t="s">
        <v>3769</v>
      </c>
      <c r="O2509" s="254"/>
      <c r="P2509" s="255"/>
    </row>
    <row r="2510" s="248" customFormat="1" ht="15.95" customHeight="1" spans="1:16">
      <c r="A2510" s="42" t="s">
        <v>3770</v>
      </c>
      <c r="B2510" s="42" t="s">
        <v>1884</v>
      </c>
      <c r="C2510" s="23" t="s">
        <v>18</v>
      </c>
      <c r="D2510" s="23" t="s">
        <v>29</v>
      </c>
      <c r="E2510" s="23" t="s">
        <v>33</v>
      </c>
      <c r="F2510" s="23" t="s">
        <v>3765</v>
      </c>
      <c r="G2510" s="23">
        <f>VLOOKUP(A2510,'[2]实体航标（下游）'!$A$1:$O$957,7,0)</f>
        <v>629</v>
      </c>
      <c r="H2510" s="23" t="s">
        <v>31</v>
      </c>
      <c r="I2510" s="23">
        <v>117.168611111111</v>
      </c>
      <c r="J2510" s="23">
        <v>30.4755555555556</v>
      </c>
      <c r="K2510" s="23" t="str">
        <f>VLOOKUP(A2510,'[2]实体航标（下游）'!$A$1:$O$957,11,0)</f>
        <v>公用</v>
      </c>
      <c r="L2510" s="23" t="str">
        <f>VLOOKUP(A2510,'[2]实体航标（下游）'!$A$1:$O$957,12,0)</f>
        <v>下游参考图24</v>
      </c>
      <c r="M2510" s="23" t="s">
        <v>3195</v>
      </c>
      <c r="N2510" s="253"/>
      <c r="O2510" s="254"/>
      <c r="P2510" s="255"/>
    </row>
    <row r="2511" s="248" customFormat="1" ht="15.95" customHeight="1" spans="1:16">
      <c r="A2511" s="42" t="s">
        <v>3771</v>
      </c>
      <c r="B2511" s="42" t="s">
        <v>1882</v>
      </c>
      <c r="C2511" s="23" t="s">
        <v>18</v>
      </c>
      <c r="D2511" s="23" t="s">
        <v>19</v>
      </c>
      <c r="E2511" s="23" t="s">
        <v>33</v>
      </c>
      <c r="F2511" s="23" t="s">
        <v>3765</v>
      </c>
      <c r="G2511" s="23">
        <f>VLOOKUP(A2511,'[2]实体航标（下游）'!$A$1:$O$957,7,0)</f>
        <v>629</v>
      </c>
      <c r="H2511" s="23" t="s">
        <v>23</v>
      </c>
      <c r="I2511" s="23">
        <v>117.179722222222</v>
      </c>
      <c r="J2511" s="23">
        <v>30.4711111111111</v>
      </c>
      <c r="K2511" s="23" t="str">
        <f>VLOOKUP(A2511,'[2]实体航标（下游）'!$A$1:$O$957,11,0)</f>
        <v>公用</v>
      </c>
      <c r="L2511" s="23" t="str">
        <f>VLOOKUP(A2511,'[2]实体航标（下游）'!$A$1:$O$957,12,0)</f>
        <v>下游参考图24</v>
      </c>
      <c r="M2511" s="23" t="s">
        <v>3195</v>
      </c>
      <c r="N2511" s="253"/>
      <c r="O2511" s="254"/>
      <c r="P2511" s="255"/>
    </row>
    <row r="2512" s="248" customFormat="1" ht="15.95" customHeight="1" spans="1:16">
      <c r="A2512" s="42" t="s">
        <v>3772</v>
      </c>
      <c r="B2512" s="42" t="s">
        <v>1884</v>
      </c>
      <c r="C2512" s="23" t="s">
        <v>18</v>
      </c>
      <c r="D2512" s="23" t="s">
        <v>29</v>
      </c>
      <c r="E2512" s="23" t="s">
        <v>20</v>
      </c>
      <c r="F2512" s="23" t="s">
        <v>3765</v>
      </c>
      <c r="G2512" s="23">
        <f>VLOOKUP(A2512,'[2]实体航标（下游）'!$A$1:$O$957,7,0)</f>
        <v>630</v>
      </c>
      <c r="H2512" s="23" t="s">
        <v>31</v>
      </c>
      <c r="I2512" s="23">
        <v>117.160555555556</v>
      </c>
      <c r="J2512" s="23">
        <v>30.4802777777778</v>
      </c>
      <c r="K2512" s="23" t="str">
        <f>VLOOKUP(A2512,'[2]实体航标（下游）'!$A$1:$O$957,11,0)</f>
        <v>公用</v>
      </c>
      <c r="L2512" s="23" t="str">
        <f>VLOOKUP(A2512,'[2]实体航标（下游）'!$A$1:$O$957,12,0)</f>
        <v>下游参考图24</v>
      </c>
      <c r="M2512" s="23" t="s">
        <v>3195</v>
      </c>
      <c r="N2512" s="253"/>
      <c r="O2512" s="254"/>
      <c r="P2512" s="255"/>
    </row>
    <row r="2513" s="248" customFormat="1" ht="15.95" customHeight="1" spans="1:16">
      <c r="A2513" s="42" t="s">
        <v>3773</v>
      </c>
      <c r="B2513" s="42" t="s">
        <v>1882</v>
      </c>
      <c r="C2513" s="23" t="s">
        <v>18</v>
      </c>
      <c r="D2513" s="23" t="s">
        <v>19</v>
      </c>
      <c r="E2513" s="23" t="s">
        <v>20</v>
      </c>
      <c r="F2513" s="23" t="s">
        <v>3765</v>
      </c>
      <c r="G2513" s="23">
        <f>VLOOKUP(A2513,'[2]实体航标（下游）'!$A$1:$O$957,7,0)</f>
        <v>630</v>
      </c>
      <c r="H2513" s="23" t="s">
        <v>23</v>
      </c>
      <c r="I2513" s="23">
        <v>117.1675</v>
      </c>
      <c r="J2513" s="23">
        <v>30.4741666666667</v>
      </c>
      <c r="K2513" s="23" t="str">
        <f>VLOOKUP(A2513,'[2]实体航标（下游）'!$A$1:$O$957,11,0)</f>
        <v>公用</v>
      </c>
      <c r="L2513" s="23" t="str">
        <f>VLOOKUP(A2513,'[2]实体航标（下游）'!$A$1:$O$957,12,0)</f>
        <v>下游参考图24</v>
      </c>
      <c r="M2513" s="23" t="s">
        <v>3195</v>
      </c>
      <c r="N2513" s="253"/>
      <c r="O2513" s="254"/>
      <c r="P2513" s="255"/>
    </row>
    <row r="2514" s="248" customFormat="1" ht="15.95" customHeight="1" spans="1:16">
      <c r="A2514" s="42" t="s">
        <v>3774</v>
      </c>
      <c r="B2514" s="42" t="s">
        <v>1882</v>
      </c>
      <c r="C2514" s="23" t="s">
        <v>18</v>
      </c>
      <c r="D2514" s="23" t="s">
        <v>19</v>
      </c>
      <c r="E2514" s="23" t="s">
        <v>33</v>
      </c>
      <c r="F2514" s="23" t="s">
        <v>3765</v>
      </c>
      <c r="G2514" s="23">
        <f>VLOOKUP(A2514,'[2]实体航标（下游）'!$A$1:$O$957,7,0)</f>
        <v>630</v>
      </c>
      <c r="H2514" s="23" t="s">
        <v>23</v>
      </c>
      <c r="I2514" s="23">
        <v>117.148888888889</v>
      </c>
      <c r="J2514" s="23">
        <v>30.4855555555556</v>
      </c>
      <c r="K2514" s="23" t="str">
        <f>VLOOKUP(A2514,'[2]实体航标（下游）'!$A$1:$O$957,11,0)</f>
        <v>公用</v>
      </c>
      <c r="L2514" s="23" t="str">
        <f>VLOOKUP(A2514,'[2]实体航标（下游）'!$A$1:$O$957,12,0)</f>
        <v>下游参考图24</v>
      </c>
      <c r="M2514" s="23" t="s">
        <v>3195</v>
      </c>
      <c r="N2514" s="253" t="s">
        <v>3769</v>
      </c>
      <c r="O2514" s="254"/>
      <c r="P2514" s="255"/>
    </row>
    <row r="2515" s="248" customFormat="1" ht="15.95" customHeight="1" spans="1:16">
      <c r="A2515" s="42" t="s">
        <v>3775</v>
      </c>
      <c r="B2515" s="42" t="s">
        <v>1884</v>
      </c>
      <c r="C2515" s="23" t="s">
        <v>18</v>
      </c>
      <c r="D2515" s="23" t="s">
        <v>29</v>
      </c>
      <c r="E2515" s="23" t="s">
        <v>33</v>
      </c>
      <c r="F2515" s="23" t="s">
        <v>3765</v>
      </c>
      <c r="G2515" s="23">
        <f>VLOOKUP(A2515,'[2]实体航标（下游）'!$A$1:$O$957,7,0)</f>
        <v>631</v>
      </c>
      <c r="H2515" s="23" t="s">
        <v>31</v>
      </c>
      <c r="I2515" s="23">
        <v>117.146111111111</v>
      </c>
      <c r="J2515" s="23">
        <v>30.4891666666667</v>
      </c>
      <c r="K2515" s="23" t="str">
        <f>VLOOKUP(A2515,'[2]实体航标（下游）'!$A$1:$O$957,11,0)</f>
        <v>公用</v>
      </c>
      <c r="L2515" s="23" t="str">
        <f>VLOOKUP(A2515,'[2]实体航标（下游）'!$A$1:$O$957,12,0)</f>
        <v>下游参考图24</v>
      </c>
      <c r="M2515" s="23" t="s">
        <v>3195</v>
      </c>
      <c r="N2515" s="253" t="s">
        <v>3776</v>
      </c>
      <c r="O2515" s="254"/>
      <c r="P2515" s="255"/>
    </row>
    <row r="2516" s="248" customFormat="1" ht="15.95" customHeight="1" spans="1:16">
      <c r="A2516" s="42" t="s">
        <v>3777</v>
      </c>
      <c r="B2516" s="42" t="s">
        <v>1884</v>
      </c>
      <c r="C2516" s="23" t="s">
        <v>18</v>
      </c>
      <c r="D2516" s="23" t="s">
        <v>29</v>
      </c>
      <c r="E2516" s="23" t="s">
        <v>20</v>
      </c>
      <c r="F2516" s="23" t="s">
        <v>3765</v>
      </c>
      <c r="G2516" s="23">
        <f>VLOOKUP(A2516,'[2]实体航标（下游）'!$A$1:$O$957,7,0)</f>
        <v>632</v>
      </c>
      <c r="H2516" s="23" t="s">
        <v>31</v>
      </c>
      <c r="I2516" s="23">
        <v>117.135277777778</v>
      </c>
      <c r="J2516" s="23">
        <v>30.4958333333333</v>
      </c>
      <c r="K2516" s="23" t="str">
        <f>VLOOKUP(A2516,'[2]实体航标（下游）'!$A$1:$O$957,11,0)</f>
        <v>公用</v>
      </c>
      <c r="L2516" s="23" t="str">
        <f>VLOOKUP(A2516,'[2]实体航标（下游）'!$A$1:$O$957,12,0)</f>
        <v>下游参考图24</v>
      </c>
      <c r="M2516" s="23" t="s">
        <v>3195</v>
      </c>
      <c r="N2516" s="253" t="s">
        <v>3329</v>
      </c>
      <c r="O2516" s="254"/>
      <c r="P2516" s="255"/>
    </row>
    <row r="2517" s="248" customFormat="1" ht="15.95" customHeight="1" spans="1:16">
      <c r="A2517" s="42" t="s">
        <v>3778</v>
      </c>
      <c r="B2517" s="42" t="s">
        <v>1882</v>
      </c>
      <c r="C2517" s="23" t="s">
        <v>18</v>
      </c>
      <c r="D2517" s="23" t="s">
        <v>19</v>
      </c>
      <c r="E2517" s="23" t="s">
        <v>33</v>
      </c>
      <c r="F2517" s="23" t="s">
        <v>3765</v>
      </c>
      <c r="G2517" s="23">
        <f>VLOOKUP(A2517,'[2]实体航标（下游）'!$A$1:$O$957,7,0)</f>
        <v>632</v>
      </c>
      <c r="H2517" s="23" t="s">
        <v>23</v>
      </c>
      <c r="I2517" s="23">
        <v>117.124444444444</v>
      </c>
      <c r="J2517" s="23">
        <v>30.4975</v>
      </c>
      <c r="K2517" s="23" t="str">
        <f>VLOOKUP(A2517,'[2]实体航标（下游）'!$A$1:$O$957,11,0)</f>
        <v>公用</v>
      </c>
      <c r="L2517" s="23" t="str">
        <f>VLOOKUP(A2517,'[2]实体航标（下游）'!$A$1:$O$957,12,0)</f>
        <v>下游参考图24</v>
      </c>
      <c r="M2517" s="23" t="s">
        <v>3195</v>
      </c>
      <c r="N2517" s="253" t="s">
        <v>3779</v>
      </c>
      <c r="O2517" s="254"/>
      <c r="P2517" s="255"/>
    </row>
    <row r="2518" s="248" customFormat="1" ht="15.95" customHeight="1" spans="1:16">
      <c r="A2518" s="42" t="s">
        <v>3780</v>
      </c>
      <c r="B2518" s="42" t="s">
        <v>1828</v>
      </c>
      <c r="C2518" s="23" t="s">
        <v>53</v>
      </c>
      <c r="D2518" s="23" t="s">
        <v>54</v>
      </c>
      <c r="E2518" s="23" t="s">
        <v>55</v>
      </c>
      <c r="F2518" s="23" t="s">
        <v>3765</v>
      </c>
      <c r="G2518" s="23">
        <f>VLOOKUP(A2518,'[2]实体航标（下游）'!$A$1:$O$957,7,0)</f>
        <v>634</v>
      </c>
      <c r="H2518" s="23" t="s">
        <v>3210</v>
      </c>
      <c r="I2518" s="23">
        <v>117.127222222222</v>
      </c>
      <c r="J2518" s="23">
        <v>30.5052777777778</v>
      </c>
      <c r="K2518" s="23" t="str">
        <f>VLOOKUP(A2518,'[2]实体航标（下游）'!$A$1:$O$957,11,0)</f>
        <v>公用</v>
      </c>
      <c r="L2518" s="23" t="str">
        <f>VLOOKUP(A2518,'[2]实体航标（下游）'!$A$1:$O$957,12,0)</f>
        <v>下游参考图24</v>
      </c>
      <c r="M2518" s="23" t="s">
        <v>3195</v>
      </c>
      <c r="N2518" s="253" t="s">
        <v>3781</v>
      </c>
      <c r="O2518" s="254"/>
      <c r="P2518" s="255"/>
    </row>
    <row r="2519" s="248" customFormat="1" ht="15.95" customHeight="1" spans="1:16">
      <c r="A2519" s="42" t="s">
        <v>3782</v>
      </c>
      <c r="B2519" s="42" t="s">
        <v>1828</v>
      </c>
      <c r="C2519" s="23" t="s">
        <v>53</v>
      </c>
      <c r="D2519" s="23" t="s">
        <v>54</v>
      </c>
      <c r="E2519" s="23" t="s">
        <v>55</v>
      </c>
      <c r="F2519" s="23" t="s">
        <v>3783</v>
      </c>
      <c r="G2519" s="23">
        <f>VLOOKUP(A2519,'[2]实体航标（下游）'!$A$1:$O$957,7,0)</f>
        <v>684</v>
      </c>
      <c r="H2519" s="23" t="s">
        <v>3210</v>
      </c>
      <c r="I2519" s="23">
        <v>116.866388888889</v>
      </c>
      <c r="J2519" s="23">
        <v>30.1733333333333</v>
      </c>
      <c r="K2519" s="23" t="str">
        <f>VLOOKUP(A2519,'[2]实体航标（下游）'!$A$1:$O$957,11,0)</f>
        <v>公用</v>
      </c>
      <c r="L2519" s="23" t="str">
        <f>VLOOKUP(A2519,'[2]实体航标（下游）'!$A$1:$O$957,12,0)</f>
        <v>下游参考图26</v>
      </c>
      <c r="M2519" s="23" t="s">
        <v>3195</v>
      </c>
      <c r="N2519" s="253"/>
      <c r="O2519" s="254"/>
      <c r="P2519" s="255"/>
    </row>
    <row r="2520" s="248" customFormat="1" ht="15.95" customHeight="1" spans="1:16">
      <c r="A2520" s="42" t="s">
        <v>3784</v>
      </c>
      <c r="B2520" s="42" t="s">
        <v>1884</v>
      </c>
      <c r="C2520" s="23" t="s">
        <v>18</v>
      </c>
      <c r="D2520" s="23" t="s">
        <v>29</v>
      </c>
      <c r="E2520" s="23" t="s">
        <v>20</v>
      </c>
      <c r="F2520" s="23" t="s">
        <v>3783</v>
      </c>
      <c r="G2520" s="23">
        <f>VLOOKUP(A2520,'[2]实体航标（下游）'!$A$1:$O$957,7,0)</f>
        <v>685</v>
      </c>
      <c r="H2520" s="23" t="s">
        <v>31</v>
      </c>
      <c r="I2520" s="23">
        <v>116.862777777778</v>
      </c>
      <c r="J2520" s="23">
        <v>30.1627777777778</v>
      </c>
      <c r="K2520" s="23" t="str">
        <f>VLOOKUP(A2520,'[2]实体航标（下游）'!$A$1:$O$957,11,0)</f>
        <v>公用</v>
      </c>
      <c r="L2520" s="23" t="str">
        <f>VLOOKUP(A2520,'[2]实体航标（下游）'!$A$1:$O$957,12,0)</f>
        <v>下游参考图26</v>
      </c>
      <c r="M2520" s="23" t="s">
        <v>3195</v>
      </c>
      <c r="N2520" s="253"/>
      <c r="O2520" s="254"/>
      <c r="P2520" s="255"/>
    </row>
    <row r="2521" s="248" customFormat="1" ht="15.95" customHeight="1" spans="1:16">
      <c r="A2521" s="42" t="s">
        <v>3785</v>
      </c>
      <c r="B2521" s="42" t="s">
        <v>17</v>
      </c>
      <c r="C2521" s="23" t="s">
        <v>18</v>
      </c>
      <c r="D2521" s="23" t="s">
        <v>19</v>
      </c>
      <c r="E2521" s="23" t="s">
        <v>20</v>
      </c>
      <c r="F2521" s="23" t="s">
        <v>3783</v>
      </c>
      <c r="G2521" s="23">
        <f>VLOOKUP(A2521,'[2]实体航标（下游）'!$A$1:$O$957,7,0)</f>
        <v>685</v>
      </c>
      <c r="H2521" s="23" t="s">
        <v>23</v>
      </c>
      <c r="I2521" s="23">
        <v>116.8725</v>
      </c>
      <c r="J2521" s="23">
        <v>30.1761111111111</v>
      </c>
      <c r="K2521" s="23" t="str">
        <f>VLOOKUP(A2521,'[2]实体航标（下游）'!$A$1:$O$957,11,0)</f>
        <v>公用</v>
      </c>
      <c r="L2521" s="23" t="str">
        <f>VLOOKUP(A2521,'[2]实体航标（下游）'!$A$1:$O$957,12,0)</f>
        <v>下游参考图26</v>
      </c>
      <c r="M2521" s="23" t="s">
        <v>3195</v>
      </c>
      <c r="N2521" s="253"/>
      <c r="O2521" s="254"/>
      <c r="P2521" s="255"/>
    </row>
    <row r="2522" s="248" customFormat="1" ht="15.95" customHeight="1" spans="1:16">
      <c r="A2522" s="42" t="s">
        <v>3786</v>
      </c>
      <c r="B2522" s="42" t="s">
        <v>1882</v>
      </c>
      <c r="C2522" s="23" t="s">
        <v>18</v>
      </c>
      <c r="D2522" s="23" t="s">
        <v>19</v>
      </c>
      <c r="E2522" s="23" t="s">
        <v>33</v>
      </c>
      <c r="F2522" s="23" t="s">
        <v>3783</v>
      </c>
      <c r="G2522" s="23">
        <f>VLOOKUP(A2522,'[2]实体航标（下游）'!$A$1:$O$957,7,0)</f>
        <v>686</v>
      </c>
      <c r="H2522" s="23" t="s">
        <v>23</v>
      </c>
      <c r="I2522" s="23">
        <v>116.865833333333</v>
      </c>
      <c r="J2522" s="23">
        <v>30.1627777777778</v>
      </c>
      <c r="K2522" s="23" t="str">
        <f>VLOOKUP(A2522,'[2]实体航标（下游）'!$A$1:$O$957,11,0)</f>
        <v>公用</v>
      </c>
      <c r="L2522" s="23" t="str">
        <f>VLOOKUP(A2522,'[2]实体航标（下游）'!$A$1:$O$957,12,0)</f>
        <v>下游参考图26</v>
      </c>
      <c r="M2522" s="23" t="s">
        <v>3195</v>
      </c>
      <c r="N2522" s="253" t="s">
        <v>3787</v>
      </c>
      <c r="O2522" s="254"/>
      <c r="P2522" s="255"/>
    </row>
    <row r="2523" s="248" customFormat="1" ht="15.95" customHeight="1" spans="1:16">
      <c r="A2523" s="42" t="s">
        <v>3788</v>
      </c>
      <c r="B2523" s="42" t="s">
        <v>1882</v>
      </c>
      <c r="C2523" s="23" t="s">
        <v>18</v>
      </c>
      <c r="D2523" s="23" t="s">
        <v>19</v>
      </c>
      <c r="E2523" s="23" t="s">
        <v>33</v>
      </c>
      <c r="F2523" s="23" t="s">
        <v>3783</v>
      </c>
      <c r="G2523" s="23">
        <f>VLOOKUP(A2523,'[2]实体航标（下游）'!$A$1:$O$957,7,0)</f>
        <v>688</v>
      </c>
      <c r="H2523" s="23" t="s">
        <v>23</v>
      </c>
      <c r="I2523" s="23">
        <v>116.860277777778</v>
      </c>
      <c r="J2523" s="23">
        <v>30.15</v>
      </c>
      <c r="K2523" s="23" t="str">
        <f>VLOOKUP(A2523,'[2]实体航标（下游）'!$A$1:$O$957,11,0)</f>
        <v>公用</v>
      </c>
      <c r="L2523" s="23" t="str">
        <f>VLOOKUP(A2523,'[2]实体航标（下游）'!$A$1:$O$957,12,0)</f>
        <v>下游参考图26</v>
      </c>
      <c r="M2523" s="23" t="s">
        <v>3195</v>
      </c>
      <c r="N2523" s="253"/>
      <c r="O2523" s="254"/>
      <c r="P2523" s="255"/>
    </row>
    <row r="2524" s="248" customFormat="1" ht="15.95" customHeight="1" spans="1:16">
      <c r="A2524" s="42" t="s">
        <v>3789</v>
      </c>
      <c r="B2524" s="42" t="s">
        <v>1884</v>
      </c>
      <c r="C2524" s="23" t="s">
        <v>18</v>
      </c>
      <c r="D2524" s="23" t="s">
        <v>29</v>
      </c>
      <c r="E2524" s="23" t="s">
        <v>3142</v>
      </c>
      <c r="F2524" s="23" t="s">
        <v>3783</v>
      </c>
      <c r="G2524" s="23">
        <f>VLOOKUP(A2524,'[2]实体航标（下游）'!$A$1:$O$957,7,0)</f>
        <v>689</v>
      </c>
      <c r="H2524" s="23" t="s">
        <v>31</v>
      </c>
      <c r="I2524" s="23">
        <v>116.856111111111</v>
      </c>
      <c r="J2524" s="23">
        <v>30.1427777777778</v>
      </c>
      <c r="K2524" s="23" t="str">
        <f>VLOOKUP(A2524,'[2]实体航标（下游）'!$A$1:$O$957,11,0)</f>
        <v>公用</v>
      </c>
      <c r="L2524" s="23" t="str">
        <f>VLOOKUP(A2524,'[2]实体航标（下游）'!$A$1:$O$957,12,0)</f>
        <v>下游参考图26</v>
      </c>
      <c r="M2524" s="23" t="s">
        <v>3195</v>
      </c>
      <c r="N2524" s="253"/>
      <c r="O2524" s="254"/>
      <c r="P2524" s="255"/>
    </row>
    <row r="2525" s="248" customFormat="1" ht="15.95" customHeight="1" spans="1:16">
      <c r="A2525" s="42" t="s">
        <v>3790</v>
      </c>
      <c r="B2525" s="42" t="s">
        <v>1882</v>
      </c>
      <c r="C2525" s="23" t="s">
        <v>18</v>
      </c>
      <c r="D2525" s="23" t="s">
        <v>19</v>
      </c>
      <c r="E2525" s="23" t="s">
        <v>20</v>
      </c>
      <c r="F2525" s="23" t="s">
        <v>3783</v>
      </c>
      <c r="G2525" s="23">
        <f>VLOOKUP(A2525,'[2]实体航标（下游）'!$A$1:$O$957,7,0)</f>
        <v>689</v>
      </c>
      <c r="H2525" s="23" t="s">
        <v>23</v>
      </c>
      <c r="I2525" s="23">
        <v>116.858888888889</v>
      </c>
      <c r="J2525" s="23">
        <v>30.1433333333333</v>
      </c>
      <c r="K2525" s="23" t="str">
        <f>VLOOKUP(A2525,'[2]实体航标（下游）'!$A$1:$O$957,11,0)</f>
        <v>公用</v>
      </c>
      <c r="L2525" s="23" t="str">
        <f>VLOOKUP(A2525,'[2]实体航标（下游）'!$A$1:$O$957,12,0)</f>
        <v>下游参考图26</v>
      </c>
      <c r="M2525" s="23" t="s">
        <v>3195</v>
      </c>
      <c r="N2525" s="253"/>
      <c r="O2525" s="254"/>
      <c r="P2525" s="255"/>
    </row>
    <row r="2526" s="248" customFormat="1" ht="15.95" customHeight="1" spans="1:16">
      <c r="A2526" s="42" t="s">
        <v>3791</v>
      </c>
      <c r="B2526" s="42" t="s">
        <v>1882</v>
      </c>
      <c r="C2526" s="23" t="s">
        <v>18</v>
      </c>
      <c r="D2526" s="23" t="s">
        <v>19</v>
      </c>
      <c r="E2526" s="23" t="s">
        <v>33</v>
      </c>
      <c r="F2526" s="23" t="s">
        <v>3783</v>
      </c>
      <c r="G2526" s="23">
        <f>VLOOKUP(A2526,'[2]实体航标（下游）'!$A$1:$O$957,7,0)</f>
        <v>690</v>
      </c>
      <c r="H2526" s="23" t="s">
        <v>23</v>
      </c>
      <c r="I2526" s="23">
        <v>116.846111111111</v>
      </c>
      <c r="J2526" s="23">
        <v>30.1291666666667</v>
      </c>
      <c r="K2526" s="23" t="str">
        <f>VLOOKUP(A2526,'[2]实体航标（下游）'!$A$1:$O$957,11,0)</f>
        <v>公用</v>
      </c>
      <c r="L2526" s="23" t="str">
        <f>VLOOKUP(A2526,'[2]实体航标（下游）'!$A$1:$O$957,12,0)</f>
        <v>下游参考图26</v>
      </c>
      <c r="M2526" s="23" t="s">
        <v>3195</v>
      </c>
      <c r="N2526" s="253"/>
      <c r="O2526" s="254"/>
      <c r="P2526" s="255"/>
    </row>
    <row r="2527" s="248" customFormat="1" ht="15.95" customHeight="1" spans="1:16">
      <c r="A2527" s="42" t="s">
        <v>3792</v>
      </c>
      <c r="B2527" s="42" t="s">
        <v>1884</v>
      </c>
      <c r="C2527" s="23" t="s">
        <v>18</v>
      </c>
      <c r="D2527" s="23" t="s">
        <v>29</v>
      </c>
      <c r="E2527" s="23" t="s">
        <v>3142</v>
      </c>
      <c r="F2527" s="23" t="s">
        <v>3783</v>
      </c>
      <c r="G2527" s="23">
        <f>VLOOKUP(A2527,'[2]实体航标（下游）'!$A$1:$O$957,7,0)</f>
        <v>691</v>
      </c>
      <c r="H2527" s="23" t="s">
        <v>31</v>
      </c>
      <c r="I2527" s="23">
        <v>116.8425</v>
      </c>
      <c r="J2527" s="23">
        <v>30.1286111111111</v>
      </c>
      <c r="K2527" s="23" t="str">
        <f>VLOOKUP(A2527,'[2]实体航标（下游）'!$A$1:$O$957,11,0)</f>
        <v>公用</v>
      </c>
      <c r="L2527" s="23" t="str">
        <f>VLOOKUP(A2527,'[2]实体航标（下游）'!$A$1:$O$957,12,0)</f>
        <v>下游参考图27</v>
      </c>
      <c r="M2527" s="23" t="s">
        <v>3195</v>
      </c>
      <c r="N2527" s="253"/>
      <c r="O2527" s="254"/>
      <c r="P2527" s="255"/>
    </row>
    <row r="2528" s="248" customFormat="1" ht="15.95" customHeight="1" spans="1:16">
      <c r="A2528" s="42" t="s">
        <v>3793</v>
      </c>
      <c r="B2528" s="42" t="s">
        <v>1882</v>
      </c>
      <c r="C2528" s="23" t="s">
        <v>18</v>
      </c>
      <c r="D2528" s="23" t="s">
        <v>19</v>
      </c>
      <c r="E2528" s="23" t="s">
        <v>20</v>
      </c>
      <c r="F2528" s="23" t="s">
        <v>3783</v>
      </c>
      <c r="G2528" s="23">
        <f>VLOOKUP(A2528,'[2]实体航标（下游）'!$A$1:$O$957,7,0)</f>
        <v>692</v>
      </c>
      <c r="H2528" s="23" t="s">
        <v>23</v>
      </c>
      <c r="I2528" s="23">
        <v>116.834166666667</v>
      </c>
      <c r="J2528" s="23">
        <v>30.1208333333333</v>
      </c>
      <c r="K2528" s="23" t="str">
        <f>VLOOKUP(A2528,'[2]实体航标（下游）'!$A$1:$O$957,11,0)</f>
        <v>公用</v>
      </c>
      <c r="L2528" s="23" t="str">
        <f>VLOOKUP(A2528,'[2]实体航标（下游）'!$A$1:$O$957,12,0)</f>
        <v>下游参考图26</v>
      </c>
      <c r="M2528" s="23" t="s">
        <v>3195</v>
      </c>
      <c r="N2528" s="253"/>
      <c r="O2528" s="254"/>
      <c r="P2528" s="255"/>
    </row>
    <row r="2529" s="248" customFormat="1" ht="15.95" customHeight="1" spans="1:16">
      <c r="A2529" s="42" t="s">
        <v>3794</v>
      </c>
      <c r="B2529" s="42" t="s">
        <v>1884</v>
      </c>
      <c r="C2529" s="23" t="s">
        <v>18</v>
      </c>
      <c r="D2529" s="23" t="s">
        <v>29</v>
      </c>
      <c r="E2529" s="23" t="s">
        <v>3142</v>
      </c>
      <c r="F2529" s="23" t="s">
        <v>3783</v>
      </c>
      <c r="G2529" s="23">
        <f>VLOOKUP(A2529,'[2]实体航标（下游）'!$A$1:$O$957,7,0)</f>
        <v>693</v>
      </c>
      <c r="H2529" s="23" t="s">
        <v>31</v>
      </c>
      <c r="I2529" s="23">
        <v>116.833888888889</v>
      </c>
      <c r="J2529" s="23">
        <v>30.1227777777778</v>
      </c>
      <c r="K2529" s="23" t="str">
        <f>VLOOKUP(A2529,'[2]实体航标（下游）'!$A$1:$O$957,11,0)</f>
        <v>公用</v>
      </c>
      <c r="L2529" s="23" t="str">
        <f>VLOOKUP(A2529,'[2]实体航标（下游）'!$A$1:$O$957,12,0)</f>
        <v>下游参考图27</v>
      </c>
      <c r="M2529" s="23" t="s">
        <v>3195</v>
      </c>
      <c r="N2529" s="253"/>
      <c r="O2529" s="254"/>
      <c r="P2529" s="255"/>
    </row>
    <row r="2530" s="248" customFormat="1" ht="15.95" customHeight="1" spans="1:16">
      <c r="A2530" s="42" t="s">
        <v>3795</v>
      </c>
      <c r="B2530" s="42" t="s">
        <v>1828</v>
      </c>
      <c r="C2530" s="23" t="s">
        <v>53</v>
      </c>
      <c r="D2530" s="23" t="s">
        <v>54</v>
      </c>
      <c r="E2530" s="23" t="s">
        <v>55</v>
      </c>
      <c r="F2530" s="23" t="s">
        <v>3783</v>
      </c>
      <c r="G2530" s="23">
        <f>VLOOKUP(A2530,'[2]实体航标（下游）'!$A$1:$O$957,7,0)</f>
        <v>694</v>
      </c>
      <c r="H2530" s="23" t="s">
        <v>3210</v>
      </c>
      <c r="I2530" s="23">
        <v>116.826388888889</v>
      </c>
      <c r="J2530" s="23">
        <v>30.1213888888889</v>
      </c>
      <c r="K2530" s="23" t="str">
        <f>VLOOKUP(A2530,'[2]实体航标（下游）'!$A$1:$O$957,11,0)</f>
        <v>公用</v>
      </c>
      <c r="L2530" s="23" t="str">
        <f>VLOOKUP(A2530,'[2]实体航标（下游）'!$A$1:$O$957,12,0)</f>
        <v>下游参考图27</v>
      </c>
      <c r="M2530" s="23" t="s">
        <v>3195</v>
      </c>
      <c r="N2530" s="253"/>
      <c r="O2530" s="254"/>
      <c r="P2530" s="255"/>
    </row>
    <row r="2531" s="248" customFormat="1" ht="15.95" customHeight="1" spans="1:16">
      <c r="A2531" s="42" t="s">
        <v>3796</v>
      </c>
      <c r="B2531" s="42" t="s">
        <v>17</v>
      </c>
      <c r="C2531" s="23" t="s">
        <v>42</v>
      </c>
      <c r="D2531" s="23" t="s">
        <v>43</v>
      </c>
      <c r="E2531" s="23" t="s">
        <v>20</v>
      </c>
      <c r="F2531" s="23" t="s">
        <v>3194</v>
      </c>
      <c r="G2531" s="23">
        <f>VLOOKUP(A2531,'[2]实体航标（下游）'!$A$1:$O$957,7,0)</f>
        <v>392</v>
      </c>
      <c r="H2531" s="23" t="s">
        <v>3210</v>
      </c>
      <c r="I2531" s="23">
        <v>118.483055555556</v>
      </c>
      <c r="J2531" s="23">
        <v>31.7647222222222</v>
      </c>
      <c r="K2531" s="23" t="str">
        <f>VLOOKUP(A2531,'[2]实体航标（下游）'!$A$1:$O$957,11,0)</f>
        <v>专用</v>
      </c>
      <c r="L2531" s="23" t="str">
        <f>VLOOKUP(A2531,'[2]实体航标（下游）'!$A$1:$O$957,12,0)</f>
        <v>下游参考图16</v>
      </c>
      <c r="M2531" s="23" t="s">
        <v>3195</v>
      </c>
      <c r="N2531" s="253"/>
      <c r="O2531" s="254"/>
      <c r="P2531" s="255"/>
    </row>
    <row r="2532" s="248" customFormat="1" ht="15.95" customHeight="1" spans="1:16">
      <c r="A2532" s="42" t="s">
        <v>3797</v>
      </c>
      <c r="B2532" s="42" t="s">
        <v>17</v>
      </c>
      <c r="C2532" s="23" t="s">
        <v>42</v>
      </c>
      <c r="D2532" s="23" t="s">
        <v>43</v>
      </c>
      <c r="E2532" s="23" t="s">
        <v>33</v>
      </c>
      <c r="F2532" s="23" t="s">
        <v>3194</v>
      </c>
      <c r="G2532" s="23">
        <f>VLOOKUP(A2532,'[2]实体航标（下游）'!$A$1:$O$957,7,0)</f>
        <v>392</v>
      </c>
      <c r="H2532" s="23" t="s">
        <v>3210</v>
      </c>
      <c r="I2532" s="23">
        <v>118.483055555556</v>
      </c>
      <c r="J2532" s="23">
        <v>31.7652777777778</v>
      </c>
      <c r="K2532" s="23" t="str">
        <f>VLOOKUP(A2532,'[2]实体航标（下游）'!$A$1:$O$957,11,0)</f>
        <v>专用</v>
      </c>
      <c r="L2532" s="23" t="str">
        <f>VLOOKUP(A2532,'[2]实体航标（下游）'!$A$1:$O$957,12,0)</f>
        <v>下游参考图16</v>
      </c>
      <c r="M2532" s="23" t="s">
        <v>3195</v>
      </c>
      <c r="N2532" s="253"/>
      <c r="O2532" s="254"/>
      <c r="P2532" s="255"/>
    </row>
    <row r="2533" s="248" customFormat="1" ht="15.95" customHeight="1" spans="1:16">
      <c r="A2533" s="42" t="s">
        <v>3798</v>
      </c>
      <c r="B2533" s="42" t="s">
        <v>17</v>
      </c>
      <c r="C2533" s="23" t="s">
        <v>42</v>
      </c>
      <c r="D2533" s="23" t="s">
        <v>43</v>
      </c>
      <c r="E2533" s="23" t="s">
        <v>20</v>
      </c>
      <c r="F2533" s="23" t="s">
        <v>3194</v>
      </c>
      <c r="G2533" s="23">
        <f>VLOOKUP(A2533,'[2]实体航标（下游）'!$A$1:$O$957,7,0)</f>
        <v>392</v>
      </c>
      <c r="H2533" s="23" t="s">
        <v>3210</v>
      </c>
      <c r="I2533" s="23">
        <v>118.483888888889</v>
      </c>
      <c r="J2533" s="23">
        <v>31.7655555555556</v>
      </c>
      <c r="K2533" s="23" t="str">
        <f>VLOOKUP(A2533,'[2]实体航标（下游）'!$A$1:$O$957,11,0)</f>
        <v>专用</v>
      </c>
      <c r="L2533" s="23" t="str">
        <f>VLOOKUP(A2533,'[2]实体航标（下游）'!$A$1:$O$957,12,0)</f>
        <v>下游参考图16</v>
      </c>
      <c r="M2533" s="23" t="s">
        <v>3195</v>
      </c>
      <c r="N2533" s="253"/>
      <c r="O2533" s="254"/>
      <c r="P2533" s="255"/>
    </row>
    <row r="2534" s="248" customFormat="1" ht="15.95" customHeight="1" spans="1:16">
      <c r="A2534" s="42" t="s">
        <v>3799</v>
      </c>
      <c r="B2534" s="42" t="s">
        <v>62</v>
      </c>
      <c r="C2534" s="23" t="s">
        <v>42</v>
      </c>
      <c r="D2534" s="23" t="s">
        <v>43</v>
      </c>
      <c r="E2534" s="23" t="s">
        <v>20</v>
      </c>
      <c r="F2534" s="23" t="s">
        <v>3194</v>
      </c>
      <c r="G2534" s="23">
        <f>VLOOKUP(A2534,'[2]实体航标（下游）'!$A$1:$O$957,7,0)</f>
        <v>393</v>
      </c>
      <c r="H2534" s="23" t="s">
        <v>3210</v>
      </c>
      <c r="I2534" s="23">
        <v>118.475277777778</v>
      </c>
      <c r="J2534" s="23">
        <v>31.7552777777778</v>
      </c>
      <c r="K2534" s="23" t="str">
        <f>VLOOKUP(A2534,'[2]实体航标（下游）'!$A$1:$O$957,11,0)</f>
        <v>专用</v>
      </c>
      <c r="L2534" s="23" t="str">
        <f>VLOOKUP(A2534,'[2]实体航标（下游）'!$A$1:$O$957,12,0)</f>
        <v>下游参考图16</v>
      </c>
      <c r="M2534" s="23" t="s">
        <v>3195</v>
      </c>
      <c r="N2534" s="253"/>
      <c r="O2534" s="254"/>
      <c r="P2534" s="255"/>
    </row>
    <row r="2535" s="248" customFormat="1" ht="15.95" customHeight="1" spans="1:16">
      <c r="A2535" s="42" t="s">
        <v>3800</v>
      </c>
      <c r="B2535" s="42" t="s">
        <v>17</v>
      </c>
      <c r="C2535" s="23" t="s">
        <v>42</v>
      </c>
      <c r="D2535" s="23" t="s">
        <v>43</v>
      </c>
      <c r="E2535" s="23" t="s">
        <v>20</v>
      </c>
      <c r="F2535" s="23" t="s">
        <v>3194</v>
      </c>
      <c r="G2535" s="23">
        <f>VLOOKUP(A2535,'[2]实体航标（下游）'!$A$1:$O$957,7,0)</f>
        <v>394</v>
      </c>
      <c r="H2535" s="23" t="s">
        <v>3210</v>
      </c>
      <c r="I2535" s="23">
        <v>118.471111111111</v>
      </c>
      <c r="J2535" s="23">
        <v>31.7516666666667</v>
      </c>
      <c r="K2535" s="23" t="str">
        <f>VLOOKUP(A2535,'[2]实体航标（下游）'!$A$1:$O$957,11,0)</f>
        <v>专用</v>
      </c>
      <c r="L2535" s="23" t="str">
        <f>VLOOKUP(A2535,'[2]实体航标（下游）'!$A$1:$O$957,12,0)</f>
        <v>下游参考图16</v>
      </c>
      <c r="M2535" s="23" t="s">
        <v>3195</v>
      </c>
      <c r="N2535" s="253"/>
      <c r="O2535" s="254"/>
      <c r="P2535" s="255"/>
    </row>
    <row r="2536" s="248" customFormat="1" ht="15.95" customHeight="1" spans="1:16">
      <c r="A2536" s="42" t="s">
        <v>3801</v>
      </c>
      <c r="B2536" s="42" t="s">
        <v>17</v>
      </c>
      <c r="C2536" s="23" t="s">
        <v>42</v>
      </c>
      <c r="D2536" s="23" t="s">
        <v>43</v>
      </c>
      <c r="E2536" s="23" t="s">
        <v>20</v>
      </c>
      <c r="F2536" s="23" t="s">
        <v>3194</v>
      </c>
      <c r="G2536" s="23">
        <f>VLOOKUP(A2536,'[2]实体航标（下游）'!$A$1:$O$957,7,0)</f>
        <v>394</v>
      </c>
      <c r="H2536" s="23" t="s">
        <v>3210</v>
      </c>
      <c r="I2536" s="23">
        <v>118.471388888889</v>
      </c>
      <c r="J2536" s="23">
        <v>31.7516666666667</v>
      </c>
      <c r="K2536" s="23" t="str">
        <f>VLOOKUP(A2536,'[2]实体航标（下游）'!$A$1:$O$957,11,0)</f>
        <v>专用</v>
      </c>
      <c r="L2536" s="23" t="str">
        <f>VLOOKUP(A2536,'[2]实体航标（下游）'!$A$1:$O$957,12,0)</f>
        <v>下游参考图16</v>
      </c>
      <c r="M2536" s="23" t="s">
        <v>3195</v>
      </c>
      <c r="N2536" s="253"/>
      <c r="O2536" s="254"/>
      <c r="P2536" s="255"/>
    </row>
    <row r="2537" s="248" customFormat="1" ht="15.95" customHeight="1" spans="1:16">
      <c r="A2537" s="42" t="s">
        <v>3802</v>
      </c>
      <c r="B2537" s="42" t="s">
        <v>17</v>
      </c>
      <c r="C2537" s="23" t="s">
        <v>42</v>
      </c>
      <c r="D2537" s="23" t="s">
        <v>43</v>
      </c>
      <c r="E2537" s="23" t="s">
        <v>33</v>
      </c>
      <c r="F2537" s="23" t="s">
        <v>3194</v>
      </c>
      <c r="G2537" s="23">
        <f>VLOOKUP(A2537,'[2]实体航标（下游）'!$A$1:$O$957,7,0)</f>
        <v>394</v>
      </c>
      <c r="H2537" s="23" t="s">
        <v>3210</v>
      </c>
      <c r="I2537" s="23">
        <v>118.471666666667</v>
      </c>
      <c r="J2537" s="23">
        <v>31.7511111111111</v>
      </c>
      <c r="K2537" s="23" t="str">
        <f>VLOOKUP(A2537,'[2]实体航标（下游）'!$A$1:$O$957,11,0)</f>
        <v>专用</v>
      </c>
      <c r="L2537" s="23" t="str">
        <f>VLOOKUP(A2537,'[2]实体航标（下游）'!$A$1:$O$957,12,0)</f>
        <v>下游参考图16</v>
      </c>
      <c r="M2537" s="23" t="s">
        <v>3195</v>
      </c>
      <c r="N2537" s="253"/>
      <c r="O2537" s="254"/>
      <c r="P2537" s="255"/>
    </row>
    <row r="2538" s="248" customFormat="1" ht="15.95" customHeight="1" spans="1:16">
      <c r="A2538" s="42" t="s">
        <v>3803</v>
      </c>
      <c r="B2538" s="42" t="s">
        <v>1884</v>
      </c>
      <c r="C2538" s="23" t="s">
        <v>42</v>
      </c>
      <c r="D2538" s="23" t="s">
        <v>43</v>
      </c>
      <c r="E2538" s="23" t="s">
        <v>33</v>
      </c>
      <c r="F2538" s="23" t="s">
        <v>3194</v>
      </c>
      <c r="G2538" s="23">
        <f>VLOOKUP(A2538,'[2]实体航标（下游）'!$A$1:$O$957,7,0)</f>
        <v>394</v>
      </c>
      <c r="H2538" s="23" t="s">
        <v>3210</v>
      </c>
      <c r="I2538" s="23">
        <v>118.468333333333</v>
      </c>
      <c r="J2538" s="23">
        <v>31.7672222222222</v>
      </c>
      <c r="K2538" s="23" t="str">
        <f>VLOOKUP(A2538,'[2]实体航标（下游）'!$A$1:$O$957,11,0)</f>
        <v>专用</v>
      </c>
      <c r="L2538" s="23" t="str">
        <f>VLOOKUP(A2538,'[2]实体航标（下游）'!$A$1:$O$957,12,0)</f>
        <v>下游参考图16</v>
      </c>
      <c r="M2538" s="23" t="s">
        <v>3195</v>
      </c>
      <c r="N2538" s="253"/>
      <c r="O2538" s="254"/>
      <c r="P2538" s="255"/>
    </row>
    <row r="2539" s="248" customFormat="1" ht="15.95" customHeight="1" spans="1:16">
      <c r="A2539" s="42" t="s">
        <v>3804</v>
      </c>
      <c r="B2539" s="42" t="s">
        <v>17</v>
      </c>
      <c r="C2539" s="23" t="s">
        <v>42</v>
      </c>
      <c r="D2539" s="23" t="s">
        <v>43</v>
      </c>
      <c r="E2539" s="23" t="s">
        <v>20</v>
      </c>
      <c r="F2539" s="23" t="s">
        <v>3194</v>
      </c>
      <c r="G2539" s="23">
        <f>VLOOKUP(A2539,'[2]实体航标（下游）'!$A$1:$O$957,7,0)</f>
        <v>394</v>
      </c>
      <c r="H2539" s="23" t="s">
        <v>3210</v>
      </c>
      <c r="I2539" s="23">
        <v>118.471666666667</v>
      </c>
      <c r="J2539" s="23">
        <v>31.7502777777778</v>
      </c>
      <c r="K2539" s="23" t="str">
        <f>VLOOKUP(A2539,'[2]实体航标（下游）'!$A$1:$O$957,11,0)</f>
        <v>专用</v>
      </c>
      <c r="L2539" s="23" t="str">
        <f>VLOOKUP(A2539,'[2]实体航标（下游）'!$A$1:$O$957,12,0)</f>
        <v>下游参考图16</v>
      </c>
      <c r="M2539" s="23" t="s">
        <v>3195</v>
      </c>
      <c r="N2539" s="253"/>
      <c r="O2539" s="254"/>
      <c r="P2539" s="255"/>
    </row>
    <row r="2540" s="248" customFormat="1" ht="15.95" customHeight="1" spans="1:16">
      <c r="A2540" s="42" t="s">
        <v>3805</v>
      </c>
      <c r="B2540" s="42" t="s">
        <v>17</v>
      </c>
      <c r="C2540" s="23" t="s">
        <v>42</v>
      </c>
      <c r="D2540" s="23" t="s">
        <v>43</v>
      </c>
      <c r="E2540" s="23" t="s">
        <v>33</v>
      </c>
      <c r="F2540" s="23" t="s">
        <v>3194</v>
      </c>
      <c r="G2540" s="23">
        <f>VLOOKUP(A2540,'[2]实体航标（下游）'!$A$1:$O$957,7,0)</f>
        <v>394</v>
      </c>
      <c r="H2540" s="23" t="s">
        <v>3210</v>
      </c>
      <c r="I2540" s="23">
        <v>118.470833333333</v>
      </c>
      <c r="J2540" s="23">
        <v>31.7513888888889</v>
      </c>
      <c r="K2540" s="23" t="str">
        <f>VLOOKUP(A2540,'[2]实体航标（下游）'!$A$1:$O$957,11,0)</f>
        <v>专用</v>
      </c>
      <c r="L2540" s="23" t="str">
        <f>VLOOKUP(A2540,'[2]实体航标（下游）'!$A$1:$O$957,12,0)</f>
        <v>下游参考图16</v>
      </c>
      <c r="M2540" s="23" t="s">
        <v>3195</v>
      </c>
      <c r="N2540" s="253"/>
      <c r="O2540" s="254"/>
      <c r="P2540" s="255"/>
    </row>
    <row r="2541" s="248" customFormat="1" ht="15.95" customHeight="1" spans="1:16">
      <c r="A2541" s="42" t="s">
        <v>3806</v>
      </c>
      <c r="B2541" s="42" t="s">
        <v>17</v>
      </c>
      <c r="C2541" s="23" t="s">
        <v>42</v>
      </c>
      <c r="D2541" s="23" t="s">
        <v>43</v>
      </c>
      <c r="E2541" s="23" t="s">
        <v>20</v>
      </c>
      <c r="F2541" s="23" t="s">
        <v>3194</v>
      </c>
      <c r="G2541" s="23">
        <f>VLOOKUP(A2541,'[2]实体航标（下游）'!$A$1:$O$957,7,0)</f>
        <v>395</v>
      </c>
      <c r="H2541" s="23" t="s">
        <v>3210</v>
      </c>
      <c r="I2541" s="23">
        <v>118.470833333333</v>
      </c>
      <c r="J2541" s="23">
        <v>31.7658333333333</v>
      </c>
      <c r="K2541" s="23" t="str">
        <f>VLOOKUP(A2541,'[2]实体航标（下游）'!$A$1:$O$957,11,0)</f>
        <v>专用</v>
      </c>
      <c r="L2541" s="23" t="str">
        <f>VLOOKUP(A2541,'[2]实体航标（下游）'!$A$1:$O$957,12,0)</f>
        <v>下游参考图16</v>
      </c>
      <c r="M2541" s="23" t="s">
        <v>3195</v>
      </c>
      <c r="N2541" s="253"/>
      <c r="O2541" s="254"/>
      <c r="P2541" s="255"/>
    </row>
    <row r="2542" s="248" customFormat="1" ht="15.95" customHeight="1" spans="1:16">
      <c r="A2542" s="42" t="s">
        <v>3807</v>
      </c>
      <c r="B2542" s="42" t="s">
        <v>17</v>
      </c>
      <c r="C2542" s="23" t="s">
        <v>42</v>
      </c>
      <c r="D2542" s="23" t="s">
        <v>43</v>
      </c>
      <c r="E2542" s="23" t="s">
        <v>33</v>
      </c>
      <c r="F2542" s="23" t="s">
        <v>3194</v>
      </c>
      <c r="G2542" s="23">
        <f>VLOOKUP(A2542,'[2]实体航标（下游）'!$A$1:$O$957,7,0)</f>
        <v>395</v>
      </c>
      <c r="H2542" s="23" t="s">
        <v>3210</v>
      </c>
      <c r="I2542" s="23">
        <v>118.471388888889</v>
      </c>
      <c r="J2542" s="23">
        <v>31.7497222222222</v>
      </c>
      <c r="K2542" s="23" t="str">
        <f>VLOOKUP(A2542,'[2]实体航标（下游）'!$A$1:$O$957,11,0)</f>
        <v>专用</v>
      </c>
      <c r="L2542" s="23" t="str">
        <f>VLOOKUP(A2542,'[2]实体航标（下游）'!$A$1:$O$957,12,0)</f>
        <v>下游参考图16</v>
      </c>
      <c r="M2542" s="23" t="s">
        <v>3195</v>
      </c>
      <c r="N2542" s="253"/>
      <c r="O2542" s="254"/>
      <c r="P2542" s="255"/>
    </row>
    <row r="2543" s="248" customFormat="1" ht="15.95" customHeight="1" spans="1:16">
      <c r="A2543" s="42" t="s">
        <v>3808</v>
      </c>
      <c r="B2543" s="42" t="s">
        <v>17</v>
      </c>
      <c r="C2543" s="23" t="s">
        <v>42</v>
      </c>
      <c r="D2543" s="23" t="s">
        <v>43</v>
      </c>
      <c r="E2543" s="23" t="s">
        <v>33</v>
      </c>
      <c r="F2543" s="23" t="s">
        <v>3194</v>
      </c>
      <c r="G2543" s="23">
        <f>VLOOKUP(A2543,'[2]实体航标（下游）'!$A$1:$O$957,7,0)</f>
        <v>396</v>
      </c>
      <c r="H2543" s="23" t="s">
        <v>3210</v>
      </c>
      <c r="I2543" s="23">
        <v>118.453055555556</v>
      </c>
      <c r="J2543" s="23">
        <v>31.7422222222222</v>
      </c>
      <c r="K2543" s="23" t="str">
        <f>VLOOKUP(A2543,'[2]实体航标（下游）'!$A$1:$O$957,11,0)</f>
        <v>专用</v>
      </c>
      <c r="L2543" s="23" t="str">
        <f>VLOOKUP(A2543,'[2]实体航标（下游）'!$A$1:$O$957,12,0)</f>
        <v>下游参考图16</v>
      </c>
      <c r="M2543" s="23" t="s">
        <v>3195</v>
      </c>
      <c r="N2543" s="253"/>
      <c r="O2543" s="254"/>
      <c r="P2543" s="255"/>
    </row>
    <row r="2544" s="248" customFormat="1" ht="15.95" customHeight="1" spans="1:16">
      <c r="A2544" s="42" t="s">
        <v>3809</v>
      </c>
      <c r="B2544" s="42" t="s">
        <v>17</v>
      </c>
      <c r="C2544" s="23" t="s">
        <v>42</v>
      </c>
      <c r="D2544" s="23" t="s">
        <v>43</v>
      </c>
      <c r="E2544" s="23" t="s">
        <v>20</v>
      </c>
      <c r="F2544" s="23" t="s">
        <v>3194</v>
      </c>
      <c r="G2544" s="23">
        <f>VLOOKUP(A2544,'[2]实体航标（下游）'!$A$1:$O$957,7,0)</f>
        <v>396</v>
      </c>
      <c r="H2544" s="23" t="s">
        <v>3210</v>
      </c>
      <c r="I2544" s="23">
        <v>118.456944444444</v>
      </c>
      <c r="J2544" s="23">
        <v>31.7408333333333</v>
      </c>
      <c r="K2544" s="23" t="str">
        <f>VLOOKUP(A2544,'[2]实体航标（下游）'!$A$1:$O$957,11,0)</f>
        <v>专用</v>
      </c>
      <c r="L2544" s="23" t="str">
        <f>VLOOKUP(A2544,'[2]实体航标（下游）'!$A$1:$O$957,12,0)</f>
        <v>下游参考图16</v>
      </c>
      <c r="M2544" s="23" t="s">
        <v>3195</v>
      </c>
      <c r="N2544" s="253"/>
      <c r="O2544" s="254"/>
      <c r="P2544" s="255"/>
    </row>
    <row r="2545" s="248" customFormat="1" ht="15.95" customHeight="1" spans="1:16">
      <c r="A2545" s="42" t="s">
        <v>3810</v>
      </c>
      <c r="B2545" s="42" t="s">
        <v>17</v>
      </c>
      <c r="C2545" s="23" t="s">
        <v>42</v>
      </c>
      <c r="D2545" s="23" t="s">
        <v>43</v>
      </c>
      <c r="E2545" s="23" t="s">
        <v>20</v>
      </c>
      <c r="F2545" s="23" t="s">
        <v>3194</v>
      </c>
      <c r="G2545" s="23">
        <f>VLOOKUP(A2545,'[2]实体航标（下游）'!$A$1:$O$957,7,0)</f>
        <v>398</v>
      </c>
      <c r="H2545" s="23" t="s">
        <v>3210</v>
      </c>
      <c r="I2545" s="23">
        <v>118.454444444444</v>
      </c>
      <c r="J2545" s="23">
        <v>31.7211111111111</v>
      </c>
      <c r="K2545" s="23" t="str">
        <f>VLOOKUP(A2545,'[2]实体航标（下游）'!$A$1:$O$957,11,0)</f>
        <v>专用</v>
      </c>
      <c r="L2545" s="23" t="str">
        <f>VLOOKUP(A2545,'[2]实体航标（下游）'!$A$1:$O$957,12,0)</f>
        <v>下游参考图16</v>
      </c>
      <c r="M2545" s="23" t="s">
        <v>3195</v>
      </c>
      <c r="N2545" s="253"/>
      <c r="O2545" s="254"/>
      <c r="P2545" s="255"/>
    </row>
    <row r="2546" s="248" customFormat="1" ht="15.95" customHeight="1" spans="1:16">
      <c r="A2546" s="42" t="s">
        <v>3811</v>
      </c>
      <c r="B2546" s="42" t="s">
        <v>1884</v>
      </c>
      <c r="C2546" s="23" t="s">
        <v>42</v>
      </c>
      <c r="D2546" s="23" t="s">
        <v>43</v>
      </c>
      <c r="E2546" s="23" t="s">
        <v>33</v>
      </c>
      <c r="F2546" s="23" t="s">
        <v>3194</v>
      </c>
      <c r="G2546" s="23">
        <f>VLOOKUP(A2546,'[2]实体航标（下游）'!$A$1:$O$957,7,0)</f>
        <v>398</v>
      </c>
      <c r="H2546" s="23" t="s">
        <v>3210</v>
      </c>
      <c r="I2546" s="23">
        <v>118.445833333333</v>
      </c>
      <c r="J2546" s="23">
        <v>31.7238888888889</v>
      </c>
      <c r="K2546" s="23" t="str">
        <f>VLOOKUP(A2546,'[2]实体航标（下游）'!$A$1:$O$957,11,0)</f>
        <v>专用</v>
      </c>
      <c r="L2546" s="23" t="str">
        <f>VLOOKUP(A2546,'[2]实体航标（下游）'!$A$1:$O$957,12,0)</f>
        <v>下游参考图16</v>
      </c>
      <c r="M2546" s="23" t="s">
        <v>3195</v>
      </c>
      <c r="N2546" s="253"/>
      <c r="O2546" s="254"/>
      <c r="P2546" s="255"/>
    </row>
    <row r="2547" s="248" customFormat="1" ht="15.95" customHeight="1" spans="1:16">
      <c r="A2547" s="42" t="s">
        <v>3812</v>
      </c>
      <c r="B2547" s="42" t="s">
        <v>17</v>
      </c>
      <c r="C2547" s="23" t="s">
        <v>42</v>
      </c>
      <c r="D2547" s="23" t="s">
        <v>43</v>
      </c>
      <c r="E2547" s="23" t="s">
        <v>20</v>
      </c>
      <c r="F2547" s="23" t="s">
        <v>3194</v>
      </c>
      <c r="G2547" s="23">
        <f>VLOOKUP(A2547,'[2]实体航标（下游）'!$A$1:$O$957,7,0)</f>
        <v>398</v>
      </c>
      <c r="H2547" s="23" t="s">
        <v>3210</v>
      </c>
      <c r="I2547" s="23">
        <v>118.455555555556</v>
      </c>
      <c r="J2547" s="23">
        <v>31.7227777777778</v>
      </c>
      <c r="K2547" s="23" t="str">
        <f>VLOOKUP(A2547,'[2]实体航标（下游）'!$A$1:$O$957,11,0)</f>
        <v>专用</v>
      </c>
      <c r="L2547" s="23" t="str">
        <f>VLOOKUP(A2547,'[2]实体航标（下游）'!$A$1:$O$957,12,0)</f>
        <v>下游参考图16</v>
      </c>
      <c r="M2547" s="23" t="s">
        <v>3195</v>
      </c>
      <c r="N2547" s="253"/>
      <c r="O2547" s="254"/>
      <c r="P2547" s="255"/>
    </row>
    <row r="2548" s="248" customFormat="1" ht="15.95" customHeight="1" spans="1:16">
      <c r="A2548" s="42" t="s">
        <v>3813</v>
      </c>
      <c r="B2548" s="42" t="s">
        <v>17</v>
      </c>
      <c r="C2548" s="23" t="s">
        <v>42</v>
      </c>
      <c r="D2548" s="23" t="s">
        <v>43</v>
      </c>
      <c r="E2548" s="23" t="s">
        <v>20</v>
      </c>
      <c r="F2548" s="23" t="s">
        <v>3194</v>
      </c>
      <c r="G2548" s="23">
        <f>VLOOKUP(A2548,'[2]实体航标（下游）'!$A$1:$O$957,7,0)</f>
        <v>398</v>
      </c>
      <c r="H2548" s="23" t="s">
        <v>3210</v>
      </c>
      <c r="I2548" s="23">
        <v>118.446388888889</v>
      </c>
      <c r="J2548" s="23">
        <v>31.7266666666667</v>
      </c>
      <c r="K2548" s="23" t="str">
        <f>VLOOKUP(A2548,'[2]实体航标（下游）'!$A$1:$O$957,11,0)</f>
        <v>专用</v>
      </c>
      <c r="L2548" s="23" t="str">
        <f>VLOOKUP(A2548,'[2]实体航标（下游）'!$A$1:$O$957,12,0)</f>
        <v>下游参考图16</v>
      </c>
      <c r="M2548" s="23" t="s">
        <v>3195</v>
      </c>
      <c r="N2548" s="253"/>
      <c r="O2548" s="254"/>
      <c r="P2548" s="255"/>
    </row>
    <row r="2549" s="248" customFormat="1" ht="15.95" customHeight="1" spans="1:16">
      <c r="A2549" s="42" t="s">
        <v>3814</v>
      </c>
      <c r="B2549" s="42" t="s">
        <v>17</v>
      </c>
      <c r="C2549" s="23" t="s">
        <v>42</v>
      </c>
      <c r="D2549" s="23" t="s">
        <v>43</v>
      </c>
      <c r="E2549" s="23" t="s">
        <v>33</v>
      </c>
      <c r="F2549" s="23" t="s">
        <v>3194</v>
      </c>
      <c r="G2549" s="23">
        <f>VLOOKUP(A2549,'[2]实体航标（下游）'!$A$1:$O$957,7,0)</f>
        <v>398</v>
      </c>
      <c r="H2549" s="23" t="s">
        <v>3210</v>
      </c>
      <c r="I2549" s="23">
        <v>118.455277777778</v>
      </c>
      <c r="J2549" s="23">
        <v>31.7225</v>
      </c>
      <c r="K2549" s="23" t="str">
        <f>VLOOKUP(A2549,'[2]实体航标（下游）'!$A$1:$O$957,11,0)</f>
        <v>专用</v>
      </c>
      <c r="L2549" s="23" t="str">
        <f>VLOOKUP(A2549,'[2]实体航标（下游）'!$A$1:$O$957,12,0)</f>
        <v>下游参考图16</v>
      </c>
      <c r="M2549" s="23" t="s">
        <v>3195</v>
      </c>
      <c r="N2549" s="253"/>
      <c r="O2549" s="254"/>
      <c r="P2549" s="255"/>
    </row>
    <row r="2550" s="248" customFormat="1" ht="15.95" customHeight="1" spans="1:16">
      <c r="A2550" s="42" t="s">
        <v>3815</v>
      </c>
      <c r="B2550" s="42" t="s">
        <v>17</v>
      </c>
      <c r="C2550" s="23" t="s">
        <v>42</v>
      </c>
      <c r="D2550" s="23" t="s">
        <v>43</v>
      </c>
      <c r="E2550" s="23" t="s">
        <v>33</v>
      </c>
      <c r="F2550" s="23" t="s">
        <v>3194</v>
      </c>
      <c r="G2550" s="23">
        <f>VLOOKUP(A2550,'[2]实体航标（下游）'!$A$1:$O$957,7,0)</f>
        <v>398</v>
      </c>
      <c r="H2550" s="23" t="s">
        <v>3210</v>
      </c>
      <c r="I2550" s="23">
        <v>118.455</v>
      </c>
      <c r="J2550" s="23">
        <v>31.7208333333333</v>
      </c>
      <c r="K2550" s="23" t="str">
        <f>VLOOKUP(A2550,'[2]实体航标（下游）'!$A$1:$O$957,11,0)</f>
        <v>专用</v>
      </c>
      <c r="L2550" s="23" t="str">
        <f>VLOOKUP(A2550,'[2]实体航标（下游）'!$A$1:$O$957,12,0)</f>
        <v>下游参考图16</v>
      </c>
      <c r="M2550" s="23" t="s">
        <v>3195</v>
      </c>
      <c r="N2550" s="253"/>
      <c r="O2550" s="254"/>
      <c r="P2550" s="255"/>
    </row>
    <row r="2551" s="248" customFormat="1" ht="15.95" customHeight="1" spans="1:16">
      <c r="A2551" s="42" t="s">
        <v>3816</v>
      </c>
      <c r="B2551" s="42" t="s">
        <v>17</v>
      </c>
      <c r="C2551" s="23" t="s">
        <v>42</v>
      </c>
      <c r="D2551" s="23" t="s">
        <v>43</v>
      </c>
      <c r="E2551" s="23" t="s">
        <v>33</v>
      </c>
      <c r="F2551" s="23" t="s">
        <v>3194</v>
      </c>
      <c r="G2551" s="23">
        <f>VLOOKUP(A2551,'[2]实体航标（下游）'!$A$1:$O$957,7,0)</f>
        <v>398</v>
      </c>
      <c r="H2551" s="23" t="s">
        <v>3210</v>
      </c>
      <c r="I2551" s="23">
        <v>118.449722222222</v>
      </c>
      <c r="J2551" s="23">
        <v>31.7269444444444</v>
      </c>
      <c r="K2551" s="23" t="str">
        <f>VLOOKUP(A2551,'[2]实体航标（下游）'!$A$1:$O$957,11,0)</f>
        <v>专用</v>
      </c>
      <c r="L2551" s="23" t="str">
        <f>VLOOKUP(A2551,'[2]实体航标（下游）'!$A$1:$O$957,12,0)</f>
        <v>下游参考图16</v>
      </c>
      <c r="M2551" s="23" t="s">
        <v>3195</v>
      </c>
      <c r="N2551" s="253"/>
      <c r="O2551" s="254"/>
      <c r="P2551" s="255"/>
    </row>
    <row r="2552" s="248" customFormat="1" ht="15.95" customHeight="1" spans="1:16">
      <c r="A2552" s="42" t="s">
        <v>3817</v>
      </c>
      <c r="B2552" s="42" t="s">
        <v>17</v>
      </c>
      <c r="C2552" s="23" t="s">
        <v>42</v>
      </c>
      <c r="D2552" s="23" t="s">
        <v>43</v>
      </c>
      <c r="E2552" s="23" t="s">
        <v>20</v>
      </c>
      <c r="F2552" s="23" t="s">
        <v>3194</v>
      </c>
      <c r="G2552" s="23">
        <f>VLOOKUP(A2552,'[2]实体航标（下游）'!$A$1:$O$957,7,0)</f>
        <v>398</v>
      </c>
      <c r="H2552" s="23" t="s">
        <v>3210</v>
      </c>
      <c r="I2552" s="23">
        <v>118.447222222222</v>
      </c>
      <c r="J2552" s="23">
        <v>31.7233333333333</v>
      </c>
      <c r="K2552" s="23" t="str">
        <f>VLOOKUP(A2552,'[2]实体航标（下游）'!$A$1:$O$957,11,0)</f>
        <v>专用</v>
      </c>
      <c r="L2552" s="23" t="str">
        <f>VLOOKUP(A2552,'[2]实体航标（下游）'!$A$1:$O$957,12,0)</f>
        <v>下游参考图16</v>
      </c>
      <c r="M2552" s="23" t="s">
        <v>3195</v>
      </c>
      <c r="N2552" s="253"/>
      <c r="O2552" s="254"/>
      <c r="P2552" s="255"/>
    </row>
    <row r="2553" s="248" customFormat="1" ht="15.95" customHeight="1" spans="1:16">
      <c r="A2553" s="42" t="s">
        <v>3818</v>
      </c>
      <c r="B2553" s="42" t="s">
        <v>17</v>
      </c>
      <c r="C2553" s="23" t="s">
        <v>42</v>
      </c>
      <c r="D2553" s="23" t="s">
        <v>43</v>
      </c>
      <c r="E2553" s="23" t="s">
        <v>33</v>
      </c>
      <c r="F2553" s="23" t="s">
        <v>3194</v>
      </c>
      <c r="G2553" s="23">
        <f>VLOOKUP(A2553,'[2]实体航标（下游）'!$A$1:$O$957,7,0)</f>
        <v>399</v>
      </c>
      <c r="H2553" s="23" t="s">
        <v>3210</v>
      </c>
      <c r="I2553" s="23">
        <v>118.443055555556</v>
      </c>
      <c r="J2553" s="23">
        <v>31.7141666666667</v>
      </c>
      <c r="K2553" s="23" t="str">
        <f>VLOOKUP(A2553,'[2]实体航标（下游）'!$A$1:$O$957,11,0)</f>
        <v>专用</v>
      </c>
      <c r="L2553" s="23" t="str">
        <f>VLOOKUP(A2553,'[2]实体航标（下游）'!$A$1:$O$957,12,0)</f>
        <v>下游参考图16</v>
      </c>
      <c r="M2553" s="23" t="s">
        <v>3195</v>
      </c>
      <c r="N2553" s="253"/>
      <c r="O2553" s="254"/>
      <c r="P2553" s="255"/>
    </row>
    <row r="2554" s="248" customFormat="1" ht="15.95" customHeight="1" spans="1:16">
      <c r="A2554" s="42" t="s">
        <v>3819</v>
      </c>
      <c r="B2554" s="42" t="s">
        <v>17</v>
      </c>
      <c r="C2554" s="23" t="s">
        <v>42</v>
      </c>
      <c r="D2554" s="23" t="s">
        <v>43</v>
      </c>
      <c r="E2554" s="23" t="s">
        <v>20</v>
      </c>
      <c r="F2554" s="23" t="s">
        <v>3194</v>
      </c>
      <c r="G2554" s="23">
        <f>VLOOKUP(A2554,'[2]实体航标（下游）'!$A$1:$O$957,7,0)</f>
        <v>399</v>
      </c>
      <c r="H2554" s="23" t="s">
        <v>3210</v>
      </c>
      <c r="I2554" s="23">
        <v>118.441666666667</v>
      </c>
      <c r="J2554" s="23">
        <v>31.7144444444444</v>
      </c>
      <c r="K2554" s="23" t="str">
        <f>VLOOKUP(A2554,'[2]实体航标（下游）'!$A$1:$O$957,11,0)</f>
        <v>专用</v>
      </c>
      <c r="L2554" s="23" t="str">
        <f>VLOOKUP(A2554,'[2]实体航标（下游）'!$A$1:$O$957,12,0)</f>
        <v>下游参考图16</v>
      </c>
      <c r="M2554" s="23" t="s">
        <v>3195</v>
      </c>
      <c r="N2554" s="253"/>
      <c r="O2554" s="254"/>
      <c r="P2554" s="255"/>
    </row>
    <row r="2555" s="248" customFormat="1" ht="15.95" customHeight="1" spans="1:16">
      <c r="A2555" s="42" t="s">
        <v>3820</v>
      </c>
      <c r="B2555" s="42" t="s">
        <v>62</v>
      </c>
      <c r="C2555" s="23" t="s">
        <v>42</v>
      </c>
      <c r="D2555" s="23" t="s">
        <v>43</v>
      </c>
      <c r="E2555" s="23" t="s">
        <v>20</v>
      </c>
      <c r="F2555" s="23" t="s">
        <v>3202</v>
      </c>
      <c r="G2555" s="23">
        <f>VLOOKUP(A2555,'[2]实体航标（下游）'!$A$1:$O$957,7,0)</f>
        <v>400</v>
      </c>
      <c r="H2555" s="23" t="s">
        <v>3210</v>
      </c>
      <c r="I2555" s="23">
        <v>118.446111111111</v>
      </c>
      <c r="J2555" s="23">
        <v>31.7044444444444</v>
      </c>
      <c r="K2555" s="23" t="str">
        <f>VLOOKUP(A2555,'[2]实体航标（下游）'!$A$1:$O$957,11,0)</f>
        <v>专用</v>
      </c>
      <c r="L2555" s="23" t="str">
        <f>VLOOKUP(A2555,'[2]实体航标（下游）'!$A$1:$O$957,12,0)</f>
        <v>下游参考图16</v>
      </c>
      <c r="M2555" s="23" t="s">
        <v>3195</v>
      </c>
      <c r="N2555" s="253"/>
      <c r="O2555" s="254"/>
      <c r="P2555" s="255"/>
    </row>
    <row r="2556" s="248" customFormat="1" ht="15.95" customHeight="1" spans="1:16">
      <c r="A2556" s="42" t="s">
        <v>3821</v>
      </c>
      <c r="B2556" s="42" t="s">
        <v>17</v>
      </c>
      <c r="C2556" s="23" t="s">
        <v>1916</v>
      </c>
      <c r="D2556" s="23" t="s">
        <v>43</v>
      </c>
      <c r="E2556" s="23" t="s">
        <v>178</v>
      </c>
      <c r="F2556" s="23" t="s">
        <v>3202</v>
      </c>
      <c r="G2556" s="23">
        <f>VLOOKUP(A2556,'[2]实体航标（下游）'!$A$1:$O$957,7,0)</f>
        <v>403</v>
      </c>
      <c r="H2556" s="23" t="s">
        <v>3210</v>
      </c>
      <c r="I2556" s="23">
        <v>118.4325</v>
      </c>
      <c r="J2556" s="23">
        <v>31.6847222222222</v>
      </c>
      <c r="K2556" s="23" t="str">
        <f>VLOOKUP(A2556,'[2]实体航标（下游）'!$A$1:$O$957,11,0)</f>
        <v>公用</v>
      </c>
      <c r="L2556" s="23" t="str">
        <f>VLOOKUP(A2556,'[2]实体航标（下游）'!$A$1:$O$957,12,0)</f>
        <v>下游参考图17</v>
      </c>
      <c r="M2556" s="23" t="s">
        <v>3195</v>
      </c>
      <c r="N2556" s="253"/>
      <c r="O2556" s="254"/>
      <c r="P2556" s="255"/>
    </row>
    <row r="2557" s="248" customFormat="1" ht="15.95" customHeight="1" spans="1:16">
      <c r="A2557" s="42" t="s">
        <v>3822</v>
      </c>
      <c r="B2557" s="42" t="s">
        <v>1884</v>
      </c>
      <c r="C2557" s="23" t="s">
        <v>160</v>
      </c>
      <c r="D2557" s="23" t="s">
        <v>43</v>
      </c>
      <c r="E2557" s="23" t="s">
        <v>178</v>
      </c>
      <c r="F2557" s="23" t="s">
        <v>3202</v>
      </c>
      <c r="G2557" s="23">
        <v>404</v>
      </c>
      <c r="H2557" s="23" t="s">
        <v>3210</v>
      </c>
      <c r="I2557" s="23">
        <v>118.401111111111</v>
      </c>
      <c r="J2557" s="23">
        <v>31.6877777777778</v>
      </c>
      <c r="K2557" s="23" t="s">
        <v>25</v>
      </c>
      <c r="L2557" s="23" t="s">
        <v>3222</v>
      </c>
      <c r="M2557" s="23" t="s">
        <v>3195</v>
      </c>
      <c r="N2557" s="253" t="s">
        <v>3552</v>
      </c>
      <c r="O2557" s="254"/>
      <c r="P2557" s="255"/>
    </row>
    <row r="2558" s="248" customFormat="1" ht="15.95" customHeight="1" spans="1:16">
      <c r="A2558" s="42" t="s">
        <v>3823</v>
      </c>
      <c r="B2558" s="42" t="s">
        <v>17</v>
      </c>
      <c r="C2558" s="23" t="s">
        <v>1916</v>
      </c>
      <c r="D2558" s="23" t="s">
        <v>43</v>
      </c>
      <c r="E2558" s="23" t="s">
        <v>178</v>
      </c>
      <c r="F2558" s="23" t="s">
        <v>3202</v>
      </c>
      <c r="G2558" s="23">
        <f>VLOOKUP(A2558,'[2]实体航标（下游）'!$A$1:$O$957,7,0)</f>
        <v>404</v>
      </c>
      <c r="H2558" s="23" t="s">
        <v>3210</v>
      </c>
      <c r="I2558" s="23">
        <v>118.420277777778</v>
      </c>
      <c r="J2558" s="23">
        <v>31.6738888888889</v>
      </c>
      <c r="K2558" s="23" t="str">
        <f>VLOOKUP(A2558,'[2]实体航标（下游）'!$A$1:$O$957,11,0)</f>
        <v>公用</v>
      </c>
      <c r="L2558" s="23" t="str">
        <f>VLOOKUP(A2558,'[2]实体航标（下游）'!$A$1:$O$957,12,0)</f>
        <v>下游参考图17</v>
      </c>
      <c r="M2558" s="23" t="s">
        <v>3195</v>
      </c>
      <c r="N2558" s="253"/>
      <c r="O2558" s="254"/>
      <c r="P2558" s="255"/>
    </row>
    <row r="2559" s="248" customFormat="1" ht="15.95" customHeight="1" spans="1:16">
      <c r="A2559" s="42" t="s">
        <v>3824</v>
      </c>
      <c r="B2559" s="42" t="s">
        <v>1884</v>
      </c>
      <c r="C2559" s="23" t="s">
        <v>18</v>
      </c>
      <c r="D2559" s="23" t="s">
        <v>29</v>
      </c>
      <c r="E2559" s="23" t="s">
        <v>20</v>
      </c>
      <c r="F2559" s="23" t="s">
        <v>3202</v>
      </c>
      <c r="G2559" s="23">
        <f>VLOOKUP(A2559,'[2]实体航标（下游）'!$A$1:$O$957,7,0)</f>
        <v>405</v>
      </c>
      <c r="H2559" s="23" t="s">
        <v>31</v>
      </c>
      <c r="I2559" s="23">
        <v>118.401111111111</v>
      </c>
      <c r="J2559" s="23">
        <v>31.6852777777778</v>
      </c>
      <c r="K2559" s="23" t="str">
        <f>VLOOKUP(A2559,'[2]实体航标（下游）'!$A$1:$O$957,11,0)</f>
        <v>公用</v>
      </c>
      <c r="L2559" s="23" t="str">
        <f>VLOOKUP(A2559,'[2]实体航标（下游）'!$A$1:$O$957,12,0)</f>
        <v>下游参考图17</v>
      </c>
      <c r="M2559" s="23" t="s">
        <v>3195</v>
      </c>
      <c r="N2559" s="253"/>
      <c r="O2559" s="254"/>
      <c r="P2559" s="255"/>
    </row>
    <row r="2560" s="248" customFormat="1" ht="15.95" customHeight="1" spans="1:16">
      <c r="A2560" s="42" t="s">
        <v>3825</v>
      </c>
      <c r="B2560" s="42" t="s">
        <v>1884</v>
      </c>
      <c r="C2560" s="23" t="s">
        <v>18</v>
      </c>
      <c r="D2560" s="23" t="s">
        <v>29</v>
      </c>
      <c r="E2560" s="23" t="s">
        <v>33</v>
      </c>
      <c r="F2560" s="23" t="s">
        <v>3202</v>
      </c>
      <c r="G2560" s="23">
        <f>VLOOKUP(A2560,'[2]实体航标（下游）'!$A$1:$O$957,7,0)</f>
        <v>405</v>
      </c>
      <c r="H2560" s="23" t="s">
        <v>31</v>
      </c>
      <c r="I2560" s="23">
        <v>118.397777777778</v>
      </c>
      <c r="J2560" s="23">
        <v>31.6777777777778</v>
      </c>
      <c r="K2560" s="23" t="str">
        <f>VLOOKUP(A2560,'[2]实体航标（下游）'!$A$1:$O$957,11,0)</f>
        <v>公用</v>
      </c>
      <c r="L2560" s="23" t="str">
        <f>VLOOKUP(A2560,'[2]实体航标（下游）'!$A$1:$O$957,12,0)</f>
        <v>下游参考图17</v>
      </c>
      <c r="M2560" s="23" t="s">
        <v>3195</v>
      </c>
      <c r="N2560" s="253"/>
      <c r="O2560" s="254"/>
      <c r="P2560" s="255"/>
    </row>
    <row r="2561" s="248" customFormat="1" ht="15.95" customHeight="1" spans="1:16">
      <c r="A2561" s="42" t="s">
        <v>3826</v>
      </c>
      <c r="B2561" s="42" t="s">
        <v>1884</v>
      </c>
      <c r="C2561" s="23" t="s">
        <v>160</v>
      </c>
      <c r="D2561" s="23" t="s">
        <v>43</v>
      </c>
      <c r="E2561" s="23" t="s">
        <v>178</v>
      </c>
      <c r="F2561" s="23" t="s">
        <v>3202</v>
      </c>
      <c r="G2561" s="23">
        <f>VLOOKUP(A2561,'[2]实体航标（下游）'!$A$1:$O$957,7,0)</f>
        <v>405</v>
      </c>
      <c r="H2561" s="23" t="s">
        <v>3210</v>
      </c>
      <c r="I2561" s="23">
        <v>118.398611111111</v>
      </c>
      <c r="J2561" s="23">
        <v>31.6802777777778</v>
      </c>
      <c r="K2561" s="23" t="str">
        <f>VLOOKUP(A2561,'[2]实体航标（下游）'!$A$1:$O$957,11,0)</f>
        <v>公用</v>
      </c>
      <c r="L2561" s="23" t="str">
        <f>VLOOKUP(A2561,'[2]实体航标（下游）'!$A$1:$O$957,12,0)</f>
        <v>下游参考图17</v>
      </c>
      <c r="M2561" s="23" t="s">
        <v>3195</v>
      </c>
      <c r="N2561" s="253"/>
      <c r="O2561" s="254"/>
      <c r="P2561" s="255"/>
    </row>
    <row r="2562" s="248" customFormat="1" ht="15.95" customHeight="1" spans="1:16">
      <c r="A2562" s="42" t="s">
        <v>3827</v>
      </c>
      <c r="B2562" s="42" t="s">
        <v>1884</v>
      </c>
      <c r="C2562" s="23" t="s">
        <v>160</v>
      </c>
      <c r="D2562" s="23" t="s">
        <v>43</v>
      </c>
      <c r="E2562" s="23" t="s">
        <v>178</v>
      </c>
      <c r="F2562" s="23" t="s">
        <v>3202</v>
      </c>
      <c r="G2562" s="23">
        <f>VLOOKUP(A2562,'[2]实体航标（下游）'!$A$1:$O$957,7,0)</f>
        <v>405</v>
      </c>
      <c r="H2562" s="23" t="s">
        <v>3210</v>
      </c>
      <c r="I2562" s="23">
        <v>118.400277777778</v>
      </c>
      <c r="J2562" s="23">
        <v>31.6833333333333</v>
      </c>
      <c r="K2562" s="23" t="str">
        <f>VLOOKUP(A2562,'[2]实体航标（下游）'!$A$1:$O$957,11,0)</f>
        <v>公用</v>
      </c>
      <c r="L2562" s="23" t="str">
        <f>VLOOKUP(A2562,'[2]实体航标（下游）'!$A$1:$O$957,12,0)</f>
        <v>下游参考图17</v>
      </c>
      <c r="M2562" s="23" t="s">
        <v>3195</v>
      </c>
      <c r="N2562" s="253"/>
      <c r="O2562" s="254"/>
      <c r="P2562" s="255"/>
    </row>
    <row r="2563" s="248" customFormat="1" ht="15.95" customHeight="1" spans="1:16">
      <c r="A2563" s="42" t="s">
        <v>3828</v>
      </c>
      <c r="B2563" s="42" t="s">
        <v>17</v>
      </c>
      <c r="C2563" s="23" t="s">
        <v>191</v>
      </c>
      <c r="D2563" s="23" t="s">
        <v>43</v>
      </c>
      <c r="E2563" s="23" t="s">
        <v>20</v>
      </c>
      <c r="F2563" s="23" t="s">
        <v>3202</v>
      </c>
      <c r="G2563" s="23">
        <f>VLOOKUP(A2563,'[2]实体航标（下游）'!$A$1:$O$957,7,0)</f>
        <v>406</v>
      </c>
      <c r="H2563" s="23" t="s">
        <v>3210</v>
      </c>
      <c r="I2563" s="23">
        <v>118.4075</v>
      </c>
      <c r="J2563" s="23">
        <v>31.6608333333333</v>
      </c>
      <c r="K2563" s="23" t="s">
        <v>25</v>
      </c>
      <c r="L2563" s="23" t="str">
        <f>VLOOKUP(A2563,'[2]实体航标（下游）'!$A$1:$O$957,12,0)</f>
        <v>下游参考图17</v>
      </c>
      <c r="M2563" s="23" t="s">
        <v>3195</v>
      </c>
      <c r="N2563" s="253"/>
      <c r="O2563" s="254"/>
      <c r="P2563" s="255"/>
    </row>
    <row r="2564" s="248" customFormat="1" ht="15.95" customHeight="1" spans="1:16">
      <c r="A2564" s="42" t="s">
        <v>3829</v>
      </c>
      <c r="B2564" s="42" t="s">
        <v>1884</v>
      </c>
      <c r="C2564" s="23" t="s">
        <v>42</v>
      </c>
      <c r="D2564" s="23" t="s">
        <v>43</v>
      </c>
      <c r="E2564" s="23" t="s">
        <v>178</v>
      </c>
      <c r="F2564" s="23" t="s">
        <v>3202</v>
      </c>
      <c r="G2564" s="23">
        <f>VLOOKUP(A2564,'[2]实体航标（下游）'!$A$1:$O$957,7,0)</f>
        <v>407</v>
      </c>
      <c r="H2564" s="23" t="s">
        <v>3210</v>
      </c>
      <c r="I2564" s="23">
        <v>118.4025</v>
      </c>
      <c r="J2564" s="23">
        <v>31.6552777777778</v>
      </c>
      <c r="K2564" s="23" t="str">
        <f>VLOOKUP(A2564,'[2]实体航标（下游）'!$A$1:$O$957,11,0)</f>
        <v>专用</v>
      </c>
      <c r="L2564" s="23" t="str">
        <f>VLOOKUP(A2564,'[2]实体航标（下游）'!$A$1:$O$957,12,0)</f>
        <v>下游参考图17</v>
      </c>
      <c r="M2564" s="23" t="s">
        <v>3195</v>
      </c>
      <c r="N2564" s="253"/>
      <c r="O2564" s="254"/>
      <c r="P2564" s="255"/>
    </row>
    <row r="2565" s="248" customFormat="1" ht="15.95" customHeight="1" spans="1:16">
      <c r="A2565" s="42" t="s">
        <v>3830</v>
      </c>
      <c r="B2565" s="42" t="s">
        <v>62</v>
      </c>
      <c r="C2565" s="23" t="s">
        <v>42</v>
      </c>
      <c r="D2565" s="23" t="s">
        <v>43</v>
      </c>
      <c r="E2565" s="23" t="s">
        <v>20</v>
      </c>
      <c r="F2565" s="23" t="s">
        <v>3202</v>
      </c>
      <c r="G2565" s="23">
        <f>VLOOKUP(A2565,'[2]实体航标（下游）'!$A$1:$O$957,7,0)</f>
        <v>409</v>
      </c>
      <c r="H2565" s="23" t="s">
        <v>3210</v>
      </c>
      <c r="I2565" s="23">
        <v>118.386111111111</v>
      </c>
      <c r="J2565" s="23">
        <v>31.6491666666667</v>
      </c>
      <c r="K2565" s="23" t="str">
        <f>VLOOKUP(A2565,'[2]实体航标（下游）'!$A$1:$O$957,11,0)</f>
        <v>专用</v>
      </c>
      <c r="L2565" s="23" t="str">
        <f>VLOOKUP(A2565,'[2]实体航标（下游）'!$A$1:$O$957,12,0)</f>
        <v>下游参考图17</v>
      </c>
      <c r="M2565" s="23" t="s">
        <v>3195</v>
      </c>
      <c r="N2565" s="253"/>
      <c r="O2565" s="254"/>
      <c r="P2565" s="255"/>
    </row>
    <row r="2566" s="248" customFormat="1" ht="15.95" customHeight="1" spans="1:16">
      <c r="A2566" s="42" t="s">
        <v>3831</v>
      </c>
      <c r="B2566" s="42" t="s">
        <v>1884</v>
      </c>
      <c r="C2566" s="23" t="s">
        <v>18</v>
      </c>
      <c r="D2566" s="23" t="s">
        <v>29</v>
      </c>
      <c r="E2566" s="23" t="s">
        <v>33</v>
      </c>
      <c r="F2566" s="23" t="s">
        <v>3202</v>
      </c>
      <c r="G2566" s="23">
        <f>VLOOKUP(A2566,'[2]实体航标（下游）'!$A$1:$O$957,7,0)</f>
        <v>411</v>
      </c>
      <c r="H2566" s="23" t="s">
        <v>31</v>
      </c>
      <c r="I2566" s="23">
        <v>118.395833333333</v>
      </c>
      <c r="J2566" s="23">
        <v>31.6177777777778</v>
      </c>
      <c r="K2566" s="23" t="str">
        <f>VLOOKUP(A2566,'[2]实体航标（下游）'!$A$1:$O$957,11,0)</f>
        <v>公用</v>
      </c>
      <c r="L2566" s="23" t="str">
        <f>VLOOKUP(A2566,'[2]实体航标（下游）'!$A$1:$O$957,12,0)</f>
        <v>下游参考图17</v>
      </c>
      <c r="M2566" s="23" t="s">
        <v>3195</v>
      </c>
      <c r="N2566" s="253"/>
      <c r="O2566" s="254"/>
      <c r="P2566" s="255"/>
    </row>
    <row r="2567" s="248" customFormat="1" ht="15.95" customHeight="1" spans="1:16">
      <c r="A2567" s="42" t="s">
        <v>3832</v>
      </c>
      <c r="B2567" s="42" t="s">
        <v>1828</v>
      </c>
      <c r="C2567" s="23" t="s">
        <v>18</v>
      </c>
      <c r="D2567" s="23" t="s">
        <v>29</v>
      </c>
      <c r="E2567" s="23" t="s">
        <v>20</v>
      </c>
      <c r="F2567" s="23" t="s">
        <v>3202</v>
      </c>
      <c r="G2567" s="23">
        <f>VLOOKUP(A2567,'[2]实体航标（下游）'!$A$1:$O$957,7,0)</f>
        <v>411</v>
      </c>
      <c r="H2567" s="23" t="s">
        <v>31</v>
      </c>
      <c r="I2567" s="23">
        <v>118.396388888889</v>
      </c>
      <c r="J2567" s="23">
        <v>31.6230555555556</v>
      </c>
      <c r="K2567" s="23" t="str">
        <f>VLOOKUP(A2567,'[2]实体航标（下游）'!$A$1:$O$957,11,0)</f>
        <v>公用</v>
      </c>
      <c r="L2567" s="23" t="str">
        <f>VLOOKUP(A2567,'[2]实体航标（下游）'!$A$1:$O$957,12,0)</f>
        <v>下游参考图17</v>
      </c>
      <c r="M2567" s="23" t="s">
        <v>3195</v>
      </c>
      <c r="N2567" s="253"/>
      <c r="O2567" s="254"/>
      <c r="P2567" s="255"/>
    </row>
    <row r="2568" s="248" customFormat="1" ht="15.95" customHeight="1" spans="1:16">
      <c r="A2568" s="42" t="s">
        <v>3833</v>
      </c>
      <c r="B2568" s="42" t="s">
        <v>17</v>
      </c>
      <c r="C2568" s="23" t="s">
        <v>18</v>
      </c>
      <c r="D2568" s="23" t="s">
        <v>19</v>
      </c>
      <c r="E2568" s="23" t="s">
        <v>33</v>
      </c>
      <c r="F2568" s="23" t="s">
        <v>3202</v>
      </c>
      <c r="G2568" s="23">
        <f>VLOOKUP(A2568,'[2]实体航标（下游）'!$A$1:$O$957,7,0)</f>
        <v>411</v>
      </c>
      <c r="H2568" s="23" t="s">
        <v>23</v>
      </c>
      <c r="I2568" s="23">
        <v>118.401944444444</v>
      </c>
      <c r="J2568" s="23">
        <v>31.6166666666667</v>
      </c>
      <c r="K2568" s="23" t="str">
        <f>VLOOKUP(A2568,'[2]实体航标（下游）'!$A$1:$O$957,11,0)</f>
        <v>公用</v>
      </c>
      <c r="L2568" s="23" t="str">
        <f>VLOOKUP(A2568,'[2]实体航标（下游）'!$A$1:$O$957,12,0)</f>
        <v>下游参考图17</v>
      </c>
      <c r="M2568" s="23" t="s">
        <v>3195</v>
      </c>
      <c r="N2568" s="253"/>
      <c r="O2568" s="254"/>
      <c r="P2568" s="255"/>
    </row>
    <row r="2569" s="248" customFormat="1" ht="15.95" customHeight="1" spans="1:16">
      <c r="A2569" s="42" t="s">
        <v>3834</v>
      </c>
      <c r="B2569" s="42" t="s">
        <v>1828</v>
      </c>
      <c r="C2569" s="23" t="s">
        <v>18</v>
      </c>
      <c r="D2569" s="23" t="s">
        <v>19</v>
      </c>
      <c r="E2569" s="23" t="s">
        <v>20</v>
      </c>
      <c r="F2569" s="23" t="s">
        <v>3202</v>
      </c>
      <c r="G2569" s="23">
        <f>VLOOKUP(A2569,'[2]实体航标（下游）'!$A$1:$O$957,7,0)</f>
        <v>411</v>
      </c>
      <c r="H2569" s="23" t="s">
        <v>23</v>
      </c>
      <c r="I2569" s="23">
        <v>118.403333333333</v>
      </c>
      <c r="J2569" s="23">
        <v>31.6222222222222</v>
      </c>
      <c r="K2569" s="23" t="str">
        <f>VLOOKUP(A2569,'[2]实体航标（下游）'!$A$1:$O$957,11,0)</f>
        <v>公用</v>
      </c>
      <c r="L2569" s="23" t="str">
        <f>VLOOKUP(A2569,'[2]实体航标（下游）'!$A$1:$O$957,12,0)</f>
        <v>下游参考图17</v>
      </c>
      <c r="M2569" s="23" t="s">
        <v>3195</v>
      </c>
      <c r="N2569" s="253"/>
      <c r="O2569" s="254"/>
      <c r="P2569" s="255"/>
    </row>
    <row r="2570" s="248" customFormat="1" ht="15.95" customHeight="1" spans="1:16">
      <c r="A2570" s="42" t="s">
        <v>3835</v>
      </c>
      <c r="B2570" s="42" t="s">
        <v>62</v>
      </c>
      <c r="C2570" s="23" t="s">
        <v>1145</v>
      </c>
      <c r="D2570" s="23" t="s">
        <v>19</v>
      </c>
      <c r="E2570" s="23" t="s">
        <v>178</v>
      </c>
      <c r="F2570" s="23" t="s">
        <v>3202</v>
      </c>
      <c r="G2570" s="23">
        <f>VLOOKUP(A2570,'[2]实体航标（下游）'!$A$1:$O$957,7,0)</f>
        <v>411</v>
      </c>
      <c r="H2570" s="23" t="s">
        <v>3210</v>
      </c>
      <c r="I2570" s="23">
        <v>118.382777777778</v>
      </c>
      <c r="J2570" s="23">
        <v>31.6258333333333</v>
      </c>
      <c r="K2570" s="23" t="str">
        <f>VLOOKUP(A2570,'[2]实体航标（下游）'!$A$1:$O$957,11,0)</f>
        <v>公用</v>
      </c>
      <c r="L2570" s="23" t="str">
        <f>VLOOKUP(A2570,'[2]实体航标（下游）'!$A$1:$O$957,12,0)</f>
        <v>下游参考图17</v>
      </c>
      <c r="M2570" s="23" t="s">
        <v>3195</v>
      </c>
      <c r="N2570" s="253"/>
      <c r="O2570" s="254"/>
      <c r="P2570" s="255"/>
    </row>
    <row r="2571" s="248" customFormat="1" ht="15.95" customHeight="1" spans="1:16">
      <c r="A2571" s="42" t="s">
        <v>3836</v>
      </c>
      <c r="B2571" s="42" t="s">
        <v>62</v>
      </c>
      <c r="C2571" s="23" t="s">
        <v>1145</v>
      </c>
      <c r="D2571" s="23" t="s">
        <v>19</v>
      </c>
      <c r="E2571" s="23" t="s">
        <v>178</v>
      </c>
      <c r="F2571" s="23" t="s">
        <v>3202</v>
      </c>
      <c r="G2571" s="23">
        <f>VLOOKUP(A2571,'[2]实体航标（下游）'!$A$1:$O$957,7,0)</f>
        <v>411</v>
      </c>
      <c r="H2571" s="23" t="s">
        <v>3210</v>
      </c>
      <c r="I2571" s="23">
        <v>118.406111111111</v>
      </c>
      <c r="J2571" s="23">
        <v>31.6222222222222</v>
      </c>
      <c r="K2571" s="23" t="str">
        <f>VLOOKUP(A2571,'[2]实体航标（下游）'!$A$1:$O$957,11,0)</f>
        <v>公用</v>
      </c>
      <c r="L2571" s="23" t="str">
        <f>VLOOKUP(A2571,'[2]实体航标（下游）'!$A$1:$O$957,12,0)</f>
        <v>下游参考图17</v>
      </c>
      <c r="M2571" s="23" t="s">
        <v>3195</v>
      </c>
      <c r="N2571" s="253"/>
      <c r="O2571" s="254"/>
      <c r="P2571" s="255"/>
    </row>
    <row r="2572" s="248" customFormat="1" ht="15.95" customHeight="1" spans="1:16">
      <c r="A2572" s="42" t="s">
        <v>3837</v>
      </c>
      <c r="B2572" s="42" t="s">
        <v>1884</v>
      </c>
      <c r="C2572" s="23" t="s">
        <v>18</v>
      </c>
      <c r="D2572" s="23" t="s">
        <v>29</v>
      </c>
      <c r="E2572" s="23" t="s">
        <v>33</v>
      </c>
      <c r="F2572" s="23" t="s">
        <v>3202</v>
      </c>
      <c r="G2572" s="23">
        <f>VLOOKUP(A2572,'[2]实体航标（下游）'!$A$1:$O$957,7,0)</f>
        <v>412</v>
      </c>
      <c r="H2572" s="23" t="s">
        <v>31</v>
      </c>
      <c r="I2572" s="23">
        <v>118.395</v>
      </c>
      <c r="J2572" s="23">
        <v>31.6041666666667</v>
      </c>
      <c r="K2572" s="23" t="str">
        <f>VLOOKUP(A2572,'[2]实体航标（下游）'!$A$1:$O$957,11,0)</f>
        <v>公用</v>
      </c>
      <c r="L2572" s="23" t="str">
        <f>VLOOKUP(A2572,'[2]实体航标（下游）'!$A$1:$O$957,12,0)</f>
        <v>下游参考图17</v>
      </c>
      <c r="M2572" s="23" t="s">
        <v>3195</v>
      </c>
      <c r="N2572" s="253"/>
      <c r="O2572" s="254"/>
      <c r="P2572" s="255"/>
    </row>
    <row r="2573" s="248" customFormat="1" ht="15.95" customHeight="1" spans="1:16">
      <c r="A2573" s="42" t="s">
        <v>3838</v>
      </c>
      <c r="B2573" s="42" t="s">
        <v>1884</v>
      </c>
      <c r="C2573" s="23" t="s">
        <v>18</v>
      </c>
      <c r="D2573" s="23" t="s">
        <v>29</v>
      </c>
      <c r="E2573" s="23" t="s">
        <v>20</v>
      </c>
      <c r="F2573" s="23" t="s">
        <v>3202</v>
      </c>
      <c r="G2573" s="23">
        <f>VLOOKUP(A2573,'[2]实体航标（下游）'!$A$1:$O$957,7,0)</f>
        <v>412</v>
      </c>
      <c r="H2573" s="23" t="s">
        <v>31</v>
      </c>
      <c r="I2573" s="23">
        <v>118.395555555556</v>
      </c>
      <c r="J2573" s="23">
        <v>31.6097222222222</v>
      </c>
      <c r="K2573" s="23" t="str">
        <f>VLOOKUP(A2573,'[2]实体航标（下游）'!$A$1:$O$957,11,0)</f>
        <v>公用</v>
      </c>
      <c r="L2573" s="23" t="str">
        <f>VLOOKUP(A2573,'[2]实体航标（下游）'!$A$1:$O$957,12,0)</f>
        <v>下游参考图17</v>
      </c>
      <c r="M2573" s="23" t="s">
        <v>3195</v>
      </c>
      <c r="N2573" s="253"/>
      <c r="O2573" s="254"/>
      <c r="P2573" s="255"/>
    </row>
    <row r="2574" s="248" customFormat="1" ht="15.95" customHeight="1" spans="1:16">
      <c r="A2574" s="42" t="s">
        <v>3839</v>
      </c>
      <c r="B2574" s="42" t="s">
        <v>17</v>
      </c>
      <c r="C2574" s="23" t="s">
        <v>18</v>
      </c>
      <c r="D2574" s="23" t="s">
        <v>19</v>
      </c>
      <c r="E2574" s="23" t="s">
        <v>20</v>
      </c>
      <c r="F2574" s="23" t="s">
        <v>3202</v>
      </c>
      <c r="G2574" s="23">
        <f>VLOOKUP(A2574,'[2]实体航标（下游）'!$A$1:$O$957,7,0)</f>
        <v>412</v>
      </c>
      <c r="H2574" s="23" t="s">
        <v>23</v>
      </c>
      <c r="I2574" s="23">
        <v>118.400833333333</v>
      </c>
      <c r="J2574" s="23">
        <v>31.6083333333333</v>
      </c>
      <c r="K2574" s="23" t="str">
        <f>VLOOKUP(A2574,'[2]实体航标（下游）'!$A$1:$O$957,11,0)</f>
        <v>公用</v>
      </c>
      <c r="L2574" s="23" t="str">
        <f>VLOOKUP(A2574,'[2]实体航标（下游）'!$A$1:$O$957,12,0)</f>
        <v>下游参考图17</v>
      </c>
      <c r="M2574" s="23" t="s">
        <v>3195</v>
      </c>
      <c r="N2574" s="253"/>
      <c r="O2574" s="254"/>
      <c r="P2574" s="255"/>
    </row>
    <row r="2575" s="248" customFormat="1" ht="15.95" customHeight="1" spans="1:16">
      <c r="A2575" s="42" t="s">
        <v>3840</v>
      </c>
      <c r="B2575" s="42" t="s">
        <v>1828</v>
      </c>
      <c r="C2575" s="23" t="s">
        <v>18</v>
      </c>
      <c r="D2575" s="23" t="s">
        <v>29</v>
      </c>
      <c r="E2575" s="23" t="s">
        <v>20</v>
      </c>
      <c r="F2575" s="23" t="s">
        <v>3202</v>
      </c>
      <c r="G2575" s="23">
        <f>VLOOKUP(A2575,'[2]实体航标（下游）'!$A$1:$O$957,7,0)</f>
        <v>413</v>
      </c>
      <c r="H2575" s="23" t="s">
        <v>31</v>
      </c>
      <c r="I2575" s="23">
        <v>118.394166666667</v>
      </c>
      <c r="J2575" s="23">
        <v>31.5961111111111</v>
      </c>
      <c r="K2575" s="23" t="str">
        <f>VLOOKUP(A2575,'[2]实体航标（下游）'!$A$1:$O$957,11,0)</f>
        <v>公用</v>
      </c>
      <c r="L2575" s="23" t="str">
        <f>VLOOKUP(A2575,'[2]实体航标（下游）'!$A$1:$O$957,12,0)</f>
        <v>下游参考图17</v>
      </c>
      <c r="M2575" s="23" t="s">
        <v>3195</v>
      </c>
      <c r="N2575" s="253"/>
      <c r="O2575" s="254"/>
      <c r="P2575" s="255"/>
    </row>
    <row r="2576" s="248" customFormat="1" ht="15.95" customHeight="1" spans="1:16">
      <c r="A2576" s="42" t="s">
        <v>3841</v>
      </c>
      <c r="B2576" s="42" t="s">
        <v>1882</v>
      </c>
      <c r="C2576" s="23" t="s">
        <v>18</v>
      </c>
      <c r="D2576" s="23" t="s">
        <v>19</v>
      </c>
      <c r="E2576" s="23" t="s">
        <v>33</v>
      </c>
      <c r="F2576" s="23" t="s">
        <v>3202</v>
      </c>
      <c r="G2576" s="23">
        <f>VLOOKUP(A2576,'[2]实体航标（下游）'!$A$1:$O$957,7,0)</f>
        <v>413</v>
      </c>
      <c r="H2576" s="23" t="s">
        <v>23</v>
      </c>
      <c r="I2576" s="23">
        <v>118.400833333333</v>
      </c>
      <c r="J2576" s="23">
        <v>31.6019444444444</v>
      </c>
      <c r="K2576" s="23" t="str">
        <f>VLOOKUP(A2576,'[2]实体航标（下游）'!$A$1:$O$957,11,0)</f>
        <v>公用</v>
      </c>
      <c r="L2576" s="23" t="str">
        <f>VLOOKUP(A2576,'[2]实体航标（下游）'!$A$1:$O$957,12,0)</f>
        <v>下游参考图17</v>
      </c>
      <c r="M2576" s="23" t="s">
        <v>3195</v>
      </c>
      <c r="N2576" s="253"/>
      <c r="O2576" s="254"/>
      <c r="P2576" s="255"/>
    </row>
    <row r="2577" s="248" customFormat="1" ht="15.95" customHeight="1" spans="1:16">
      <c r="A2577" s="42" t="s">
        <v>3842</v>
      </c>
      <c r="B2577" s="42" t="s">
        <v>1828</v>
      </c>
      <c r="C2577" s="23" t="s">
        <v>18</v>
      </c>
      <c r="D2577" s="23" t="s">
        <v>19</v>
      </c>
      <c r="E2577" s="23" t="s">
        <v>20</v>
      </c>
      <c r="F2577" s="23" t="s">
        <v>3202</v>
      </c>
      <c r="G2577" s="23">
        <f>VLOOKUP(A2577,'[2]实体航标（下游）'!$A$1:$O$957,7,0)</f>
        <v>413</v>
      </c>
      <c r="H2577" s="23" t="s">
        <v>23</v>
      </c>
      <c r="I2577" s="23">
        <v>118.400277777778</v>
      </c>
      <c r="J2577" s="23">
        <v>31.5952777777778</v>
      </c>
      <c r="K2577" s="23" t="str">
        <f>VLOOKUP(A2577,'[2]实体航标（下游）'!$A$1:$O$957,11,0)</f>
        <v>公用</v>
      </c>
      <c r="L2577" s="23" t="str">
        <f>VLOOKUP(A2577,'[2]实体航标（下游）'!$A$1:$O$957,12,0)</f>
        <v>下游参考图17</v>
      </c>
      <c r="M2577" s="23" t="s">
        <v>3195</v>
      </c>
      <c r="N2577" s="253"/>
      <c r="O2577" s="254"/>
      <c r="P2577" s="255"/>
    </row>
    <row r="2578" s="248" customFormat="1" ht="15.95" customHeight="1" spans="1:16">
      <c r="A2578" s="42" t="s">
        <v>3843</v>
      </c>
      <c r="B2578" s="42" t="s">
        <v>17</v>
      </c>
      <c r="C2578" s="23" t="s">
        <v>160</v>
      </c>
      <c r="D2578" s="23" t="s">
        <v>43</v>
      </c>
      <c r="E2578" s="23" t="s">
        <v>178</v>
      </c>
      <c r="F2578" s="23" t="s">
        <v>3202</v>
      </c>
      <c r="G2578" s="23">
        <v>413</v>
      </c>
      <c r="H2578" s="23" t="s">
        <v>3210</v>
      </c>
      <c r="I2578" s="23">
        <v>118.391944444444</v>
      </c>
      <c r="J2578" s="23">
        <v>31.5972222222222</v>
      </c>
      <c r="K2578" s="23" t="s">
        <v>25</v>
      </c>
      <c r="L2578" s="23" t="s">
        <v>3222</v>
      </c>
      <c r="M2578" s="23" t="s">
        <v>3195</v>
      </c>
      <c r="N2578" s="253" t="s">
        <v>3231</v>
      </c>
      <c r="O2578" s="254"/>
      <c r="P2578" s="255"/>
    </row>
    <row r="2579" s="248" customFormat="1" ht="15.95" customHeight="1" spans="1:16">
      <c r="A2579" s="42" t="s">
        <v>3844</v>
      </c>
      <c r="B2579" s="42" t="s">
        <v>17</v>
      </c>
      <c r="C2579" s="23" t="s">
        <v>160</v>
      </c>
      <c r="D2579" s="23" t="s">
        <v>43</v>
      </c>
      <c r="E2579" s="23" t="s">
        <v>178</v>
      </c>
      <c r="F2579" s="23" t="s">
        <v>3202</v>
      </c>
      <c r="G2579" s="23">
        <v>413</v>
      </c>
      <c r="H2579" s="23" t="s">
        <v>3210</v>
      </c>
      <c r="I2579" s="23">
        <v>118.391111111111</v>
      </c>
      <c r="J2579" s="23">
        <v>31.6</v>
      </c>
      <c r="K2579" s="23" t="s">
        <v>25</v>
      </c>
      <c r="L2579" s="23" t="s">
        <v>3222</v>
      </c>
      <c r="M2579" s="23" t="s">
        <v>3195</v>
      </c>
      <c r="N2579" s="253" t="s">
        <v>3231</v>
      </c>
      <c r="O2579" s="254"/>
      <c r="P2579" s="255"/>
    </row>
    <row r="2580" s="248" customFormat="1" ht="15.95" customHeight="1" spans="1:16">
      <c r="A2580" s="42" t="s">
        <v>3845</v>
      </c>
      <c r="B2580" s="42" t="s">
        <v>17</v>
      </c>
      <c r="C2580" s="23" t="s">
        <v>160</v>
      </c>
      <c r="D2580" s="23" t="s">
        <v>43</v>
      </c>
      <c r="E2580" s="23" t="s">
        <v>178</v>
      </c>
      <c r="F2580" s="23" t="s">
        <v>3202</v>
      </c>
      <c r="G2580" s="23">
        <v>413</v>
      </c>
      <c r="H2580" s="23" t="s">
        <v>3210</v>
      </c>
      <c r="I2580" s="23">
        <v>118.391666666667</v>
      </c>
      <c r="J2580" s="23">
        <v>31.5986111111111</v>
      </c>
      <c r="K2580" s="23" t="s">
        <v>25</v>
      </c>
      <c r="L2580" s="23" t="s">
        <v>3222</v>
      </c>
      <c r="M2580" s="23" t="s">
        <v>3195</v>
      </c>
      <c r="N2580" s="253" t="s">
        <v>3231</v>
      </c>
      <c r="O2580" s="254"/>
      <c r="P2580" s="255"/>
    </row>
    <row r="2581" s="248" customFormat="1" ht="15.95" customHeight="1" spans="1:16">
      <c r="A2581" s="42" t="s">
        <v>3846</v>
      </c>
      <c r="B2581" s="42" t="s">
        <v>62</v>
      </c>
      <c r="C2581" s="23" t="s">
        <v>1145</v>
      </c>
      <c r="D2581" s="23" t="s">
        <v>19</v>
      </c>
      <c r="E2581" s="23" t="s">
        <v>178</v>
      </c>
      <c r="F2581" s="23" t="s">
        <v>3202</v>
      </c>
      <c r="G2581" s="23">
        <f>VLOOKUP(A2581,'[2]实体航标（下游）'!$A$1:$O$957,7,0)</f>
        <v>413</v>
      </c>
      <c r="H2581" s="23" t="s">
        <v>3210</v>
      </c>
      <c r="I2581" s="23">
        <v>118.401666666667</v>
      </c>
      <c r="J2581" s="23">
        <v>31.595</v>
      </c>
      <c r="K2581" s="23" t="str">
        <f>VLOOKUP(A2581,'[2]实体航标（下游）'!$A$1:$O$957,11,0)</f>
        <v>公用</v>
      </c>
      <c r="L2581" s="23" t="str">
        <f>VLOOKUP(A2581,'[2]实体航标（下游）'!$A$1:$O$957,12,0)</f>
        <v>下游参考图17</v>
      </c>
      <c r="M2581" s="23" t="s">
        <v>3195</v>
      </c>
      <c r="N2581" s="253"/>
      <c r="O2581" s="254"/>
      <c r="P2581" s="255"/>
    </row>
    <row r="2582" s="248" customFormat="1" ht="15.95" customHeight="1" spans="1:16">
      <c r="A2582" s="42" t="s">
        <v>3847</v>
      </c>
      <c r="B2582" s="42" t="s">
        <v>62</v>
      </c>
      <c r="C2582" s="23" t="s">
        <v>1145</v>
      </c>
      <c r="D2582" s="23" t="s">
        <v>19</v>
      </c>
      <c r="E2582" s="23" t="s">
        <v>178</v>
      </c>
      <c r="F2582" s="23" t="s">
        <v>3202</v>
      </c>
      <c r="G2582" s="23">
        <f>VLOOKUP(A2582,'[2]实体航标（下游）'!$A$1:$O$957,7,0)</f>
        <v>414</v>
      </c>
      <c r="H2582" s="23" t="s">
        <v>3210</v>
      </c>
      <c r="I2582" s="23">
        <v>118.3775</v>
      </c>
      <c r="J2582" s="23">
        <v>31.5986111111111</v>
      </c>
      <c r="K2582" s="23" t="str">
        <f>VLOOKUP(A2582,'[2]实体航标（下游）'!$A$1:$O$957,11,0)</f>
        <v>公用</v>
      </c>
      <c r="L2582" s="23" t="str">
        <f>VLOOKUP(A2582,'[2]实体航标（下游）'!$A$1:$O$957,12,0)</f>
        <v>下游参考图17</v>
      </c>
      <c r="M2582" s="23" t="s">
        <v>3195</v>
      </c>
      <c r="N2582" s="253"/>
      <c r="O2582" s="254"/>
      <c r="P2582" s="255"/>
    </row>
    <row r="2583" s="248" customFormat="1" ht="15.95" customHeight="1" spans="1:16">
      <c r="A2583" s="42" t="s">
        <v>3848</v>
      </c>
      <c r="B2583" s="42" t="s">
        <v>1884</v>
      </c>
      <c r="C2583" s="23" t="s">
        <v>42</v>
      </c>
      <c r="D2583" s="23" t="s">
        <v>43</v>
      </c>
      <c r="E2583" s="23" t="s">
        <v>20</v>
      </c>
      <c r="F2583" s="23" t="s">
        <v>3202</v>
      </c>
      <c r="G2583" s="23">
        <f>VLOOKUP(A2583,'[2]实体航标（下游）'!$A$1:$O$957,7,0)</f>
        <v>415</v>
      </c>
      <c r="H2583" s="23" t="s">
        <v>3210</v>
      </c>
      <c r="I2583" s="23">
        <v>118.390277777778</v>
      </c>
      <c r="J2583" s="23">
        <v>31.5852777777778</v>
      </c>
      <c r="K2583" s="23" t="str">
        <f>VLOOKUP(A2583,'[2]实体航标（下游）'!$A$1:$O$957,11,0)</f>
        <v>专用</v>
      </c>
      <c r="L2583" s="23" t="str">
        <f>VLOOKUP(A2583,'[2]实体航标（下游）'!$A$1:$O$957,12,0)</f>
        <v>下游参考图17</v>
      </c>
      <c r="M2583" s="23" t="s">
        <v>3195</v>
      </c>
      <c r="N2583" s="253" t="s">
        <v>3849</v>
      </c>
      <c r="O2583" s="254"/>
      <c r="P2583" s="255"/>
    </row>
    <row r="2584" s="248" customFormat="1" ht="15.95" customHeight="1" spans="1:16">
      <c r="A2584" s="42" t="s">
        <v>3850</v>
      </c>
      <c r="B2584" s="42" t="s">
        <v>1884</v>
      </c>
      <c r="C2584" s="23" t="s">
        <v>42</v>
      </c>
      <c r="D2584" s="23" t="s">
        <v>43</v>
      </c>
      <c r="E2584" s="23" t="s">
        <v>33</v>
      </c>
      <c r="F2584" s="23" t="s">
        <v>3202</v>
      </c>
      <c r="G2584" s="23">
        <f>VLOOKUP(A2584,'[2]实体航标（下游）'!$A$1:$O$957,7,0)</f>
        <v>418</v>
      </c>
      <c r="H2584" s="23" t="s">
        <v>3210</v>
      </c>
      <c r="I2584" s="23">
        <v>118.382777777778</v>
      </c>
      <c r="J2584" s="23">
        <v>31.5583333333333</v>
      </c>
      <c r="K2584" s="23" t="str">
        <f>VLOOKUP(A2584,'[2]实体航标（下游）'!$A$1:$O$957,11,0)</f>
        <v>专用</v>
      </c>
      <c r="L2584" s="23" t="str">
        <f>VLOOKUP(A2584,'[2]实体航标（下游）'!$A$1:$O$957,12,0)</f>
        <v>下游参考图17</v>
      </c>
      <c r="M2584" s="23" t="s">
        <v>3195</v>
      </c>
      <c r="N2584" s="253" t="s">
        <v>3849</v>
      </c>
      <c r="O2584" s="254"/>
      <c r="P2584" s="255"/>
    </row>
    <row r="2585" s="248" customFormat="1" ht="15.95" customHeight="1" spans="1:16">
      <c r="A2585" s="42" t="s">
        <v>3851</v>
      </c>
      <c r="B2585" s="42" t="s">
        <v>1884</v>
      </c>
      <c r="C2585" s="23" t="s">
        <v>42</v>
      </c>
      <c r="D2585" s="23" t="s">
        <v>43</v>
      </c>
      <c r="E2585" s="23" t="s">
        <v>20</v>
      </c>
      <c r="F2585" s="23" t="s">
        <v>3202</v>
      </c>
      <c r="G2585" s="23">
        <f>VLOOKUP(A2585,'[2]实体航标（下游）'!$A$1:$O$957,7,0)</f>
        <v>421</v>
      </c>
      <c r="H2585" s="23" t="s">
        <v>3210</v>
      </c>
      <c r="I2585" s="23">
        <v>118.371666666667</v>
      </c>
      <c r="J2585" s="23">
        <v>31.5319444444444</v>
      </c>
      <c r="K2585" s="23" t="str">
        <f>VLOOKUP(A2585,'[2]实体航标（下游）'!$A$1:$O$957,11,0)</f>
        <v>专用</v>
      </c>
      <c r="L2585" s="23" t="str">
        <f>VLOOKUP(A2585,'[2]实体航标（下游）'!$A$1:$O$957,12,0)</f>
        <v>下游参考图17</v>
      </c>
      <c r="M2585" s="23" t="s">
        <v>3195</v>
      </c>
      <c r="N2585" s="253"/>
      <c r="O2585" s="254"/>
      <c r="P2585" s="255"/>
    </row>
    <row r="2586" s="248" customFormat="1" ht="15.95" customHeight="1" spans="1:16">
      <c r="A2586" s="42" t="s">
        <v>3852</v>
      </c>
      <c r="B2586" s="42" t="s">
        <v>1884</v>
      </c>
      <c r="C2586" s="23" t="s">
        <v>160</v>
      </c>
      <c r="D2586" s="23" t="s">
        <v>43</v>
      </c>
      <c r="E2586" s="23" t="s">
        <v>178</v>
      </c>
      <c r="F2586" s="23" t="s">
        <v>3202</v>
      </c>
      <c r="G2586" s="23">
        <f>VLOOKUP(A2586,'[2]实体航标（下游）'!$A$1:$O$957,7,0)</f>
        <v>421</v>
      </c>
      <c r="H2586" s="23" t="s">
        <v>3210</v>
      </c>
      <c r="I2586" s="23">
        <v>118.371111111111</v>
      </c>
      <c r="J2586" s="23">
        <v>31.5333333333333</v>
      </c>
      <c r="K2586" s="23" t="s">
        <v>25</v>
      </c>
      <c r="L2586" s="23" t="str">
        <f>VLOOKUP(A2586,'[2]实体航标（下游）'!$A$1:$O$957,12,0)</f>
        <v>下游参考图17</v>
      </c>
      <c r="M2586" s="23" t="s">
        <v>3195</v>
      </c>
      <c r="N2586" s="253"/>
      <c r="O2586" s="254"/>
      <c r="P2586" s="255"/>
    </row>
    <row r="2587" s="248" customFormat="1" ht="15.95" customHeight="1" spans="1:16">
      <c r="A2587" s="42" t="s">
        <v>3853</v>
      </c>
      <c r="B2587" s="42" t="s">
        <v>1884</v>
      </c>
      <c r="C2587" s="23" t="s">
        <v>160</v>
      </c>
      <c r="D2587" s="23" t="s">
        <v>43</v>
      </c>
      <c r="E2587" s="23" t="s">
        <v>178</v>
      </c>
      <c r="F2587" s="23" t="s">
        <v>3202</v>
      </c>
      <c r="G2587" s="23">
        <f>VLOOKUP(A2587,'[2]实体航标（下游）'!$A$1:$O$957,7,0)</f>
        <v>421</v>
      </c>
      <c r="H2587" s="23" t="s">
        <v>3210</v>
      </c>
      <c r="I2587" s="23">
        <v>118.369722222222</v>
      </c>
      <c r="J2587" s="23">
        <v>31.5355555555556</v>
      </c>
      <c r="K2587" s="23" t="s">
        <v>25</v>
      </c>
      <c r="L2587" s="23" t="str">
        <f>VLOOKUP(A2587,'[2]实体航标（下游）'!$A$1:$O$957,12,0)</f>
        <v>下游参考图17</v>
      </c>
      <c r="M2587" s="23" t="s">
        <v>3195</v>
      </c>
      <c r="N2587" s="253"/>
      <c r="O2587" s="254"/>
      <c r="P2587" s="255"/>
    </row>
    <row r="2588" s="248" customFormat="1" ht="15.95" customHeight="1" spans="1:16">
      <c r="A2588" s="42" t="s">
        <v>3854</v>
      </c>
      <c r="B2588" s="42" t="s">
        <v>62</v>
      </c>
      <c r="C2588" s="23" t="s">
        <v>83</v>
      </c>
      <c r="D2588" s="23" t="s">
        <v>19</v>
      </c>
      <c r="E2588" s="23" t="s">
        <v>2646</v>
      </c>
      <c r="F2588" s="23" t="s">
        <v>3202</v>
      </c>
      <c r="G2588" s="23">
        <v>425</v>
      </c>
      <c r="H2588" s="23" t="s">
        <v>31</v>
      </c>
      <c r="I2588" s="23">
        <v>118.356944444444</v>
      </c>
      <c r="J2588" s="23">
        <v>31.5125</v>
      </c>
      <c r="K2588" s="23" t="s">
        <v>46</v>
      </c>
      <c r="L2588" s="23" t="s">
        <v>3222</v>
      </c>
      <c r="M2588" s="23" t="s">
        <v>3195</v>
      </c>
      <c r="N2588" s="253" t="s">
        <v>3855</v>
      </c>
      <c r="O2588" s="254"/>
      <c r="P2588" s="255"/>
    </row>
    <row r="2589" s="248" customFormat="1" ht="15.95" customHeight="1" spans="1:16">
      <c r="A2589" s="42" t="s">
        <v>3856</v>
      </c>
      <c r="B2589" s="42" t="s">
        <v>62</v>
      </c>
      <c r="C2589" s="23" t="s">
        <v>83</v>
      </c>
      <c r="D2589" s="23" t="s">
        <v>19</v>
      </c>
      <c r="E2589" s="23" t="s">
        <v>2646</v>
      </c>
      <c r="F2589" s="23" t="s">
        <v>3202</v>
      </c>
      <c r="G2589" s="23">
        <v>424</v>
      </c>
      <c r="H2589" s="23" t="s">
        <v>23</v>
      </c>
      <c r="I2589" s="23">
        <v>118.369722222222</v>
      </c>
      <c r="J2589" s="23">
        <v>31.5052777777778</v>
      </c>
      <c r="K2589" s="23" t="s">
        <v>46</v>
      </c>
      <c r="L2589" s="23" t="s">
        <v>3222</v>
      </c>
      <c r="M2589" s="23" t="s">
        <v>3195</v>
      </c>
      <c r="N2589" s="253" t="s">
        <v>3855</v>
      </c>
      <c r="O2589" s="254"/>
      <c r="P2589" s="255"/>
    </row>
    <row r="2590" s="248" customFormat="1" ht="15.95" customHeight="1" spans="1:16">
      <c r="A2590" s="42" t="s">
        <v>3857</v>
      </c>
      <c r="B2590" s="42" t="s">
        <v>62</v>
      </c>
      <c r="C2590" s="23" t="s">
        <v>83</v>
      </c>
      <c r="D2590" s="23" t="s">
        <v>19</v>
      </c>
      <c r="E2590" s="23" t="s">
        <v>2646</v>
      </c>
      <c r="F2590" s="23" t="s">
        <v>3202</v>
      </c>
      <c r="G2590" s="23">
        <v>425</v>
      </c>
      <c r="H2590" s="23" t="s">
        <v>23</v>
      </c>
      <c r="I2590" s="23">
        <v>118.367222222222</v>
      </c>
      <c r="J2590" s="23">
        <v>31.5008333333333</v>
      </c>
      <c r="K2590" s="23" t="s">
        <v>46</v>
      </c>
      <c r="L2590" s="23" t="s">
        <v>3222</v>
      </c>
      <c r="M2590" s="23" t="s">
        <v>3195</v>
      </c>
      <c r="N2590" s="253" t="s">
        <v>3855</v>
      </c>
      <c r="O2590" s="254"/>
      <c r="P2590" s="255"/>
    </row>
    <row r="2591" s="248" customFormat="1" ht="15.95" customHeight="1" spans="1:16">
      <c r="A2591" s="42" t="s">
        <v>3858</v>
      </c>
      <c r="B2591" s="42" t="s">
        <v>17</v>
      </c>
      <c r="C2591" s="23" t="s">
        <v>42</v>
      </c>
      <c r="D2591" s="23" t="s">
        <v>43</v>
      </c>
      <c r="E2591" s="23" t="s">
        <v>20</v>
      </c>
      <c r="F2591" s="23" t="s">
        <v>3202</v>
      </c>
      <c r="G2591" s="23">
        <f>VLOOKUP(A2591,'[2]实体航标（下游）'!$A$1:$O$957,7,0)</f>
        <v>424</v>
      </c>
      <c r="H2591" s="23" t="s">
        <v>3210</v>
      </c>
      <c r="I2591" s="23">
        <v>118.356111111111</v>
      </c>
      <c r="J2591" s="23">
        <v>31.5086111111111</v>
      </c>
      <c r="K2591" s="23" t="s">
        <v>46</v>
      </c>
      <c r="L2591" s="23" t="s">
        <v>3222</v>
      </c>
      <c r="M2591" s="23" t="s">
        <v>3195</v>
      </c>
      <c r="N2591" s="253"/>
      <c r="O2591" s="254"/>
      <c r="P2591" s="255"/>
    </row>
    <row r="2592" s="248" customFormat="1" ht="15.95" customHeight="1" spans="1:16">
      <c r="A2592" s="42" t="s">
        <v>3859</v>
      </c>
      <c r="B2592" s="42" t="s">
        <v>62</v>
      </c>
      <c r="C2592" s="23" t="s">
        <v>83</v>
      </c>
      <c r="D2592" s="23" t="s">
        <v>19</v>
      </c>
      <c r="E2592" s="23" t="s">
        <v>2646</v>
      </c>
      <c r="F2592" s="23" t="s">
        <v>3202</v>
      </c>
      <c r="G2592" s="23">
        <v>424</v>
      </c>
      <c r="H2592" s="23" t="s">
        <v>31</v>
      </c>
      <c r="I2592" s="23">
        <v>118.354722222222</v>
      </c>
      <c r="J2592" s="23">
        <v>31.5080555555556</v>
      </c>
      <c r="K2592" s="23" t="s">
        <v>46</v>
      </c>
      <c r="L2592" s="23" t="s">
        <v>3222</v>
      </c>
      <c r="M2592" s="23" t="s">
        <v>3195</v>
      </c>
      <c r="N2592" s="253" t="s">
        <v>3855</v>
      </c>
      <c r="O2592" s="254"/>
      <c r="P2592" s="255"/>
    </row>
    <row r="2593" s="248" customFormat="1" ht="15.95" customHeight="1" spans="1:16">
      <c r="A2593" s="42" t="s">
        <v>3860</v>
      </c>
      <c r="B2593" s="42" t="s">
        <v>17</v>
      </c>
      <c r="C2593" s="23" t="s">
        <v>42</v>
      </c>
      <c r="D2593" s="23" t="s">
        <v>43</v>
      </c>
      <c r="E2593" s="23" t="s">
        <v>33</v>
      </c>
      <c r="F2593" s="23" t="s">
        <v>3202</v>
      </c>
      <c r="G2593" s="23">
        <f>VLOOKUP(A2593,'[2]实体航标（下游）'!$A$1:$O$957,7,0)</f>
        <v>425</v>
      </c>
      <c r="H2593" s="23" t="s">
        <v>3210</v>
      </c>
      <c r="I2593" s="23">
        <v>118.355555555556</v>
      </c>
      <c r="J2593" s="23">
        <v>31.5061111111111</v>
      </c>
      <c r="K2593" s="23" t="s">
        <v>46</v>
      </c>
      <c r="L2593" s="23" t="s">
        <v>3222</v>
      </c>
      <c r="M2593" s="23" t="s">
        <v>3195</v>
      </c>
      <c r="N2593" s="253"/>
      <c r="O2593" s="254"/>
      <c r="P2593" s="255"/>
    </row>
    <row r="2594" s="248" customFormat="1" ht="15.95" customHeight="1" spans="1:16">
      <c r="A2594" s="42" t="s">
        <v>3861</v>
      </c>
      <c r="B2594" s="42" t="s">
        <v>1884</v>
      </c>
      <c r="C2594" s="23" t="s">
        <v>42</v>
      </c>
      <c r="D2594" s="23" t="s">
        <v>43</v>
      </c>
      <c r="E2594" s="23" t="s">
        <v>20</v>
      </c>
      <c r="F2594" s="23" t="s">
        <v>3244</v>
      </c>
      <c r="G2594" s="23">
        <v>425</v>
      </c>
      <c r="H2594" s="23" t="s">
        <v>3210</v>
      </c>
      <c r="I2594" s="23">
        <v>118.360277777778</v>
      </c>
      <c r="J2594" s="23">
        <v>31.4933333333333</v>
      </c>
      <c r="K2594" s="23" t="s">
        <v>46</v>
      </c>
      <c r="L2594" s="23" t="s">
        <v>3222</v>
      </c>
      <c r="M2594" s="23" t="s">
        <v>3195</v>
      </c>
      <c r="N2594" s="253" t="s">
        <v>3862</v>
      </c>
      <c r="O2594" s="254"/>
      <c r="P2594" s="255"/>
    </row>
    <row r="2595" s="248" customFormat="1" ht="15.95" customHeight="1" spans="1:16">
      <c r="A2595" s="42" t="s">
        <v>3863</v>
      </c>
      <c r="B2595" s="42" t="s">
        <v>17</v>
      </c>
      <c r="C2595" s="23" t="s">
        <v>42</v>
      </c>
      <c r="D2595" s="23" t="s">
        <v>43</v>
      </c>
      <c r="E2595" s="23" t="s">
        <v>33</v>
      </c>
      <c r="F2595" s="23" t="s">
        <v>3202</v>
      </c>
      <c r="G2595" s="23">
        <f>VLOOKUP(A2595,'[2]实体航标（下游）'!$A$1:$O$957,7,0)</f>
        <v>425</v>
      </c>
      <c r="H2595" s="23" t="s">
        <v>3210</v>
      </c>
      <c r="I2595" s="23">
        <v>118.355833333333</v>
      </c>
      <c r="J2595" s="23">
        <v>31.5075</v>
      </c>
      <c r="K2595" s="23" t="str">
        <f>VLOOKUP(A2595,'[2]实体航标（下游）'!$A$1:$O$957,11,0)</f>
        <v>专用</v>
      </c>
      <c r="L2595" s="23" t="str">
        <f>VLOOKUP(A2595,'[2]实体航标（下游）'!$A$1:$O$957,12,0)</f>
        <v>下游参考图17</v>
      </c>
      <c r="M2595" s="23" t="s">
        <v>3195</v>
      </c>
      <c r="N2595" s="253"/>
      <c r="O2595" s="254"/>
      <c r="P2595" s="255"/>
    </row>
    <row r="2596" s="248" customFormat="1" ht="15.95" customHeight="1" spans="1:16">
      <c r="A2596" s="42" t="s">
        <v>3864</v>
      </c>
      <c r="B2596" s="42" t="s">
        <v>17</v>
      </c>
      <c r="C2596" s="23" t="s">
        <v>42</v>
      </c>
      <c r="D2596" s="23" t="s">
        <v>43</v>
      </c>
      <c r="E2596" s="23" t="s">
        <v>20</v>
      </c>
      <c r="F2596" s="23" t="s">
        <v>3202</v>
      </c>
      <c r="G2596" s="23">
        <f>VLOOKUP(A2596,'[2]实体航标（下游）'!$A$1:$O$957,7,0)</f>
        <v>425</v>
      </c>
      <c r="H2596" s="23" t="s">
        <v>3210</v>
      </c>
      <c r="I2596" s="23">
        <v>118.355833333333</v>
      </c>
      <c r="J2596" s="23">
        <v>31.5069444444444</v>
      </c>
      <c r="K2596" s="23" t="str">
        <f>VLOOKUP(A2596,'[2]实体航标（下游）'!$A$1:$O$957,11,0)</f>
        <v>专用</v>
      </c>
      <c r="L2596" s="23" t="str">
        <f>VLOOKUP(A2596,'[2]实体航标（下游）'!$A$1:$O$957,12,0)</f>
        <v>下游参考图17</v>
      </c>
      <c r="M2596" s="23" t="s">
        <v>3195</v>
      </c>
      <c r="N2596" s="253"/>
      <c r="O2596" s="254"/>
      <c r="P2596" s="255"/>
    </row>
    <row r="2597" s="248" customFormat="1" ht="15.95" customHeight="1" spans="1:16">
      <c r="A2597" s="42" t="s">
        <v>3865</v>
      </c>
      <c r="B2597" s="42" t="s">
        <v>17</v>
      </c>
      <c r="C2597" s="23" t="s">
        <v>42</v>
      </c>
      <c r="D2597" s="23" t="s">
        <v>43</v>
      </c>
      <c r="E2597" s="23" t="s">
        <v>20</v>
      </c>
      <c r="F2597" s="23" t="s">
        <v>3244</v>
      </c>
      <c r="G2597" s="23">
        <v>426</v>
      </c>
      <c r="H2597" s="23" t="s">
        <v>3210</v>
      </c>
      <c r="I2597" s="23">
        <v>118.355555555556</v>
      </c>
      <c r="J2597" s="23">
        <v>31.4855555555556</v>
      </c>
      <c r="K2597" s="23" t="s">
        <v>46</v>
      </c>
      <c r="L2597" s="23" t="s">
        <v>3222</v>
      </c>
      <c r="M2597" s="23" t="s">
        <v>3195</v>
      </c>
      <c r="N2597" s="253" t="s">
        <v>3866</v>
      </c>
      <c r="O2597" s="254"/>
      <c r="P2597" s="255"/>
    </row>
    <row r="2598" s="248" customFormat="1" ht="15.95" customHeight="1" spans="1:16">
      <c r="A2598" s="42" t="s">
        <v>3867</v>
      </c>
      <c r="B2598" s="42" t="s">
        <v>1884</v>
      </c>
      <c r="C2598" s="23" t="s">
        <v>42</v>
      </c>
      <c r="D2598" s="23" t="s">
        <v>43</v>
      </c>
      <c r="E2598" s="23" t="s">
        <v>33</v>
      </c>
      <c r="F2598" s="23" t="s">
        <v>3244</v>
      </c>
      <c r="G2598" s="23">
        <v>426</v>
      </c>
      <c r="H2598" s="23" t="s">
        <v>3210</v>
      </c>
      <c r="I2598" s="23">
        <v>118.355277777778</v>
      </c>
      <c r="J2598" s="23">
        <v>31.4916666666667</v>
      </c>
      <c r="K2598" s="23" t="s">
        <v>46</v>
      </c>
      <c r="L2598" s="23" t="s">
        <v>3222</v>
      </c>
      <c r="M2598" s="23" t="s">
        <v>3195</v>
      </c>
      <c r="N2598" s="253" t="s">
        <v>3862</v>
      </c>
      <c r="O2598" s="254"/>
      <c r="P2598" s="255"/>
    </row>
    <row r="2599" s="248" customFormat="1" ht="15.95" customHeight="1" spans="1:16">
      <c r="A2599" s="42" t="s">
        <v>3868</v>
      </c>
      <c r="B2599" s="42" t="s">
        <v>17</v>
      </c>
      <c r="C2599" s="23" t="s">
        <v>42</v>
      </c>
      <c r="D2599" s="23" t="s">
        <v>43</v>
      </c>
      <c r="E2599" s="23" t="s">
        <v>20</v>
      </c>
      <c r="F2599" s="23" t="s">
        <v>3244</v>
      </c>
      <c r="G2599" s="23">
        <v>426</v>
      </c>
      <c r="H2599" s="23" t="s">
        <v>3210</v>
      </c>
      <c r="I2599" s="23">
        <v>118.351944444444</v>
      </c>
      <c r="J2599" s="23">
        <v>31.4869444444444</v>
      </c>
      <c r="K2599" s="23" t="s">
        <v>46</v>
      </c>
      <c r="L2599" s="23" t="s">
        <v>3222</v>
      </c>
      <c r="M2599" s="23" t="s">
        <v>3195</v>
      </c>
      <c r="N2599" s="253" t="s">
        <v>3866</v>
      </c>
      <c r="O2599" s="254"/>
      <c r="P2599" s="255"/>
    </row>
    <row r="2600" s="248" customFormat="1" ht="15.95" customHeight="1" spans="1:16">
      <c r="A2600" s="42" t="s">
        <v>3869</v>
      </c>
      <c r="B2600" s="42" t="s">
        <v>17</v>
      </c>
      <c r="C2600" s="23" t="s">
        <v>42</v>
      </c>
      <c r="D2600" s="23" t="s">
        <v>43</v>
      </c>
      <c r="E2600" s="23" t="s">
        <v>20</v>
      </c>
      <c r="F2600" s="23" t="s">
        <v>3244</v>
      </c>
      <c r="G2600" s="23">
        <v>427</v>
      </c>
      <c r="H2600" s="23" t="s">
        <v>3210</v>
      </c>
      <c r="I2600" s="23">
        <v>118.346944444444</v>
      </c>
      <c r="J2600" s="23">
        <v>31.4775</v>
      </c>
      <c r="K2600" s="23" t="s">
        <v>46</v>
      </c>
      <c r="L2600" s="23" t="s">
        <v>3222</v>
      </c>
      <c r="M2600" s="23" t="s">
        <v>3195</v>
      </c>
      <c r="N2600" s="253" t="s">
        <v>3870</v>
      </c>
      <c r="O2600" s="254"/>
      <c r="P2600" s="255"/>
    </row>
    <row r="2601" s="248" customFormat="1" ht="15.95" customHeight="1" spans="1:16">
      <c r="A2601" s="42" t="s">
        <v>3871</v>
      </c>
      <c r="B2601" s="42" t="s">
        <v>17</v>
      </c>
      <c r="C2601" s="23" t="s">
        <v>42</v>
      </c>
      <c r="D2601" s="23" t="s">
        <v>43</v>
      </c>
      <c r="E2601" s="23" t="s">
        <v>20</v>
      </c>
      <c r="F2601" s="23" t="s">
        <v>3244</v>
      </c>
      <c r="G2601" s="23">
        <v>427</v>
      </c>
      <c r="H2601" s="23" t="s">
        <v>3210</v>
      </c>
      <c r="I2601" s="23">
        <v>118.35</v>
      </c>
      <c r="J2601" s="23">
        <v>31.4763888888889</v>
      </c>
      <c r="K2601" s="23" t="s">
        <v>46</v>
      </c>
      <c r="L2601" s="23" t="s">
        <v>3222</v>
      </c>
      <c r="M2601" s="23" t="s">
        <v>3195</v>
      </c>
      <c r="N2601" s="253" t="s">
        <v>3872</v>
      </c>
      <c r="O2601" s="254"/>
      <c r="P2601" s="255"/>
    </row>
    <row r="2602" s="248" customFormat="1" ht="15.95" customHeight="1" spans="1:16">
      <c r="A2602" s="42" t="s">
        <v>3873</v>
      </c>
      <c r="B2602" s="42" t="s">
        <v>1884</v>
      </c>
      <c r="C2602" s="23" t="s">
        <v>191</v>
      </c>
      <c r="D2602" s="23" t="s">
        <v>43</v>
      </c>
      <c r="E2602" s="23" t="s">
        <v>20</v>
      </c>
      <c r="F2602" s="23" t="s">
        <v>3244</v>
      </c>
      <c r="G2602" s="23">
        <f>VLOOKUP(A2602,'[2]实体航标（下游）'!$A$1:$O$957,7,0)</f>
        <v>428</v>
      </c>
      <c r="H2602" s="23" t="s">
        <v>3210</v>
      </c>
      <c r="I2602" s="23">
        <v>118.334722222222</v>
      </c>
      <c r="J2602" s="23">
        <v>31.4702777777778</v>
      </c>
      <c r="K2602" s="23" t="str">
        <f>VLOOKUP(A2602,'[2]实体航标（下游）'!$A$1:$O$957,11,0)</f>
        <v>公用</v>
      </c>
      <c r="L2602" s="23" t="str">
        <f>VLOOKUP(A2602,'[2]实体航标（下游）'!$A$1:$O$957,12,0)</f>
        <v>下游参考图18</v>
      </c>
      <c r="M2602" s="23" t="s">
        <v>3195</v>
      </c>
      <c r="N2602" s="253" t="s">
        <v>3234</v>
      </c>
      <c r="O2602" s="254"/>
      <c r="P2602" s="255"/>
    </row>
    <row r="2603" s="248" customFormat="1" ht="15.95" customHeight="1" spans="1:16">
      <c r="A2603" s="42" t="s">
        <v>3874</v>
      </c>
      <c r="B2603" s="42" t="s">
        <v>17</v>
      </c>
      <c r="C2603" s="23" t="s">
        <v>42</v>
      </c>
      <c r="D2603" s="23" t="s">
        <v>43</v>
      </c>
      <c r="E2603" s="23" t="s">
        <v>33</v>
      </c>
      <c r="F2603" s="23" t="s">
        <v>3244</v>
      </c>
      <c r="G2603" s="23">
        <v>428</v>
      </c>
      <c r="H2603" s="23" t="s">
        <v>3210</v>
      </c>
      <c r="I2603" s="23">
        <v>118.347777777778</v>
      </c>
      <c r="J2603" s="23">
        <v>31.4722222222222</v>
      </c>
      <c r="K2603" s="23" t="s">
        <v>46</v>
      </c>
      <c r="L2603" s="23" t="s">
        <v>3259</v>
      </c>
      <c r="M2603" s="23" t="s">
        <v>3195</v>
      </c>
      <c r="N2603" s="253" t="s">
        <v>3870</v>
      </c>
      <c r="O2603" s="254"/>
      <c r="P2603" s="255"/>
    </row>
    <row r="2604" s="248" customFormat="1" ht="15.95" customHeight="1" spans="1:16">
      <c r="A2604" s="42" t="s">
        <v>3875</v>
      </c>
      <c r="B2604" s="42" t="s">
        <v>1884</v>
      </c>
      <c r="C2604" s="23" t="s">
        <v>160</v>
      </c>
      <c r="D2604" s="23" t="s">
        <v>43</v>
      </c>
      <c r="E2604" s="23" t="s">
        <v>178</v>
      </c>
      <c r="F2604" s="23" t="s">
        <v>3244</v>
      </c>
      <c r="G2604" s="23">
        <v>428</v>
      </c>
      <c r="H2604" s="23" t="s">
        <v>3210</v>
      </c>
      <c r="I2604" s="23">
        <v>118.336388888889</v>
      </c>
      <c r="J2604" s="23">
        <v>31.4741666666667</v>
      </c>
      <c r="K2604" s="23" t="s">
        <v>25</v>
      </c>
      <c r="L2604" s="23" t="s">
        <v>3259</v>
      </c>
      <c r="M2604" s="23" t="s">
        <v>3195</v>
      </c>
      <c r="N2604" s="253" t="s">
        <v>3231</v>
      </c>
      <c r="O2604" s="254"/>
      <c r="P2604" s="255"/>
    </row>
    <row r="2605" s="248" customFormat="1" ht="15.95" customHeight="1" spans="1:16">
      <c r="A2605" s="42" t="s">
        <v>3876</v>
      </c>
      <c r="B2605" s="42" t="s">
        <v>1884</v>
      </c>
      <c r="C2605" s="23" t="s">
        <v>160</v>
      </c>
      <c r="D2605" s="23" t="s">
        <v>43</v>
      </c>
      <c r="E2605" s="23" t="s">
        <v>178</v>
      </c>
      <c r="F2605" s="23" t="s">
        <v>3244</v>
      </c>
      <c r="G2605" s="23">
        <v>428</v>
      </c>
      <c r="H2605" s="23" t="s">
        <v>3210</v>
      </c>
      <c r="I2605" s="23">
        <v>118.336111111111</v>
      </c>
      <c r="J2605" s="23">
        <v>31.4766666666667</v>
      </c>
      <c r="K2605" s="23" t="s">
        <v>25</v>
      </c>
      <c r="L2605" s="23" t="s">
        <v>3259</v>
      </c>
      <c r="M2605" s="23" t="s">
        <v>3195</v>
      </c>
      <c r="N2605" s="253" t="s">
        <v>3877</v>
      </c>
      <c r="O2605" s="254"/>
      <c r="P2605" s="255"/>
    </row>
    <row r="2606" s="248" customFormat="1" ht="15.95" customHeight="1" spans="1:16">
      <c r="A2606" s="42" t="s">
        <v>3878</v>
      </c>
      <c r="B2606" s="42" t="s">
        <v>17</v>
      </c>
      <c r="C2606" s="23" t="s">
        <v>42</v>
      </c>
      <c r="D2606" s="23" t="s">
        <v>43</v>
      </c>
      <c r="E2606" s="23" t="s">
        <v>33</v>
      </c>
      <c r="F2606" s="23" t="s">
        <v>3244</v>
      </c>
      <c r="G2606" s="23">
        <v>428</v>
      </c>
      <c r="H2606" s="23" t="s">
        <v>3210</v>
      </c>
      <c r="I2606" s="23">
        <v>118.345</v>
      </c>
      <c r="J2606" s="23">
        <v>31.4733333333333</v>
      </c>
      <c r="K2606" s="23" t="s">
        <v>46</v>
      </c>
      <c r="L2606" s="23" t="s">
        <v>3259</v>
      </c>
      <c r="M2606" s="23" t="s">
        <v>3195</v>
      </c>
      <c r="N2606" s="253" t="s">
        <v>3518</v>
      </c>
      <c r="O2606" s="254"/>
      <c r="P2606" s="255"/>
    </row>
    <row r="2607" s="248" customFormat="1" ht="15.95" customHeight="1" spans="1:16">
      <c r="A2607" s="42" t="s">
        <v>3879</v>
      </c>
      <c r="B2607" s="42" t="s">
        <v>1884</v>
      </c>
      <c r="C2607" s="23" t="s">
        <v>160</v>
      </c>
      <c r="D2607" s="23" t="s">
        <v>43</v>
      </c>
      <c r="E2607" s="23" t="s">
        <v>178</v>
      </c>
      <c r="F2607" s="23" t="s">
        <v>3244</v>
      </c>
      <c r="G2607" s="23">
        <v>428</v>
      </c>
      <c r="H2607" s="23" t="s">
        <v>3210</v>
      </c>
      <c r="I2607" s="23">
        <v>118.343333333333</v>
      </c>
      <c r="J2607" s="23">
        <v>31.4666666666667</v>
      </c>
      <c r="K2607" s="23" t="s">
        <v>25</v>
      </c>
      <c r="L2607" s="23" t="s">
        <v>3259</v>
      </c>
      <c r="M2607" s="23" t="s">
        <v>3195</v>
      </c>
      <c r="N2607" s="253" t="s">
        <v>3231</v>
      </c>
      <c r="O2607" s="254"/>
      <c r="P2607" s="255"/>
    </row>
    <row r="2608" s="248" customFormat="1" ht="15.95" customHeight="1" spans="1:16">
      <c r="A2608" s="42" t="s">
        <v>3880</v>
      </c>
      <c r="B2608" s="42" t="s">
        <v>1884</v>
      </c>
      <c r="C2608" s="23" t="s">
        <v>160</v>
      </c>
      <c r="D2608" s="23" t="s">
        <v>43</v>
      </c>
      <c r="E2608" s="23" t="s">
        <v>3881</v>
      </c>
      <c r="F2608" s="23" t="s">
        <v>3244</v>
      </c>
      <c r="G2608" s="23">
        <f>VLOOKUP(A2608,'[2]实体航标（下游）'!$A$1:$O$957,7,0)</f>
        <v>430</v>
      </c>
      <c r="H2608" s="23" t="s">
        <v>3210</v>
      </c>
      <c r="I2608" s="23">
        <v>118.331666666667</v>
      </c>
      <c r="J2608" s="23">
        <v>31.4541666666667</v>
      </c>
      <c r="K2608" s="23" t="str">
        <f>VLOOKUP(A2608,'[2]实体航标（下游）'!$A$1:$O$957,11,0)</f>
        <v>公用</v>
      </c>
      <c r="L2608" s="23" t="str">
        <f>VLOOKUP(A2608,'[2]实体航标（下游）'!$A$1:$O$957,12,0)</f>
        <v>下游参考图18</v>
      </c>
      <c r="M2608" s="23" t="s">
        <v>3195</v>
      </c>
      <c r="N2608" s="253"/>
      <c r="O2608" s="254"/>
      <c r="P2608" s="255"/>
    </row>
    <row r="2609" s="248" customFormat="1" ht="15.95" customHeight="1" spans="1:16">
      <c r="A2609" s="42" t="s">
        <v>3882</v>
      </c>
      <c r="B2609" s="42" t="s">
        <v>1884</v>
      </c>
      <c r="C2609" s="23" t="s">
        <v>160</v>
      </c>
      <c r="D2609" s="23" t="s">
        <v>43</v>
      </c>
      <c r="E2609" s="23" t="s">
        <v>3881</v>
      </c>
      <c r="F2609" s="23" t="s">
        <v>3244</v>
      </c>
      <c r="G2609" s="23">
        <f>VLOOKUP(A2609,'[2]实体航标（下游）'!$A$1:$O$957,7,0)</f>
        <v>430</v>
      </c>
      <c r="H2609" s="23" t="s">
        <v>3210</v>
      </c>
      <c r="I2609" s="23">
        <v>118.3325</v>
      </c>
      <c r="J2609" s="23">
        <v>31.4594444444444</v>
      </c>
      <c r="K2609" s="23" t="str">
        <f>VLOOKUP(A2609,'[2]实体航标（下游）'!$A$1:$O$957,11,0)</f>
        <v>公用</v>
      </c>
      <c r="L2609" s="23" t="str">
        <f>VLOOKUP(A2609,'[2]实体航标（下游）'!$A$1:$O$957,12,0)</f>
        <v>下游参考图18</v>
      </c>
      <c r="M2609" s="23" t="s">
        <v>3195</v>
      </c>
      <c r="N2609" s="253" t="s">
        <v>3769</v>
      </c>
      <c r="O2609" s="254"/>
      <c r="P2609" s="255"/>
    </row>
    <row r="2610" s="248" customFormat="1" ht="15.95" customHeight="1" spans="1:16">
      <c r="A2610" s="42" t="s">
        <v>3883</v>
      </c>
      <c r="B2610" s="42" t="s">
        <v>17</v>
      </c>
      <c r="C2610" s="23" t="s">
        <v>42</v>
      </c>
      <c r="D2610" s="23" t="s">
        <v>43</v>
      </c>
      <c r="E2610" s="23" t="s">
        <v>33</v>
      </c>
      <c r="F2610" s="23" t="s">
        <v>3244</v>
      </c>
      <c r="G2610" s="23">
        <f>VLOOKUP(A2610,'[2]实体航标（下游）'!$A$1:$O$957,7,0)</f>
        <v>431</v>
      </c>
      <c r="H2610" s="23" t="s">
        <v>3210</v>
      </c>
      <c r="I2610" s="23">
        <v>118.338333333333</v>
      </c>
      <c r="J2610" s="23">
        <v>31.4497222222222</v>
      </c>
      <c r="K2610" s="23" t="str">
        <f>VLOOKUP(A2610,'[2]实体航标（下游）'!$A$1:$O$957,11,0)</f>
        <v>专用</v>
      </c>
      <c r="L2610" s="23" t="str">
        <f>VLOOKUP(A2610,'[2]实体航标（下游）'!$A$1:$O$957,12,0)</f>
        <v>下游参考图18</v>
      </c>
      <c r="M2610" s="23" t="s">
        <v>3195</v>
      </c>
      <c r="N2610" s="253"/>
      <c r="O2610" s="254"/>
      <c r="P2610" s="255"/>
    </row>
    <row r="2611" s="248" customFormat="1" ht="15.95" customHeight="1" spans="1:16">
      <c r="A2611" s="42" t="s">
        <v>3884</v>
      </c>
      <c r="B2611" s="42" t="s">
        <v>1884</v>
      </c>
      <c r="C2611" s="23" t="s">
        <v>191</v>
      </c>
      <c r="D2611" s="23" t="s">
        <v>43</v>
      </c>
      <c r="E2611" s="23" t="s">
        <v>33</v>
      </c>
      <c r="F2611" s="23" t="s">
        <v>3244</v>
      </c>
      <c r="G2611" s="23">
        <f>VLOOKUP(A2611,'[2]实体航标（下游）'!$A$1:$O$957,7,0)</f>
        <v>431</v>
      </c>
      <c r="H2611" s="23" t="s">
        <v>3210</v>
      </c>
      <c r="I2611" s="23">
        <v>118.3325</v>
      </c>
      <c r="J2611" s="23">
        <v>31.445</v>
      </c>
      <c r="K2611" s="23" t="str">
        <f>VLOOKUP(A2611,'[2]实体航标（下游）'!$A$1:$O$957,11,0)</f>
        <v>公用</v>
      </c>
      <c r="L2611" s="23" t="str">
        <f>VLOOKUP(A2611,'[2]实体航标（下游）'!$A$1:$O$957,12,0)</f>
        <v>下游参考图18</v>
      </c>
      <c r="M2611" s="23" t="s">
        <v>3195</v>
      </c>
      <c r="N2611" s="253"/>
      <c r="O2611" s="254"/>
      <c r="P2611" s="255"/>
    </row>
    <row r="2612" s="248" customFormat="1" ht="15.95" customHeight="1" spans="1:16">
      <c r="A2612" s="42" t="s">
        <v>3885</v>
      </c>
      <c r="B2612" s="42" t="s">
        <v>17</v>
      </c>
      <c r="C2612" s="23" t="s">
        <v>42</v>
      </c>
      <c r="D2612" s="23" t="s">
        <v>43</v>
      </c>
      <c r="E2612" s="23" t="s">
        <v>33</v>
      </c>
      <c r="F2612" s="23" t="s">
        <v>3244</v>
      </c>
      <c r="G2612" s="23">
        <f>VLOOKUP(A2612,'[2]实体航标（下游）'!$A$1:$O$957,7,0)</f>
        <v>431</v>
      </c>
      <c r="H2612" s="23" t="s">
        <v>3210</v>
      </c>
      <c r="I2612" s="23">
        <v>118.338333333333</v>
      </c>
      <c r="J2612" s="23">
        <v>31.4483333333333</v>
      </c>
      <c r="K2612" s="23" t="str">
        <f>VLOOKUP(A2612,'[2]实体航标（下游）'!$A$1:$O$957,11,0)</f>
        <v>专用</v>
      </c>
      <c r="L2612" s="23" t="str">
        <f>VLOOKUP(A2612,'[2]实体航标（下游）'!$A$1:$O$957,12,0)</f>
        <v>下游参考图18</v>
      </c>
      <c r="M2612" s="23" t="s">
        <v>3195</v>
      </c>
      <c r="N2612" s="253"/>
      <c r="O2612" s="254"/>
      <c r="P2612" s="255"/>
    </row>
    <row r="2613" s="248" customFormat="1" ht="15.95" customHeight="1" spans="1:16">
      <c r="A2613" s="42" t="s">
        <v>3886</v>
      </c>
      <c r="B2613" s="42" t="s">
        <v>17</v>
      </c>
      <c r="C2613" s="23" t="s">
        <v>42</v>
      </c>
      <c r="D2613" s="23" t="s">
        <v>43</v>
      </c>
      <c r="E2613" s="23" t="s">
        <v>20</v>
      </c>
      <c r="F2613" s="23" t="s">
        <v>3244</v>
      </c>
      <c r="G2613" s="23">
        <f>VLOOKUP(A2613,'[2]实体航标（下游）'!$A$1:$O$957,7,0)</f>
        <v>431</v>
      </c>
      <c r="H2613" s="23" t="s">
        <v>3210</v>
      </c>
      <c r="I2613" s="23">
        <v>118.338055555556</v>
      </c>
      <c r="J2613" s="23">
        <v>31.4486111111111</v>
      </c>
      <c r="K2613" s="23" t="str">
        <f>VLOOKUP(A2613,'[2]实体航标（下游）'!$A$1:$O$957,11,0)</f>
        <v>专用</v>
      </c>
      <c r="L2613" s="23" t="str">
        <f>VLOOKUP(A2613,'[2]实体航标（下游）'!$A$1:$O$957,12,0)</f>
        <v>下游参考图18</v>
      </c>
      <c r="M2613" s="23" t="s">
        <v>3195</v>
      </c>
      <c r="N2613" s="253"/>
      <c r="O2613" s="254"/>
      <c r="P2613" s="255"/>
    </row>
    <row r="2614" s="248" customFormat="1" ht="15.95" customHeight="1" spans="1:16">
      <c r="A2614" s="42" t="s">
        <v>3887</v>
      </c>
      <c r="B2614" s="42" t="s">
        <v>17</v>
      </c>
      <c r="C2614" s="23" t="s">
        <v>42</v>
      </c>
      <c r="D2614" s="23" t="s">
        <v>43</v>
      </c>
      <c r="E2614" s="23" t="s">
        <v>20</v>
      </c>
      <c r="F2614" s="23" t="s">
        <v>3244</v>
      </c>
      <c r="G2614" s="23">
        <f>VLOOKUP(A2614,'[2]实体航标（下游）'!$A$1:$O$957,7,0)</f>
        <v>431</v>
      </c>
      <c r="H2614" s="23" t="s">
        <v>3210</v>
      </c>
      <c r="I2614" s="23">
        <v>118.338611111111</v>
      </c>
      <c r="J2614" s="23">
        <v>31.4502777777778</v>
      </c>
      <c r="K2614" s="23" t="str">
        <f>VLOOKUP(A2614,'[2]实体航标（下游）'!$A$1:$O$957,11,0)</f>
        <v>专用</v>
      </c>
      <c r="L2614" s="23" t="str">
        <f>VLOOKUP(A2614,'[2]实体航标（下游）'!$A$1:$O$957,12,0)</f>
        <v>下游参考图18</v>
      </c>
      <c r="M2614" s="23" t="s">
        <v>3195</v>
      </c>
      <c r="N2614" s="253"/>
      <c r="O2614" s="254"/>
      <c r="P2614" s="255"/>
    </row>
    <row r="2615" s="248" customFormat="1" ht="15.95" customHeight="1" spans="1:16">
      <c r="A2615" s="42" t="s">
        <v>3888</v>
      </c>
      <c r="B2615" s="42" t="s">
        <v>1884</v>
      </c>
      <c r="C2615" s="23" t="s">
        <v>160</v>
      </c>
      <c r="D2615" s="23" t="s">
        <v>43</v>
      </c>
      <c r="E2615" s="23" t="s">
        <v>3881</v>
      </c>
      <c r="F2615" s="23" t="s">
        <v>3244</v>
      </c>
      <c r="G2615" s="23">
        <f>VLOOKUP(A2615,'[2]实体航标（下游）'!$A$1:$O$957,7,0)</f>
        <v>432</v>
      </c>
      <c r="H2615" s="23" t="s">
        <v>3210</v>
      </c>
      <c r="I2615" s="23">
        <v>118.332777777778</v>
      </c>
      <c r="J2615" s="23">
        <v>31.4388888888889</v>
      </c>
      <c r="K2615" s="23" t="str">
        <f>VLOOKUP(A2615,'[2]实体航标（下游）'!$A$1:$O$957,11,0)</f>
        <v>公用</v>
      </c>
      <c r="L2615" s="23" t="str">
        <f>VLOOKUP(A2615,'[2]实体航标（下游）'!$A$1:$O$957,12,0)</f>
        <v>下游参考图18</v>
      </c>
      <c r="M2615" s="23" t="s">
        <v>3195</v>
      </c>
      <c r="N2615" s="253"/>
      <c r="O2615" s="254"/>
      <c r="P2615" s="255"/>
    </row>
    <row r="2616" s="248" customFormat="1" ht="15.95" customHeight="1" spans="1:16">
      <c r="A2616" s="42" t="s">
        <v>3889</v>
      </c>
      <c r="B2616" s="42" t="s">
        <v>62</v>
      </c>
      <c r="C2616" s="23" t="s">
        <v>42</v>
      </c>
      <c r="D2616" s="23" t="s">
        <v>43</v>
      </c>
      <c r="E2616" s="23" t="s">
        <v>20</v>
      </c>
      <c r="F2616" s="23" t="s">
        <v>3244</v>
      </c>
      <c r="G2616" s="23">
        <f>VLOOKUP(A2616,'[2]实体航标（下游）'!$A$1:$O$957,7,0)</f>
        <v>433</v>
      </c>
      <c r="H2616" s="23" t="s">
        <v>3210</v>
      </c>
      <c r="I2616" s="23">
        <v>118.349166666667</v>
      </c>
      <c r="J2616" s="23">
        <v>31.4255555555556</v>
      </c>
      <c r="K2616" s="23" t="str">
        <f>VLOOKUP(A2616,'[2]实体航标（下游）'!$A$1:$O$957,11,0)</f>
        <v>专用</v>
      </c>
      <c r="L2616" s="23" t="str">
        <f>VLOOKUP(A2616,'[2]实体航标（下游）'!$A$1:$O$957,12,0)</f>
        <v>下游参考图18</v>
      </c>
      <c r="M2616" s="23" t="s">
        <v>3195</v>
      </c>
      <c r="N2616" s="253"/>
      <c r="O2616" s="254"/>
      <c r="P2616" s="255"/>
    </row>
    <row r="2617" s="248" customFormat="1" ht="15.95" customHeight="1" spans="1:16">
      <c r="A2617" s="42" t="s">
        <v>3890</v>
      </c>
      <c r="B2617" s="42" t="s">
        <v>17</v>
      </c>
      <c r="C2617" s="23" t="s">
        <v>42</v>
      </c>
      <c r="D2617" s="23" t="s">
        <v>43</v>
      </c>
      <c r="E2617" s="23" t="s">
        <v>20</v>
      </c>
      <c r="F2617" s="23" t="s">
        <v>3244</v>
      </c>
      <c r="G2617" s="23">
        <f>VLOOKUP(A2617,'[2]实体航标（下游）'!$A$1:$O$957,7,0)</f>
        <v>433</v>
      </c>
      <c r="H2617" s="23" t="s">
        <v>3210</v>
      </c>
      <c r="I2617" s="23">
        <v>118.349722222222</v>
      </c>
      <c r="J2617" s="23">
        <v>31.4222222222222</v>
      </c>
      <c r="K2617" s="23" t="str">
        <f>VLOOKUP(A2617,'[2]实体航标（下游）'!$A$1:$O$957,11,0)</f>
        <v>专用</v>
      </c>
      <c r="L2617" s="23" t="str">
        <f>VLOOKUP(A2617,'[2]实体航标（下游）'!$A$1:$O$957,12,0)</f>
        <v>下游参考图18</v>
      </c>
      <c r="M2617" s="23" t="s">
        <v>3195</v>
      </c>
      <c r="N2617" s="253"/>
      <c r="O2617" s="254"/>
      <c r="P2617" s="255"/>
    </row>
    <row r="2618" s="248" customFormat="1" ht="15.95" customHeight="1" spans="1:16">
      <c r="A2618" s="42" t="s">
        <v>3891</v>
      </c>
      <c r="B2618" s="42" t="s">
        <v>1884</v>
      </c>
      <c r="C2618" s="23" t="s">
        <v>160</v>
      </c>
      <c r="D2618" s="23" t="s">
        <v>43</v>
      </c>
      <c r="E2618" s="23" t="s">
        <v>3881</v>
      </c>
      <c r="F2618" s="23" t="s">
        <v>3244</v>
      </c>
      <c r="G2618" s="23">
        <f>VLOOKUP(A2618,'[2]实体航标（下游）'!$A$1:$O$957,7,0)</f>
        <v>434</v>
      </c>
      <c r="H2618" s="23" t="s">
        <v>3210</v>
      </c>
      <c r="I2618" s="23">
        <v>118.339166666667</v>
      </c>
      <c r="J2618" s="23">
        <v>31.4138888888889</v>
      </c>
      <c r="K2618" s="23" t="str">
        <f>VLOOKUP(A2618,'[2]实体航标（下游）'!$A$1:$O$957,11,0)</f>
        <v>公用</v>
      </c>
      <c r="L2618" s="23" t="str">
        <f>VLOOKUP(A2618,'[2]实体航标（下游）'!$A$1:$O$957,12,0)</f>
        <v>下游参考图18</v>
      </c>
      <c r="M2618" s="23" t="s">
        <v>3195</v>
      </c>
      <c r="N2618" s="253"/>
      <c r="O2618" s="254"/>
      <c r="P2618" s="255"/>
    </row>
    <row r="2619" s="248" customFormat="1" ht="15.95" customHeight="1" spans="1:16">
      <c r="A2619" s="42" t="s">
        <v>3892</v>
      </c>
      <c r="B2619" s="42" t="s">
        <v>1884</v>
      </c>
      <c r="C2619" s="23" t="s">
        <v>18</v>
      </c>
      <c r="D2619" s="23" t="s">
        <v>29</v>
      </c>
      <c r="E2619" s="23" t="s">
        <v>33</v>
      </c>
      <c r="F2619" s="23" t="s">
        <v>3893</v>
      </c>
      <c r="G2619" s="23">
        <f>VLOOKUP(A2619,'[2]实体航标（下游）'!$A$1:$O$957,7,0)</f>
        <v>438</v>
      </c>
      <c r="H2619" s="23" t="s">
        <v>31</v>
      </c>
      <c r="I2619" s="23">
        <v>118.339166666667</v>
      </c>
      <c r="J2619" s="23">
        <v>31.3858333333333</v>
      </c>
      <c r="K2619" s="23" t="str">
        <f>VLOOKUP(A2619,'[2]实体航标（下游）'!$A$1:$O$957,11,0)</f>
        <v>公用</v>
      </c>
      <c r="L2619" s="23" t="str">
        <f>VLOOKUP(A2619,'[2]实体航标（下游）'!$A$1:$O$957,12,0)</f>
        <v>下游参考图18</v>
      </c>
      <c r="M2619" s="23" t="s">
        <v>3195</v>
      </c>
      <c r="N2619" s="253"/>
      <c r="O2619" s="254"/>
      <c r="P2619" s="255"/>
    </row>
    <row r="2620" s="248" customFormat="1" ht="15.95" customHeight="1" spans="1:16">
      <c r="A2620" s="42" t="s">
        <v>3894</v>
      </c>
      <c r="B2620" s="42" t="s">
        <v>17</v>
      </c>
      <c r="C2620" s="23" t="s">
        <v>18</v>
      </c>
      <c r="D2620" s="23" t="s">
        <v>29</v>
      </c>
      <c r="E2620" s="23" t="s">
        <v>20</v>
      </c>
      <c r="F2620" s="23" t="s">
        <v>3895</v>
      </c>
      <c r="G2620" s="23">
        <f>VLOOKUP(A2620,'[2]实体航标（下游）'!$A$1:$O$957,7,0)</f>
        <v>438</v>
      </c>
      <c r="H2620" s="23" t="s">
        <v>31</v>
      </c>
      <c r="I2620" s="23">
        <v>118.336944444444</v>
      </c>
      <c r="J2620" s="23">
        <v>31.3902777777778</v>
      </c>
      <c r="K2620" s="23" t="str">
        <f>VLOOKUP(A2620,'[2]实体航标（下游）'!$A$1:$O$957,11,0)</f>
        <v>公用</v>
      </c>
      <c r="L2620" s="23" t="str">
        <f>VLOOKUP(A2620,'[2]实体航标（下游）'!$A$1:$O$957,12,0)</f>
        <v>下游参考图18</v>
      </c>
      <c r="M2620" s="23" t="s">
        <v>3195</v>
      </c>
      <c r="N2620" s="253"/>
      <c r="O2620" s="254"/>
      <c r="P2620" s="255"/>
    </row>
    <row r="2621" s="248" customFormat="1" ht="15.95" customHeight="1" spans="1:16">
      <c r="A2621" s="42" t="s">
        <v>3896</v>
      </c>
      <c r="B2621" s="42" t="s">
        <v>17</v>
      </c>
      <c r="C2621" s="23" t="s">
        <v>18</v>
      </c>
      <c r="D2621" s="23" t="s">
        <v>19</v>
      </c>
      <c r="E2621" s="23" t="s">
        <v>20</v>
      </c>
      <c r="F2621" s="23" t="s">
        <v>3893</v>
      </c>
      <c r="G2621" s="23">
        <f>VLOOKUP(A2621,'[2]实体航标（下游）'!$A$1:$O$957,7,0)</f>
        <v>438</v>
      </c>
      <c r="H2621" s="23" t="s">
        <v>23</v>
      </c>
      <c r="I2621" s="23">
        <v>118.343888888889</v>
      </c>
      <c r="J2621" s="23">
        <v>31.3866666666667</v>
      </c>
      <c r="K2621" s="23" t="str">
        <f>VLOOKUP(A2621,'[2]实体航标（下游）'!$A$1:$O$957,11,0)</f>
        <v>公用</v>
      </c>
      <c r="L2621" s="23" t="str">
        <f>VLOOKUP(A2621,'[2]实体航标（下游）'!$A$1:$O$957,12,0)</f>
        <v>下游参考图18</v>
      </c>
      <c r="M2621" s="23" t="s">
        <v>3195</v>
      </c>
      <c r="N2621" s="253"/>
      <c r="O2621" s="254"/>
      <c r="P2621" s="255"/>
    </row>
    <row r="2622" s="248" customFormat="1" ht="15.95" customHeight="1" spans="1:16">
      <c r="A2622" s="42" t="s">
        <v>3897</v>
      </c>
      <c r="B2622" s="42" t="s">
        <v>62</v>
      </c>
      <c r="C2622" s="23" t="s">
        <v>236</v>
      </c>
      <c r="D2622" s="23" t="s">
        <v>19</v>
      </c>
      <c r="E2622" s="23" t="s">
        <v>2579</v>
      </c>
      <c r="F2622" s="23" t="s">
        <v>3893</v>
      </c>
      <c r="G2622" s="23">
        <f>VLOOKUP(A2622,'[2]实体航标（下游）'!$A$1:$O$957,7,0)</f>
        <v>438</v>
      </c>
      <c r="H2622" s="23" t="s">
        <v>23</v>
      </c>
      <c r="I2622" s="23">
        <v>118.345277777778</v>
      </c>
      <c r="J2622" s="23">
        <v>31.3830555555556</v>
      </c>
      <c r="K2622" s="23" t="str">
        <f>VLOOKUP(A2622,'[2]实体航标（下游）'!$A$1:$O$957,11,0)</f>
        <v>公用</v>
      </c>
      <c r="L2622" s="23" t="str">
        <f>VLOOKUP(A2622,'[2]实体航标（下游）'!$A$1:$O$957,12,0)</f>
        <v>下游参考图18</v>
      </c>
      <c r="M2622" s="23" t="s">
        <v>3195</v>
      </c>
      <c r="N2622" s="253"/>
      <c r="O2622" s="254"/>
      <c r="P2622" s="255"/>
    </row>
    <row r="2623" s="248" customFormat="1" ht="15.95" customHeight="1" spans="1:16">
      <c r="A2623" s="42" t="s">
        <v>3898</v>
      </c>
      <c r="B2623" s="42" t="s">
        <v>1882</v>
      </c>
      <c r="C2623" s="23" t="s">
        <v>18</v>
      </c>
      <c r="D2623" s="23" t="s">
        <v>19</v>
      </c>
      <c r="E2623" s="23" t="s">
        <v>33</v>
      </c>
      <c r="F2623" s="23" t="s">
        <v>3893</v>
      </c>
      <c r="G2623" s="23">
        <f>VLOOKUP(A2623,'[2]实体航标（下游）'!$A$1:$O$957,7,0)</f>
        <v>438</v>
      </c>
      <c r="H2623" s="23" t="s">
        <v>23</v>
      </c>
      <c r="I2623" s="23">
        <v>118.342222222222</v>
      </c>
      <c r="J2623" s="23">
        <v>31.3861111111111</v>
      </c>
      <c r="K2623" s="23" t="str">
        <f>VLOOKUP(A2623,'[2]实体航标（下游）'!$A$1:$O$957,11,0)</f>
        <v>公用</v>
      </c>
      <c r="L2623" s="23" t="str">
        <f>VLOOKUP(A2623,'[2]实体航标（下游）'!$A$1:$O$957,12,0)</f>
        <v>下游参考图18</v>
      </c>
      <c r="M2623" s="23" t="s">
        <v>3195</v>
      </c>
      <c r="N2623" s="253"/>
      <c r="O2623" s="254"/>
      <c r="P2623" s="255"/>
    </row>
    <row r="2624" s="248" customFormat="1" ht="15.95" customHeight="1" spans="1:16">
      <c r="A2624" s="42" t="s">
        <v>3899</v>
      </c>
      <c r="B2624" s="42" t="s">
        <v>1828</v>
      </c>
      <c r="C2624" s="23" t="s">
        <v>53</v>
      </c>
      <c r="D2624" s="23" t="s">
        <v>54</v>
      </c>
      <c r="E2624" s="23" t="s">
        <v>55</v>
      </c>
      <c r="F2624" s="23" t="s">
        <v>3895</v>
      </c>
      <c r="G2624" s="23">
        <f>VLOOKUP(A2624,'[2]实体航标（下游）'!$A$1:$O$957,7,0)</f>
        <v>438</v>
      </c>
      <c r="H2624" s="23" t="s">
        <v>3210</v>
      </c>
      <c r="I2624" s="23">
        <v>118.338333333333</v>
      </c>
      <c r="J2624" s="23">
        <v>31.3902777777778</v>
      </c>
      <c r="K2624" s="23" t="str">
        <f>VLOOKUP(A2624,'[2]实体航标（下游）'!$A$1:$O$957,11,0)</f>
        <v>公用</v>
      </c>
      <c r="L2624" s="23" t="str">
        <f>VLOOKUP(A2624,'[2]实体航标（下游）'!$A$1:$O$957,12,0)</f>
        <v>下游参考图18</v>
      </c>
      <c r="M2624" s="23" t="s">
        <v>3195</v>
      </c>
      <c r="N2624" s="253"/>
      <c r="O2624" s="254"/>
      <c r="P2624" s="255"/>
    </row>
    <row r="2625" s="248" customFormat="1" ht="15.95" customHeight="1" spans="1:16">
      <c r="A2625" s="42" t="s">
        <v>3900</v>
      </c>
      <c r="B2625" s="42" t="s">
        <v>17</v>
      </c>
      <c r="C2625" s="23" t="s">
        <v>18</v>
      </c>
      <c r="D2625" s="23" t="s">
        <v>29</v>
      </c>
      <c r="E2625" s="23" t="s">
        <v>33</v>
      </c>
      <c r="F2625" s="23" t="s">
        <v>3893</v>
      </c>
      <c r="G2625" s="23">
        <f>VLOOKUP(A2625,'[2]实体航标（下游）'!$A$1:$O$957,7,0)</f>
        <v>439</v>
      </c>
      <c r="H2625" s="23" t="s">
        <v>31</v>
      </c>
      <c r="I2625" s="23">
        <v>118.338888888889</v>
      </c>
      <c r="J2625" s="23">
        <v>31.3822222222222</v>
      </c>
      <c r="K2625" s="23" t="str">
        <f>VLOOKUP(A2625,'[2]实体航标（下游）'!$A$1:$O$957,11,0)</f>
        <v>公用</v>
      </c>
      <c r="L2625" s="23" t="str">
        <f>VLOOKUP(A2625,'[2]实体航标（下游）'!$A$1:$O$957,12,0)</f>
        <v>下游参考图18</v>
      </c>
      <c r="M2625" s="23" t="s">
        <v>3195</v>
      </c>
      <c r="N2625" s="253"/>
      <c r="O2625" s="254"/>
      <c r="P2625" s="255"/>
    </row>
    <row r="2626" s="248" customFormat="1" ht="15.95" customHeight="1" spans="1:16">
      <c r="A2626" s="42" t="s">
        <v>3901</v>
      </c>
      <c r="B2626" s="42" t="s">
        <v>1828</v>
      </c>
      <c r="C2626" s="23" t="s">
        <v>18</v>
      </c>
      <c r="D2626" s="23" t="s">
        <v>19</v>
      </c>
      <c r="E2626" s="23" t="s">
        <v>2925</v>
      </c>
      <c r="F2626" s="23" t="s">
        <v>3893</v>
      </c>
      <c r="G2626" s="23">
        <f>VLOOKUP(A2626,'[2]实体航标（下游）'!$A$1:$O$957,7,0)</f>
        <v>439</v>
      </c>
      <c r="H2626" s="23" t="s">
        <v>23</v>
      </c>
      <c r="I2626" s="23">
        <v>118.344166666667</v>
      </c>
      <c r="J2626" s="23">
        <v>31.38</v>
      </c>
      <c r="K2626" s="23" t="str">
        <f>VLOOKUP(A2626,'[2]实体航标（下游）'!$A$1:$O$957,11,0)</f>
        <v>公用</v>
      </c>
      <c r="L2626" s="23" t="str">
        <f>VLOOKUP(A2626,'[2]实体航标（下游）'!$A$1:$O$957,12,0)</f>
        <v>下游参考图18</v>
      </c>
      <c r="M2626" s="23" t="s">
        <v>3195</v>
      </c>
      <c r="N2626" s="253"/>
      <c r="O2626" s="254"/>
      <c r="P2626" s="255"/>
    </row>
    <row r="2627" s="248" customFormat="1" ht="15.95" customHeight="1" spans="1:16">
      <c r="A2627" s="42" t="s">
        <v>3902</v>
      </c>
      <c r="B2627" s="42" t="s">
        <v>17</v>
      </c>
      <c r="C2627" s="23" t="s">
        <v>18</v>
      </c>
      <c r="D2627" s="23" t="s">
        <v>19</v>
      </c>
      <c r="E2627" s="23" t="s">
        <v>33</v>
      </c>
      <c r="F2627" s="23" t="s">
        <v>3893</v>
      </c>
      <c r="G2627" s="23">
        <f>VLOOKUP(A2627,'[2]实体航标（下游）'!$A$1:$O$957,7,0)</f>
        <v>439</v>
      </c>
      <c r="H2627" s="23" t="s">
        <v>23</v>
      </c>
      <c r="I2627" s="23">
        <v>118.342777777778</v>
      </c>
      <c r="J2627" s="23">
        <v>31.3825</v>
      </c>
      <c r="K2627" s="23" t="str">
        <f>VLOOKUP(A2627,'[2]实体航标（下游）'!$A$1:$O$957,11,0)</f>
        <v>公用</v>
      </c>
      <c r="L2627" s="23" t="str">
        <f>VLOOKUP(A2627,'[2]实体航标（下游）'!$A$1:$O$957,12,0)</f>
        <v>下游参考图18</v>
      </c>
      <c r="M2627" s="23" t="s">
        <v>3195</v>
      </c>
      <c r="N2627" s="253"/>
      <c r="O2627" s="254"/>
      <c r="P2627" s="255"/>
    </row>
    <row r="2628" s="248" customFormat="1" ht="15.95" customHeight="1" spans="1:16">
      <c r="A2628" s="42" t="s">
        <v>3903</v>
      </c>
      <c r="B2628" s="42" t="s">
        <v>62</v>
      </c>
      <c r="C2628" s="23" t="s">
        <v>42</v>
      </c>
      <c r="D2628" s="23" t="s">
        <v>43</v>
      </c>
      <c r="E2628" s="23" t="s">
        <v>20</v>
      </c>
      <c r="F2628" s="23" t="s">
        <v>3273</v>
      </c>
      <c r="G2628" s="23">
        <f>VLOOKUP(A2628,'[2]实体航标（下游）'!$A$1:$O$957,7,0)</f>
        <v>439</v>
      </c>
      <c r="H2628" s="23" t="s">
        <v>3210</v>
      </c>
      <c r="I2628" s="23">
        <v>118.332777777778</v>
      </c>
      <c r="J2628" s="23">
        <v>31.3719444444444</v>
      </c>
      <c r="K2628" s="23" t="str">
        <f>VLOOKUP(A2628,'[2]实体航标（下游）'!$A$1:$O$957,11,0)</f>
        <v>专用</v>
      </c>
      <c r="L2628" s="23" t="str">
        <f>VLOOKUP(A2628,'[2]实体航标（下游）'!$A$1:$O$957,12,0)</f>
        <v>下游参考图18</v>
      </c>
      <c r="M2628" s="23" t="s">
        <v>3195</v>
      </c>
      <c r="N2628" s="253"/>
      <c r="O2628" s="254"/>
      <c r="P2628" s="255"/>
    </row>
    <row r="2629" s="248" customFormat="1" ht="15.95" customHeight="1" spans="1:16">
      <c r="A2629" s="42" t="s">
        <v>3904</v>
      </c>
      <c r="B2629" s="42" t="s">
        <v>1828</v>
      </c>
      <c r="C2629" s="23" t="s">
        <v>53</v>
      </c>
      <c r="D2629" s="23" t="s">
        <v>54</v>
      </c>
      <c r="E2629" s="23" t="s">
        <v>55</v>
      </c>
      <c r="F2629" s="23" t="s">
        <v>3893</v>
      </c>
      <c r="G2629" s="23">
        <f>VLOOKUP(A2629,'[2]实体航标（下游）'!$A$1:$O$957,7,0)</f>
        <v>439</v>
      </c>
      <c r="H2629" s="23" t="s">
        <v>3210</v>
      </c>
      <c r="I2629" s="23">
        <v>118.3425</v>
      </c>
      <c r="J2629" s="23">
        <v>31.3755555555556</v>
      </c>
      <c r="K2629" s="23" t="str">
        <f>VLOOKUP(A2629,'[2]实体航标（下游）'!$A$1:$O$957,11,0)</f>
        <v>公用</v>
      </c>
      <c r="L2629" s="23" t="str">
        <f>VLOOKUP(A2629,'[2]实体航标（下游）'!$A$1:$O$957,12,0)</f>
        <v>下游参考图18</v>
      </c>
      <c r="M2629" s="23" t="s">
        <v>3195</v>
      </c>
      <c r="N2629" s="253"/>
      <c r="O2629" s="254"/>
      <c r="P2629" s="255"/>
    </row>
    <row r="2630" s="248" customFormat="1" ht="15.95" customHeight="1" spans="1:16">
      <c r="A2630" s="42" t="s">
        <v>3905</v>
      </c>
      <c r="B2630" s="42" t="s">
        <v>17</v>
      </c>
      <c r="C2630" s="23" t="s">
        <v>18</v>
      </c>
      <c r="D2630" s="23" t="s">
        <v>29</v>
      </c>
      <c r="E2630" s="23" t="s">
        <v>20</v>
      </c>
      <c r="F2630" s="23" t="s">
        <v>3273</v>
      </c>
      <c r="G2630" s="23">
        <f>VLOOKUP(A2630,'[2]实体航标（下游）'!$A$1:$O$957,7,0)</f>
        <v>440</v>
      </c>
      <c r="H2630" s="23" t="s">
        <v>31</v>
      </c>
      <c r="I2630" s="23">
        <v>118.335555555556</v>
      </c>
      <c r="J2630" s="23">
        <v>31.3644444444444</v>
      </c>
      <c r="K2630" s="23" t="str">
        <f>VLOOKUP(A2630,'[2]实体航标（下游）'!$A$1:$O$957,11,0)</f>
        <v>公用</v>
      </c>
      <c r="L2630" s="23" t="str">
        <f>VLOOKUP(A2630,'[2]实体航标（下游）'!$A$1:$O$957,12,0)</f>
        <v>下游参考图18</v>
      </c>
      <c r="M2630" s="23" t="s">
        <v>3195</v>
      </c>
      <c r="N2630" s="253"/>
      <c r="O2630" s="254"/>
      <c r="P2630" s="255"/>
    </row>
    <row r="2631" s="248" customFormat="1" ht="15.95" customHeight="1" spans="1:16">
      <c r="A2631" s="42" t="s">
        <v>3906</v>
      </c>
      <c r="B2631" s="42" t="s">
        <v>1882</v>
      </c>
      <c r="C2631" s="23" t="s">
        <v>18</v>
      </c>
      <c r="D2631" s="23" t="s">
        <v>19</v>
      </c>
      <c r="E2631" s="23" t="s">
        <v>20</v>
      </c>
      <c r="F2631" s="23" t="s">
        <v>3273</v>
      </c>
      <c r="G2631" s="23">
        <f>VLOOKUP(A2631,'[2]实体航标（下游）'!$A$1:$O$957,7,0)</f>
        <v>440</v>
      </c>
      <c r="H2631" s="23" t="s">
        <v>23</v>
      </c>
      <c r="I2631" s="23">
        <v>118.345277777778</v>
      </c>
      <c r="J2631" s="23">
        <v>31.3669444444444</v>
      </c>
      <c r="K2631" s="23" t="str">
        <f>VLOOKUP(A2631,'[2]实体航标（下游）'!$A$1:$O$957,11,0)</f>
        <v>公用</v>
      </c>
      <c r="L2631" s="23" t="str">
        <f>VLOOKUP(A2631,'[2]实体航标（下游）'!$A$1:$O$957,12,0)</f>
        <v>下游参考图18</v>
      </c>
      <c r="M2631" s="23" t="s">
        <v>3195</v>
      </c>
      <c r="N2631" s="253"/>
      <c r="O2631" s="254"/>
      <c r="P2631" s="255"/>
    </row>
    <row r="2632" s="248" customFormat="1" ht="15.95" customHeight="1" spans="1:16">
      <c r="A2632" s="42" t="s">
        <v>3907</v>
      </c>
      <c r="B2632" s="42" t="s">
        <v>1828</v>
      </c>
      <c r="C2632" s="23" t="s">
        <v>42</v>
      </c>
      <c r="D2632" s="23" t="s">
        <v>43</v>
      </c>
      <c r="E2632" s="23" t="s">
        <v>20</v>
      </c>
      <c r="F2632" s="23" t="s">
        <v>3273</v>
      </c>
      <c r="G2632" s="23">
        <f>VLOOKUP(A2632,'[2]实体航标（下游）'!$A$1:$O$957,7,0)</f>
        <v>440</v>
      </c>
      <c r="H2632" s="23" t="s">
        <v>3210</v>
      </c>
      <c r="I2632" s="23">
        <v>118.334166666667</v>
      </c>
      <c r="J2632" s="23">
        <v>31.3683333333333</v>
      </c>
      <c r="K2632" s="23" t="str">
        <f>VLOOKUP(A2632,'[2]实体航标（下游）'!$A$1:$O$957,11,0)</f>
        <v>专用</v>
      </c>
      <c r="L2632" s="23" t="str">
        <f>VLOOKUP(A2632,'[2]实体航标（下游）'!$A$1:$O$957,12,0)</f>
        <v>下游参考图18</v>
      </c>
      <c r="M2632" s="23" t="s">
        <v>3195</v>
      </c>
      <c r="N2632" s="253"/>
      <c r="O2632" s="254"/>
      <c r="P2632" s="255"/>
    </row>
    <row r="2633" s="248" customFormat="1" ht="15.95" customHeight="1" spans="1:16">
      <c r="A2633" s="42" t="s">
        <v>3908</v>
      </c>
      <c r="B2633" s="42" t="s">
        <v>17</v>
      </c>
      <c r="C2633" s="23" t="s">
        <v>18</v>
      </c>
      <c r="D2633" s="23" t="s">
        <v>29</v>
      </c>
      <c r="E2633" s="23" t="s">
        <v>33</v>
      </c>
      <c r="F2633" s="23" t="s">
        <v>3273</v>
      </c>
      <c r="G2633" s="23">
        <v>441</v>
      </c>
      <c r="H2633" s="23" t="s">
        <v>31</v>
      </c>
      <c r="I2633" s="23">
        <v>118.335833333333</v>
      </c>
      <c r="J2633" s="23">
        <v>31.3586111111111</v>
      </c>
      <c r="K2633" s="23" t="s">
        <v>25</v>
      </c>
      <c r="L2633" s="23" t="s">
        <v>3259</v>
      </c>
      <c r="M2633" s="23" t="s">
        <v>3195</v>
      </c>
      <c r="N2633" s="253"/>
      <c r="O2633" s="254"/>
      <c r="P2633" s="255"/>
    </row>
    <row r="2634" s="248" customFormat="1" ht="15.95" customHeight="1" spans="1:16">
      <c r="A2634" s="42" t="s">
        <v>3909</v>
      </c>
      <c r="B2634" s="42" t="s">
        <v>1882</v>
      </c>
      <c r="C2634" s="23" t="s">
        <v>18</v>
      </c>
      <c r="D2634" s="23" t="s">
        <v>19</v>
      </c>
      <c r="E2634" s="23" t="s">
        <v>33</v>
      </c>
      <c r="F2634" s="23" t="s">
        <v>3273</v>
      </c>
      <c r="G2634" s="23">
        <f>VLOOKUP(A2634,'[2]实体航标（下游）'!$A$1:$O$957,7,0)</f>
        <v>441</v>
      </c>
      <c r="H2634" s="23" t="s">
        <v>23</v>
      </c>
      <c r="I2634" s="23">
        <v>118.346111111111</v>
      </c>
      <c r="J2634" s="23">
        <v>31.36</v>
      </c>
      <c r="K2634" s="23" t="str">
        <f>VLOOKUP(A2634,'[2]实体航标（下游）'!$A$1:$O$957,11,0)</f>
        <v>公用</v>
      </c>
      <c r="L2634" s="23" t="str">
        <f>VLOOKUP(A2634,'[2]实体航标（下游）'!$A$1:$O$957,12,0)</f>
        <v>下游参考图18</v>
      </c>
      <c r="M2634" s="23" t="s">
        <v>3195</v>
      </c>
      <c r="N2634" s="253"/>
      <c r="O2634" s="254"/>
      <c r="P2634" s="255"/>
    </row>
    <row r="2635" s="248" customFormat="1" ht="15.95" customHeight="1" spans="1:16">
      <c r="A2635" s="42" t="s">
        <v>3910</v>
      </c>
      <c r="B2635" s="42" t="s">
        <v>1828</v>
      </c>
      <c r="C2635" s="23" t="s">
        <v>53</v>
      </c>
      <c r="D2635" s="23" t="s">
        <v>54</v>
      </c>
      <c r="E2635" s="23" t="s">
        <v>55</v>
      </c>
      <c r="F2635" s="23" t="s">
        <v>3273</v>
      </c>
      <c r="G2635" s="23">
        <f>VLOOKUP(A2635,'[2]实体航标（下游）'!$A$1:$O$957,7,0)</f>
        <v>441</v>
      </c>
      <c r="H2635" s="23" t="s">
        <v>3210</v>
      </c>
      <c r="I2635" s="23">
        <v>118.343611111111</v>
      </c>
      <c r="J2635" s="23">
        <v>31.3594444444444</v>
      </c>
      <c r="K2635" s="23" t="str">
        <f>VLOOKUP(A2635,'[2]实体航标（下游）'!$A$1:$O$957,11,0)</f>
        <v>公用</v>
      </c>
      <c r="L2635" s="23" t="str">
        <f>VLOOKUP(A2635,'[2]实体航标（下游）'!$A$1:$O$957,12,0)</f>
        <v>下游参考图18</v>
      </c>
      <c r="M2635" s="23" t="s">
        <v>3195</v>
      </c>
      <c r="N2635" s="253"/>
      <c r="O2635" s="254"/>
      <c r="P2635" s="255"/>
    </row>
    <row r="2636" s="248" customFormat="1" ht="15.95" customHeight="1" spans="1:16">
      <c r="A2636" s="42" t="s">
        <v>3911</v>
      </c>
      <c r="B2636" s="42" t="s">
        <v>17</v>
      </c>
      <c r="C2636" s="23" t="s">
        <v>53</v>
      </c>
      <c r="D2636" s="23" t="s">
        <v>54</v>
      </c>
      <c r="E2636" s="23" t="s">
        <v>55</v>
      </c>
      <c r="F2636" s="23" t="s">
        <v>3273</v>
      </c>
      <c r="G2636" s="23">
        <f>VLOOKUP(A2636,'[2]实体航标（下游）'!$A$1:$O$957,7,0)</f>
        <v>441</v>
      </c>
      <c r="H2636" s="23" t="s">
        <v>3210</v>
      </c>
      <c r="I2636" s="23">
        <v>118.338055555556</v>
      </c>
      <c r="J2636" s="23">
        <v>31.3586111111111</v>
      </c>
      <c r="K2636" s="23" t="str">
        <f>VLOOKUP(A2636,'[2]实体航标（下游）'!$A$1:$O$957,11,0)</f>
        <v>公用</v>
      </c>
      <c r="L2636" s="23" t="str">
        <f>VLOOKUP(A2636,'[2]实体航标（下游）'!$A$1:$O$957,12,0)</f>
        <v>下游参考图18</v>
      </c>
      <c r="M2636" s="23" t="s">
        <v>3195</v>
      </c>
      <c r="N2636" s="253"/>
      <c r="O2636" s="254"/>
      <c r="P2636" s="255"/>
    </row>
    <row r="2637" s="248" customFormat="1" ht="15.95" customHeight="1" spans="1:16">
      <c r="A2637" s="42" t="s">
        <v>3912</v>
      </c>
      <c r="B2637" s="42" t="s">
        <v>1828</v>
      </c>
      <c r="C2637" s="23" t="s">
        <v>18</v>
      </c>
      <c r="D2637" s="23" t="s">
        <v>29</v>
      </c>
      <c r="E2637" s="23" t="s">
        <v>20</v>
      </c>
      <c r="F2637" s="23" t="s">
        <v>3273</v>
      </c>
      <c r="G2637" s="23">
        <f>VLOOKUP(A2637,'[2]实体航标（下游）'!$A$1:$O$957,7,0)</f>
        <v>442</v>
      </c>
      <c r="H2637" s="23" t="s">
        <v>31</v>
      </c>
      <c r="I2637" s="23">
        <v>118.337222222222</v>
      </c>
      <c r="J2637" s="23">
        <v>31.3505555555556</v>
      </c>
      <c r="K2637" s="23" t="str">
        <f>VLOOKUP(A2637,'[2]实体航标（下游）'!$A$1:$O$957,11,0)</f>
        <v>公用</v>
      </c>
      <c r="L2637" s="23" t="str">
        <f>VLOOKUP(A2637,'[2]实体航标（下游）'!$A$1:$O$957,12,0)</f>
        <v>下游参考图18</v>
      </c>
      <c r="M2637" s="23" t="s">
        <v>3195</v>
      </c>
      <c r="N2637" s="253"/>
      <c r="O2637" s="254"/>
      <c r="P2637" s="255"/>
    </row>
    <row r="2638" s="248" customFormat="1" ht="15.95" customHeight="1" spans="1:16">
      <c r="A2638" s="42" t="s">
        <v>3913</v>
      </c>
      <c r="B2638" s="42" t="s">
        <v>62</v>
      </c>
      <c r="C2638" s="23" t="s">
        <v>18</v>
      </c>
      <c r="D2638" s="23" t="s">
        <v>19</v>
      </c>
      <c r="E2638" s="23" t="s">
        <v>20</v>
      </c>
      <c r="F2638" s="23" t="s">
        <v>3273</v>
      </c>
      <c r="G2638" s="23">
        <f>VLOOKUP(A2638,'[2]实体航标（下游）'!$A$1:$O$957,7,0)</f>
        <v>442</v>
      </c>
      <c r="H2638" s="23" t="s">
        <v>23</v>
      </c>
      <c r="I2638" s="23">
        <v>118.348611111111</v>
      </c>
      <c r="J2638" s="23">
        <v>31.3519444444444</v>
      </c>
      <c r="K2638" s="23" t="str">
        <f>VLOOKUP(A2638,'[2]实体航标（下游）'!$A$1:$O$957,11,0)</f>
        <v>公用</v>
      </c>
      <c r="L2638" s="23" t="str">
        <f>VLOOKUP(A2638,'[2]实体航标（下游）'!$A$1:$O$957,12,0)</f>
        <v>下游参考图18</v>
      </c>
      <c r="M2638" s="23" t="s">
        <v>3195</v>
      </c>
      <c r="N2638" s="253"/>
      <c r="O2638" s="254"/>
      <c r="P2638" s="255"/>
    </row>
    <row r="2639" s="248" customFormat="1" ht="15.95" customHeight="1" spans="1:16">
      <c r="A2639" s="42" t="s">
        <v>3914</v>
      </c>
      <c r="B2639" s="42" t="s">
        <v>82</v>
      </c>
      <c r="C2639" s="23" t="s">
        <v>1145</v>
      </c>
      <c r="D2639" s="23" t="s">
        <v>19</v>
      </c>
      <c r="E2639" s="23" t="s">
        <v>178</v>
      </c>
      <c r="F2639" s="23" t="s">
        <v>3273</v>
      </c>
      <c r="G2639" s="23">
        <f>VLOOKUP(A2639,'[2]实体航标（下游）'!$A$1:$O$957,7,0)</f>
        <v>442</v>
      </c>
      <c r="H2639" s="23" t="s">
        <v>3210</v>
      </c>
      <c r="I2639" s="23">
        <v>118.336666666667</v>
      </c>
      <c r="J2639" s="23">
        <v>31.3480555555556</v>
      </c>
      <c r="K2639" s="23" t="str">
        <f>VLOOKUP(A2639,'[2]实体航标（下游）'!$A$1:$O$957,11,0)</f>
        <v>公用</v>
      </c>
      <c r="L2639" s="23" t="str">
        <f>VLOOKUP(A2639,'[2]实体航标（下游）'!$A$1:$O$957,12,0)</f>
        <v>下游参考图18</v>
      </c>
      <c r="M2639" s="23" t="s">
        <v>3195</v>
      </c>
      <c r="N2639" s="253"/>
      <c r="O2639" s="254"/>
      <c r="P2639" s="255"/>
    </row>
    <row r="2640" s="248" customFormat="1" ht="15.95" customHeight="1" spans="1:16">
      <c r="A2640" s="42" t="s">
        <v>3915</v>
      </c>
      <c r="B2640" s="42" t="s">
        <v>1884</v>
      </c>
      <c r="C2640" s="23" t="s">
        <v>53</v>
      </c>
      <c r="D2640" s="23" t="s">
        <v>54</v>
      </c>
      <c r="E2640" s="23" t="s">
        <v>55</v>
      </c>
      <c r="F2640" s="23" t="s">
        <v>3273</v>
      </c>
      <c r="G2640" s="23">
        <f>VLOOKUP(A2640,'[2]实体航标（下游）'!$A$1:$O$957,7,0)</f>
        <v>442</v>
      </c>
      <c r="H2640" s="23" t="s">
        <v>3210</v>
      </c>
      <c r="I2640" s="23">
        <v>118.339166666667</v>
      </c>
      <c r="J2640" s="23">
        <v>31.3511111111111</v>
      </c>
      <c r="K2640" s="23" t="str">
        <f>VLOOKUP(A2640,'[2]实体航标（下游）'!$A$1:$O$957,11,0)</f>
        <v>公用</v>
      </c>
      <c r="L2640" s="23" t="str">
        <f>VLOOKUP(A2640,'[2]实体航标（下游）'!$A$1:$O$957,12,0)</f>
        <v>下游参考图18</v>
      </c>
      <c r="M2640" s="23" t="s">
        <v>3195</v>
      </c>
      <c r="N2640" s="253"/>
      <c r="O2640" s="254"/>
      <c r="P2640" s="255"/>
    </row>
    <row r="2641" s="248" customFormat="1" ht="15.95" customHeight="1" spans="1:16">
      <c r="A2641" s="42" t="s">
        <v>3916</v>
      </c>
      <c r="B2641" s="42" t="s">
        <v>1828</v>
      </c>
      <c r="C2641" s="23" t="s">
        <v>53</v>
      </c>
      <c r="D2641" s="23" t="s">
        <v>54</v>
      </c>
      <c r="E2641" s="23" t="s">
        <v>55</v>
      </c>
      <c r="F2641" s="23" t="s">
        <v>3273</v>
      </c>
      <c r="G2641" s="23">
        <f>VLOOKUP(A2641,'[2]实体航标（下游）'!$A$1:$O$957,7,0)</f>
        <v>442</v>
      </c>
      <c r="H2641" s="23" t="s">
        <v>3210</v>
      </c>
      <c r="I2641" s="23">
        <v>118.344722222222</v>
      </c>
      <c r="J2641" s="23">
        <v>31.3519444444444</v>
      </c>
      <c r="K2641" s="23" t="str">
        <f>VLOOKUP(A2641,'[2]实体航标（下游）'!$A$1:$O$957,11,0)</f>
        <v>公用</v>
      </c>
      <c r="L2641" s="23" t="str">
        <f>VLOOKUP(A2641,'[2]实体航标（下游）'!$A$1:$O$957,12,0)</f>
        <v>下游参考图18</v>
      </c>
      <c r="M2641" s="23" t="s">
        <v>3195</v>
      </c>
      <c r="N2641" s="253"/>
      <c r="O2641" s="254"/>
      <c r="P2641" s="255"/>
    </row>
    <row r="2642" s="248" customFormat="1" ht="15.95" customHeight="1" spans="1:16">
      <c r="A2642" s="42" t="s">
        <v>3917</v>
      </c>
      <c r="B2642" s="42" t="s">
        <v>17</v>
      </c>
      <c r="C2642" s="23" t="s">
        <v>18</v>
      </c>
      <c r="D2642" s="23" t="s">
        <v>29</v>
      </c>
      <c r="E2642" s="23" t="s">
        <v>33</v>
      </c>
      <c r="F2642" s="23" t="s">
        <v>3273</v>
      </c>
      <c r="G2642" s="23">
        <f>VLOOKUP(A2642,'[2]实体航标（下游）'!$A$1:$O$957,7,0)</f>
        <v>443</v>
      </c>
      <c r="H2642" s="23" t="s">
        <v>31</v>
      </c>
      <c r="I2642" s="23">
        <v>118.339166666667</v>
      </c>
      <c r="J2642" s="23">
        <v>31.3444444444444</v>
      </c>
      <c r="K2642" s="23" t="str">
        <f>VLOOKUP(A2642,'[2]实体航标（下游）'!$A$1:$O$957,11,0)</f>
        <v>公用</v>
      </c>
      <c r="L2642" s="23" t="str">
        <f>VLOOKUP(A2642,'[2]实体航标（下游）'!$A$1:$O$957,12,0)</f>
        <v>下游参考图18</v>
      </c>
      <c r="M2642" s="23" t="s">
        <v>3195</v>
      </c>
      <c r="N2642" s="253"/>
      <c r="O2642" s="254"/>
      <c r="P2642" s="255"/>
    </row>
    <row r="2643" s="248" customFormat="1" ht="15.95" customHeight="1" spans="1:16">
      <c r="A2643" s="42" t="s">
        <v>3918</v>
      </c>
      <c r="B2643" s="42" t="s">
        <v>1828</v>
      </c>
      <c r="C2643" s="23" t="s">
        <v>18</v>
      </c>
      <c r="D2643" s="23" t="s">
        <v>19</v>
      </c>
      <c r="E2643" s="23" t="s">
        <v>33</v>
      </c>
      <c r="F2643" s="23" t="s">
        <v>3273</v>
      </c>
      <c r="G2643" s="23">
        <f>VLOOKUP(A2643,'[2]实体航标（下游）'!$A$1:$O$957,7,0)</f>
        <v>443</v>
      </c>
      <c r="H2643" s="23" t="s">
        <v>23</v>
      </c>
      <c r="I2643" s="23">
        <v>118.3475</v>
      </c>
      <c r="J2643" s="23">
        <v>31.3475</v>
      </c>
      <c r="K2643" s="23" t="str">
        <f>VLOOKUP(A2643,'[2]实体航标（下游）'!$A$1:$O$957,11,0)</f>
        <v>公用</v>
      </c>
      <c r="L2643" s="23" t="str">
        <f>VLOOKUP(A2643,'[2]实体航标（下游）'!$A$1:$O$957,12,0)</f>
        <v>下游参考图18</v>
      </c>
      <c r="M2643" s="23" t="s">
        <v>3195</v>
      </c>
      <c r="N2643" s="253"/>
      <c r="O2643" s="254"/>
      <c r="P2643" s="255"/>
    </row>
    <row r="2644" s="248" customFormat="1" ht="15.95" customHeight="1" spans="1:16">
      <c r="A2644" s="42" t="s">
        <v>3919</v>
      </c>
      <c r="B2644" s="42" t="s">
        <v>82</v>
      </c>
      <c r="C2644" s="23" t="s">
        <v>1145</v>
      </c>
      <c r="D2644" s="23" t="s">
        <v>19</v>
      </c>
      <c r="E2644" s="23" t="s">
        <v>178</v>
      </c>
      <c r="F2644" s="23" t="s">
        <v>3273</v>
      </c>
      <c r="G2644" s="23">
        <f>VLOOKUP(A2644,'[2]实体航标（下游）'!$A$1:$O$957,7,0)</f>
        <v>443</v>
      </c>
      <c r="H2644" s="23" t="s">
        <v>3210</v>
      </c>
      <c r="I2644" s="23">
        <v>118.349166666667</v>
      </c>
      <c r="J2644" s="23">
        <v>31.3483333333333</v>
      </c>
      <c r="K2644" s="23" t="str">
        <f>VLOOKUP(A2644,'[2]实体航标（下游）'!$A$1:$O$957,11,0)</f>
        <v>公用</v>
      </c>
      <c r="L2644" s="23" t="str">
        <f>VLOOKUP(A2644,'[2]实体航标（下游）'!$A$1:$O$957,12,0)</f>
        <v>下游参考图18</v>
      </c>
      <c r="M2644" s="23" t="s">
        <v>3195</v>
      </c>
      <c r="N2644" s="253"/>
      <c r="O2644" s="254"/>
      <c r="P2644" s="255"/>
    </row>
    <row r="2645" s="248" customFormat="1" ht="15.95" customHeight="1" spans="1:16">
      <c r="A2645" s="42" t="s">
        <v>3920</v>
      </c>
      <c r="B2645" s="42" t="s">
        <v>1884</v>
      </c>
      <c r="C2645" s="23" t="s">
        <v>42</v>
      </c>
      <c r="D2645" s="23" t="s">
        <v>43</v>
      </c>
      <c r="E2645" s="23" t="s">
        <v>20</v>
      </c>
      <c r="F2645" s="23" t="s">
        <v>3273</v>
      </c>
      <c r="G2645" s="23">
        <f>VLOOKUP(A2645,'[2]实体航标（下游）'!$A$1:$O$957,7,0)</f>
        <v>444</v>
      </c>
      <c r="H2645" s="23" t="s">
        <v>3210</v>
      </c>
      <c r="I2645" s="23">
        <v>118.350555555556</v>
      </c>
      <c r="J2645" s="23">
        <v>31.3330555555556</v>
      </c>
      <c r="K2645" s="23" t="str">
        <f>VLOOKUP(A2645,'[2]实体航标（下游）'!$A$1:$O$957,11,0)</f>
        <v>专用</v>
      </c>
      <c r="L2645" s="23" t="str">
        <f>VLOOKUP(A2645,'[2]实体航标（下游）'!$A$1:$O$957,12,0)</f>
        <v>下游参考图18</v>
      </c>
      <c r="M2645" s="23" t="s">
        <v>3195</v>
      </c>
      <c r="N2645" s="253"/>
      <c r="O2645" s="254"/>
      <c r="P2645" s="255"/>
    </row>
    <row r="2646" s="248" customFormat="1" ht="15.95" customHeight="1" spans="1:16">
      <c r="A2646" s="42" t="s">
        <v>3921</v>
      </c>
      <c r="B2646" s="42" t="s">
        <v>17</v>
      </c>
      <c r="C2646" s="23" t="s">
        <v>42</v>
      </c>
      <c r="D2646" s="23" t="s">
        <v>43</v>
      </c>
      <c r="E2646" s="23" t="s">
        <v>20</v>
      </c>
      <c r="F2646" s="23" t="s">
        <v>3273</v>
      </c>
      <c r="G2646" s="23">
        <f>VLOOKUP(A2646,'[2]实体航标（下游）'!$A$1:$O$957,7,0)</f>
        <v>444</v>
      </c>
      <c r="H2646" s="23" t="s">
        <v>3210</v>
      </c>
      <c r="I2646" s="23">
        <v>118.350277777778</v>
      </c>
      <c r="J2646" s="23">
        <v>31.3408333333333</v>
      </c>
      <c r="K2646" s="23" t="str">
        <f>VLOOKUP(A2646,'[2]实体航标（下游）'!$A$1:$O$957,11,0)</f>
        <v>专用</v>
      </c>
      <c r="L2646" s="23" t="str">
        <f>VLOOKUP(A2646,'[2]实体航标（下游）'!$A$1:$O$957,12,0)</f>
        <v>下游参考图18</v>
      </c>
      <c r="M2646" s="23" t="s">
        <v>3195</v>
      </c>
      <c r="N2646" s="253"/>
      <c r="O2646" s="254"/>
      <c r="P2646" s="255"/>
    </row>
    <row r="2647" s="248" customFormat="1" ht="15.95" customHeight="1" spans="1:16">
      <c r="A2647" s="42" t="s">
        <v>3922</v>
      </c>
      <c r="B2647" s="42" t="s">
        <v>17</v>
      </c>
      <c r="C2647" s="23" t="s">
        <v>42</v>
      </c>
      <c r="D2647" s="23" t="s">
        <v>43</v>
      </c>
      <c r="E2647" s="23" t="s">
        <v>20</v>
      </c>
      <c r="F2647" s="23" t="s">
        <v>3273</v>
      </c>
      <c r="G2647" s="23">
        <f>VLOOKUP(A2647,'[2]实体航标（下游）'!$A$1:$O$957,7,0)</f>
        <v>447</v>
      </c>
      <c r="H2647" s="23" t="s">
        <v>3210</v>
      </c>
      <c r="I2647" s="23">
        <v>118.355277777778</v>
      </c>
      <c r="J2647" s="23">
        <v>31.3111111111111</v>
      </c>
      <c r="K2647" s="23" t="str">
        <f>VLOOKUP(A2647,'[2]实体航标（下游）'!$A$1:$O$957,11,0)</f>
        <v>专用</v>
      </c>
      <c r="L2647" s="23" t="str">
        <f>VLOOKUP(A2647,'[2]实体航标（下游）'!$A$1:$O$957,12,0)</f>
        <v>下游参考图18</v>
      </c>
      <c r="M2647" s="23" t="s">
        <v>3195</v>
      </c>
      <c r="N2647" s="253"/>
      <c r="O2647" s="254"/>
      <c r="P2647" s="255"/>
    </row>
    <row r="2648" s="248" customFormat="1" ht="15.95" customHeight="1" spans="1:16">
      <c r="A2648" s="42" t="s">
        <v>3923</v>
      </c>
      <c r="B2648" s="42" t="s">
        <v>17</v>
      </c>
      <c r="C2648" s="23" t="s">
        <v>42</v>
      </c>
      <c r="D2648" s="23" t="s">
        <v>43</v>
      </c>
      <c r="E2648" s="23" t="s">
        <v>20</v>
      </c>
      <c r="F2648" s="23" t="s">
        <v>3273</v>
      </c>
      <c r="G2648" s="23">
        <f>VLOOKUP(A2648,'[2]实体航标（下游）'!$A$1:$O$957,7,0)</f>
        <v>447</v>
      </c>
      <c r="H2648" s="23" t="s">
        <v>3210</v>
      </c>
      <c r="I2648" s="23">
        <v>118.354444444444</v>
      </c>
      <c r="J2648" s="23">
        <v>31.3111111111111</v>
      </c>
      <c r="K2648" s="23" t="str">
        <f>VLOOKUP(A2648,'[2]实体航标（下游）'!$A$1:$O$957,11,0)</f>
        <v>专用</v>
      </c>
      <c r="L2648" s="23" t="str">
        <f>VLOOKUP(A2648,'[2]实体航标（下游）'!$A$1:$O$957,12,0)</f>
        <v>下游参考图18</v>
      </c>
      <c r="M2648" s="23" t="s">
        <v>3195</v>
      </c>
      <c r="N2648" s="253"/>
      <c r="O2648" s="254"/>
      <c r="P2648" s="255"/>
    </row>
    <row r="2649" s="248" customFormat="1" ht="15.95" customHeight="1" spans="1:16">
      <c r="A2649" s="42" t="s">
        <v>3924</v>
      </c>
      <c r="B2649" s="42" t="s">
        <v>17</v>
      </c>
      <c r="C2649" s="23" t="s">
        <v>42</v>
      </c>
      <c r="D2649" s="23" t="s">
        <v>43</v>
      </c>
      <c r="E2649" s="23" t="s">
        <v>33</v>
      </c>
      <c r="F2649" s="23" t="s">
        <v>3273</v>
      </c>
      <c r="G2649" s="23">
        <f>VLOOKUP(A2649,'[2]实体航标（下游）'!$A$1:$O$957,7,0)</f>
        <v>447</v>
      </c>
      <c r="H2649" s="23" t="s">
        <v>3210</v>
      </c>
      <c r="I2649" s="23">
        <v>118.354722222222</v>
      </c>
      <c r="J2649" s="23">
        <v>31.3113888888889</v>
      </c>
      <c r="K2649" s="23" t="str">
        <f>VLOOKUP(A2649,'[2]实体航标（下游）'!$A$1:$O$957,11,0)</f>
        <v>专用</v>
      </c>
      <c r="L2649" s="23" t="str">
        <f>VLOOKUP(A2649,'[2]实体航标（下游）'!$A$1:$O$957,12,0)</f>
        <v>下游参考图18</v>
      </c>
      <c r="M2649" s="23" t="s">
        <v>3195</v>
      </c>
      <c r="N2649" s="253"/>
      <c r="O2649" s="254"/>
      <c r="P2649" s="255"/>
    </row>
    <row r="2650" s="248" customFormat="1" ht="15.95" customHeight="1" spans="1:16">
      <c r="A2650" s="42" t="s">
        <v>3925</v>
      </c>
      <c r="B2650" s="42" t="s">
        <v>1884</v>
      </c>
      <c r="C2650" s="23" t="s">
        <v>42</v>
      </c>
      <c r="D2650" s="23" t="s">
        <v>43</v>
      </c>
      <c r="E2650" s="23" t="s">
        <v>20</v>
      </c>
      <c r="F2650" s="23" t="s">
        <v>3286</v>
      </c>
      <c r="G2650" s="23">
        <f>VLOOKUP(A2650,'[2]实体航标（下游）'!$A$1:$O$957,7,0)</f>
        <v>450</v>
      </c>
      <c r="H2650" s="23" t="s">
        <v>3210</v>
      </c>
      <c r="I2650" s="23">
        <v>118.328333333333</v>
      </c>
      <c r="J2650" s="23">
        <v>31.3033333333333</v>
      </c>
      <c r="K2650" s="23" t="str">
        <f>VLOOKUP(A2650,'[2]实体航标（下游）'!$A$1:$O$957,11,0)</f>
        <v>专用</v>
      </c>
      <c r="L2650" s="23" t="str">
        <f>VLOOKUP(A2650,'[2]实体航标（下游）'!$A$1:$O$957,12,0)</f>
        <v>下游参考图18</v>
      </c>
      <c r="M2650" s="23" t="s">
        <v>3195</v>
      </c>
      <c r="N2650" s="253"/>
      <c r="O2650" s="254"/>
      <c r="P2650" s="255"/>
    </row>
    <row r="2651" s="248" customFormat="1" ht="15.95" customHeight="1" spans="1:16">
      <c r="A2651" s="42" t="s">
        <v>3926</v>
      </c>
      <c r="B2651" s="42" t="s">
        <v>17</v>
      </c>
      <c r="C2651" s="23" t="s">
        <v>42</v>
      </c>
      <c r="D2651" s="23" t="s">
        <v>43</v>
      </c>
      <c r="E2651" s="23" t="s">
        <v>20</v>
      </c>
      <c r="F2651" s="23" t="s">
        <v>3286</v>
      </c>
      <c r="G2651" s="23">
        <v>450</v>
      </c>
      <c r="H2651" s="23" t="s">
        <v>3210</v>
      </c>
      <c r="I2651" s="23">
        <v>118.318611111111</v>
      </c>
      <c r="J2651" s="23">
        <v>31.2966666666667</v>
      </c>
      <c r="K2651" s="23" t="s">
        <v>46</v>
      </c>
      <c r="L2651" s="23" t="s">
        <v>3259</v>
      </c>
      <c r="M2651" s="23" t="s">
        <v>3195</v>
      </c>
      <c r="N2651" s="253" t="s">
        <v>3927</v>
      </c>
      <c r="O2651" s="254"/>
      <c r="P2651" s="255"/>
    </row>
    <row r="2652" s="248" customFormat="1" ht="15.95" customHeight="1" spans="1:16">
      <c r="A2652" s="42" t="s">
        <v>3928</v>
      </c>
      <c r="B2652" s="42" t="s">
        <v>17</v>
      </c>
      <c r="C2652" s="23" t="s">
        <v>42</v>
      </c>
      <c r="D2652" s="23" t="s">
        <v>43</v>
      </c>
      <c r="E2652" s="23" t="s">
        <v>20</v>
      </c>
      <c r="F2652" s="23" t="s">
        <v>3286</v>
      </c>
      <c r="G2652" s="23">
        <v>450</v>
      </c>
      <c r="H2652" s="23" t="s">
        <v>3210</v>
      </c>
      <c r="I2652" s="23">
        <v>118.301944444444</v>
      </c>
      <c r="J2652" s="23">
        <v>31.2988888888889</v>
      </c>
      <c r="K2652" s="23" t="s">
        <v>46</v>
      </c>
      <c r="L2652" s="23" t="s">
        <v>3259</v>
      </c>
      <c r="M2652" s="23" t="s">
        <v>3195</v>
      </c>
      <c r="N2652" s="253" t="s">
        <v>3927</v>
      </c>
      <c r="O2652" s="254"/>
      <c r="P2652" s="255"/>
    </row>
    <row r="2653" s="248" customFormat="1" ht="15.95" customHeight="1" spans="1:16">
      <c r="A2653" s="42" t="s">
        <v>3929</v>
      </c>
      <c r="B2653" s="42" t="s">
        <v>17</v>
      </c>
      <c r="C2653" s="23" t="s">
        <v>42</v>
      </c>
      <c r="D2653" s="23" t="s">
        <v>43</v>
      </c>
      <c r="E2653" s="23" t="s">
        <v>33</v>
      </c>
      <c r="F2653" s="23" t="s">
        <v>3286</v>
      </c>
      <c r="G2653" s="23">
        <v>453</v>
      </c>
      <c r="H2653" s="23" t="s">
        <v>3210</v>
      </c>
      <c r="I2653" s="23">
        <v>118.2925</v>
      </c>
      <c r="J2653" s="23">
        <v>31.3072222222222</v>
      </c>
      <c r="K2653" s="23" t="s">
        <v>46</v>
      </c>
      <c r="L2653" s="23" t="s">
        <v>3259</v>
      </c>
      <c r="M2653" s="23" t="s">
        <v>3195</v>
      </c>
      <c r="N2653" s="253" t="s">
        <v>3930</v>
      </c>
      <c r="O2653" s="254"/>
      <c r="P2653" s="255"/>
    </row>
    <row r="2654" s="248" customFormat="1" ht="15.95" customHeight="1" spans="1:16">
      <c r="A2654" s="42" t="s">
        <v>3931</v>
      </c>
      <c r="B2654" s="42" t="s">
        <v>17</v>
      </c>
      <c r="C2654" s="23" t="s">
        <v>42</v>
      </c>
      <c r="D2654" s="23" t="s">
        <v>43</v>
      </c>
      <c r="E2654" s="23" t="s">
        <v>20</v>
      </c>
      <c r="F2654" s="23" t="s">
        <v>3286</v>
      </c>
      <c r="G2654" s="23">
        <v>453</v>
      </c>
      <c r="H2654" s="23" t="s">
        <v>3210</v>
      </c>
      <c r="I2654" s="23">
        <v>118.293888888889</v>
      </c>
      <c r="J2654" s="23">
        <v>31.3072222222222</v>
      </c>
      <c r="K2654" s="23" t="s">
        <v>46</v>
      </c>
      <c r="L2654" s="23" t="s">
        <v>3259</v>
      </c>
      <c r="M2654" s="23" t="s">
        <v>3195</v>
      </c>
      <c r="N2654" s="253" t="s">
        <v>3930</v>
      </c>
      <c r="O2654" s="254"/>
      <c r="P2654" s="255"/>
    </row>
    <row r="2655" s="248" customFormat="1" ht="15.95" customHeight="1" spans="1:16">
      <c r="A2655" s="42" t="s">
        <v>3932</v>
      </c>
      <c r="B2655" s="42" t="s">
        <v>17</v>
      </c>
      <c r="C2655" s="23" t="s">
        <v>42</v>
      </c>
      <c r="D2655" s="23" t="s">
        <v>43</v>
      </c>
      <c r="E2655" s="23" t="s">
        <v>20</v>
      </c>
      <c r="F2655" s="23" t="s">
        <v>3286</v>
      </c>
      <c r="G2655" s="23">
        <v>457</v>
      </c>
      <c r="H2655" s="23" t="s">
        <v>3210</v>
      </c>
      <c r="I2655" s="23">
        <v>118.258055555556</v>
      </c>
      <c r="J2655" s="23">
        <v>31.2888888888889</v>
      </c>
      <c r="K2655" s="23" t="s">
        <v>46</v>
      </c>
      <c r="L2655" s="23" t="s">
        <v>3259</v>
      </c>
      <c r="M2655" s="23" t="s">
        <v>3195</v>
      </c>
      <c r="N2655" s="253" t="s">
        <v>3320</v>
      </c>
      <c r="O2655" s="254"/>
      <c r="P2655" s="255"/>
    </row>
    <row r="2656" s="248" customFormat="1" ht="15.95" customHeight="1" spans="1:16">
      <c r="A2656" s="42" t="s">
        <v>3933</v>
      </c>
      <c r="B2656" s="42" t="s">
        <v>17</v>
      </c>
      <c r="C2656" s="23" t="s">
        <v>42</v>
      </c>
      <c r="D2656" s="23" t="s">
        <v>43</v>
      </c>
      <c r="E2656" s="23" t="s">
        <v>20</v>
      </c>
      <c r="F2656" s="23" t="s">
        <v>3286</v>
      </c>
      <c r="G2656" s="23">
        <v>457</v>
      </c>
      <c r="H2656" s="23" t="s">
        <v>3210</v>
      </c>
      <c r="I2656" s="23">
        <v>118.258611111111</v>
      </c>
      <c r="J2656" s="23">
        <v>31.2880555555556</v>
      </c>
      <c r="K2656" s="23" t="s">
        <v>46</v>
      </c>
      <c r="L2656" s="23" t="s">
        <v>3259</v>
      </c>
      <c r="M2656" s="23" t="s">
        <v>3195</v>
      </c>
      <c r="N2656" s="253" t="s">
        <v>3320</v>
      </c>
      <c r="O2656" s="254"/>
      <c r="P2656" s="255"/>
    </row>
    <row r="2657" s="248" customFormat="1" ht="15.95" customHeight="1" spans="1:16">
      <c r="A2657" s="42" t="s">
        <v>3934</v>
      </c>
      <c r="B2657" s="42" t="s">
        <v>17</v>
      </c>
      <c r="C2657" s="23" t="s">
        <v>42</v>
      </c>
      <c r="D2657" s="23" t="s">
        <v>43</v>
      </c>
      <c r="E2657" s="23" t="s">
        <v>20</v>
      </c>
      <c r="F2657" s="23" t="s">
        <v>3286</v>
      </c>
      <c r="G2657" s="23">
        <v>458</v>
      </c>
      <c r="H2657" s="23" t="s">
        <v>3210</v>
      </c>
      <c r="I2657" s="23">
        <v>118.243888888889</v>
      </c>
      <c r="J2657" s="23">
        <v>31.2822222222222</v>
      </c>
      <c r="K2657" s="23" t="s">
        <v>46</v>
      </c>
      <c r="L2657" s="23" t="s">
        <v>3259</v>
      </c>
      <c r="M2657" s="23" t="s">
        <v>3195</v>
      </c>
      <c r="N2657" s="253" t="s">
        <v>3320</v>
      </c>
      <c r="O2657" s="254"/>
      <c r="P2657" s="255"/>
    </row>
    <row r="2658" s="248" customFormat="1" ht="15.95" customHeight="1" spans="1:16">
      <c r="A2658" s="42" t="s">
        <v>3935</v>
      </c>
      <c r="B2658" s="42" t="s">
        <v>17</v>
      </c>
      <c r="C2658" s="23" t="s">
        <v>42</v>
      </c>
      <c r="D2658" s="23" t="s">
        <v>43</v>
      </c>
      <c r="E2658" s="23" t="s">
        <v>20</v>
      </c>
      <c r="F2658" s="23" t="s">
        <v>3286</v>
      </c>
      <c r="G2658" s="23">
        <v>460</v>
      </c>
      <c r="H2658" s="23" t="s">
        <v>3210</v>
      </c>
      <c r="I2658" s="23">
        <v>118.228055555556</v>
      </c>
      <c r="J2658" s="23">
        <v>31.2777777777778</v>
      </c>
      <c r="K2658" s="23" t="s">
        <v>46</v>
      </c>
      <c r="L2658" s="23" t="s">
        <v>3259</v>
      </c>
      <c r="M2658" s="23" t="s">
        <v>3195</v>
      </c>
      <c r="N2658" s="253" t="s">
        <v>3552</v>
      </c>
      <c r="O2658" s="254"/>
      <c r="P2658" s="255"/>
    </row>
    <row r="2659" s="248" customFormat="1" ht="15.95" customHeight="1" spans="1:16">
      <c r="A2659" s="42" t="s">
        <v>3936</v>
      </c>
      <c r="B2659" s="42" t="s">
        <v>17</v>
      </c>
      <c r="C2659" s="23" t="s">
        <v>42</v>
      </c>
      <c r="D2659" s="23" t="s">
        <v>43</v>
      </c>
      <c r="E2659" s="23" t="s">
        <v>20</v>
      </c>
      <c r="F2659" s="23" t="s">
        <v>3286</v>
      </c>
      <c r="G2659" s="23">
        <v>460</v>
      </c>
      <c r="H2659" s="23" t="s">
        <v>3210</v>
      </c>
      <c r="I2659" s="23">
        <v>118.227777777778</v>
      </c>
      <c r="J2659" s="23">
        <v>31.2786111111111</v>
      </c>
      <c r="K2659" s="23" t="s">
        <v>46</v>
      </c>
      <c r="L2659" s="23" t="s">
        <v>3259</v>
      </c>
      <c r="M2659" s="23" t="s">
        <v>3195</v>
      </c>
      <c r="N2659" s="253" t="s">
        <v>3552</v>
      </c>
      <c r="O2659" s="254"/>
      <c r="P2659" s="255"/>
    </row>
    <row r="2660" s="248" customFormat="1" ht="15.95" customHeight="1" spans="1:16">
      <c r="A2660" s="42" t="s">
        <v>3937</v>
      </c>
      <c r="B2660" s="42" t="s">
        <v>17</v>
      </c>
      <c r="C2660" s="23" t="s">
        <v>160</v>
      </c>
      <c r="D2660" s="23" t="s">
        <v>43</v>
      </c>
      <c r="E2660" s="23" t="s">
        <v>178</v>
      </c>
      <c r="F2660" s="23" t="s">
        <v>3286</v>
      </c>
      <c r="G2660" s="23">
        <v>460</v>
      </c>
      <c r="H2660" s="23" t="s">
        <v>3210</v>
      </c>
      <c r="I2660" s="23">
        <v>118.224166666667</v>
      </c>
      <c r="J2660" s="23">
        <v>31.2772222222222</v>
      </c>
      <c r="K2660" s="23" t="s">
        <v>25</v>
      </c>
      <c r="L2660" s="23" t="s">
        <v>3259</v>
      </c>
      <c r="M2660" s="23" t="s">
        <v>3195</v>
      </c>
      <c r="N2660" s="253" t="s">
        <v>3552</v>
      </c>
      <c r="O2660" s="254"/>
      <c r="P2660" s="255"/>
    </row>
    <row r="2661" s="248" customFormat="1" ht="15.95" customHeight="1" spans="1:16">
      <c r="A2661" s="42" t="s">
        <v>3938</v>
      </c>
      <c r="B2661" s="42" t="s">
        <v>17</v>
      </c>
      <c r="C2661" s="23" t="s">
        <v>42</v>
      </c>
      <c r="D2661" s="23" t="s">
        <v>43</v>
      </c>
      <c r="E2661" s="23" t="s">
        <v>20</v>
      </c>
      <c r="F2661" s="23" t="s">
        <v>3286</v>
      </c>
      <c r="G2661" s="23">
        <f>VLOOKUP(A2661,'[2]实体航标（下游）'!$A$1:$O$957,7,0)</f>
        <v>461</v>
      </c>
      <c r="H2661" s="23" t="s">
        <v>3210</v>
      </c>
      <c r="I2661" s="23">
        <v>118.215</v>
      </c>
      <c r="J2661" s="23">
        <v>31.2888888888889</v>
      </c>
      <c r="K2661" s="23" t="str">
        <f>VLOOKUP(A2661,'[2]实体航标（下游）'!$A$1:$O$957,11,0)</f>
        <v>专用</v>
      </c>
      <c r="L2661" s="23" t="str">
        <f>VLOOKUP(A2661,'[2]实体航标（下游）'!$A$1:$O$957,12,0)</f>
        <v>下游参考图18</v>
      </c>
      <c r="M2661" s="23" t="s">
        <v>3195</v>
      </c>
      <c r="N2661" s="253"/>
      <c r="O2661" s="254"/>
      <c r="P2661" s="255"/>
    </row>
    <row r="2662" s="248" customFormat="1" ht="15.95" customHeight="1" spans="1:16">
      <c r="A2662" s="42" t="s">
        <v>3939</v>
      </c>
      <c r="B2662" s="42" t="s">
        <v>17</v>
      </c>
      <c r="C2662" s="23" t="s">
        <v>42</v>
      </c>
      <c r="D2662" s="23" t="s">
        <v>43</v>
      </c>
      <c r="E2662" s="23" t="s">
        <v>20</v>
      </c>
      <c r="F2662" s="23" t="s">
        <v>3286</v>
      </c>
      <c r="G2662" s="23">
        <f>VLOOKUP(A2662,'[2]实体航标（下游）'!$A$1:$O$957,7,0)</f>
        <v>461</v>
      </c>
      <c r="H2662" s="23" t="s">
        <v>3210</v>
      </c>
      <c r="I2662" s="23">
        <v>118.2125</v>
      </c>
      <c r="J2662" s="23">
        <v>31.2888888888889</v>
      </c>
      <c r="K2662" s="23" t="str">
        <f>VLOOKUP(A2662,'[2]实体航标（下游）'!$A$1:$O$957,11,0)</f>
        <v>专用</v>
      </c>
      <c r="L2662" s="23" t="str">
        <f>VLOOKUP(A2662,'[2]实体航标（下游）'!$A$1:$O$957,12,0)</f>
        <v>下游参考图18</v>
      </c>
      <c r="M2662" s="23" t="s">
        <v>3195</v>
      </c>
      <c r="N2662" s="253"/>
      <c r="O2662" s="254"/>
      <c r="P2662" s="255"/>
    </row>
    <row r="2663" s="248" customFormat="1" ht="15.95" customHeight="1" spans="1:16">
      <c r="A2663" s="42" t="s">
        <v>3940</v>
      </c>
      <c r="B2663" s="42" t="s">
        <v>17</v>
      </c>
      <c r="C2663" s="23" t="s">
        <v>42</v>
      </c>
      <c r="D2663" s="23" t="s">
        <v>43</v>
      </c>
      <c r="E2663" s="23" t="s">
        <v>20</v>
      </c>
      <c r="F2663" s="23" t="s">
        <v>3286</v>
      </c>
      <c r="G2663" s="23">
        <f>VLOOKUP(A2663,'[2]实体航标（下游）'!$A$1:$O$957,7,0)</f>
        <v>462</v>
      </c>
      <c r="H2663" s="23" t="s">
        <v>3210</v>
      </c>
      <c r="I2663" s="23">
        <v>118.206944444444</v>
      </c>
      <c r="J2663" s="23">
        <v>31.2852777777778</v>
      </c>
      <c r="K2663" s="23" t="str">
        <f>VLOOKUP(A2663,'[2]实体航标（下游）'!$A$1:$O$957,11,0)</f>
        <v>专用</v>
      </c>
      <c r="L2663" s="23" t="str">
        <f>VLOOKUP(A2663,'[2]实体航标（下游）'!$A$1:$O$957,12,0)</f>
        <v>下游参考图18</v>
      </c>
      <c r="M2663" s="23" t="s">
        <v>3195</v>
      </c>
      <c r="N2663" s="253"/>
      <c r="O2663" s="254"/>
      <c r="P2663" s="255"/>
    </row>
    <row r="2664" s="248" customFormat="1" ht="15.95" customHeight="1" spans="1:16">
      <c r="A2664" s="42" t="s">
        <v>3941</v>
      </c>
      <c r="B2664" s="42" t="s">
        <v>17</v>
      </c>
      <c r="C2664" s="23" t="s">
        <v>42</v>
      </c>
      <c r="D2664" s="23" t="s">
        <v>43</v>
      </c>
      <c r="E2664" s="23" t="s">
        <v>33</v>
      </c>
      <c r="F2664" s="23" t="s">
        <v>3286</v>
      </c>
      <c r="G2664" s="23">
        <f>VLOOKUP(A2664,'[2]实体航标（下游）'!$A$1:$O$957,7,0)</f>
        <v>463</v>
      </c>
      <c r="H2664" s="23" t="s">
        <v>3210</v>
      </c>
      <c r="I2664" s="23">
        <v>118.197777777778</v>
      </c>
      <c r="J2664" s="23">
        <v>31.2791666666667</v>
      </c>
      <c r="K2664" s="23" t="str">
        <f>VLOOKUP(A2664,'[2]实体航标（下游）'!$A$1:$O$957,11,0)</f>
        <v>专用</v>
      </c>
      <c r="L2664" s="23" t="str">
        <f>VLOOKUP(A2664,'[2]实体航标（下游）'!$A$1:$O$957,12,0)</f>
        <v>下游参考图19</v>
      </c>
      <c r="M2664" s="23" t="s">
        <v>3195</v>
      </c>
      <c r="N2664" s="253"/>
      <c r="O2664" s="254"/>
      <c r="P2664" s="255"/>
    </row>
    <row r="2665" s="248" customFormat="1" ht="15.95" customHeight="1" spans="1:16">
      <c r="A2665" s="42" t="s">
        <v>3942</v>
      </c>
      <c r="B2665" s="42" t="s">
        <v>17</v>
      </c>
      <c r="C2665" s="23" t="s">
        <v>42</v>
      </c>
      <c r="D2665" s="23" t="s">
        <v>43</v>
      </c>
      <c r="E2665" s="23" t="s">
        <v>20</v>
      </c>
      <c r="F2665" s="23" t="s">
        <v>3286</v>
      </c>
      <c r="G2665" s="23">
        <f>VLOOKUP(A2665,'[2]实体航标（下游）'!$A$1:$O$957,7,0)</f>
        <v>463</v>
      </c>
      <c r="H2665" s="23" t="s">
        <v>3210</v>
      </c>
      <c r="I2665" s="23">
        <v>118.201666666667</v>
      </c>
      <c r="J2665" s="23">
        <v>31.2744444444444</v>
      </c>
      <c r="K2665" s="23" t="str">
        <f>VLOOKUP(A2665,'[2]实体航标（下游）'!$A$1:$O$957,11,0)</f>
        <v>专用</v>
      </c>
      <c r="L2665" s="23" t="str">
        <f>VLOOKUP(A2665,'[2]实体航标（下游）'!$A$1:$O$957,12,0)</f>
        <v>下游参考图19</v>
      </c>
      <c r="M2665" s="23" t="s">
        <v>3195</v>
      </c>
      <c r="N2665" s="253"/>
      <c r="O2665" s="254"/>
      <c r="P2665" s="255"/>
    </row>
    <row r="2666" s="248" customFormat="1" ht="15.95" customHeight="1" spans="1:16">
      <c r="A2666" s="42" t="s">
        <v>3943</v>
      </c>
      <c r="B2666" s="42" t="s">
        <v>17</v>
      </c>
      <c r="C2666" s="23" t="s">
        <v>42</v>
      </c>
      <c r="D2666" s="23" t="s">
        <v>43</v>
      </c>
      <c r="E2666" s="23" t="s">
        <v>20</v>
      </c>
      <c r="F2666" s="23" t="s">
        <v>3286</v>
      </c>
      <c r="G2666" s="23">
        <f>VLOOKUP(A2666,'[2]实体航标（下游）'!$A$1:$O$957,7,0)</f>
        <v>464</v>
      </c>
      <c r="H2666" s="23" t="s">
        <v>3210</v>
      </c>
      <c r="I2666" s="23">
        <v>118.189722222222</v>
      </c>
      <c r="J2666" s="23">
        <v>31.2719444444444</v>
      </c>
      <c r="K2666" s="23" t="str">
        <f>VLOOKUP(A2666,'[2]实体航标（下游）'!$A$1:$O$957,11,0)</f>
        <v>专用</v>
      </c>
      <c r="L2666" s="23" t="str">
        <f>VLOOKUP(A2666,'[2]实体航标（下游）'!$A$1:$O$957,12,0)</f>
        <v>下游参考图19</v>
      </c>
      <c r="M2666" s="23" t="s">
        <v>3195</v>
      </c>
      <c r="N2666" s="253"/>
      <c r="O2666" s="254"/>
      <c r="P2666" s="255"/>
    </row>
    <row r="2667" s="248" customFormat="1" ht="15.95" customHeight="1" spans="1:16">
      <c r="A2667" s="42" t="s">
        <v>3944</v>
      </c>
      <c r="B2667" s="42" t="s">
        <v>17</v>
      </c>
      <c r="C2667" s="23" t="s">
        <v>42</v>
      </c>
      <c r="D2667" s="23" t="s">
        <v>43</v>
      </c>
      <c r="E2667" s="23" t="s">
        <v>33</v>
      </c>
      <c r="F2667" s="23" t="s">
        <v>3286</v>
      </c>
      <c r="G2667" s="23">
        <f>VLOOKUP(A2667,'[2]实体航标（下游）'!$A$1:$O$957,7,0)</f>
        <v>464</v>
      </c>
      <c r="H2667" s="23" t="s">
        <v>3210</v>
      </c>
      <c r="I2667" s="23">
        <v>118.191388888889</v>
      </c>
      <c r="J2667" s="23">
        <v>31.2697222222222</v>
      </c>
      <c r="K2667" s="23" t="str">
        <f>VLOOKUP(A2667,'[2]实体航标（下游）'!$A$1:$O$957,11,0)</f>
        <v>专用</v>
      </c>
      <c r="L2667" s="23" t="str">
        <f>VLOOKUP(A2667,'[2]实体航标（下游）'!$A$1:$O$957,12,0)</f>
        <v>下游参考图19</v>
      </c>
      <c r="M2667" s="23" t="s">
        <v>3195</v>
      </c>
      <c r="N2667" s="253"/>
      <c r="O2667" s="254"/>
      <c r="P2667" s="255"/>
    </row>
    <row r="2668" s="248" customFormat="1" ht="15.95" customHeight="1" spans="1:16">
      <c r="A2668" s="42" t="s">
        <v>3945</v>
      </c>
      <c r="B2668" s="42" t="s">
        <v>17</v>
      </c>
      <c r="C2668" s="23" t="s">
        <v>42</v>
      </c>
      <c r="D2668" s="23" t="s">
        <v>43</v>
      </c>
      <c r="E2668" s="23" t="s">
        <v>20</v>
      </c>
      <c r="F2668" s="23" t="s">
        <v>3286</v>
      </c>
      <c r="G2668" s="23">
        <f>VLOOKUP(A2668,'[2]实体航标（下游）'!$A$1:$O$957,7,0)</f>
        <v>469</v>
      </c>
      <c r="H2668" s="23" t="s">
        <v>3210</v>
      </c>
      <c r="I2668" s="23">
        <v>118.145833333333</v>
      </c>
      <c r="J2668" s="23">
        <v>31.2430555555556</v>
      </c>
      <c r="K2668" s="23" t="str">
        <f>VLOOKUP(A2668,'[2]实体航标（下游）'!$A$1:$O$957,11,0)</f>
        <v>专用</v>
      </c>
      <c r="L2668" s="23" t="str">
        <f>VLOOKUP(A2668,'[2]实体航标（下游）'!$A$1:$O$957,12,0)</f>
        <v>下游参考图18</v>
      </c>
      <c r="M2668" s="23" t="s">
        <v>3195</v>
      </c>
      <c r="N2668" s="253"/>
      <c r="O2668" s="254"/>
      <c r="P2668" s="255"/>
    </row>
    <row r="2669" s="248" customFormat="1" ht="15.95" customHeight="1" spans="1:16">
      <c r="A2669" s="42" t="s">
        <v>3946</v>
      </c>
      <c r="B2669" s="42" t="s">
        <v>17</v>
      </c>
      <c r="C2669" s="23" t="s">
        <v>42</v>
      </c>
      <c r="D2669" s="23" t="s">
        <v>43</v>
      </c>
      <c r="E2669" s="23" t="s">
        <v>33</v>
      </c>
      <c r="F2669" s="23" t="s">
        <v>3286</v>
      </c>
      <c r="G2669" s="23">
        <f>VLOOKUP(A2669,'[2]实体航标（下游）'!$A$1:$O$957,7,0)</f>
        <v>469</v>
      </c>
      <c r="H2669" s="23" t="s">
        <v>3210</v>
      </c>
      <c r="I2669" s="23">
        <v>118.145</v>
      </c>
      <c r="J2669" s="23">
        <v>31.2419444444444</v>
      </c>
      <c r="K2669" s="23" t="str">
        <f>VLOOKUP(A2669,'[2]实体航标（下游）'!$A$1:$O$957,11,0)</f>
        <v>专用</v>
      </c>
      <c r="L2669" s="23" t="str">
        <f>VLOOKUP(A2669,'[2]实体航标（下游）'!$A$1:$O$957,12,0)</f>
        <v>下游参考图19</v>
      </c>
      <c r="M2669" s="23" t="s">
        <v>3195</v>
      </c>
      <c r="N2669" s="253"/>
      <c r="O2669" s="254"/>
      <c r="P2669" s="255"/>
    </row>
    <row r="2670" s="248" customFormat="1" ht="15.95" customHeight="1" spans="1:16">
      <c r="A2670" s="42" t="s">
        <v>3947</v>
      </c>
      <c r="B2670" s="42" t="s">
        <v>17</v>
      </c>
      <c r="C2670" s="23" t="s">
        <v>42</v>
      </c>
      <c r="D2670" s="23" t="s">
        <v>43</v>
      </c>
      <c r="E2670" s="23" t="s">
        <v>20</v>
      </c>
      <c r="F2670" s="23" t="s">
        <v>3286</v>
      </c>
      <c r="G2670" s="23">
        <f>VLOOKUP(A2670,'[2]实体航标（下游）'!$A$1:$O$957,7,0)</f>
        <v>469</v>
      </c>
      <c r="H2670" s="23" t="s">
        <v>3210</v>
      </c>
      <c r="I2670" s="23">
        <v>118.144444444444</v>
      </c>
      <c r="J2670" s="23">
        <v>31.2416666666667</v>
      </c>
      <c r="K2670" s="23" t="str">
        <f>VLOOKUP(A2670,'[2]实体航标（下游）'!$A$1:$O$957,11,0)</f>
        <v>专用</v>
      </c>
      <c r="L2670" s="23" t="str">
        <f>VLOOKUP(A2670,'[2]实体航标（下游）'!$A$1:$O$957,12,0)</f>
        <v>下游参考图19</v>
      </c>
      <c r="M2670" s="23" t="s">
        <v>3195</v>
      </c>
      <c r="N2670" s="253"/>
      <c r="O2670" s="254"/>
      <c r="P2670" s="255"/>
    </row>
    <row r="2671" s="248" customFormat="1" ht="15.95" customHeight="1" spans="1:16">
      <c r="A2671" s="42" t="s">
        <v>3948</v>
      </c>
      <c r="B2671" s="42" t="s">
        <v>17</v>
      </c>
      <c r="C2671" s="23" t="s">
        <v>42</v>
      </c>
      <c r="D2671" s="23" t="s">
        <v>43</v>
      </c>
      <c r="E2671" s="23" t="s">
        <v>33</v>
      </c>
      <c r="F2671" s="23" t="s">
        <v>3286</v>
      </c>
      <c r="G2671" s="23">
        <f>VLOOKUP(A2671,'[2]实体航标（下游）'!$A$1:$O$957,7,0)</f>
        <v>469</v>
      </c>
      <c r="H2671" s="23" t="s">
        <v>3210</v>
      </c>
      <c r="I2671" s="23">
        <v>118.146388888889</v>
      </c>
      <c r="J2671" s="23">
        <v>31.2430555555556</v>
      </c>
      <c r="K2671" s="23" t="str">
        <f>VLOOKUP(A2671,'[2]实体航标（下游）'!$A$1:$O$957,11,0)</f>
        <v>专用</v>
      </c>
      <c r="L2671" s="23" t="str">
        <f>VLOOKUP(A2671,'[2]实体航标（下游）'!$A$1:$O$957,12,0)</f>
        <v>下游参考图19</v>
      </c>
      <c r="M2671" s="23" t="s">
        <v>3195</v>
      </c>
      <c r="N2671" s="253"/>
      <c r="O2671" s="254"/>
      <c r="P2671" s="255"/>
    </row>
    <row r="2672" s="248" customFormat="1" ht="15.95" customHeight="1" spans="1:16">
      <c r="A2672" s="42" t="s">
        <v>3949</v>
      </c>
      <c r="B2672" s="42" t="s">
        <v>17</v>
      </c>
      <c r="C2672" s="23" t="s">
        <v>42</v>
      </c>
      <c r="D2672" s="23" t="s">
        <v>43</v>
      </c>
      <c r="E2672" s="23" t="s">
        <v>20</v>
      </c>
      <c r="F2672" s="23" t="s">
        <v>3286</v>
      </c>
      <c r="G2672" s="23">
        <f>VLOOKUP(A2672,'[2]实体航标（下游）'!$A$1:$O$957,7,0)</f>
        <v>469</v>
      </c>
      <c r="H2672" s="23" t="s">
        <v>3210</v>
      </c>
      <c r="I2672" s="23">
        <v>118.147222222222</v>
      </c>
      <c r="J2672" s="23">
        <v>31.2436111111111</v>
      </c>
      <c r="K2672" s="23" t="str">
        <f>VLOOKUP(A2672,'[2]实体航标（下游）'!$A$1:$O$957,11,0)</f>
        <v>专用</v>
      </c>
      <c r="L2672" s="23" t="str">
        <f>VLOOKUP(A2672,'[2]实体航标（下游）'!$A$1:$O$957,12,0)</f>
        <v>下游参考图19</v>
      </c>
      <c r="M2672" s="23" t="s">
        <v>3195</v>
      </c>
      <c r="N2672" s="253"/>
      <c r="O2672" s="254"/>
      <c r="P2672" s="255"/>
    </row>
    <row r="2673" s="248" customFormat="1" ht="15.95" customHeight="1" spans="1:16">
      <c r="A2673" s="42" t="s">
        <v>3950</v>
      </c>
      <c r="B2673" s="42" t="s">
        <v>17</v>
      </c>
      <c r="C2673" s="23" t="s">
        <v>42</v>
      </c>
      <c r="D2673" s="23" t="s">
        <v>43</v>
      </c>
      <c r="E2673" s="23" t="s">
        <v>33</v>
      </c>
      <c r="F2673" s="23" t="s">
        <v>3286</v>
      </c>
      <c r="G2673" s="23">
        <f>VLOOKUP(A2673,'[2]实体航标（下游）'!$A$1:$O$957,7,0)</f>
        <v>469</v>
      </c>
      <c r="H2673" s="23" t="s">
        <v>3210</v>
      </c>
      <c r="I2673" s="23">
        <v>118.147777777778</v>
      </c>
      <c r="J2673" s="23">
        <v>31.2441666666667</v>
      </c>
      <c r="K2673" s="23" t="str">
        <f>VLOOKUP(A2673,'[2]实体航标（下游）'!$A$1:$O$957,11,0)</f>
        <v>专用</v>
      </c>
      <c r="L2673" s="23" t="str">
        <f>VLOOKUP(A2673,'[2]实体航标（下游）'!$A$1:$O$957,12,0)</f>
        <v>下游参考图19</v>
      </c>
      <c r="M2673" s="23" t="s">
        <v>3195</v>
      </c>
      <c r="N2673" s="253"/>
      <c r="O2673" s="254"/>
      <c r="P2673" s="255"/>
    </row>
    <row r="2674" s="248" customFormat="1" ht="15.95" customHeight="1" spans="1:16">
      <c r="A2674" s="42" t="s">
        <v>3951</v>
      </c>
      <c r="B2674" s="42" t="s">
        <v>17</v>
      </c>
      <c r="C2674" s="23" t="s">
        <v>42</v>
      </c>
      <c r="D2674" s="23" t="s">
        <v>43</v>
      </c>
      <c r="E2674" s="23" t="s">
        <v>20</v>
      </c>
      <c r="F2674" s="23" t="s">
        <v>3286</v>
      </c>
      <c r="G2674" s="23">
        <f>VLOOKUP(A2674,'[2]实体航标（下游）'!$A$1:$O$957,7,0)</f>
        <v>469</v>
      </c>
      <c r="H2674" s="23" t="s">
        <v>3210</v>
      </c>
      <c r="I2674" s="23">
        <v>118.148333333333</v>
      </c>
      <c r="J2674" s="23">
        <v>31.2438888888889</v>
      </c>
      <c r="K2674" s="23" t="str">
        <f>VLOOKUP(A2674,'[2]实体航标（下游）'!$A$1:$O$957,11,0)</f>
        <v>专用</v>
      </c>
      <c r="L2674" s="23" t="str">
        <f>VLOOKUP(A2674,'[2]实体航标（下游）'!$A$1:$O$957,12,0)</f>
        <v>下游参考图19</v>
      </c>
      <c r="M2674" s="23" t="s">
        <v>3195</v>
      </c>
      <c r="N2674" s="253"/>
      <c r="O2674" s="254"/>
      <c r="P2674" s="255"/>
    </row>
    <row r="2675" s="248" customFormat="1" ht="15.95" customHeight="1" spans="1:16">
      <c r="A2675" s="42" t="s">
        <v>3952</v>
      </c>
      <c r="B2675" s="42" t="s">
        <v>62</v>
      </c>
      <c r="C2675" s="23" t="s">
        <v>42</v>
      </c>
      <c r="D2675" s="23" t="s">
        <v>43</v>
      </c>
      <c r="E2675" s="23" t="s">
        <v>20</v>
      </c>
      <c r="F2675" s="23" t="s">
        <v>3286</v>
      </c>
      <c r="G2675" s="23">
        <f>VLOOKUP(A2675,'[2]实体航标（下游）'!$A$1:$O$957,7,0)</f>
        <v>470</v>
      </c>
      <c r="H2675" s="23" t="s">
        <v>3210</v>
      </c>
      <c r="I2675" s="23">
        <v>118.1425</v>
      </c>
      <c r="J2675" s="23">
        <v>31.2377777777778</v>
      </c>
      <c r="K2675" s="23" t="str">
        <f>VLOOKUP(A2675,'[2]实体航标（下游）'!$A$1:$O$957,11,0)</f>
        <v>专用</v>
      </c>
      <c r="L2675" s="23" t="str">
        <f>VLOOKUP(A2675,'[2]实体航标（下游）'!$A$1:$O$957,12,0)</f>
        <v>下游参考图19</v>
      </c>
      <c r="M2675" s="23" t="s">
        <v>3195</v>
      </c>
      <c r="N2675" s="253"/>
      <c r="O2675" s="254"/>
      <c r="P2675" s="255"/>
    </row>
    <row r="2676" s="248" customFormat="1" ht="15.95" customHeight="1" spans="1:16">
      <c r="A2676" s="42" t="s">
        <v>3953</v>
      </c>
      <c r="B2676" s="42" t="s">
        <v>17</v>
      </c>
      <c r="C2676" s="23" t="s">
        <v>42</v>
      </c>
      <c r="D2676" s="23" t="s">
        <v>43</v>
      </c>
      <c r="E2676" s="23" t="s">
        <v>20</v>
      </c>
      <c r="F2676" s="23" t="s">
        <v>3286</v>
      </c>
      <c r="G2676" s="23">
        <f>VLOOKUP(A2676,'[2]实体航标（下游）'!$A$1:$O$957,7,0)</f>
        <v>470</v>
      </c>
      <c r="H2676" s="23" t="s">
        <v>3210</v>
      </c>
      <c r="I2676" s="23">
        <v>118.141666666667</v>
      </c>
      <c r="J2676" s="23">
        <v>31.2377777777778</v>
      </c>
      <c r="K2676" s="23" t="str">
        <f>VLOOKUP(A2676,'[2]实体航标（下游）'!$A$1:$O$957,11,0)</f>
        <v>专用</v>
      </c>
      <c r="L2676" s="23" t="str">
        <f>VLOOKUP(A2676,'[2]实体航标（下游）'!$A$1:$O$957,12,0)</f>
        <v>下游参考图19</v>
      </c>
      <c r="M2676" s="23" t="s">
        <v>3195</v>
      </c>
      <c r="N2676" s="253"/>
      <c r="O2676" s="254"/>
      <c r="P2676" s="255"/>
    </row>
    <row r="2677" s="248" customFormat="1" ht="15.95" customHeight="1" spans="1:16">
      <c r="A2677" s="42" t="s">
        <v>3954</v>
      </c>
      <c r="B2677" s="42" t="s">
        <v>17</v>
      </c>
      <c r="C2677" s="23" t="s">
        <v>42</v>
      </c>
      <c r="D2677" s="23" t="s">
        <v>43</v>
      </c>
      <c r="E2677" s="23" t="s">
        <v>33</v>
      </c>
      <c r="F2677" s="23" t="s">
        <v>3286</v>
      </c>
      <c r="G2677" s="23">
        <f>VLOOKUP(A2677,'[2]实体航标（下游）'!$A$1:$O$957,7,0)</f>
        <v>470</v>
      </c>
      <c r="H2677" s="23" t="s">
        <v>3210</v>
      </c>
      <c r="I2677" s="23">
        <v>118.140555555556</v>
      </c>
      <c r="J2677" s="23">
        <v>31.2369444444444</v>
      </c>
      <c r="K2677" s="23" t="str">
        <f>VLOOKUP(A2677,'[2]实体航标（下游）'!$A$1:$O$957,11,0)</f>
        <v>专用</v>
      </c>
      <c r="L2677" s="23" t="str">
        <f>VLOOKUP(A2677,'[2]实体航标（下游）'!$A$1:$O$957,12,0)</f>
        <v>下游参考图19</v>
      </c>
      <c r="M2677" s="23" t="s">
        <v>3195</v>
      </c>
      <c r="N2677" s="253"/>
      <c r="O2677" s="254"/>
      <c r="P2677" s="255"/>
    </row>
    <row r="2678" s="248" customFormat="1" ht="15.95" customHeight="1" spans="1:16">
      <c r="A2678" s="42" t="s">
        <v>3955</v>
      </c>
      <c r="B2678" s="42" t="s">
        <v>17</v>
      </c>
      <c r="C2678" s="23" t="s">
        <v>42</v>
      </c>
      <c r="D2678" s="23" t="s">
        <v>43</v>
      </c>
      <c r="E2678" s="23" t="s">
        <v>20</v>
      </c>
      <c r="F2678" s="23" t="s">
        <v>3286</v>
      </c>
      <c r="G2678" s="23">
        <f>VLOOKUP(A2678,'[2]实体航标（下游）'!$A$1:$O$957,7,0)</f>
        <v>470</v>
      </c>
      <c r="H2678" s="23" t="s">
        <v>3210</v>
      </c>
      <c r="I2678" s="23">
        <v>118.140555555556</v>
      </c>
      <c r="J2678" s="23">
        <v>31.2375</v>
      </c>
      <c r="K2678" s="23" t="str">
        <f>VLOOKUP(A2678,'[2]实体航标（下游）'!$A$1:$O$957,11,0)</f>
        <v>专用</v>
      </c>
      <c r="L2678" s="23" t="str">
        <f>VLOOKUP(A2678,'[2]实体航标（下游）'!$A$1:$O$957,12,0)</f>
        <v>下游参考图19</v>
      </c>
      <c r="M2678" s="23" t="s">
        <v>3195</v>
      </c>
      <c r="N2678" s="253"/>
      <c r="O2678" s="254"/>
      <c r="P2678" s="255"/>
    </row>
    <row r="2679" s="248" customFormat="1" ht="15.95" customHeight="1" spans="1:16">
      <c r="A2679" s="42" t="s">
        <v>3956</v>
      </c>
      <c r="B2679" s="42" t="s">
        <v>17</v>
      </c>
      <c r="C2679" s="23" t="s">
        <v>42</v>
      </c>
      <c r="D2679" s="23" t="s">
        <v>43</v>
      </c>
      <c r="E2679" s="23" t="s">
        <v>33</v>
      </c>
      <c r="F2679" s="23" t="s">
        <v>3286</v>
      </c>
      <c r="G2679" s="23">
        <f>VLOOKUP(A2679,'[2]实体航标（下游）'!$A$1:$O$957,7,0)</f>
        <v>470</v>
      </c>
      <c r="H2679" s="23" t="s">
        <v>3210</v>
      </c>
      <c r="I2679" s="23">
        <v>118.141111111111</v>
      </c>
      <c r="J2679" s="23">
        <v>31.2380555555556</v>
      </c>
      <c r="K2679" s="23" t="str">
        <f>VLOOKUP(A2679,'[2]实体航标（下游）'!$A$1:$O$957,11,0)</f>
        <v>专用</v>
      </c>
      <c r="L2679" s="23" t="str">
        <f>VLOOKUP(A2679,'[2]实体航标（下游）'!$A$1:$O$957,12,0)</f>
        <v>下游参考图19</v>
      </c>
      <c r="M2679" s="23" t="s">
        <v>3195</v>
      </c>
      <c r="N2679" s="253"/>
      <c r="O2679" s="254"/>
      <c r="P2679" s="255"/>
    </row>
    <row r="2680" s="248" customFormat="1" ht="15.95" customHeight="1" spans="1:16">
      <c r="A2680" s="42" t="s">
        <v>3957</v>
      </c>
      <c r="B2680" s="42" t="s">
        <v>1884</v>
      </c>
      <c r="C2680" s="23" t="s">
        <v>18</v>
      </c>
      <c r="D2680" s="23" t="s">
        <v>29</v>
      </c>
      <c r="E2680" s="23" t="s">
        <v>20</v>
      </c>
      <c r="F2680" s="23" t="s">
        <v>3286</v>
      </c>
      <c r="G2680" s="23">
        <f>VLOOKUP(A2680,'[2]实体航标（下游）'!$A$1:$O$957,7,0)</f>
        <v>471</v>
      </c>
      <c r="H2680" s="23" t="s">
        <v>31</v>
      </c>
      <c r="I2680" s="23">
        <v>118.128055555556</v>
      </c>
      <c r="J2680" s="23">
        <v>31.2425</v>
      </c>
      <c r="K2680" s="23" t="str">
        <f>VLOOKUP(A2680,'[2]实体航标（下游）'!$A$1:$O$957,11,0)</f>
        <v>公用</v>
      </c>
      <c r="L2680" s="23" t="str">
        <f>VLOOKUP(A2680,'[2]实体航标（下游）'!$A$1:$O$957,12,0)</f>
        <v>下游参考图19</v>
      </c>
      <c r="M2680" s="23" t="s">
        <v>3195</v>
      </c>
      <c r="N2680" s="253" t="s">
        <v>3329</v>
      </c>
      <c r="O2680" s="254"/>
      <c r="P2680" s="255"/>
    </row>
    <row r="2681" s="248" customFormat="1" ht="15.95" customHeight="1" spans="1:16">
      <c r="A2681" s="42" t="s">
        <v>3958</v>
      </c>
      <c r="B2681" s="42" t="s">
        <v>1828</v>
      </c>
      <c r="C2681" s="23" t="s">
        <v>18</v>
      </c>
      <c r="D2681" s="23" t="s">
        <v>19</v>
      </c>
      <c r="E2681" s="23" t="s">
        <v>20</v>
      </c>
      <c r="F2681" s="23" t="s">
        <v>3286</v>
      </c>
      <c r="G2681" s="23">
        <f>VLOOKUP(A2681,'[2]实体航标（下游）'!$A$1:$O$957,7,0)</f>
        <v>471</v>
      </c>
      <c r="H2681" s="23" t="s">
        <v>23</v>
      </c>
      <c r="I2681" s="23">
        <v>118.134444444444</v>
      </c>
      <c r="J2681" s="23">
        <v>31.235</v>
      </c>
      <c r="K2681" s="23" t="str">
        <f>VLOOKUP(A2681,'[2]实体航标（下游）'!$A$1:$O$957,11,0)</f>
        <v>公用</v>
      </c>
      <c r="L2681" s="23" t="str">
        <f>VLOOKUP(A2681,'[2]实体航标（下游）'!$A$1:$O$957,12,0)</f>
        <v>下游参考图19</v>
      </c>
      <c r="M2681" s="23" t="s">
        <v>3195</v>
      </c>
      <c r="N2681" s="253"/>
      <c r="O2681" s="254"/>
      <c r="P2681" s="255"/>
    </row>
    <row r="2682" s="248" customFormat="1" ht="15.95" customHeight="1" spans="1:16">
      <c r="A2682" s="42" t="s">
        <v>3959</v>
      </c>
      <c r="B2682" s="42" t="s">
        <v>1828</v>
      </c>
      <c r="C2682" s="23" t="s">
        <v>53</v>
      </c>
      <c r="D2682" s="23" t="s">
        <v>54</v>
      </c>
      <c r="E2682" s="23" t="s">
        <v>55</v>
      </c>
      <c r="F2682" s="23" t="s">
        <v>3286</v>
      </c>
      <c r="G2682" s="23">
        <f>VLOOKUP(A2682,'[2]实体航标（下游）'!$A$1:$O$957,7,0)</f>
        <v>471</v>
      </c>
      <c r="H2682" s="23" t="s">
        <v>3210</v>
      </c>
      <c r="I2682" s="23">
        <v>118.130277777778</v>
      </c>
      <c r="J2682" s="23">
        <v>31.2394444444444</v>
      </c>
      <c r="K2682" s="23" t="str">
        <f>VLOOKUP(A2682,'[2]实体航标（下游）'!$A$1:$O$957,11,0)</f>
        <v>公用</v>
      </c>
      <c r="L2682" s="23" t="str">
        <f>VLOOKUP(A2682,'[2]实体航标（下游）'!$A$1:$O$957,12,0)</f>
        <v>下游参考图19</v>
      </c>
      <c r="M2682" s="23" t="s">
        <v>3195</v>
      </c>
      <c r="N2682" s="253"/>
      <c r="O2682" s="254"/>
      <c r="P2682" s="255"/>
    </row>
    <row r="2683" s="248" customFormat="1" ht="15.95" customHeight="1" spans="1:16">
      <c r="A2683" s="42" t="s">
        <v>3960</v>
      </c>
      <c r="B2683" s="42" t="s">
        <v>62</v>
      </c>
      <c r="C2683" s="23" t="s">
        <v>1145</v>
      </c>
      <c r="D2683" s="23" t="s">
        <v>19</v>
      </c>
      <c r="E2683" s="23" t="s">
        <v>178</v>
      </c>
      <c r="F2683" s="23" t="s">
        <v>3286</v>
      </c>
      <c r="G2683" s="23">
        <f>VLOOKUP(A2683,'[2]实体航标（下游）'!$A$1:$O$957,7,0)</f>
        <v>471</v>
      </c>
      <c r="H2683" s="23" t="s">
        <v>3210</v>
      </c>
      <c r="I2683" s="23">
        <v>118.137777777778</v>
      </c>
      <c r="J2683" s="23">
        <v>31.2336111111111</v>
      </c>
      <c r="K2683" s="23" t="str">
        <f>VLOOKUP(A2683,'[2]实体航标（下游）'!$A$1:$O$957,11,0)</f>
        <v>公用</v>
      </c>
      <c r="L2683" s="23" t="str">
        <f>VLOOKUP(A2683,'[2]实体航标（下游）'!$A$1:$O$957,12,0)</f>
        <v>下游参考图19</v>
      </c>
      <c r="M2683" s="23" t="s">
        <v>3195</v>
      </c>
      <c r="N2683" s="253"/>
      <c r="O2683" s="254"/>
      <c r="P2683" s="255"/>
    </row>
    <row r="2684" s="248" customFormat="1" ht="15.95" customHeight="1" spans="1:16">
      <c r="A2684" s="42" t="s">
        <v>3961</v>
      </c>
      <c r="B2684" s="42" t="s">
        <v>82</v>
      </c>
      <c r="C2684" s="23" t="s">
        <v>1145</v>
      </c>
      <c r="D2684" s="23" t="s">
        <v>19</v>
      </c>
      <c r="E2684" s="23" t="s">
        <v>178</v>
      </c>
      <c r="F2684" s="23" t="s">
        <v>3286</v>
      </c>
      <c r="G2684" s="23">
        <f>VLOOKUP(A2684,'[2]实体航标（下游）'!$A$1:$O$957,7,0)</f>
        <v>471</v>
      </c>
      <c r="H2684" s="23" t="s">
        <v>3210</v>
      </c>
      <c r="I2684" s="23">
        <v>118.128611111111</v>
      </c>
      <c r="J2684" s="23">
        <v>31.2447222222222</v>
      </c>
      <c r="K2684" s="23" t="str">
        <f>VLOOKUP(A2684,'[2]实体航标（下游）'!$A$1:$O$957,11,0)</f>
        <v>公用</v>
      </c>
      <c r="L2684" s="23" t="str">
        <f>VLOOKUP(A2684,'[2]实体航标（下游）'!$A$1:$O$957,12,0)</f>
        <v>下游参考图19</v>
      </c>
      <c r="M2684" s="23" t="s">
        <v>3195</v>
      </c>
      <c r="N2684" s="253"/>
      <c r="O2684" s="254"/>
      <c r="P2684" s="255"/>
    </row>
    <row r="2685" s="248" customFormat="1" ht="15.95" customHeight="1" spans="1:16">
      <c r="A2685" s="42" t="s">
        <v>3962</v>
      </c>
      <c r="B2685" s="42" t="s">
        <v>17</v>
      </c>
      <c r="C2685" s="23" t="s">
        <v>18</v>
      </c>
      <c r="D2685" s="23" t="s">
        <v>29</v>
      </c>
      <c r="E2685" s="23" t="s">
        <v>20</v>
      </c>
      <c r="F2685" s="23" t="s">
        <v>3286</v>
      </c>
      <c r="G2685" s="23">
        <f>VLOOKUP(A2685,'[2]实体航标（下游）'!$A$1:$O$957,7,0)</f>
        <v>472</v>
      </c>
      <c r="H2685" s="23" t="s">
        <v>31</v>
      </c>
      <c r="I2685" s="23">
        <v>118.119722222222</v>
      </c>
      <c r="J2685" s="23">
        <v>31.2330555555556</v>
      </c>
      <c r="K2685" s="23" t="str">
        <f>VLOOKUP(A2685,'[2]实体航标（下游）'!$A$1:$O$957,11,0)</f>
        <v>公用</v>
      </c>
      <c r="L2685" s="23" t="str">
        <f>VLOOKUP(A2685,'[2]实体航标（下游）'!$A$1:$O$957,12,0)</f>
        <v>下游参考图19</v>
      </c>
      <c r="M2685" s="23" t="s">
        <v>3195</v>
      </c>
      <c r="N2685" s="253" t="s">
        <v>3510</v>
      </c>
      <c r="O2685" s="254"/>
      <c r="P2685" s="255"/>
    </row>
    <row r="2686" s="248" customFormat="1" ht="15.95" customHeight="1" spans="1:16">
      <c r="A2686" s="42" t="s">
        <v>3963</v>
      </c>
      <c r="B2686" s="42" t="s">
        <v>17</v>
      </c>
      <c r="C2686" s="23" t="s">
        <v>18</v>
      </c>
      <c r="D2686" s="23" t="s">
        <v>29</v>
      </c>
      <c r="E2686" s="23" t="s">
        <v>33</v>
      </c>
      <c r="F2686" s="23" t="s">
        <v>3286</v>
      </c>
      <c r="G2686" s="23">
        <f>VLOOKUP(A2686,'[2]实体航标（下游）'!$A$1:$O$957,7,0)</f>
        <v>472</v>
      </c>
      <c r="H2686" s="23" t="s">
        <v>31</v>
      </c>
      <c r="I2686" s="23">
        <v>118.123611111111</v>
      </c>
      <c r="J2686" s="23">
        <v>31.2355555555556</v>
      </c>
      <c r="K2686" s="23" t="str">
        <f>VLOOKUP(A2686,'[2]实体航标（下游）'!$A$1:$O$957,11,0)</f>
        <v>公用</v>
      </c>
      <c r="L2686" s="23" t="str">
        <f>VLOOKUP(A2686,'[2]实体航标（下游）'!$A$1:$O$957,12,0)</f>
        <v>下游参考图19</v>
      </c>
      <c r="M2686" s="23" t="s">
        <v>3195</v>
      </c>
      <c r="N2686" s="253"/>
      <c r="O2686" s="254"/>
      <c r="P2686" s="255"/>
    </row>
    <row r="2687" s="248" customFormat="1" ht="15.95" customHeight="1" spans="1:16">
      <c r="A2687" s="42" t="s">
        <v>3964</v>
      </c>
      <c r="B2687" s="42" t="s">
        <v>1828</v>
      </c>
      <c r="C2687" s="23" t="s">
        <v>18</v>
      </c>
      <c r="D2687" s="23" t="s">
        <v>29</v>
      </c>
      <c r="E2687" s="23" t="s">
        <v>33</v>
      </c>
      <c r="F2687" s="23" t="s">
        <v>3286</v>
      </c>
      <c r="G2687" s="23">
        <f>VLOOKUP(A2687,'[2]实体航标（下游）'!$A$1:$O$957,7,0)</f>
        <v>472</v>
      </c>
      <c r="H2687" s="23" t="s">
        <v>31</v>
      </c>
      <c r="I2687" s="23">
        <v>118.121666666667</v>
      </c>
      <c r="J2687" s="23">
        <v>31.2375</v>
      </c>
      <c r="K2687" s="23" t="str">
        <f>VLOOKUP(A2687,'[2]实体航标（下游）'!$A$1:$O$957,11,0)</f>
        <v>公用</v>
      </c>
      <c r="L2687" s="23" t="str">
        <f>VLOOKUP(A2687,'[2]实体航标（下游）'!$A$1:$O$957,12,0)</f>
        <v>下游参考图19</v>
      </c>
      <c r="M2687" s="23" t="s">
        <v>3195</v>
      </c>
      <c r="N2687" s="253"/>
      <c r="O2687" s="254"/>
      <c r="P2687" s="255"/>
    </row>
    <row r="2688" s="248" customFormat="1" ht="15.95" customHeight="1" spans="1:16">
      <c r="A2688" s="42" t="s">
        <v>3965</v>
      </c>
      <c r="B2688" s="42" t="s">
        <v>17</v>
      </c>
      <c r="C2688" s="23" t="s">
        <v>18</v>
      </c>
      <c r="D2688" s="23" t="s">
        <v>19</v>
      </c>
      <c r="E2688" s="23" t="s">
        <v>33</v>
      </c>
      <c r="F2688" s="23" t="s">
        <v>3286</v>
      </c>
      <c r="G2688" s="23">
        <f>VLOOKUP(A2688,'[2]实体航标（下游）'!$A$1:$O$957,7,0)</f>
        <v>472</v>
      </c>
      <c r="H2688" s="23" t="s">
        <v>23</v>
      </c>
      <c r="I2688" s="23">
        <v>118.128611111111</v>
      </c>
      <c r="J2688" s="23">
        <v>31.2308333333333</v>
      </c>
      <c r="K2688" s="23" t="str">
        <f>VLOOKUP(A2688,'[2]实体航标（下游）'!$A$1:$O$957,11,0)</f>
        <v>专用</v>
      </c>
      <c r="L2688" s="23" t="str">
        <f>VLOOKUP(A2688,'[2]实体航标（下游）'!$A$1:$O$957,12,0)</f>
        <v>下游参考图19</v>
      </c>
      <c r="M2688" s="23" t="s">
        <v>3195</v>
      </c>
      <c r="N2688" s="253"/>
      <c r="O2688" s="254"/>
      <c r="P2688" s="255"/>
    </row>
    <row r="2689" s="248" customFormat="1" ht="15.95" customHeight="1" spans="1:16">
      <c r="A2689" s="42" t="s">
        <v>3966</v>
      </c>
      <c r="B2689" s="42" t="s">
        <v>1882</v>
      </c>
      <c r="C2689" s="23" t="s">
        <v>18</v>
      </c>
      <c r="D2689" s="23" t="s">
        <v>19</v>
      </c>
      <c r="E2689" s="23" t="s">
        <v>20</v>
      </c>
      <c r="F2689" s="23" t="s">
        <v>3286</v>
      </c>
      <c r="G2689" s="23">
        <f>VLOOKUP(A2689,'[2]实体航标（下游）'!$A$1:$O$957,7,0)</f>
        <v>472</v>
      </c>
      <c r="H2689" s="23" t="s">
        <v>23</v>
      </c>
      <c r="I2689" s="23">
        <v>118.124166666667</v>
      </c>
      <c r="J2689" s="23">
        <v>31.2266666666667</v>
      </c>
      <c r="K2689" s="23" t="str">
        <f>VLOOKUP(A2689,'[2]实体航标（下游）'!$A$1:$O$957,11,0)</f>
        <v>公用</v>
      </c>
      <c r="L2689" s="23" t="str">
        <f>VLOOKUP(A2689,'[2]实体航标（下游）'!$A$1:$O$957,12,0)</f>
        <v>下游参考图19</v>
      </c>
      <c r="M2689" s="23" t="s">
        <v>3195</v>
      </c>
      <c r="N2689" s="253" t="s">
        <v>3967</v>
      </c>
      <c r="O2689" s="254"/>
      <c r="P2689" s="255"/>
    </row>
    <row r="2690" s="248" customFormat="1" ht="15.95" customHeight="1" spans="1:16">
      <c r="A2690" s="42" t="s">
        <v>3968</v>
      </c>
      <c r="B2690" s="42" t="s">
        <v>62</v>
      </c>
      <c r="C2690" s="23" t="s">
        <v>1145</v>
      </c>
      <c r="D2690" s="23" t="s">
        <v>19</v>
      </c>
      <c r="E2690" s="23" t="s">
        <v>178</v>
      </c>
      <c r="F2690" s="23" t="s">
        <v>3286</v>
      </c>
      <c r="G2690" s="23">
        <f>VLOOKUP(A2690,'[2]实体航标（下游）'!$A$1:$O$957,7,0)</f>
        <v>473</v>
      </c>
      <c r="H2690" s="23" t="s">
        <v>3210</v>
      </c>
      <c r="I2690" s="23">
        <v>118.124166666667</v>
      </c>
      <c r="J2690" s="23">
        <v>31.2233333333333</v>
      </c>
      <c r="K2690" s="23" t="str">
        <f>VLOOKUP(A2690,'[2]实体航标（下游）'!$A$1:$O$957,11,0)</f>
        <v>公用</v>
      </c>
      <c r="L2690" s="23" t="str">
        <f>VLOOKUP(A2690,'[2]实体航标（下游）'!$A$1:$O$957,12,0)</f>
        <v>下游参考图19</v>
      </c>
      <c r="M2690" s="23" t="s">
        <v>3195</v>
      </c>
      <c r="N2690" s="253"/>
      <c r="O2690" s="254"/>
      <c r="P2690" s="255"/>
    </row>
    <row r="2691" s="248" customFormat="1" ht="15.95" customHeight="1" spans="1:16">
      <c r="A2691" s="42" t="s">
        <v>3969</v>
      </c>
      <c r="B2691" s="42" t="s">
        <v>82</v>
      </c>
      <c r="C2691" s="23" t="s">
        <v>1145</v>
      </c>
      <c r="D2691" s="23" t="s">
        <v>19</v>
      </c>
      <c r="E2691" s="23" t="s">
        <v>178</v>
      </c>
      <c r="F2691" s="23" t="s">
        <v>3286</v>
      </c>
      <c r="G2691" s="23">
        <f>VLOOKUP(A2691,'[2]实体航标（下游）'!$A$1:$O$957,7,0)</f>
        <v>473</v>
      </c>
      <c r="H2691" s="23" t="s">
        <v>3210</v>
      </c>
      <c r="I2691" s="23">
        <v>118.115555555556</v>
      </c>
      <c r="J2691" s="23">
        <v>31.2338888888889</v>
      </c>
      <c r="K2691" s="23" t="str">
        <f>VLOOKUP(A2691,'[2]实体航标（下游）'!$A$1:$O$957,11,0)</f>
        <v>公用</v>
      </c>
      <c r="L2691" s="23" t="str">
        <f>VLOOKUP(A2691,'[2]实体航标（下游）'!$A$1:$O$957,12,0)</f>
        <v>下游参考图19</v>
      </c>
      <c r="M2691" s="23" t="s">
        <v>3195</v>
      </c>
      <c r="N2691" s="253"/>
      <c r="O2691" s="254"/>
      <c r="P2691" s="255"/>
    </row>
    <row r="2692" s="248" customFormat="1" ht="15.95" customHeight="1" spans="1:16">
      <c r="A2692" s="42" t="s">
        <v>3970</v>
      </c>
      <c r="B2692" s="42" t="s">
        <v>62</v>
      </c>
      <c r="C2692" s="23" t="s">
        <v>42</v>
      </c>
      <c r="D2692" s="23" t="s">
        <v>43</v>
      </c>
      <c r="E2692" s="23" t="s">
        <v>20</v>
      </c>
      <c r="F2692" s="23" t="s">
        <v>3286</v>
      </c>
      <c r="G2692" s="23">
        <f>VLOOKUP(A2692,'[2]实体航标（下游）'!$A$1:$O$957,7,0)</f>
        <v>474</v>
      </c>
      <c r="H2692" s="23" t="s">
        <v>3210</v>
      </c>
      <c r="I2692" s="23">
        <v>118.108611111111</v>
      </c>
      <c r="J2692" s="23">
        <v>31.2186111111111</v>
      </c>
      <c r="K2692" s="23" t="str">
        <f>VLOOKUP(A2692,'[2]实体航标（下游）'!$A$1:$O$957,11,0)</f>
        <v>专用</v>
      </c>
      <c r="L2692" s="23" t="str">
        <f>VLOOKUP(A2692,'[2]实体航标（下游）'!$A$1:$O$957,12,0)</f>
        <v>下游参考图19</v>
      </c>
      <c r="M2692" s="23" t="s">
        <v>3195</v>
      </c>
      <c r="N2692" s="253"/>
      <c r="O2692" s="254"/>
      <c r="P2692" s="255"/>
    </row>
    <row r="2693" s="248" customFormat="1" ht="15.95" customHeight="1" spans="1:16">
      <c r="A2693" s="42" t="s">
        <v>3971</v>
      </c>
      <c r="B2693" s="42" t="s">
        <v>1884</v>
      </c>
      <c r="C2693" s="23" t="s">
        <v>160</v>
      </c>
      <c r="D2693" s="23" t="s">
        <v>43</v>
      </c>
      <c r="E2693" s="23" t="s">
        <v>178</v>
      </c>
      <c r="F2693" s="23" t="s">
        <v>3286</v>
      </c>
      <c r="G2693" s="23">
        <f>VLOOKUP(A2693,'[2]实体航标（下游）'!$A$1:$O$957,7,0)</f>
        <v>475</v>
      </c>
      <c r="H2693" s="23" t="s">
        <v>3210</v>
      </c>
      <c r="I2693" s="23">
        <v>118.096944444444</v>
      </c>
      <c r="J2693" s="23">
        <v>31.2141666666667</v>
      </c>
      <c r="K2693" s="23" t="str">
        <f>VLOOKUP(A2693,'[2]实体航标（下游）'!$A$1:$O$957,11,0)</f>
        <v>公用</v>
      </c>
      <c r="L2693" s="23" t="str">
        <f>VLOOKUP(A2693,'[2]实体航标（下游）'!$A$1:$O$957,12,0)</f>
        <v>下游参考图19</v>
      </c>
      <c r="M2693" s="23" t="s">
        <v>3195</v>
      </c>
      <c r="N2693" s="253"/>
      <c r="O2693" s="254"/>
      <c r="P2693" s="255"/>
    </row>
    <row r="2694" s="248" customFormat="1" ht="15.95" customHeight="1" spans="1:16">
      <c r="A2694" s="42" t="s">
        <v>3972</v>
      </c>
      <c r="B2694" s="42" t="s">
        <v>62</v>
      </c>
      <c r="C2694" s="23" t="s">
        <v>42</v>
      </c>
      <c r="D2694" s="23" t="s">
        <v>43</v>
      </c>
      <c r="E2694" s="23" t="s">
        <v>20</v>
      </c>
      <c r="F2694" s="23" t="s">
        <v>3315</v>
      </c>
      <c r="G2694" s="23">
        <f>VLOOKUP(A2694,'[2]实体航标（下游）'!$A$1:$O$957,7,0)</f>
        <v>477</v>
      </c>
      <c r="H2694" s="23" t="s">
        <v>3210</v>
      </c>
      <c r="I2694" s="23">
        <v>118.075833333333</v>
      </c>
      <c r="J2694" s="23">
        <v>31.2063888888889</v>
      </c>
      <c r="K2694" s="23" t="str">
        <f>VLOOKUP(A2694,'[2]实体航标（下游）'!$A$1:$O$957,11,0)</f>
        <v>专用</v>
      </c>
      <c r="L2694" s="23" t="str">
        <f>VLOOKUP(A2694,'[2]实体航标（下游）'!$A$1:$O$957,12,0)</f>
        <v>下游参考图19</v>
      </c>
      <c r="M2694" s="23" t="s">
        <v>3195</v>
      </c>
      <c r="N2694" s="253"/>
      <c r="O2694" s="254"/>
      <c r="P2694" s="255"/>
    </row>
    <row r="2695" s="248" customFormat="1" ht="15.95" customHeight="1" spans="1:16">
      <c r="A2695" s="42" t="s">
        <v>3973</v>
      </c>
      <c r="B2695" s="42" t="s">
        <v>62</v>
      </c>
      <c r="C2695" s="23" t="s">
        <v>42</v>
      </c>
      <c r="D2695" s="23" t="s">
        <v>43</v>
      </c>
      <c r="E2695" s="23" t="s">
        <v>20</v>
      </c>
      <c r="F2695" s="23" t="s">
        <v>3315</v>
      </c>
      <c r="G2695" s="23">
        <f>VLOOKUP(A2695,'[2]实体航标（下游）'!$A$1:$O$957,7,0)</f>
        <v>478</v>
      </c>
      <c r="H2695" s="23" t="s">
        <v>3210</v>
      </c>
      <c r="I2695" s="23">
        <v>118.069444444444</v>
      </c>
      <c r="J2695" s="23">
        <v>31.2016666666667</v>
      </c>
      <c r="K2695" s="23" t="str">
        <f>VLOOKUP(A2695,'[2]实体航标（下游）'!$A$1:$O$957,11,0)</f>
        <v>专用</v>
      </c>
      <c r="L2695" s="23" t="str">
        <f>VLOOKUP(A2695,'[2]实体航标（下游）'!$A$1:$O$957,12,0)</f>
        <v>下游参考图19</v>
      </c>
      <c r="M2695" s="23" t="s">
        <v>3195</v>
      </c>
      <c r="N2695" s="253"/>
      <c r="O2695" s="254"/>
      <c r="P2695" s="255"/>
    </row>
    <row r="2696" s="248" customFormat="1" ht="15.95" customHeight="1" spans="1:16">
      <c r="A2696" s="42" t="s">
        <v>3974</v>
      </c>
      <c r="B2696" s="42" t="s">
        <v>1884</v>
      </c>
      <c r="C2696" s="23" t="s">
        <v>160</v>
      </c>
      <c r="D2696" s="23" t="s">
        <v>43</v>
      </c>
      <c r="E2696" s="23" t="s">
        <v>178</v>
      </c>
      <c r="F2696" s="23" t="s">
        <v>3315</v>
      </c>
      <c r="G2696" s="23">
        <f>VLOOKUP(A2696,'[2]实体航标（下游）'!$A$1:$O$957,7,0)</f>
        <v>480</v>
      </c>
      <c r="H2696" s="23" t="s">
        <v>3210</v>
      </c>
      <c r="I2696" s="23">
        <v>118.049166666667</v>
      </c>
      <c r="J2696" s="23">
        <v>31.1922222222222</v>
      </c>
      <c r="K2696" s="23" t="str">
        <f>VLOOKUP(A2696,'[2]实体航标（下游）'!$A$1:$O$957,11,0)</f>
        <v>公用</v>
      </c>
      <c r="L2696" s="23" t="str">
        <f>VLOOKUP(A2696,'[2]实体航标（下游）'!$A$1:$O$957,12,0)</f>
        <v>下游参考图19</v>
      </c>
      <c r="M2696" s="23" t="s">
        <v>3195</v>
      </c>
      <c r="N2696" s="253"/>
      <c r="O2696" s="254"/>
      <c r="P2696" s="255"/>
    </row>
    <row r="2697" s="248" customFormat="1" ht="15.95" customHeight="1" spans="1:16">
      <c r="A2697" s="42" t="s">
        <v>3975</v>
      </c>
      <c r="B2697" s="42" t="s">
        <v>17</v>
      </c>
      <c r="C2697" s="23" t="s">
        <v>42</v>
      </c>
      <c r="D2697" s="23" t="s">
        <v>43</v>
      </c>
      <c r="E2697" s="23" t="s">
        <v>20</v>
      </c>
      <c r="F2697" s="23" t="s">
        <v>3315</v>
      </c>
      <c r="G2697" s="23">
        <f>VLOOKUP(A2697,'[2]实体航标（下游）'!$A$1:$O$957,7,0)</f>
        <v>481</v>
      </c>
      <c r="H2697" s="23" t="s">
        <v>3210</v>
      </c>
      <c r="I2697" s="23">
        <v>118.050277777778</v>
      </c>
      <c r="J2697" s="23">
        <v>31.1827777777778</v>
      </c>
      <c r="K2697" s="23" t="str">
        <f>VLOOKUP(A2697,'[2]实体航标（下游）'!$A$1:$O$957,11,0)</f>
        <v>专用</v>
      </c>
      <c r="L2697" s="23" t="str">
        <f>VLOOKUP(A2697,'[2]实体航标（下游）'!$A$1:$O$957,12,0)</f>
        <v>下游参考图19</v>
      </c>
      <c r="M2697" s="23" t="s">
        <v>3195</v>
      </c>
      <c r="N2697" s="253"/>
      <c r="O2697" s="254"/>
      <c r="P2697" s="255"/>
    </row>
    <row r="2698" s="248" customFormat="1" ht="15.95" customHeight="1" spans="1:16">
      <c r="A2698" s="42" t="s">
        <v>3976</v>
      </c>
      <c r="B2698" s="42" t="s">
        <v>17</v>
      </c>
      <c r="C2698" s="23" t="s">
        <v>42</v>
      </c>
      <c r="D2698" s="23" t="s">
        <v>43</v>
      </c>
      <c r="E2698" s="23" t="s">
        <v>33</v>
      </c>
      <c r="F2698" s="23" t="s">
        <v>3315</v>
      </c>
      <c r="G2698" s="23">
        <f>VLOOKUP(A2698,'[2]实体航标（下游）'!$A$1:$O$957,7,0)</f>
        <v>481</v>
      </c>
      <c r="H2698" s="23" t="s">
        <v>3210</v>
      </c>
      <c r="I2698" s="23">
        <v>118.050555555556</v>
      </c>
      <c r="J2698" s="23">
        <v>31.1825</v>
      </c>
      <c r="K2698" s="23" t="str">
        <f>VLOOKUP(A2698,'[2]实体航标（下游）'!$A$1:$O$957,11,0)</f>
        <v>专用</v>
      </c>
      <c r="L2698" s="23" t="str">
        <f>VLOOKUP(A2698,'[2]实体航标（下游）'!$A$1:$O$957,12,0)</f>
        <v>下游参考图19</v>
      </c>
      <c r="M2698" s="23" t="s">
        <v>3195</v>
      </c>
      <c r="N2698" s="253"/>
      <c r="O2698" s="254"/>
      <c r="P2698" s="255"/>
    </row>
    <row r="2699" s="248" customFormat="1" ht="15.95" customHeight="1" spans="1:16">
      <c r="A2699" s="42" t="s">
        <v>3977</v>
      </c>
      <c r="B2699" s="42" t="s">
        <v>1884</v>
      </c>
      <c r="C2699" s="23" t="s">
        <v>160</v>
      </c>
      <c r="D2699" s="23" t="s">
        <v>43</v>
      </c>
      <c r="E2699" s="23" t="s">
        <v>178</v>
      </c>
      <c r="F2699" s="23" t="s">
        <v>3315</v>
      </c>
      <c r="G2699" s="23">
        <f>VLOOKUP(A2699,'[2]实体航标（下游）'!$A$1:$O$957,7,0)</f>
        <v>481</v>
      </c>
      <c r="H2699" s="23" t="s">
        <v>3210</v>
      </c>
      <c r="I2699" s="23">
        <v>118.046111111111</v>
      </c>
      <c r="J2699" s="23">
        <v>31.1883333333333</v>
      </c>
      <c r="K2699" s="23" t="str">
        <f>VLOOKUP(A2699,'[2]实体航标（下游）'!$A$1:$O$957,11,0)</f>
        <v>公用</v>
      </c>
      <c r="L2699" s="23" t="str">
        <f>VLOOKUP(A2699,'[2]实体航标（下游）'!$A$1:$O$957,12,0)</f>
        <v>下游参考图19</v>
      </c>
      <c r="M2699" s="23" t="s">
        <v>3195</v>
      </c>
      <c r="N2699" s="253"/>
      <c r="O2699" s="254"/>
      <c r="P2699" s="255"/>
    </row>
    <row r="2700" s="248" customFormat="1" ht="15.95" customHeight="1" spans="1:16">
      <c r="A2700" s="42" t="s">
        <v>3978</v>
      </c>
      <c r="B2700" s="42" t="s">
        <v>17</v>
      </c>
      <c r="C2700" s="23" t="s">
        <v>42</v>
      </c>
      <c r="D2700" s="23" t="s">
        <v>43</v>
      </c>
      <c r="E2700" s="23" t="s">
        <v>20</v>
      </c>
      <c r="F2700" s="23" t="s">
        <v>3315</v>
      </c>
      <c r="G2700" s="23">
        <f>VLOOKUP(A2700,'[2]实体航标（下游）'!$A$1:$O$957,7,0)</f>
        <v>481</v>
      </c>
      <c r="H2700" s="23" t="s">
        <v>3210</v>
      </c>
      <c r="I2700" s="23">
        <v>118.051388888889</v>
      </c>
      <c r="J2700" s="23">
        <v>31.1836111111111</v>
      </c>
      <c r="K2700" s="23" t="str">
        <f>VLOOKUP(A2700,'[2]实体航标（下游）'!$A$1:$O$957,11,0)</f>
        <v>专用</v>
      </c>
      <c r="L2700" s="23" t="str">
        <f>VLOOKUP(A2700,'[2]实体航标（下游）'!$A$1:$O$957,12,0)</f>
        <v>下游参考图19</v>
      </c>
      <c r="M2700" s="23" t="s">
        <v>3195</v>
      </c>
      <c r="N2700" s="253"/>
      <c r="O2700" s="254"/>
      <c r="P2700" s="255"/>
    </row>
    <row r="2701" s="248" customFormat="1" ht="15.95" customHeight="1" spans="1:16">
      <c r="A2701" s="42" t="s">
        <v>3979</v>
      </c>
      <c r="B2701" s="42" t="s">
        <v>17</v>
      </c>
      <c r="C2701" s="23" t="s">
        <v>160</v>
      </c>
      <c r="D2701" s="23" t="s">
        <v>43</v>
      </c>
      <c r="E2701" s="23" t="s">
        <v>178</v>
      </c>
      <c r="F2701" s="23" t="s">
        <v>3315</v>
      </c>
      <c r="G2701" s="23">
        <f>VLOOKUP(A2701,'[2]实体航标（下游）'!$A$1:$O$957,7,0)</f>
        <v>481</v>
      </c>
      <c r="H2701" s="23" t="s">
        <v>3210</v>
      </c>
      <c r="I2701" s="23">
        <v>118.043611111111</v>
      </c>
      <c r="J2701" s="23">
        <v>31.1863888888889</v>
      </c>
      <c r="K2701" s="23" t="str">
        <f>VLOOKUP(A2701,'[2]实体航标（下游）'!$A$1:$O$957,11,0)</f>
        <v>公用</v>
      </c>
      <c r="L2701" s="23" t="str">
        <f>VLOOKUP(A2701,'[2]实体航标（下游）'!$A$1:$O$957,12,0)</f>
        <v>下游参考图19</v>
      </c>
      <c r="M2701" s="23" t="s">
        <v>3195</v>
      </c>
      <c r="N2701" s="253" t="s">
        <v>3669</v>
      </c>
      <c r="O2701" s="254"/>
      <c r="P2701" s="255"/>
    </row>
    <row r="2702" s="248" customFormat="1" ht="15.95" customHeight="1" spans="1:16">
      <c r="A2702" s="42" t="s">
        <v>3980</v>
      </c>
      <c r="B2702" s="42" t="s">
        <v>17</v>
      </c>
      <c r="C2702" s="23" t="s">
        <v>160</v>
      </c>
      <c r="D2702" s="23" t="s">
        <v>43</v>
      </c>
      <c r="E2702" s="23" t="s">
        <v>178</v>
      </c>
      <c r="F2702" s="23" t="s">
        <v>3315</v>
      </c>
      <c r="G2702" s="23">
        <f>VLOOKUP(A2702,'[2]实体航标（下游）'!$A$1:$O$957,7,0)</f>
        <v>481</v>
      </c>
      <c r="H2702" s="23" t="s">
        <v>3210</v>
      </c>
      <c r="I2702" s="23">
        <v>118.044722222222</v>
      </c>
      <c r="J2702" s="23">
        <v>31.1872222222222</v>
      </c>
      <c r="K2702" s="23" t="str">
        <f>VLOOKUP(A2702,'[2]实体航标（下游）'!$A$1:$O$957,11,0)</f>
        <v>公用</v>
      </c>
      <c r="L2702" s="23" t="str">
        <f>VLOOKUP(A2702,'[2]实体航标（下游）'!$A$1:$O$957,12,0)</f>
        <v>下游参考图19</v>
      </c>
      <c r="M2702" s="23" t="s">
        <v>3195</v>
      </c>
      <c r="N2702" s="253"/>
      <c r="O2702" s="254"/>
      <c r="P2702" s="255"/>
    </row>
    <row r="2703" s="248" customFormat="1" ht="15.95" customHeight="1" spans="1:16">
      <c r="A2703" s="42" t="s">
        <v>3981</v>
      </c>
      <c r="B2703" s="42" t="s">
        <v>1884</v>
      </c>
      <c r="C2703" s="23" t="s">
        <v>160</v>
      </c>
      <c r="D2703" s="23" t="s">
        <v>43</v>
      </c>
      <c r="E2703" s="23" t="s">
        <v>178</v>
      </c>
      <c r="F2703" s="23" t="s">
        <v>3315</v>
      </c>
      <c r="G2703" s="23">
        <f>VLOOKUP(A2703,'[2]实体航标（下游）'!$A$1:$O$957,7,0)</f>
        <v>482</v>
      </c>
      <c r="H2703" s="23" t="s">
        <v>3210</v>
      </c>
      <c r="I2703" s="23">
        <v>118.039444444444</v>
      </c>
      <c r="J2703" s="23">
        <v>31.1847222222222</v>
      </c>
      <c r="K2703" s="23" t="str">
        <f>VLOOKUP(A2703,'[2]实体航标（下游）'!$A$1:$O$957,11,0)</f>
        <v>公用</v>
      </c>
      <c r="L2703" s="23" t="str">
        <f>VLOOKUP(A2703,'[2]实体航标（下游）'!$A$1:$O$957,12,0)</f>
        <v>下游参考图19</v>
      </c>
      <c r="M2703" s="23" t="s">
        <v>3195</v>
      </c>
      <c r="N2703" s="253"/>
      <c r="O2703" s="254"/>
      <c r="P2703" s="255"/>
    </row>
    <row r="2704" s="248" customFormat="1" ht="15.95" customHeight="1" spans="1:16">
      <c r="A2704" s="42" t="s">
        <v>3982</v>
      </c>
      <c r="B2704" s="42" t="s">
        <v>1884</v>
      </c>
      <c r="C2704" s="23" t="s">
        <v>160</v>
      </c>
      <c r="D2704" s="23" t="s">
        <v>43</v>
      </c>
      <c r="E2704" s="23" t="s">
        <v>178</v>
      </c>
      <c r="F2704" s="23" t="s">
        <v>3315</v>
      </c>
      <c r="G2704" s="23">
        <f>VLOOKUP(A2704,'[2]实体航标（下游）'!$A$1:$O$957,7,0)</f>
        <v>483</v>
      </c>
      <c r="H2704" s="23" t="s">
        <v>3210</v>
      </c>
      <c r="I2704" s="23">
        <v>118.028333333333</v>
      </c>
      <c r="J2704" s="23">
        <v>31.1813888888889</v>
      </c>
      <c r="K2704" s="23" t="str">
        <f>VLOOKUP(A2704,'[2]实体航标（下游）'!$A$1:$O$957,11,0)</f>
        <v>公用</v>
      </c>
      <c r="L2704" s="23" t="str">
        <f>VLOOKUP(A2704,'[2]实体航标（下游）'!$A$1:$O$957,12,0)</f>
        <v>下游参考图19</v>
      </c>
      <c r="M2704" s="23" t="s">
        <v>3195</v>
      </c>
      <c r="N2704" s="253"/>
      <c r="O2704" s="254"/>
      <c r="P2704" s="255"/>
    </row>
    <row r="2705" s="248" customFormat="1" ht="15.95" customHeight="1" spans="1:16">
      <c r="A2705" s="42" t="s">
        <v>3983</v>
      </c>
      <c r="B2705" s="42" t="s">
        <v>17</v>
      </c>
      <c r="C2705" s="23" t="s">
        <v>160</v>
      </c>
      <c r="D2705" s="23" t="s">
        <v>43</v>
      </c>
      <c r="E2705" s="23" t="s">
        <v>178</v>
      </c>
      <c r="F2705" s="23" t="s">
        <v>3315</v>
      </c>
      <c r="G2705" s="23">
        <f>VLOOKUP(A2705,'[2]实体航标（下游）'!$A$1:$O$957,7,0)</f>
        <v>484</v>
      </c>
      <c r="H2705" s="23" t="s">
        <v>3210</v>
      </c>
      <c r="I2705" s="23">
        <v>118.015833333333</v>
      </c>
      <c r="J2705" s="23">
        <v>31.1780555555556</v>
      </c>
      <c r="K2705" s="23" t="str">
        <f>VLOOKUP(A2705,'[2]实体航标（下游）'!$A$1:$O$957,11,0)</f>
        <v>公用</v>
      </c>
      <c r="L2705" s="23" t="str">
        <f>VLOOKUP(A2705,'[2]实体航标（下游）'!$A$1:$O$957,12,0)</f>
        <v>下游参考图19</v>
      </c>
      <c r="M2705" s="23" t="s">
        <v>3195</v>
      </c>
      <c r="N2705" s="253"/>
      <c r="O2705" s="254"/>
      <c r="P2705" s="255"/>
    </row>
    <row r="2706" s="248" customFormat="1" ht="15.95" customHeight="1" spans="1:16">
      <c r="A2706" s="42" t="s">
        <v>3984</v>
      </c>
      <c r="B2706" s="42" t="s">
        <v>17</v>
      </c>
      <c r="C2706" s="23" t="s">
        <v>160</v>
      </c>
      <c r="D2706" s="23" t="s">
        <v>43</v>
      </c>
      <c r="E2706" s="23" t="s">
        <v>178</v>
      </c>
      <c r="F2706" s="23" t="s">
        <v>3315</v>
      </c>
      <c r="G2706" s="23">
        <f>VLOOKUP(A2706,'[2]实体航标（下游）'!$A$1:$O$957,7,0)</f>
        <v>484</v>
      </c>
      <c r="H2706" s="23" t="s">
        <v>3210</v>
      </c>
      <c r="I2706" s="23">
        <v>118.019722222222</v>
      </c>
      <c r="J2706" s="23">
        <v>31.1791666666667</v>
      </c>
      <c r="K2706" s="23" t="str">
        <f>VLOOKUP(A2706,'[2]实体航标（下游）'!$A$1:$O$957,11,0)</f>
        <v>公用</v>
      </c>
      <c r="L2706" s="23" t="str">
        <f>VLOOKUP(A2706,'[2]实体航标（下游）'!$A$1:$O$957,12,0)</f>
        <v>下游参考图19</v>
      </c>
      <c r="M2706" s="23" t="s">
        <v>3195</v>
      </c>
      <c r="N2706" s="253"/>
      <c r="O2706" s="254"/>
      <c r="P2706" s="255"/>
    </row>
    <row r="2707" s="248" customFormat="1" ht="15.95" customHeight="1" spans="1:16">
      <c r="A2707" s="42" t="s">
        <v>3985</v>
      </c>
      <c r="B2707" s="42" t="s">
        <v>17</v>
      </c>
      <c r="C2707" s="23" t="s">
        <v>160</v>
      </c>
      <c r="D2707" s="23" t="s">
        <v>43</v>
      </c>
      <c r="E2707" s="23" t="s">
        <v>178</v>
      </c>
      <c r="F2707" s="23" t="s">
        <v>3315</v>
      </c>
      <c r="G2707" s="23">
        <f>VLOOKUP(A2707,'[2]实体航标（下游）'!$A$1:$O$957,7,0)</f>
        <v>484</v>
      </c>
      <c r="H2707" s="23" t="s">
        <v>3210</v>
      </c>
      <c r="I2707" s="23">
        <v>118.014166666667</v>
      </c>
      <c r="J2707" s="23">
        <v>31.1772222222222</v>
      </c>
      <c r="K2707" s="23" t="str">
        <f>VLOOKUP(A2707,'[2]实体航标（下游）'!$A$1:$O$957,11,0)</f>
        <v>公用</v>
      </c>
      <c r="L2707" s="23" t="str">
        <f>VLOOKUP(A2707,'[2]实体航标（下游）'!$A$1:$O$957,12,0)</f>
        <v>下游参考图19</v>
      </c>
      <c r="M2707" s="23" t="s">
        <v>3195</v>
      </c>
      <c r="N2707" s="253"/>
      <c r="O2707" s="254"/>
      <c r="P2707" s="255"/>
    </row>
    <row r="2708" s="248" customFormat="1" ht="15.95" customHeight="1" spans="1:16">
      <c r="A2708" s="42" t="s">
        <v>3986</v>
      </c>
      <c r="B2708" s="42" t="s">
        <v>17</v>
      </c>
      <c r="C2708" s="23" t="s">
        <v>160</v>
      </c>
      <c r="D2708" s="23" t="s">
        <v>43</v>
      </c>
      <c r="E2708" s="23" t="s">
        <v>178</v>
      </c>
      <c r="F2708" s="23" t="s">
        <v>3315</v>
      </c>
      <c r="G2708" s="23">
        <f>VLOOKUP(A2708,'[2]实体航标（下游）'!$A$1:$O$957,7,0)</f>
        <v>484</v>
      </c>
      <c r="H2708" s="23" t="s">
        <v>3210</v>
      </c>
      <c r="I2708" s="23">
        <v>118.012222222222</v>
      </c>
      <c r="J2708" s="23">
        <v>31.1766666666667</v>
      </c>
      <c r="K2708" s="23" t="str">
        <f>VLOOKUP(A2708,'[2]实体航标（下游）'!$A$1:$O$957,11,0)</f>
        <v>公用</v>
      </c>
      <c r="L2708" s="23" t="str">
        <f>VLOOKUP(A2708,'[2]实体航标（下游）'!$A$1:$O$957,12,0)</f>
        <v>下游参考图19</v>
      </c>
      <c r="M2708" s="23" t="s">
        <v>3195</v>
      </c>
      <c r="N2708" s="253"/>
      <c r="O2708" s="254"/>
      <c r="P2708" s="255"/>
    </row>
    <row r="2709" s="248" customFormat="1" ht="15.95" customHeight="1" spans="1:16">
      <c r="A2709" s="42" t="s">
        <v>3987</v>
      </c>
      <c r="B2709" s="42" t="s">
        <v>17</v>
      </c>
      <c r="C2709" s="23" t="s">
        <v>160</v>
      </c>
      <c r="D2709" s="23" t="s">
        <v>43</v>
      </c>
      <c r="E2709" s="23" t="s">
        <v>178</v>
      </c>
      <c r="F2709" s="23" t="s">
        <v>3315</v>
      </c>
      <c r="G2709" s="23">
        <f>VLOOKUP(A2709,'[2]实体航标（下游）'!$A$1:$O$957,7,0)</f>
        <v>484</v>
      </c>
      <c r="H2709" s="23" t="s">
        <v>3210</v>
      </c>
      <c r="I2709" s="23">
        <v>118.018055555556</v>
      </c>
      <c r="J2709" s="23">
        <v>31.1788888888889</v>
      </c>
      <c r="K2709" s="23" t="str">
        <f>VLOOKUP(A2709,'[2]实体航标（下游）'!$A$1:$O$957,11,0)</f>
        <v>公用</v>
      </c>
      <c r="L2709" s="23" t="str">
        <f>VLOOKUP(A2709,'[2]实体航标（下游）'!$A$1:$O$957,12,0)</f>
        <v>下游参考图19</v>
      </c>
      <c r="M2709" s="23" t="s">
        <v>3195</v>
      </c>
      <c r="N2709" s="253"/>
      <c r="O2709" s="254"/>
      <c r="P2709" s="255"/>
    </row>
    <row r="2710" s="248" customFormat="1" ht="15.95" customHeight="1" spans="1:16">
      <c r="A2710" s="42" t="s">
        <v>3988</v>
      </c>
      <c r="B2710" s="42" t="s">
        <v>17</v>
      </c>
      <c r="C2710" s="23" t="s">
        <v>42</v>
      </c>
      <c r="D2710" s="23" t="s">
        <v>43</v>
      </c>
      <c r="E2710" s="23" t="s">
        <v>20</v>
      </c>
      <c r="F2710" s="23" t="s">
        <v>3315</v>
      </c>
      <c r="G2710" s="23">
        <f>VLOOKUP(A2710,'[2]实体航标（下游）'!$A$1:$O$957,7,0)</f>
        <v>485</v>
      </c>
      <c r="H2710" s="23" t="s">
        <v>3210</v>
      </c>
      <c r="I2710" s="23">
        <v>117.998611111111</v>
      </c>
      <c r="J2710" s="23">
        <v>31.1813888888889</v>
      </c>
      <c r="K2710" s="23" t="str">
        <f>VLOOKUP(A2710,'[2]实体航标（下游）'!$A$1:$O$957,11,0)</f>
        <v>专用</v>
      </c>
      <c r="L2710" s="23" t="str">
        <f>VLOOKUP(A2710,'[2]实体航标（下游）'!$A$1:$O$957,12,0)</f>
        <v>下游参考图19</v>
      </c>
      <c r="M2710" s="23" t="s">
        <v>3195</v>
      </c>
      <c r="N2710" s="253"/>
      <c r="O2710" s="254"/>
      <c r="P2710" s="255"/>
    </row>
    <row r="2711" s="248" customFormat="1" ht="15.95" customHeight="1" spans="1:16">
      <c r="A2711" s="42" t="s">
        <v>3989</v>
      </c>
      <c r="B2711" s="42" t="s">
        <v>17</v>
      </c>
      <c r="C2711" s="23" t="s">
        <v>42</v>
      </c>
      <c r="D2711" s="23" t="s">
        <v>43</v>
      </c>
      <c r="E2711" s="23" t="s">
        <v>33</v>
      </c>
      <c r="F2711" s="23" t="s">
        <v>3315</v>
      </c>
      <c r="G2711" s="23">
        <f>VLOOKUP(A2711,'[2]实体航标（下游）'!$A$1:$O$957,7,0)</f>
        <v>485</v>
      </c>
      <c r="H2711" s="23" t="s">
        <v>3210</v>
      </c>
      <c r="I2711" s="23">
        <v>117.998055555556</v>
      </c>
      <c r="J2711" s="23">
        <v>31.1786111111111</v>
      </c>
      <c r="K2711" s="23" t="str">
        <f>VLOOKUP(A2711,'[2]实体航标（下游）'!$A$1:$O$957,11,0)</f>
        <v>专用</v>
      </c>
      <c r="L2711" s="23" t="str">
        <f>VLOOKUP(A2711,'[2]实体航标（下游）'!$A$1:$O$957,12,0)</f>
        <v>下游参考图19</v>
      </c>
      <c r="M2711" s="23" t="s">
        <v>3195</v>
      </c>
      <c r="N2711" s="253"/>
      <c r="O2711" s="254"/>
      <c r="P2711" s="255"/>
    </row>
    <row r="2712" s="248" customFormat="1" ht="15.95" customHeight="1" spans="1:16">
      <c r="A2712" s="42" t="s">
        <v>3990</v>
      </c>
      <c r="B2712" s="42" t="s">
        <v>17</v>
      </c>
      <c r="C2712" s="23" t="s">
        <v>42</v>
      </c>
      <c r="D2712" s="23" t="s">
        <v>43</v>
      </c>
      <c r="E2712" s="23" t="s">
        <v>20</v>
      </c>
      <c r="F2712" s="23" t="s">
        <v>3315</v>
      </c>
      <c r="G2712" s="23">
        <f>VLOOKUP(A2712,'[2]实体航标（下游）'!$A$1:$O$957,7,0)</f>
        <v>485</v>
      </c>
      <c r="H2712" s="23" t="s">
        <v>3210</v>
      </c>
      <c r="I2712" s="23">
        <v>117.998611111111</v>
      </c>
      <c r="J2712" s="23">
        <v>31.1911111111111</v>
      </c>
      <c r="K2712" s="23" t="str">
        <f>VLOOKUP(A2712,'[2]实体航标（下游）'!$A$1:$O$957,11,0)</f>
        <v>专用</v>
      </c>
      <c r="L2712" s="23" t="str">
        <f>VLOOKUP(A2712,'[2]实体航标（下游）'!$A$1:$O$957,12,0)</f>
        <v>下游参考图19</v>
      </c>
      <c r="M2712" s="23" t="s">
        <v>3195</v>
      </c>
      <c r="N2712" s="253"/>
      <c r="O2712" s="254"/>
      <c r="P2712" s="255"/>
    </row>
    <row r="2713" s="248" customFormat="1" ht="15.95" customHeight="1" spans="1:16">
      <c r="A2713" s="42" t="s">
        <v>3991</v>
      </c>
      <c r="B2713" s="42" t="s">
        <v>1884</v>
      </c>
      <c r="C2713" s="23" t="s">
        <v>160</v>
      </c>
      <c r="D2713" s="23" t="s">
        <v>43</v>
      </c>
      <c r="E2713" s="23" t="s">
        <v>178</v>
      </c>
      <c r="F2713" s="23" t="s">
        <v>3315</v>
      </c>
      <c r="G2713" s="23">
        <f>VLOOKUP(A2713,'[2]实体航标（下游）'!$A$1:$O$957,7,0)</f>
        <v>485</v>
      </c>
      <c r="H2713" s="23" t="s">
        <v>3210</v>
      </c>
      <c r="I2713" s="23">
        <v>118.006111111111</v>
      </c>
      <c r="J2713" s="23">
        <v>31.1780555555556</v>
      </c>
      <c r="K2713" s="23" t="str">
        <f>VLOOKUP(A2713,'[2]实体航标（下游）'!$A$1:$O$957,11,0)</f>
        <v>公用</v>
      </c>
      <c r="L2713" s="23" t="str">
        <f>VLOOKUP(A2713,'[2]实体航标（下游）'!$A$1:$O$957,12,0)</f>
        <v>下游参考图19</v>
      </c>
      <c r="M2713" s="23" t="s">
        <v>3195</v>
      </c>
      <c r="N2713" s="253"/>
      <c r="O2713" s="254"/>
      <c r="P2713" s="255"/>
    </row>
    <row r="2714" s="248" customFormat="1" ht="15.95" customHeight="1" spans="1:16">
      <c r="A2714" s="42" t="s">
        <v>3992</v>
      </c>
      <c r="B2714" s="42" t="s">
        <v>1884</v>
      </c>
      <c r="C2714" s="23" t="s">
        <v>160</v>
      </c>
      <c r="D2714" s="23" t="s">
        <v>43</v>
      </c>
      <c r="E2714" s="23" t="s">
        <v>178</v>
      </c>
      <c r="F2714" s="23" t="s">
        <v>3315</v>
      </c>
      <c r="G2714" s="23">
        <f>VLOOKUP(A2714,'[2]实体航标（下游）'!$A$1:$O$957,7,0)</f>
        <v>485</v>
      </c>
      <c r="H2714" s="23" t="s">
        <v>3210</v>
      </c>
      <c r="I2714" s="23">
        <v>118.007222222222</v>
      </c>
      <c r="J2714" s="23">
        <v>31.1777777777778</v>
      </c>
      <c r="K2714" s="23" t="str">
        <f>VLOOKUP(A2714,'[2]实体航标（下游）'!$A$1:$O$957,11,0)</f>
        <v>公用</v>
      </c>
      <c r="L2714" s="23" t="str">
        <f>VLOOKUP(A2714,'[2]实体航标（下游）'!$A$1:$O$957,12,0)</f>
        <v>下游参考图19</v>
      </c>
      <c r="M2714" s="23" t="s">
        <v>3195</v>
      </c>
      <c r="N2714" s="253" t="s">
        <v>3284</v>
      </c>
      <c r="O2714" s="254"/>
      <c r="P2714" s="255"/>
    </row>
    <row r="2715" s="248" customFormat="1" ht="15.95" customHeight="1" spans="1:16">
      <c r="A2715" s="42" t="s">
        <v>3993</v>
      </c>
      <c r="B2715" s="42" t="s">
        <v>1884</v>
      </c>
      <c r="C2715" s="23" t="s">
        <v>160</v>
      </c>
      <c r="D2715" s="23" t="s">
        <v>43</v>
      </c>
      <c r="E2715" s="23" t="s">
        <v>178</v>
      </c>
      <c r="F2715" s="23" t="s">
        <v>3315</v>
      </c>
      <c r="G2715" s="23">
        <f>VLOOKUP(A2715,'[2]实体航标（下游）'!$A$1:$O$957,7,0)</f>
        <v>485</v>
      </c>
      <c r="H2715" s="23" t="s">
        <v>3210</v>
      </c>
      <c r="I2715" s="23">
        <v>118.005555555556</v>
      </c>
      <c r="J2715" s="23">
        <v>31.1816666666667</v>
      </c>
      <c r="K2715" s="23" t="str">
        <f>VLOOKUP(A2715,'[2]实体航标（下游）'!$A$1:$O$957,11,0)</f>
        <v>公用</v>
      </c>
      <c r="L2715" s="23" t="str">
        <f>VLOOKUP(A2715,'[2]实体航标（下游）'!$A$1:$O$957,12,0)</f>
        <v>下游参考图19</v>
      </c>
      <c r="M2715" s="23" t="s">
        <v>3195</v>
      </c>
      <c r="N2715" s="253"/>
      <c r="O2715" s="254"/>
      <c r="P2715" s="255"/>
    </row>
    <row r="2716" s="248" customFormat="1" ht="15.95" customHeight="1" spans="1:16">
      <c r="A2716" s="42" t="s">
        <v>3994</v>
      </c>
      <c r="B2716" s="42" t="s">
        <v>17</v>
      </c>
      <c r="C2716" s="23" t="s">
        <v>42</v>
      </c>
      <c r="D2716" s="23" t="s">
        <v>43</v>
      </c>
      <c r="E2716" s="23" t="s">
        <v>33</v>
      </c>
      <c r="F2716" s="23" t="s">
        <v>3315</v>
      </c>
      <c r="G2716" s="23">
        <f>VLOOKUP(A2716,'[2]实体航标（下游）'!$A$1:$O$957,7,0)</f>
        <v>485</v>
      </c>
      <c r="H2716" s="23" t="s">
        <v>3210</v>
      </c>
      <c r="I2716" s="23">
        <v>118.000555555556</v>
      </c>
      <c r="J2716" s="23">
        <v>31.1905555555556</v>
      </c>
      <c r="K2716" s="23" t="str">
        <f>VLOOKUP(A2716,'[2]实体航标（下游）'!$A$1:$O$957,11,0)</f>
        <v>专用</v>
      </c>
      <c r="L2716" s="23" t="str">
        <f>VLOOKUP(A2716,'[2]实体航标（下游）'!$A$1:$O$957,12,0)</f>
        <v>下游参考图19</v>
      </c>
      <c r="M2716" s="23" t="s">
        <v>3195</v>
      </c>
      <c r="N2716" s="253"/>
      <c r="O2716" s="254"/>
      <c r="P2716" s="255"/>
    </row>
    <row r="2717" s="248" customFormat="1" ht="15.95" customHeight="1" spans="1:16">
      <c r="A2717" s="42" t="s">
        <v>3995</v>
      </c>
      <c r="B2717" s="42" t="s">
        <v>17</v>
      </c>
      <c r="C2717" s="23" t="s">
        <v>42</v>
      </c>
      <c r="D2717" s="23" t="s">
        <v>43</v>
      </c>
      <c r="E2717" s="23" t="s">
        <v>20</v>
      </c>
      <c r="F2717" s="23" t="s">
        <v>3315</v>
      </c>
      <c r="G2717" s="23">
        <f>VLOOKUP(A2717,'[2]实体航标（下游）'!$A$1:$O$957,7,0)</f>
        <v>486</v>
      </c>
      <c r="H2717" s="23" t="s">
        <v>3210</v>
      </c>
      <c r="I2717" s="23">
        <v>117.995833333333</v>
      </c>
      <c r="J2717" s="23">
        <v>31.17</v>
      </c>
      <c r="K2717" s="23" t="s">
        <v>46</v>
      </c>
      <c r="L2717" s="23" t="str">
        <f>VLOOKUP(A2717,'[2]实体航标（下游）'!$A$1:$O$957,12,0)</f>
        <v>下游参考图19</v>
      </c>
      <c r="M2717" s="23" t="s">
        <v>3195</v>
      </c>
      <c r="N2717" s="253"/>
      <c r="O2717" s="254"/>
      <c r="P2717" s="255"/>
    </row>
    <row r="2718" s="248" customFormat="1" ht="15.95" customHeight="1" spans="1:16">
      <c r="A2718" s="42" t="s">
        <v>3996</v>
      </c>
      <c r="B2718" s="42" t="s">
        <v>17</v>
      </c>
      <c r="C2718" s="23" t="s">
        <v>42</v>
      </c>
      <c r="D2718" s="23" t="s">
        <v>43</v>
      </c>
      <c r="E2718" s="23" t="s">
        <v>33</v>
      </c>
      <c r="F2718" s="23" t="s">
        <v>3315</v>
      </c>
      <c r="G2718" s="23">
        <f>VLOOKUP(A2718,'[2]实体航标（下游）'!$A$1:$O$957,7,0)</f>
        <v>486</v>
      </c>
      <c r="H2718" s="23" t="s">
        <v>3210</v>
      </c>
      <c r="I2718" s="23">
        <v>117.993611111111</v>
      </c>
      <c r="J2718" s="23">
        <v>31.1702777777778</v>
      </c>
      <c r="K2718" s="23" t="str">
        <f>VLOOKUP(A2718,'[2]实体航标（下游）'!$A$1:$O$957,11,0)</f>
        <v>专用</v>
      </c>
      <c r="L2718" s="23" t="str">
        <f>VLOOKUP(A2718,'[2]实体航标（下游）'!$A$1:$O$957,12,0)</f>
        <v>下游参考图19</v>
      </c>
      <c r="M2718" s="23" t="s">
        <v>3195</v>
      </c>
      <c r="N2718" s="253"/>
      <c r="O2718" s="254"/>
      <c r="P2718" s="255"/>
    </row>
    <row r="2719" s="248" customFormat="1" ht="15.95" customHeight="1" spans="1:16">
      <c r="A2719" s="42" t="s">
        <v>3997</v>
      </c>
      <c r="B2719" s="42" t="s">
        <v>17</v>
      </c>
      <c r="C2719" s="23" t="s">
        <v>42</v>
      </c>
      <c r="D2719" s="23" t="s">
        <v>43</v>
      </c>
      <c r="E2719" s="23" t="s">
        <v>33</v>
      </c>
      <c r="F2719" s="23" t="s">
        <v>3315</v>
      </c>
      <c r="G2719" s="23">
        <f>VLOOKUP(A2719,'[2]实体航标（下游）'!$A$1:$O$957,7,0)</f>
        <v>486</v>
      </c>
      <c r="H2719" s="23" t="s">
        <v>3210</v>
      </c>
      <c r="I2719" s="23">
        <v>118.007222222222</v>
      </c>
      <c r="J2719" s="23">
        <v>31.1613888888889</v>
      </c>
      <c r="K2719" s="23" t="str">
        <f>VLOOKUP(A2719,'[2]实体航标（下游）'!$A$1:$O$957,11,0)</f>
        <v>专用</v>
      </c>
      <c r="L2719" s="23" t="str">
        <f>VLOOKUP(A2719,'[2]实体航标（下游）'!$A$1:$O$957,12,0)</f>
        <v>下游参考图20</v>
      </c>
      <c r="M2719" s="23" t="s">
        <v>3195</v>
      </c>
      <c r="N2719" s="253"/>
      <c r="O2719" s="254"/>
      <c r="P2719" s="255"/>
    </row>
    <row r="2720" s="248" customFormat="1" ht="15.95" customHeight="1" spans="1:16">
      <c r="A2720" s="42" t="s">
        <v>3998</v>
      </c>
      <c r="B2720" s="42" t="s">
        <v>17</v>
      </c>
      <c r="C2720" s="23" t="s">
        <v>42</v>
      </c>
      <c r="D2720" s="23" t="s">
        <v>43</v>
      </c>
      <c r="E2720" s="23" t="s">
        <v>20</v>
      </c>
      <c r="F2720" s="23" t="s">
        <v>3315</v>
      </c>
      <c r="G2720" s="23">
        <f>VLOOKUP(A2720,'[2]实体航标（下游）'!$A$1:$O$957,7,0)</f>
        <v>486</v>
      </c>
      <c r="H2720" s="23" t="s">
        <v>3210</v>
      </c>
      <c r="I2720" s="23">
        <v>118.006666666667</v>
      </c>
      <c r="J2720" s="23">
        <v>31.1613888888889</v>
      </c>
      <c r="K2720" s="23" t="str">
        <f>VLOOKUP(A2720,'[2]实体航标（下游）'!$A$1:$O$957,11,0)</f>
        <v>专用</v>
      </c>
      <c r="L2720" s="23" t="str">
        <f>VLOOKUP(A2720,'[2]实体航标（下游）'!$A$1:$O$957,12,0)</f>
        <v>下游参考图20</v>
      </c>
      <c r="M2720" s="23" t="s">
        <v>3195</v>
      </c>
      <c r="N2720" s="253"/>
      <c r="O2720" s="254"/>
      <c r="P2720" s="255"/>
    </row>
    <row r="2721" s="248" customFormat="1" ht="15.95" customHeight="1" spans="1:16">
      <c r="A2721" s="42" t="s">
        <v>3999</v>
      </c>
      <c r="B2721" s="42" t="s">
        <v>17</v>
      </c>
      <c r="C2721" s="23" t="s">
        <v>42</v>
      </c>
      <c r="D2721" s="23" t="s">
        <v>43</v>
      </c>
      <c r="E2721" s="23" t="s">
        <v>33</v>
      </c>
      <c r="F2721" s="23" t="s">
        <v>3315</v>
      </c>
      <c r="G2721" s="23">
        <f>VLOOKUP(A2721,'[2]实体航标（下游）'!$A$1:$O$957,7,0)</f>
        <v>486</v>
      </c>
      <c r="H2721" s="23" t="s">
        <v>3210</v>
      </c>
      <c r="I2721" s="23">
        <v>118.006944444444</v>
      </c>
      <c r="J2721" s="23">
        <v>31.1619444444444</v>
      </c>
      <c r="K2721" s="23" t="str">
        <f>VLOOKUP(A2721,'[2]实体航标（下游）'!$A$1:$O$957,11,0)</f>
        <v>专用</v>
      </c>
      <c r="L2721" s="23" t="str">
        <f>VLOOKUP(A2721,'[2]实体航标（下游）'!$A$1:$O$957,12,0)</f>
        <v>下游参考图20</v>
      </c>
      <c r="M2721" s="23" t="s">
        <v>3195</v>
      </c>
      <c r="N2721" s="253"/>
      <c r="O2721" s="254"/>
      <c r="P2721" s="255"/>
    </row>
    <row r="2722" s="248" customFormat="1" ht="15.95" customHeight="1" spans="1:16">
      <c r="A2722" s="42" t="s">
        <v>4000</v>
      </c>
      <c r="B2722" s="42" t="s">
        <v>17</v>
      </c>
      <c r="C2722" s="23" t="s">
        <v>42</v>
      </c>
      <c r="D2722" s="23" t="s">
        <v>43</v>
      </c>
      <c r="E2722" s="23" t="s">
        <v>20</v>
      </c>
      <c r="F2722" s="23" t="s">
        <v>3315</v>
      </c>
      <c r="G2722" s="23">
        <f>VLOOKUP(A2722,'[2]实体航标（下游）'!$A$1:$O$957,7,0)</f>
        <v>486</v>
      </c>
      <c r="H2722" s="23" t="s">
        <v>3210</v>
      </c>
      <c r="I2722" s="23">
        <v>118.007777777778</v>
      </c>
      <c r="J2722" s="23">
        <v>31.1619444444444</v>
      </c>
      <c r="K2722" s="23" t="str">
        <f>VLOOKUP(A2722,'[2]实体航标（下游）'!$A$1:$O$957,11,0)</f>
        <v>专用</v>
      </c>
      <c r="L2722" s="23" t="str">
        <f>VLOOKUP(A2722,'[2]实体航标（下游）'!$A$1:$O$957,12,0)</f>
        <v>下游参考图20</v>
      </c>
      <c r="M2722" s="23" t="s">
        <v>3195</v>
      </c>
      <c r="N2722" s="253"/>
      <c r="O2722" s="254"/>
      <c r="P2722" s="255"/>
    </row>
    <row r="2723" s="248" customFormat="1" ht="15.95" customHeight="1" spans="1:16">
      <c r="A2723" s="42" t="s">
        <v>4001</v>
      </c>
      <c r="B2723" s="42" t="s">
        <v>62</v>
      </c>
      <c r="C2723" s="23" t="s">
        <v>18</v>
      </c>
      <c r="D2723" s="23" t="s">
        <v>19</v>
      </c>
      <c r="E2723" s="23" t="s">
        <v>20</v>
      </c>
      <c r="F2723" s="23" t="s">
        <v>3315</v>
      </c>
      <c r="G2723" s="23">
        <f>VLOOKUP(A2723,'[2]实体航标（下游）'!$A$1:$O$957,7,0)</f>
        <v>488</v>
      </c>
      <c r="H2723" s="23" t="s">
        <v>23</v>
      </c>
      <c r="I2723" s="23">
        <v>118.001111111111</v>
      </c>
      <c r="J2723" s="23">
        <v>31.1461111111111</v>
      </c>
      <c r="K2723" s="23" t="str">
        <f>VLOOKUP(A2723,'[2]实体航标（下游）'!$A$1:$O$957,11,0)</f>
        <v>专用</v>
      </c>
      <c r="L2723" s="23" t="str">
        <f>VLOOKUP(A2723,'[2]实体航标（下游）'!$A$1:$O$957,12,0)</f>
        <v>下游参考图20</v>
      </c>
      <c r="M2723" s="23" t="s">
        <v>3195</v>
      </c>
      <c r="N2723" s="253"/>
      <c r="O2723" s="254"/>
      <c r="P2723" s="255"/>
    </row>
    <row r="2724" s="248" customFormat="1" ht="15.95" customHeight="1" spans="1:16">
      <c r="A2724" s="42" t="s">
        <v>4002</v>
      </c>
      <c r="B2724" s="42" t="s">
        <v>17</v>
      </c>
      <c r="C2724" s="23" t="s">
        <v>42</v>
      </c>
      <c r="D2724" s="23" t="s">
        <v>43</v>
      </c>
      <c r="E2724" s="23" t="s">
        <v>20</v>
      </c>
      <c r="F2724" s="23" t="s">
        <v>3336</v>
      </c>
      <c r="G2724" s="23">
        <f>VLOOKUP(A2724,'[2]实体航标（下游）'!$A$1:$O$957,7,0)</f>
        <v>489</v>
      </c>
      <c r="H2724" s="23" t="s">
        <v>3210</v>
      </c>
      <c r="I2724" s="23">
        <v>117.990833333333</v>
      </c>
      <c r="J2724" s="23">
        <v>31.1355555555556</v>
      </c>
      <c r="K2724" s="23" t="str">
        <f>VLOOKUP(A2724,'[2]实体航标（下游）'!$A$1:$O$957,11,0)</f>
        <v>专用</v>
      </c>
      <c r="L2724" s="23" t="str">
        <f>VLOOKUP(A2724,'[2]实体航标（下游）'!$A$1:$O$957,12,0)</f>
        <v>下游参考图20</v>
      </c>
      <c r="M2724" s="23" t="s">
        <v>3195</v>
      </c>
      <c r="N2724" s="253"/>
      <c r="O2724" s="254"/>
      <c r="P2724" s="255"/>
    </row>
    <row r="2725" s="248" customFormat="1" ht="15.95" customHeight="1" spans="1:16">
      <c r="A2725" s="42" t="s">
        <v>4003</v>
      </c>
      <c r="B2725" s="42" t="s">
        <v>17</v>
      </c>
      <c r="C2725" s="23" t="s">
        <v>42</v>
      </c>
      <c r="D2725" s="23" t="s">
        <v>43</v>
      </c>
      <c r="E2725" s="23" t="s">
        <v>20</v>
      </c>
      <c r="F2725" s="23" t="s">
        <v>3336</v>
      </c>
      <c r="G2725" s="23">
        <f>VLOOKUP(A2725,'[2]实体航标（下游）'!$A$1:$O$957,7,0)</f>
        <v>489</v>
      </c>
      <c r="H2725" s="23" t="s">
        <v>3210</v>
      </c>
      <c r="I2725" s="23">
        <v>117.990833333333</v>
      </c>
      <c r="J2725" s="23">
        <v>31.1344444444444</v>
      </c>
      <c r="K2725" s="23" t="str">
        <f>VLOOKUP(A2725,'[2]实体航标（下游）'!$A$1:$O$957,11,0)</f>
        <v>专用</v>
      </c>
      <c r="L2725" s="23" t="str">
        <f>VLOOKUP(A2725,'[2]实体航标（下游）'!$A$1:$O$957,12,0)</f>
        <v>下游参考图20</v>
      </c>
      <c r="M2725" s="23" t="s">
        <v>3195</v>
      </c>
      <c r="N2725" s="253"/>
      <c r="O2725" s="254"/>
      <c r="P2725" s="255"/>
    </row>
    <row r="2726" s="248" customFormat="1" ht="15.95" customHeight="1" spans="1:16">
      <c r="A2726" s="42" t="s">
        <v>4004</v>
      </c>
      <c r="B2726" s="42" t="s">
        <v>17</v>
      </c>
      <c r="C2726" s="23" t="s">
        <v>42</v>
      </c>
      <c r="D2726" s="23" t="s">
        <v>43</v>
      </c>
      <c r="E2726" s="23" t="s">
        <v>33</v>
      </c>
      <c r="F2726" s="23" t="s">
        <v>3336</v>
      </c>
      <c r="G2726" s="23">
        <f>VLOOKUP(A2726,'[2]实体航标（下游）'!$A$1:$O$957,7,0)</f>
        <v>489</v>
      </c>
      <c r="H2726" s="23" t="s">
        <v>3210</v>
      </c>
      <c r="I2726" s="23">
        <v>117.991111111111</v>
      </c>
      <c r="J2726" s="23">
        <v>31.1355555555556</v>
      </c>
      <c r="K2726" s="23" t="str">
        <f>VLOOKUP(A2726,'[2]实体航标（下游）'!$A$1:$O$957,11,0)</f>
        <v>专用</v>
      </c>
      <c r="L2726" s="23" t="str">
        <f>VLOOKUP(A2726,'[2]实体航标（下游）'!$A$1:$O$957,12,0)</f>
        <v>下游参考图20</v>
      </c>
      <c r="M2726" s="23" t="s">
        <v>3195</v>
      </c>
      <c r="N2726" s="253"/>
      <c r="O2726" s="254"/>
      <c r="P2726" s="255"/>
    </row>
    <row r="2727" s="248" customFormat="1" ht="15.95" customHeight="1" spans="1:16">
      <c r="A2727" s="42" t="s">
        <v>4005</v>
      </c>
      <c r="B2727" s="42" t="s">
        <v>17</v>
      </c>
      <c r="C2727" s="23" t="s">
        <v>42</v>
      </c>
      <c r="D2727" s="23" t="s">
        <v>43</v>
      </c>
      <c r="E2727" s="23" t="s">
        <v>33</v>
      </c>
      <c r="F2727" s="23" t="s">
        <v>3336</v>
      </c>
      <c r="G2727" s="23">
        <f>VLOOKUP(A2727,'[2]实体航标（下游）'!$A$1:$O$957,7,0)</f>
        <v>489</v>
      </c>
      <c r="H2727" s="23" t="s">
        <v>3210</v>
      </c>
      <c r="I2727" s="23">
        <v>117.991111111111</v>
      </c>
      <c r="J2727" s="23">
        <v>31.1347222222222</v>
      </c>
      <c r="K2727" s="23" t="str">
        <f>VLOOKUP(A2727,'[2]实体航标（下游）'!$A$1:$O$957,11,0)</f>
        <v>专用</v>
      </c>
      <c r="L2727" s="23" t="str">
        <f>VLOOKUP(A2727,'[2]实体航标（下游）'!$A$1:$O$957,12,0)</f>
        <v>下游参考图20</v>
      </c>
      <c r="M2727" s="23" t="s">
        <v>3195</v>
      </c>
      <c r="N2727" s="253"/>
      <c r="O2727" s="254"/>
      <c r="P2727" s="255"/>
    </row>
    <row r="2728" s="248" customFormat="1" ht="15.95" customHeight="1" spans="1:16">
      <c r="A2728" s="42" t="s">
        <v>4006</v>
      </c>
      <c r="B2728" s="42" t="s">
        <v>17</v>
      </c>
      <c r="C2728" s="23" t="s">
        <v>42</v>
      </c>
      <c r="D2728" s="23" t="s">
        <v>43</v>
      </c>
      <c r="E2728" s="23" t="s">
        <v>20</v>
      </c>
      <c r="F2728" s="23" t="s">
        <v>3336</v>
      </c>
      <c r="G2728" s="23">
        <f>VLOOKUP(A2728,'[2]实体航标（下游）'!$A$1:$O$957,7,0)</f>
        <v>489</v>
      </c>
      <c r="H2728" s="23" t="s">
        <v>3210</v>
      </c>
      <c r="I2728" s="23">
        <v>117.991388888889</v>
      </c>
      <c r="J2728" s="23">
        <v>31.135</v>
      </c>
      <c r="K2728" s="23" t="str">
        <f>VLOOKUP(A2728,'[2]实体航标（下游）'!$A$1:$O$957,11,0)</f>
        <v>专用</v>
      </c>
      <c r="L2728" s="23" t="str">
        <f>VLOOKUP(A2728,'[2]实体航标（下游）'!$A$1:$O$957,12,0)</f>
        <v>下游参考图20</v>
      </c>
      <c r="M2728" s="23" t="s">
        <v>3195</v>
      </c>
      <c r="N2728" s="253"/>
      <c r="O2728" s="254"/>
      <c r="P2728" s="255"/>
    </row>
    <row r="2729" s="248" customFormat="1" ht="15.95" customHeight="1" spans="1:16">
      <c r="A2729" s="42" t="s">
        <v>4007</v>
      </c>
      <c r="B2729" s="42" t="s">
        <v>1828</v>
      </c>
      <c r="C2729" s="23" t="s">
        <v>18</v>
      </c>
      <c r="D2729" s="23" t="s">
        <v>29</v>
      </c>
      <c r="E2729" s="23" t="s">
        <v>20</v>
      </c>
      <c r="F2729" s="23" t="s">
        <v>3336</v>
      </c>
      <c r="G2729" s="23">
        <f>VLOOKUP(A2729,'[2]实体航标（下游）'!$A$1:$O$957,7,0)</f>
        <v>494</v>
      </c>
      <c r="H2729" s="23" t="s">
        <v>31</v>
      </c>
      <c r="I2729" s="23">
        <v>117.9775</v>
      </c>
      <c r="J2729" s="23">
        <v>31.0930555555556</v>
      </c>
      <c r="K2729" s="23" t="str">
        <f>VLOOKUP(A2729,'[2]实体航标（下游）'!$A$1:$O$957,11,0)</f>
        <v>公用</v>
      </c>
      <c r="L2729" s="23" t="str">
        <f>VLOOKUP(A2729,'[2]实体航标（下游）'!$A$1:$O$957,12,0)</f>
        <v>下游参考图20</v>
      </c>
      <c r="M2729" s="23" t="s">
        <v>3195</v>
      </c>
      <c r="N2729" s="253"/>
      <c r="O2729" s="254"/>
      <c r="P2729" s="255"/>
    </row>
    <row r="2730" s="248" customFormat="1" ht="15.95" customHeight="1" spans="1:16">
      <c r="A2730" s="42" t="s">
        <v>4008</v>
      </c>
      <c r="B2730" s="42" t="s">
        <v>1828</v>
      </c>
      <c r="C2730" s="23" t="s">
        <v>18</v>
      </c>
      <c r="D2730" s="23" t="s">
        <v>19</v>
      </c>
      <c r="E2730" s="23" t="s">
        <v>20</v>
      </c>
      <c r="F2730" s="23" t="s">
        <v>3336</v>
      </c>
      <c r="G2730" s="23">
        <f>VLOOKUP(A2730,'[2]实体航标（下游）'!$A$1:$O$957,7,0)</f>
        <v>494</v>
      </c>
      <c r="H2730" s="23" t="s">
        <v>23</v>
      </c>
      <c r="I2730" s="23">
        <v>117.981666666667</v>
      </c>
      <c r="J2730" s="23">
        <v>31.0888888888889</v>
      </c>
      <c r="K2730" s="23" t="str">
        <f>VLOOKUP(A2730,'[2]实体航标（下游）'!$A$1:$O$957,11,0)</f>
        <v>公用</v>
      </c>
      <c r="L2730" s="23" t="str">
        <f>VLOOKUP(A2730,'[2]实体航标（下游）'!$A$1:$O$957,12,0)</f>
        <v>下游参考图20</v>
      </c>
      <c r="M2730" s="23" t="s">
        <v>3195</v>
      </c>
      <c r="N2730" s="253"/>
      <c r="O2730" s="254"/>
      <c r="P2730" s="255"/>
    </row>
    <row r="2731" s="248" customFormat="1" ht="15.95" customHeight="1" spans="1:16">
      <c r="A2731" s="42" t="s">
        <v>4009</v>
      </c>
      <c r="B2731" s="42" t="s">
        <v>62</v>
      </c>
      <c r="C2731" s="23" t="s">
        <v>1145</v>
      </c>
      <c r="D2731" s="23" t="s">
        <v>19</v>
      </c>
      <c r="E2731" s="23" t="s">
        <v>178</v>
      </c>
      <c r="F2731" s="23" t="s">
        <v>3336</v>
      </c>
      <c r="G2731" s="23">
        <f>VLOOKUP(A2731,'[2]实体航标（下游）'!$A$1:$O$957,7,0)</f>
        <v>494</v>
      </c>
      <c r="H2731" s="23" t="s">
        <v>3210</v>
      </c>
      <c r="I2731" s="23">
        <v>117.984444444444</v>
      </c>
      <c r="J2731" s="23">
        <v>31.0891666666667</v>
      </c>
      <c r="K2731" s="23" t="str">
        <f>VLOOKUP(A2731,'[2]实体航标（下游）'!$A$1:$O$957,11,0)</f>
        <v>公用</v>
      </c>
      <c r="L2731" s="23" t="str">
        <f>VLOOKUP(A2731,'[2]实体航标（下游）'!$A$1:$O$957,12,0)</f>
        <v>下游参考图20</v>
      </c>
      <c r="M2731" s="23" t="s">
        <v>3195</v>
      </c>
      <c r="N2731" s="253"/>
      <c r="O2731" s="254"/>
      <c r="P2731" s="255"/>
    </row>
    <row r="2732" s="248" customFormat="1" ht="15.95" customHeight="1" spans="1:16">
      <c r="A2732" s="42" t="s">
        <v>4010</v>
      </c>
      <c r="B2732" s="42" t="s">
        <v>62</v>
      </c>
      <c r="C2732" s="23" t="s">
        <v>1145</v>
      </c>
      <c r="D2732" s="23" t="s">
        <v>19</v>
      </c>
      <c r="E2732" s="23" t="s">
        <v>178</v>
      </c>
      <c r="F2732" s="23" t="s">
        <v>3336</v>
      </c>
      <c r="G2732" s="23">
        <f>VLOOKUP(A2732,'[2]实体航标（下游）'!$A$1:$O$957,7,0)</f>
        <v>494</v>
      </c>
      <c r="H2732" s="23" t="s">
        <v>3210</v>
      </c>
      <c r="I2732" s="23">
        <v>117.976944444444</v>
      </c>
      <c r="J2732" s="23">
        <v>31.0975</v>
      </c>
      <c r="K2732" s="23" t="str">
        <f>VLOOKUP(A2732,'[2]实体航标（下游）'!$A$1:$O$957,11,0)</f>
        <v>公用</v>
      </c>
      <c r="L2732" s="23" t="str">
        <f>VLOOKUP(A2732,'[2]实体航标（下游）'!$A$1:$O$957,12,0)</f>
        <v>下游参考图20</v>
      </c>
      <c r="M2732" s="23" t="s">
        <v>3195</v>
      </c>
      <c r="N2732" s="253"/>
      <c r="O2732" s="254"/>
      <c r="P2732" s="255"/>
    </row>
    <row r="2733" s="248" customFormat="1" ht="15.95" customHeight="1" spans="1:16">
      <c r="A2733" s="42" t="s">
        <v>4011</v>
      </c>
      <c r="B2733" s="42" t="s">
        <v>1884</v>
      </c>
      <c r="C2733" s="23" t="s">
        <v>18</v>
      </c>
      <c r="D2733" s="23" t="s">
        <v>29</v>
      </c>
      <c r="E2733" s="23" t="s">
        <v>33</v>
      </c>
      <c r="F2733" s="23" t="s">
        <v>3336</v>
      </c>
      <c r="G2733" s="23">
        <f>VLOOKUP(A2733,'[2]实体航标（下游）'!$A$1:$O$957,7,0)</f>
        <v>495</v>
      </c>
      <c r="H2733" s="23" t="s">
        <v>31</v>
      </c>
      <c r="I2733" s="23">
        <v>117.971111111111</v>
      </c>
      <c r="J2733" s="23">
        <v>31.0883333333333</v>
      </c>
      <c r="K2733" s="23" t="str">
        <f>VLOOKUP(A2733,'[2]实体航标（下游）'!$A$1:$O$957,11,0)</f>
        <v>公用</v>
      </c>
      <c r="L2733" s="23" t="str">
        <f>VLOOKUP(A2733,'[2]实体航标（下游）'!$A$1:$O$957,12,0)</f>
        <v>下游参考图20</v>
      </c>
      <c r="M2733" s="23" t="s">
        <v>3195</v>
      </c>
      <c r="N2733" s="253"/>
      <c r="O2733" s="254"/>
      <c r="P2733" s="255"/>
    </row>
    <row r="2734" s="248" customFormat="1" ht="15.95" customHeight="1" spans="1:16">
      <c r="A2734" s="42" t="s">
        <v>4012</v>
      </c>
      <c r="B2734" s="42" t="s">
        <v>1882</v>
      </c>
      <c r="C2734" s="23" t="s">
        <v>18</v>
      </c>
      <c r="D2734" s="23" t="s">
        <v>19</v>
      </c>
      <c r="E2734" s="23" t="s">
        <v>33</v>
      </c>
      <c r="F2734" s="23" t="s">
        <v>3336</v>
      </c>
      <c r="G2734" s="23">
        <f>VLOOKUP(A2734,'[2]实体航标（下游）'!$A$1:$O$957,7,0)</f>
        <v>495</v>
      </c>
      <c r="H2734" s="23" t="s">
        <v>23</v>
      </c>
      <c r="I2734" s="23">
        <v>117.973888888889</v>
      </c>
      <c r="J2734" s="23">
        <v>31.0841666666667</v>
      </c>
      <c r="K2734" s="23" t="str">
        <f>VLOOKUP(A2734,'[2]实体航标（下游）'!$A$1:$O$957,11,0)</f>
        <v>公用</v>
      </c>
      <c r="L2734" s="23" t="str">
        <f>VLOOKUP(A2734,'[2]实体航标（下游）'!$A$1:$O$957,12,0)</f>
        <v>下游参考图20</v>
      </c>
      <c r="M2734" s="23" t="s">
        <v>3195</v>
      </c>
      <c r="N2734" s="253"/>
      <c r="O2734" s="254"/>
      <c r="P2734" s="255"/>
    </row>
    <row r="2735" s="248" customFormat="1" ht="15.95" customHeight="1" spans="1:16">
      <c r="A2735" s="42" t="s">
        <v>4013</v>
      </c>
      <c r="B2735" s="42" t="s">
        <v>1884</v>
      </c>
      <c r="C2735" s="23" t="s">
        <v>18</v>
      </c>
      <c r="D2735" s="23" t="s">
        <v>29</v>
      </c>
      <c r="E2735" s="23" t="s">
        <v>20</v>
      </c>
      <c r="F2735" s="23" t="s">
        <v>3336</v>
      </c>
      <c r="G2735" s="23">
        <f>VLOOKUP(A2735,'[2]实体航标（下游）'!$A$1:$O$957,7,0)</f>
        <v>496</v>
      </c>
      <c r="H2735" s="23" t="s">
        <v>31</v>
      </c>
      <c r="I2735" s="23">
        <v>117.964722222222</v>
      </c>
      <c r="J2735" s="23">
        <v>31.085</v>
      </c>
      <c r="K2735" s="23" t="str">
        <f>VLOOKUP(A2735,'[2]实体航标（下游）'!$A$1:$O$957,11,0)</f>
        <v>公用</v>
      </c>
      <c r="L2735" s="23" t="str">
        <f>VLOOKUP(A2735,'[2]实体航标（下游）'!$A$1:$O$957,12,0)</f>
        <v>下游参考图19</v>
      </c>
      <c r="M2735" s="23" t="s">
        <v>3195</v>
      </c>
      <c r="N2735" s="253"/>
      <c r="O2735" s="254"/>
      <c r="P2735" s="255"/>
    </row>
    <row r="2736" s="248" customFormat="1" ht="15.95" customHeight="1" spans="1:16">
      <c r="A2736" s="42" t="s">
        <v>4014</v>
      </c>
      <c r="B2736" s="42" t="s">
        <v>1882</v>
      </c>
      <c r="C2736" s="23" t="s">
        <v>18</v>
      </c>
      <c r="D2736" s="23" t="s">
        <v>19</v>
      </c>
      <c r="E2736" s="23" t="s">
        <v>20</v>
      </c>
      <c r="F2736" s="23" t="s">
        <v>3336</v>
      </c>
      <c r="G2736" s="23">
        <f>VLOOKUP(A2736,'[2]实体航标（下游）'!$A$1:$O$957,7,0)</f>
        <v>496</v>
      </c>
      <c r="H2736" s="23" t="s">
        <v>23</v>
      </c>
      <c r="I2736" s="23">
        <v>117.9675</v>
      </c>
      <c r="J2736" s="23">
        <v>31.0808333333333</v>
      </c>
      <c r="K2736" s="23" t="str">
        <f>VLOOKUP(A2736,'[2]实体航标（下游）'!$A$1:$O$957,11,0)</f>
        <v>公用</v>
      </c>
      <c r="L2736" s="23" t="str">
        <f>VLOOKUP(A2736,'[2]实体航标（下游）'!$A$1:$O$957,12,0)</f>
        <v>下游参考图20</v>
      </c>
      <c r="M2736" s="23" t="s">
        <v>3195</v>
      </c>
      <c r="N2736" s="253"/>
      <c r="O2736" s="254"/>
      <c r="P2736" s="255"/>
    </row>
    <row r="2737" s="248" customFormat="1" ht="15.95" customHeight="1" spans="1:16">
      <c r="A2737" s="42" t="s">
        <v>4015</v>
      </c>
      <c r="B2737" s="42" t="s">
        <v>1828</v>
      </c>
      <c r="C2737" s="23" t="s">
        <v>18</v>
      </c>
      <c r="D2737" s="23" t="s">
        <v>29</v>
      </c>
      <c r="E2737" s="23" t="s">
        <v>20</v>
      </c>
      <c r="F2737" s="23" t="s">
        <v>3336</v>
      </c>
      <c r="G2737" s="23">
        <f>VLOOKUP(A2737,'[2]实体航标（下游）'!$A$1:$O$957,7,0)</f>
        <v>497</v>
      </c>
      <c r="H2737" s="23" t="s">
        <v>31</v>
      </c>
      <c r="I2737" s="23">
        <v>117.955277777778</v>
      </c>
      <c r="J2737" s="23">
        <v>31.0786111111111</v>
      </c>
      <c r="K2737" s="23" t="str">
        <f>VLOOKUP(A2737,'[2]实体航标（下游）'!$A$1:$O$957,11,0)</f>
        <v>公用</v>
      </c>
      <c r="L2737" s="23" t="str">
        <f>VLOOKUP(A2737,'[2]实体航标（下游）'!$A$1:$O$957,12,0)</f>
        <v>下游参考图20</v>
      </c>
      <c r="M2737" s="23" t="s">
        <v>3195</v>
      </c>
      <c r="N2737" s="253"/>
      <c r="O2737" s="254"/>
      <c r="P2737" s="255"/>
    </row>
    <row r="2738" s="248" customFormat="1" ht="15.95" customHeight="1" spans="1:16">
      <c r="A2738" s="42" t="s">
        <v>4016</v>
      </c>
      <c r="B2738" s="42" t="s">
        <v>1884</v>
      </c>
      <c r="C2738" s="23" t="s">
        <v>18</v>
      </c>
      <c r="D2738" s="23" t="s">
        <v>29</v>
      </c>
      <c r="E2738" s="23" t="s">
        <v>33</v>
      </c>
      <c r="F2738" s="23" t="s">
        <v>3336</v>
      </c>
      <c r="G2738" s="23">
        <f>VLOOKUP(A2738,'[2]实体航标（下游）'!$A$1:$O$957,7,0)</f>
        <v>497</v>
      </c>
      <c r="H2738" s="23" t="s">
        <v>31</v>
      </c>
      <c r="I2738" s="23">
        <v>117.96</v>
      </c>
      <c r="J2738" s="23">
        <v>31.0822222222222</v>
      </c>
      <c r="K2738" s="23" t="str">
        <f>VLOOKUP(A2738,'[2]实体航标（下游）'!$A$1:$O$957,11,0)</f>
        <v>公用</v>
      </c>
      <c r="L2738" s="23" t="str">
        <f>VLOOKUP(A2738,'[2]实体航标（下游）'!$A$1:$O$957,12,0)</f>
        <v>下游参考图20</v>
      </c>
      <c r="M2738" s="23" t="s">
        <v>3195</v>
      </c>
      <c r="N2738" s="253"/>
      <c r="O2738" s="254"/>
      <c r="P2738" s="255"/>
    </row>
    <row r="2739" s="248" customFormat="1" ht="15.95" customHeight="1" spans="1:16">
      <c r="A2739" s="42" t="s">
        <v>4017</v>
      </c>
      <c r="B2739" s="42" t="s">
        <v>1882</v>
      </c>
      <c r="C2739" s="23" t="s">
        <v>18</v>
      </c>
      <c r="D2739" s="23" t="s">
        <v>19</v>
      </c>
      <c r="E2739" s="23" t="s">
        <v>33</v>
      </c>
      <c r="F2739" s="23" t="s">
        <v>3336</v>
      </c>
      <c r="G2739" s="23">
        <f>VLOOKUP(A2739,'[2]实体航标（下游）'!$A$1:$O$957,7,0)</f>
        <v>497</v>
      </c>
      <c r="H2739" s="23" t="s">
        <v>23</v>
      </c>
      <c r="I2739" s="23">
        <v>117.962777777778</v>
      </c>
      <c r="J2739" s="23">
        <v>31.0783333333333</v>
      </c>
      <c r="K2739" s="23" t="str">
        <f>VLOOKUP(A2739,'[2]实体航标（下游）'!$A$1:$O$957,11,0)</f>
        <v>公用</v>
      </c>
      <c r="L2739" s="23" t="str">
        <f>VLOOKUP(A2739,'[2]实体航标（下游）'!$A$1:$O$957,12,0)</f>
        <v>下游参考图20</v>
      </c>
      <c r="M2739" s="23" t="s">
        <v>3195</v>
      </c>
      <c r="N2739" s="253" t="s">
        <v>3397</v>
      </c>
      <c r="O2739" s="254"/>
      <c r="P2739" s="255"/>
    </row>
    <row r="2740" s="248" customFormat="1" ht="15.95" customHeight="1" spans="1:16">
      <c r="A2740" s="42" t="s">
        <v>4018</v>
      </c>
      <c r="B2740" s="42" t="s">
        <v>1882</v>
      </c>
      <c r="C2740" s="23" t="s">
        <v>18</v>
      </c>
      <c r="D2740" s="23" t="s">
        <v>19</v>
      </c>
      <c r="E2740" s="23" t="s">
        <v>20</v>
      </c>
      <c r="F2740" s="23" t="s">
        <v>3336</v>
      </c>
      <c r="G2740" s="23">
        <f>VLOOKUP(A2740,'[2]实体航标（下游）'!$A$1:$O$957,7,0)</f>
        <v>497</v>
      </c>
      <c r="H2740" s="23" t="s">
        <v>23</v>
      </c>
      <c r="I2740" s="23">
        <v>117.958888888889</v>
      </c>
      <c r="J2740" s="23">
        <v>31.0752777777778</v>
      </c>
      <c r="K2740" s="23" t="str">
        <f>VLOOKUP(A2740,'[2]实体航标（下游）'!$A$1:$O$957,11,0)</f>
        <v>公用</v>
      </c>
      <c r="L2740" s="23" t="str">
        <f>VLOOKUP(A2740,'[2]实体航标（下游）'!$A$1:$O$957,12,0)</f>
        <v>下游参考图20</v>
      </c>
      <c r="M2740" s="23" t="s">
        <v>3195</v>
      </c>
      <c r="N2740" s="253"/>
      <c r="O2740" s="254"/>
      <c r="P2740" s="255"/>
    </row>
    <row r="2741" s="248" customFormat="1" ht="15.95" customHeight="1" spans="1:16">
      <c r="A2741" s="42" t="s">
        <v>4019</v>
      </c>
      <c r="B2741" s="42" t="s">
        <v>62</v>
      </c>
      <c r="C2741" s="23" t="s">
        <v>1145</v>
      </c>
      <c r="D2741" s="23" t="s">
        <v>19</v>
      </c>
      <c r="E2741" s="23" t="s">
        <v>178</v>
      </c>
      <c r="F2741" s="23" t="s">
        <v>3336</v>
      </c>
      <c r="G2741" s="23">
        <f>VLOOKUP(A2741,'[2]实体航标（下游）'!$A$1:$O$957,7,0)</f>
        <v>497</v>
      </c>
      <c r="H2741" s="23" t="s">
        <v>3210</v>
      </c>
      <c r="I2741" s="23">
        <v>117.960833333333</v>
      </c>
      <c r="J2741" s="23">
        <v>31.0738888888889</v>
      </c>
      <c r="K2741" s="23" t="str">
        <f>VLOOKUP(A2741,'[2]实体航标（下游）'!$A$1:$O$957,11,0)</f>
        <v>公用</v>
      </c>
      <c r="L2741" s="23" t="str">
        <f>VLOOKUP(A2741,'[2]实体航标（下游）'!$A$1:$O$957,12,0)</f>
        <v>下游参考图20</v>
      </c>
      <c r="M2741" s="23" t="s">
        <v>3195</v>
      </c>
      <c r="N2741" s="253"/>
      <c r="O2741" s="254"/>
      <c r="P2741" s="255"/>
    </row>
    <row r="2742" s="248" customFormat="1" ht="15.95" customHeight="1" spans="1:16">
      <c r="A2742" s="42" t="s">
        <v>4020</v>
      </c>
      <c r="B2742" s="42" t="s">
        <v>17</v>
      </c>
      <c r="C2742" s="23" t="s">
        <v>42</v>
      </c>
      <c r="D2742" s="23" t="s">
        <v>43</v>
      </c>
      <c r="E2742" s="23" t="s">
        <v>20</v>
      </c>
      <c r="F2742" s="23" t="s">
        <v>3336</v>
      </c>
      <c r="G2742" s="23">
        <f>VLOOKUP(A2742,'[2]实体航标（下游）'!$A$1:$O$957,7,0)</f>
        <v>497</v>
      </c>
      <c r="H2742" s="23" t="s">
        <v>3210</v>
      </c>
      <c r="I2742" s="23">
        <v>117.959722222222</v>
      </c>
      <c r="J2742" s="23">
        <v>31.0752777777778</v>
      </c>
      <c r="K2742" s="23" t="str">
        <f>VLOOKUP(A2742,'[2]实体航标（下游）'!$A$1:$O$957,11,0)</f>
        <v>专用</v>
      </c>
      <c r="L2742" s="23" t="str">
        <f>VLOOKUP(A2742,'[2]实体航标（下游）'!$A$1:$O$957,12,0)</f>
        <v>下游参考图20</v>
      </c>
      <c r="M2742" s="23" t="s">
        <v>3195</v>
      </c>
      <c r="N2742" s="253"/>
      <c r="O2742" s="254"/>
      <c r="P2742" s="255"/>
    </row>
    <row r="2743" s="248" customFormat="1" ht="15.95" customHeight="1" spans="1:16">
      <c r="A2743" s="42" t="s">
        <v>4021</v>
      </c>
      <c r="B2743" s="42" t="s">
        <v>17</v>
      </c>
      <c r="C2743" s="23" t="s">
        <v>42</v>
      </c>
      <c r="D2743" s="23" t="s">
        <v>43</v>
      </c>
      <c r="E2743" s="23" t="s">
        <v>20</v>
      </c>
      <c r="F2743" s="23" t="s">
        <v>3336</v>
      </c>
      <c r="G2743" s="23">
        <f>VLOOKUP(A2743,'[2]实体航标（下游）'!$A$1:$O$957,7,0)</f>
        <v>497</v>
      </c>
      <c r="H2743" s="23" t="s">
        <v>3210</v>
      </c>
      <c r="I2743" s="23">
        <v>117.960833333333</v>
      </c>
      <c r="J2743" s="23">
        <v>31.0763888888889</v>
      </c>
      <c r="K2743" s="23" t="str">
        <f>VLOOKUP(A2743,'[2]实体航标（下游）'!$A$1:$O$957,11,0)</f>
        <v>专用</v>
      </c>
      <c r="L2743" s="23" t="str">
        <f>VLOOKUP(A2743,'[2]实体航标（下游）'!$A$1:$O$957,12,0)</f>
        <v>下游参考图20</v>
      </c>
      <c r="M2743" s="23" t="s">
        <v>3195</v>
      </c>
      <c r="N2743" s="253"/>
      <c r="O2743" s="254"/>
      <c r="P2743" s="255"/>
    </row>
    <row r="2744" s="248" customFormat="1" ht="15.95" customHeight="1" spans="1:16">
      <c r="A2744" s="42" t="s">
        <v>4022</v>
      </c>
      <c r="B2744" s="42" t="s">
        <v>17</v>
      </c>
      <c r="C2744" s="23" t="s">
        <v>42</v>
      </c>
      <c r="D2744" s="23" t="s">
        <v>43</v>
      </c>
      <c r="E2744" s="23" t="s">
        <v>33</v>
      </c>
      <c r="F2744" s="23" t="s">
        <v>3336</v>
      </c>
      <c r="G2744" s="23">
        <f>VLOOKUP(A2744,'[2]实体航标（下游）'!$A$1:$O$957,7,0)</f>
        <v>497</v>
      </c>
      <c r="H2744" s="23" t="s">
        <v>3210</v>
      </c>
      <c r="I2744" s="23">
        <v>117.959166666667</v>
      </c>
      <c r="J2744" s="23">
        <v>31.0744444444444</v>
      </c>
      <c r="K2744" s="23" t="str">
        <f>VLOOKUP(A2744,'[2]实体航标（下游）'!$A$1:$O$957,11,0)</f>
        <v>专用</v>
      </c>
      <c r="L2744" s="23" t="str">
        <f>VLOOKUP(A2744,'[2]实体航标（下游）'!$A$1:$O$957,12,0)</f>
        <v>下游参考图20</v>
      </c>
      <c r="M2744" s="23" t="s">
        <v>3195</v>
      </c>
      <c r="N2744" s="253"/>
      <c r="O2744" s="254"/>
      <c r="P2744" s="255"/>
    </row>
    <row r="2745" s="248" customFormat="1" ht="15.95" customHeight="1" spans="1:16">
      <c r="A2745" s="42" t="s">
        <v>4023</v>
      </c>
      <c r="B2745" s="42" t="s">
        <v>62</v>
      </c>
      <c r="C2745" s="23" t="s">
        <v>1145</v>
      </c>
      <c r="D2745" s="23" t="s">
        <v>19</v>
      </c>
      <c r="E2745" s="23" t="s">
        <v>178</v>
      </c>
      <c r="F2745" s="23" t="s">
        <v>3336</v>
      </c>
      <c r="G2745" s="23">
        <f>VLOOKUP(A2745,'[2]实体航标（下游）'!$A$1:$O$957,7,0)</f>
        <v>497</v>
      </c>
      <c r="H2745" s="23" t="s">
        <v>3210</v>
      </c>
      <c r="I2745" s="23">
        <v>117.9525</v>
      </c>
      <c r="J2745" s="23">
        <v>31.0819444444444</v>
      </c>
      <c r="K2745" s="23" t="str">
        <f>VLOOKUP(A2745,'[2]实体航标（下游）'!$A$1:$O$957,11,0)</f>
        <v>公用</v>
      </c>
      <c r="L2745" s="23" t="str">
        <f>VLOOKUP(A2745,'[2]实体航标（下游）'!$A$1:$O$957,12,0)</f>
        <v>下游参考图20</v>
      </c>
      <c r="M2745" s="23" t="s">
        <v>3195</v>
      </c>
      <c r="N2745" s="253"/>
      <c r="O2745" s="254"/>
      <c r="P2745" s="255"/>
    </row>
    <row r="2746" s="248" customFormat="1" ht="15.95" customHeight="1" spans="1:16">
      <c r="A2746" s="42" t="s">
        <v>4024</v>
      </c>
      <c r="B2746" s="42" t="s">
        <v>17</v>
      </c>
      <c r="C2746" s="23" t="s">
        <v>42</v>
      </c>
      <c r="D2746" s="23" t="s">
        <v>43</v>
      </c>
      <c r="E2746" s="23" t="s">
        <v>33</v>
      </c>
      <c r="F2746" s="23" t="s">
        <v>3336</v>
      </c>
      <c r="G2746" s="23">
        <f>VLOOKUP(A2746,'[2]实体航标（下游）'!$A$1:$O$957,7,0)</f>
        <v>497</v>
      </c>
      <c r="H2746" s="23" t="s">
        <v>3210</v>
      </c>
      <c r="I2746" s="23">
        <v>117.960277777778</v>
      </c>
      <c r="J2746" s="23">
        <v>31.0758333333333</v>
      </c>
      <c r="K2746" s="23" t="str">
        <f>VLOOKUP(A2746,'[2]实体航标（下游）'!$A$1:$O$957,11,0)</f>
        <v>专用</v>
      </c>
      <c r="L2746" s="23" t="str">
        <f>VLOOKUP(A2746,'[2]实体航标（下游）'!$A$1:$O$957,12,0)</f>
        <v>下游参考图20</v>
      </c>
      <c r="M2746" s="23" t="s">
        <v>3195</v>
      </c>
      <c r="N2746" s="253"/>
      <c r="O2746" s="254"/>
      <c r="P2746" s="255"/>
    </row>
    <row r="2747" s="248" customFormat="1" ht="15.95" customHeight="1" spans="1:16">
      <c r="A2747" s="42" t="s">
        <v>4025</v>
      </c>
      <c r="B2747" s="42" t="s">
        <v>17</v>
      </c>
      <c r="C2747" s="23" t="s">
        <v>42</v>
      </c>
      <c r="D2747" s="23" t="s">
        <v>43</v>
      </c>
      <c r="E2747" s="23" t="s">
        <v>20</v>
      </c>
      <c r="F2747" s="23" t="s">
        <v>3336</v>
      </c>
      <c r="G2747" s="23">
        <f>VLOOKUP(A2747,'[2]实体航标（下游）'!$A$1:$O$957,7,0)</f>
        <v>501</v>
      </c>
      <c r="H2747" s="23" t="s">
        <v>3210</v>
      </c>
      <c r="I2747" s="23">
        <v>117.918888888889</v>
      </c>
      <c r="J2747" s="23">
        <v>31.0616666666667</v>
      </c>
      <c r="K2747" s="23" t="str">
        <f>VLOOKUP(A2747,'[2]实体航标（下游）'!$A$1:$O$957,11,0)</f>
        <v>专用</v>
      </c>
      <c r="L2747" s="23" t="str">
        <f>VLOOKUP(A2747,'[2]实体航标（下游）'!$A$1:$O$957,12,0)</f>
        <v>下游参考图20</v>
      </c>
      <c r="M2747" s="23" t="s">
        <v>3195</v>
      </c>
      <c r="N2747" s="253"/>
      <c r="O2747" s="254"/>
      <c r="P2747" s="255"/>
    </row>
    <row r="2748" s="248" customFormat="1" ht="15.95" customHeight="1" spans="1:16">
      <c r="A2748" s="42" t="s">
        <v>4026</v>
      </c>
      <c r="B2748" s="42" t="s">
        <v>17</v>
      </c>
      <c r="C2748" s="23" t="s">
        <v>42</v>
      </c>
      <c r="D2748" s="23" t="s">
        <v>43</v>
      </c>
      <c r="E2748" s="23" t="s">
        <v>33</v>
      </c>
      <c r="F2748" s="23" t="s">
        <v>3336</v>
      </c>
      <c r="G2748" s="23">
        <f>VLOOKUP(A2748,'[2]实体航标（下游）'!$A$1:$O$957,7,0)</f>
        <v>501</v>
      </c>
      <c r="H2748" s="23" t="s">
        <v>3210</v>
      </c>
      <c r="I2748" s="23">
        <v>117.917777777778</v>
      </c>
      <c r="J2748" s="23">
        <v>31.0616666666667</v>
      </c>
      <c r="K2748" s="23" t="str">
        <f>VLOOKUP(A2748,'[2]实体航标（下游）'!$A$1:$O$957,11,0)</f>
        <v>专用</v>
      </c>
      <c r="L2748" s="23" t="str">
        <f>VLOOKUP(A2748,'[2]实体航标（下游）'!$A$1:$O$957,12,0)</f>
        <v>下游参考图20</v>
      </c>
      <c r="M2748" s="23" t="s">
        <v>3195</v>
      </c>
      <c r="N2748" s="253"/>
      <c r="O2748" s="254"/>
      <c r="P2748" s="255"/>
    </row>
    <row r="2749" s="248" customFormat="1" ht="15.95" customHeight="1" spans="1:16">
      <c r="A2749" s="42" t="s">
        <v>4027</v>
      </c>
      <c r="B2749" s="42" t="s">
        <v>17</v>
      </c>
      <c r="C2749" s="23" t="s">
        <v>42</v>
      </c>
      <c r="D2749" s="23" t="s">
        <v>43</v>
      </c>
      <c r="E2749" s="23" t="s">
        <v>20</v>
      </c>
      <c r="F2749" s="23" t="s">
        <v>3336</v>
      </c>
      <c r="G2749" s="23">
        <f>VLOOKUP(A2749,'[2]实体航标（下游）'!$A$1:$O$957,7,0)</f>
        <v>502</v>
      </c>
      <c r="H2749" s="23" t="s">
        <v>3210</v>
      </c>
      <c r="I2749" s="23">
        <v>117.917222222222</v>
      </c>
      <c r="J2749" s="23">
        <v>31.0613888888889</v>
      </c>
      <c r="K2749" s="23" t="str">
        <f>VLOOKUP(A2749,'[2]实体航标（下游）'!$A$1:$O$957,11,0)</f>
        <v>专用</v>
      </c>
      <c r="L2749" s="23" t="str">
        <f>VLOOKUP(A2749,'[2]实体航标（下游）'!$A$1:$O$957,12,0)</f>
        <v>下游参考图20</v>
      </c>
      <c r="M2749" s="23" t="s">
        <v>3195</v>
      </c>
      <c r="N2749" s="253"/>
      <c r="O2749" s="254"/>
      <c r="P2749" s="255"/>
    </row>
    <row r="2750" s="248" customFormat="1" ht="15.95" customHeight="1" spans="1:16">
      <c r="A2750" s="42" t="s">
        <v>4028</v>
      </c>
      <c r="B2750" s="42" t="s">
        <v>1884</v>
      </c>
      <c r="C2750" s="23" t="s">
        <v>160</v>
      </c>
      <c r="D2750" s="23" t="s">
        <v>43</v>
      </c>
      <c r="E2750" s="23" t="s">
        <v>178</v>
      </c>
      <c r="F2750" s="23" t="s">
        <v>3374</v>
      </c>
      <c r="G2750" s="23">
        <f>VLOOKUP(A2750,'[2]实体航标（下游）'!$A$1:$O$957,7,0)</f>
        <v>530</v>
      </c>
      <c r="H2750" s="23" t="s">
        <v>3210</v>
      </c>
      <c r="I2750" s="23">
        <v>117.725833333333</v>
      </c>
      <c r="J2750" s="23">
        <v>31.0288888888889</v>
      </c>
      <c r="K2750" s="23" t="str">
        <f>VLOOKUP(A2750,'[2]实体航标（下游）'!$A$1:$O$957,11,0)</f>
        <v>公用</v>
      </c>
      <c r="L2750" s="23" t="str">
        <f>VLOOKUP(A2750,'[2]实体航标（下游）'!$A$1:$O$957,12,0)</f>
        <v>下游参考图21</v>
      </c>
      <c r="M2750" s="23" t="s">
        <v>3195</v>
      </c>
      <c r="N2750" s="253"/>
      <c r="O2750" s="254"/>
      <c r="P2750" s="255"/>
    </row>
    <row r="2751" s="248" customFormat="1" ht="15.95" customHeight="1" spans="1:16">
      <c r="A2751" s="42" t="s">
        <v>4029</v>
      </c>
      <c r="B2751" s="42" t="s">
        <v>1884</v>
      </c>
      <c r="C2751" s="23" t="s">
        <v>42</v>
      </c>
      <c r="D2751" s="23" t="s">
        <v>43</v>
      </c>
      <c r="E2751" s="23" t="s">
        <v>20</v>
      </c>
      <c r="F2751" s="23" t="s">
        <v>3374</v>
      </c>
      <c r="G2751" s="23">
        <f>VLOOKUP(A2751,'[2]实体航标（下游）'!$A$1:$O$957,7,0)</f>
        <v>536</v>
      </c>
      <c r="H2751" s="23" t="s">
        <v>3210</v>
      </c>
      <c r="I2751" s="23">
        <v>117.731666666667</v>
      </c>
      <c r="J2751" s="23">
        <v>30.9711111111111</v>
      </c>
      <c r="K2751" s="23" t="str">
        <f>VLOOKUP(A2751,'[2]实体航标（下游）'!$A$1:$O$957,11,0)</f>
        <v>专用</v>
      </c>
      <c r="L2751" s="23" t="str">
        <f>VLOOKUP(A2751,'[2]实体航标（下游）'!$A$1:$O$957,12,0)</f>
        <v>下游参考图21</v>
      </c>
      <c r="M2751" s="23" t="s">
        <v>3195</v>
      </c>
      <c r="N2751" s="253"/>
      <c r="O2751" s="254"/>
      <c r="P2751" s="255"/>
    </row>
    <row r="2752" s="248" customFormat="1" ht="15.95" customHeight="1" spans="1:16">
      <c r="A2752" s="42" t="s">
        <v>4030</v>
      </c>
      <c r="B2752" s="42" t="s">
        <v>1884</v>
      </c>
      <c r="C2752" s="23" t="s">
        <v>42</v>
      </c>
      <c r="D2752" s="23" t="s">
        <v>43</v>
      </c>
      <c r="E2752" s="23" t="s">
        <v>33</v>
      </c>
      <c r="F2752" s="23" t="s">
        <v>3374</v>
      </c>
      <c r="G2752" s="23">
        <f>VLOOKUP(A2752,'[2]实体航标（下游）'!$A$1:$O$957,7,0)</f>
        <v>540</v>
      </c>
      <c r="H2752" s="23" t="s">
        <v>3210</v>
      </c>
      <c r="I2752" s="23">
        <v>117.736944444444</v>
      </c>
      <c r="J2752" s="23">
        <v>30.9438888888889</v>
      </c>
      <c r="K2752" s="23" t="str">
        <f>VLOOKUP(A2752,'[2]实体航标（下游）'!$A$1:$O$957,11,0)</f>
        <v>专用</v>
      </c>
      <c r="L2752" s="23" t="str">
        <f>VLOOKUP(A2752,'[2]实体航标（下游）'!$A$1:$O$957,12,0)</f>
        <v>下游参考图21</v>
      </c>
      <c r="M2752" s="23" t="s">
        <v>3195</v>
      </c>
      <c r="N2752" s="253"/>
      <c r="O2752" s="254"/>
      <c r="P2752" s="255"/>
    </row>
    <row r="2753" s="248" customFormat="1" ht="15.95" customHeight="1" spans="1:16">
      <c r="A2753" s="42" t="s">
        <v>4031</v>
      </c>
      <c r="B2753" s="42" t="s">
        <v>17</v>
      </c>
      <c r="C2753" s="23" t="s">
        <v>42</v>
      </c>
      <c r="D2753" s="23" t="s">
        <v>43</v>
      </c>
      <c r="E2753" s="23" t="s">
        <v>33</v>
      </c>
      <c r="F2753" s="23" t="s">
        <v>3374</v>
      </c>
      <c r="G2753" s="23">
        <f>VLOOKUP(A2753,'[2]实体航标（下游）'!$A$1:$O$957,7,0)</f>
        <v>544</v>
      </c>
      <c r="H2753" s="23" t="s">
        <v>3210</v>
      </c>
      <c r="I2753" s="23">
        <v>117.740555555556</v>
      </c>
      <c r="J2753" s="23">
        <v>30.9030555555556</v>
      </c>
      <c r="K2753" s="23" t="str">
        <f>VLOOKUP(A2753,'[2]实体航标（下游）'!$A$1:$O$957,11,0)</f>
        <v>专用</v>
      </c>
      <c r="L2753" s="23" t="str">
        <f>VLOOKUP(A2753,'[2]实体航标（下游）'!$A$1:$O$957,12,0)</f>
        <v>下游参考图21</v>
      </c>
      <c r="M2753" s="23" t="s">
        <v>3195</v>
      </c>
      <c r="N2753" s="253"/>
      <c r="O2753" s="254"/>
      <c r="P2753" s="255"/>
    </row>
    <row r="2754" s="248" customFormat="1" ht="15.95" customHeight="1" spans="1:16">
      <c r="A2754" s="42" t="s">
        <v>4032</v>
      </c>
      <c r="B2754" s="42" t="s">
        <v>17</v>
      </c>
      <c r="C2754" s="23" t="s">
        <v>42</v>
      </c>
      <c r="D2754" s="23" t="s">
        <v>43</v>
      </c>
      <c r="E2754" s="23" t="s">
        <v>20</v>
      </c>
      <c r="F2754" s="23" t="s">
        <v>3374</v>
      </c>
      <c r="G2754" s="23">
        <f>VLOOKUP(A2754,'[2]实体航标（下游）'!$A$1:$O$957,7,0)</f>
        <v>544</v>
      </c>
      <c r="H2754" s="23" t="s">
        <v>3210</v>
      </c>
      <c r="I2754" s="23">
        <v>117.744166666667</v>
      </c>
      <c r="J2754" s="23">
        <v>30.9022222222222</v>
      </c>
      <c r="K2754" s="23" t="str">
        <f>VLOOKUP(A2754,'[2]实体航标（下游）'!$A$1:$O$957,11,0)</f>
        <v>专用</v>
      </c>
      <c r="L2754" s="23" t="str">
        <f>VLOOKUP(A2754,'[2]实体航标（下游）'!$A$1:$O$957,12,0)</f>
        <v>下游参考图21</v>
      </c>
      <c r="M2754" s="23" t="s">
        <v>3195</v>
      </c>
      <c r="N2754" s="253"/>
      <c r="O2754" s="254"/>
      <c r="P2754" s="255"/>
    </row>
    <row r="2755" s="248" customFormat="1" ht="15.95" customHeight="1" spans="1:16">
      <c r="A2755" s="42" t="s">
        <v>4033</v>
      </c>
      <c r="B2755" s="42" t="s">
        <v>1884</v>
      </c>
      <c r="C2755" s="23" t="s">
        <v>42</v>
      </c>
      <c r="D2755" s="23" t="s">
        <v>43</v>
      </c>
      <c r="E2755" s="23" t="s">
        <v>20</v>
      </c>
      <c r="F2755" s="23" t="s">
        <v>3374</v>
      </c>
      <c r="G2755" s="23">
        <f>VLOOKUP(A2755,'[2]实体航标（下游）'!$A$1:$O$957,7,0)</f>
        <v>546</v>
      </c>
      <c r="H2755" s="23" t="s">
        <v>3210</v>
      </c>
      <c r="I2755" s="23">
        <v>117.737222222222</v>
      </c>
      <c r="J2755" s="23">
        <v>30.8908333333333</v>
      </c>
      <c r="K2755" s="23" t="str">
        <f>VLOOKUP(A2755,'[2]实体航标（下游）'!$A$1:$O$957,11,0)</f>
        <v>专用</v>
      </c>
      <c r="L2755" s="23" t="str">
        <f>VLOOKUP(A2755,'[2]实体航标（下游）'!$A$1:$O$957,12,0)</f>
        <v>下游参考图21</v>
      </c>
      <c r="M2755" s="23" t="s">
        <v>3195</v>
      </c>
      <c r="N2755" s="253"/>
      <c r="O2755" s="254"/>
      <c r="P2755" s="255"/>
    </row>
    <row r="2756" s="248" customFormat="1" ht="15.95" customHeight="1" spans="1:16">
      <c r="A2756" s="42" t="s">
        <v>4034</v>
      </c>
      <c r="B2756" s="42" t="s">
        <v>17</v>
      </c>
      <c r="C2756" s="23" t="s">
        <v>42</v>
      </c>
      <c r="D2756" s="23" t="s">
        <v>43</v>
      </c>
      <c r="E2756" s="23" t="s">
        <v>33</v>
      </c>
      <c r="F2756" s="23" t="s">
        <v>3374</v>
      </c>
      <c r="G2756" s="23">
        <f>VLOOKUP(A2756,'[2]实体航标（下游）'!$A$1:$O$957,7,0)</f>
        <v>546</v>
      </c>
      <c r="H2756" s="23" t="s">
        <v>3210</v>
      </c>
      <c r="I2756" s="23">
        <v>117.739722222222</v>
      </c>
      <c r="J2756" s="23">
        <v>30.89</v>
      </c>
      <c r="K2756" s="23" t="str">
        <f>VLOOKUP(A2756,'[2]实体航标（下游）'!$A$1:$O$957,11,0)</f>
        <v>专用</v>
      </c>
      <c r="L2756" s="23" t="str">
        <f>VLOOKUP(A2756,'[2]实体航标（下游）'!$A$1:$O$957,12,0)</f>
        <v>下游参考图21</v>
      </c>
      <c r="M2756" s="23" t="s">
        <v>3195</v>
      </c>
      <c r="N2756" s="253"/>
      <c r="O2756" s="254"/>
      <c r="P2756" s="255"/>
    </row>
    <row r="2757" s="248" customFormat="1" ht="15.95" customHeight="1" spans="1:16">
      <c r="A2757" s="42" t="s">
        <v>4035</v>
      </c>
      <c r="B2757" s="42" t="s">
        <v>62</v>
      </c>
      <c r="C2757" s="23" t="s">
        <v>42</v>
      </c>
      <c r="D2757" s="23" t="s">
        <v>43</v>
      </c>
      <c r="E2757" s="23" t="s">
        <v>20</v>
      </c>
      <c r="F2757" s="23" t="s">
        <v>3374</v>
      </c>
      <c r="G2757" s="23">
        <f>VLOOKUP(A2757,'[2]实体航标（下游）'!$A$1:$O$957,7,0)</f>
        <v>546</v>
      </c>
      <c r="H2757" s="23" t="s">
        <v>3210</v>
      </c>
      <c r="I2757" s="23">
        <v>117.742777777778</v>
      </c>
      <c r="J2757" s="23">
        <v>30.8908333333333</v>
      </c>
      <c r="K2757" s="23" t="str">
        <f>VLOOKUP(A2757,'[2]实体航标（下游）'!$A$1:$O$957,11,0)</f>
        <v>专用</v>
      </c>
      <c r="L2757" s="23" t="str">
        <f>VLOOKUP(A2757,'[2]实体航标（下游）'!$A$1:$O$957,12,0)</f>
        <v>下游参考图21</v>
      </c>
      <c r="M2757" s="23" t="s">
        <v>3195</v>
      </c>
      <c r="N2757" s="253"/>
      <c r="O2757" s="254"/>
      <c r="P2757" s="255"/>
    </row>
    <row r="2758" s="248" customFormat="1" ht="15.95" customHeight="1" spans="1:16">
      <c r="A2758" s="42" t="s">
        <v>4036</v>
      </c>
      <c r="B2758" s="42" t="s">
        <v>17</v>
      </c>
      <c r="C2758" s="23" t="s">
        <v>42</v>
      </c>
      <c r="D2758" s="23" t="s">
        <v>43</v>
      </c>
      <c r="E2758" s="23" t="s">
        <v>20</v>
      </c>
      <c r="F2758" s="23" t="s">
        <v>3374</v>
      </c>
      <c r="G2758" s="23">
        <f>VLOOKUP(A2758,'[2]实体航标（下游）'!$A$1:$O$957,7,0)</f>
        <v>546</v>
      </c>
      <c r="H2758" s="23" t="s">
        <v>3210</v>
      </c>
      <c r="I2758" s="23">
        <v>117.741111111111</v>
      </c>
      <c r="J2758" s="23">
        <v>30.8863888888889</v>
      </c>
      <c r="K2758" s="23" t="str">
        <f>VLOOKUP(A2758,'[2]实体航标（下游）'!$A$1:$O$957,11,0)</f>
        <v>专用</v>
      </c>
      <c r="L2758" s="23" t="str">
        <f>VLOOKUP(A2758,'[2]实体航标（下游）'!$A$1:$O$957,12,0)</f>
        <v>下游参考图21</v>
      </c>
      <c r="M2758" s="23" t="s">
        <v>3195</v>
      </c>
      <c r="N2758" s="253"/>
      <c r="O2758" s="254"/>
      <c r="P2758" s="255"/>
    </row>
    <row r="2759" s="248" customFormat="1" ht="15.95" customHeight="1" spans="1:16">
      <c r="A2759" s="42" t="s">
        <v>4037</v>
      </c>
      <c r="B2759" s="42" t="s">
        <v>17</v>
      </c>
      <c r="C2759" s="23" t="s">
        <v>42</v>
      </c>
      <c r="D2759" s="23" t="s">
        <v>43</v>
      </c>
      <c r="E2759" s="23" t="s">
        <v>33</v>
      </c>
      <c r="F2759" s="23" t="s">
        <v>3374</v>
      </c>
      <c r="G2759" s="23">
        <f>VLOOKUP(A2759,'[2]实体航标（下游）'!$A$1:$O$957,7,0)</f>
        <v>546</v>
      </c>
      <c r="H2759" s="23" t="s">
        <v>3210</v>
      </c>
      <c r="I2759" s="23">
        <v>117.740833333333</v>
      </c>
      <c r="J2759" s="23">
        <v>30.8855555555556</v>
      </c>
      <c r="K2759" s="23" t="str">
        <f>VLOOKUP(A2759,'[2]实体航标（下游）'!$A$1:$O$957,11,0)</f>
        <v>专用</v>
      </c>
      <c r="L2759" s="23" t="str">
        <f>VLOOKUP(A2759,'[2]实体航标（下游）'!$A$1:$O$957,12,0)</f>
        <v>下游参考图21</v>
      </c>
      <c r="M2759" s="23" t="s">
        <v>3195</v>
      </c>
      <c r="N2759" s="253"/>
      <c r="O2759" s="254"/>
      <c r="P2759" s="255"/>
    </row>
    <row r="2760" s="248" customFormat="1" ht="15.95" customHeight="1" spans="1:16">
      <c r="A2760" s="42" t="s">
        <v>4038</v>
      </c>
      <c r="B2760" s="42" t="s">
        <v>17</v>
      </c>
      <c r="C2760" s="23" t="s">
        <v>160</v>
      </c>
      <c r="D2760" s="23" t="s">
        <v>43</v>
      </c>
      <c r="E2760" s="23" t="s">
        <v>178</v>
      </c>
      <c r="F2760" s="23" t="s">
        <v>3411</v>
      </c>
      <c r="G2760" s="23">
        <f>VLOOKUP(A2760,'[2]实体航标（下游）'!$A$1:$O$957,7,0)</f>
        <v>547</v>
      </c>
      <c r="H2760" s="23" t="s">
        <v>3210</v>
      </c>
      <c r="I2760" s="23">
        <v>117.724722222222</v>
      </c>
      <c r="J2760" s="23">
        <v>30.8752777777778</v>
      </c>
      <c r="K2760" s="23" t="s">
        <v>25</v>
      </c>
      <c r="L2760" s="23" t="str">
        <f>VLOOKUP(A2760,'[2]实体航标（下游）'!$A$1:$O$957,12,0)</f>
        <v>下游参考图21</v>
      </c>
      <c r="M2760" s="23" t="s">
        <v>3195</v>
      </c>
      <c r="N2760" s="253"/>
      <c r="O2760" s="254"/>
      <c r="P2760" s="255"/>
    </row>
    <row r="2761" s="248" customFormat="1" ht="15.95" customHeight="1" spans="1:16">
      <c r="A2761" s="42" t="s">
        <v>4039</v>
      </c>
      <c r="B2761" s="42" t="s">
        <v>17</v>
      </c>
      <c r="C2761" s="23" t="s">
        <v>42</v>
      </c>
      <c r="D2761" s="23" t="s">
        <v>43</v>
      </c>
      <c r="E2761" s="23" t="s">
        <v>20</v>
      </c>
      <c r="F2761" s="23" t="s">
        <v>3411</v>
      </c>
      <c r="G2761" s="23">
        <f>VLOOKUP(A2761,'[2]实体航标（下游）'!$A$1:$O$957,7,0)</f>
        <v>548</v>
      </c>
      <c r="H2761" s="23" t="s">
        <v>3210</v>
      </c>
      <c r="I2761" s="23">
        <v>117.725277777778</v>
      </c>
      <c r="J2761" s="23">
        <v>30.8744444444444</v>
      </c>
      <c r="K2761" s="23" t="str">
        <f>VLOOKUP(A2761,'[2]实体航标（下游）'!$A$1:$O$957,11,0)</f>
        <v>专用</v>
      </c>
      <c r="L2761" s="23" t="str">
        <f>VLOOKUP(A2761,'[2]实体航标（下游）'!$A$1:$O$957,12,0)</f>
        <v>下游参考图21</v>
      </c>
      <c r="M2761" s="23" t="s">
        <v>3195</v>
      </c>
      <c r="N2761" s="253"/>
      <c r="O2761" s="254"/>
      <c r="P2761" s="255"/>
    </row>
    <row r="2762" s="248" customFormat="1" ht="15.95" customHeight="1" spans="1:16">
      <c r="A2762" s="42" t="s">
        <v>4040</v>
      </c>
      <c r="B2762" s="42" t="s">
        <v>17</v>
      </c>
      <c r="C2762" s="23" t="s">
        <v>42</v>
      </c>
      <c r="D2762" s="23" t="s">
        <v>43</v>
      </c>
      <c r="E2762" s="23" t="s">
        <v>33</v>
      </c>
      <c r="F2762" s="23" t="s">
        <v>3424</v>
      </c>
      <c r="G2762" s="23">
        <f>VLOOKUP(A2762,'[2]实体航标（下游）'!$A$1:$O$957,7,0)</f>
        <v>553</v>
      </c>
      <c r="H2762" s="23" t="s">
        <v>3210</v>
      </c>
      <c r="I2762" s="23">
        <v>117.739722222222</v>
      </c>
      <c r="J2762" s="23">
        <v>30.8122222222222</v>
      </c>
      <c r="K2762" s="23" t="str">
        <f>VLOOKUP(A2762,'[2]实体航标（下游）'!$A$1:$O$957,11,0)</f>
        <v>专用</v>
      </c>
      <c r="L2762" s="23" t="str">
        <f>VLOOKUP(A2762,'[2]实体航标（下游）'!$A$1:$O$957,12,0)</f>
        <v>下游参考图22</v>
      </c>
      <c r="M2762" s="23" t="s">
        <v>3195</v>
      </c>
      <c r="N2762" s="253"/>
      <c r="O2762" s="254"/>
      <c r="P2762" s="255"/>
    </row>
    <row r="2763" s="248" customFormat="1" ht="15.95" customHeight="1" spans="1:16">
      <c r="A2763" s="42" t="s">
        <v>4041</v>
      </c>
      <c r="B2763" s="42" t="s">
        <v>1884</v>
      </c>
      <c r="C2763" s="23" t="s">
        <v>42</v>
      </c>
      <c r="D2763" s="23" t="s">
        <v>43</v>
      </c>
      <c r="E2763" s="23" t="s">
        <v>20</v>
      </c>
      <c r="F2763" s="23" t="s">
        <v>3433</v>
      </c>
      <c r="G2763" s="23">
        <f>VLOOKUP(A2763,'[2]实体航标（下游）'!$A$1:$O$957,7,0)</f>
        <v>565</v>
      </c>
      <c r="H2763" s="23" t="s">
        <v>3210</v>
      </c>
      <c r="I2763" s="23">
        <v>117.616388888889</v>
      </c>
      <c r="J2763" s="23">
        <v>30.7669444444444</v>
      </c>
      <c r="K2763" s="23" t="str">
        <f>VLOOKUP(A2763,'[2]实体航标（下游）'!$A$1:$O$957,11,0)</f>
        <v>专用</v>
      </c>
      <c r="L2763" s="23" t="str">
        <f>VLOOKUP(A2763,'[2]实体航标（下游）'!$A$1:$O$957,12,0)</f>
        <v>下游参考图22</v>
      </c>
      <c r="M2763" s="23" t="s">
        <v>3195</v>
      </c>
      <c r="N2763" s="253"/>
      <c r="O2763" s="254"/>
      <c r="P2763" s="255"/>
    </row>
    <row r="2764" s="248" customFormat="1" ht="15.95" customHeight="1" spans="1:16">
      <c r="A2764" s="42" t="s">
        <v>4042</v>
      </c>
      <c r="B2764" s="42" t="s">
        <v>1884</v>
      </c>
      <c r="C2764" s="23" t="s">
        <v>42</v>
      </c>
      <c r="D2764" s="23" t="s">
        <v>43</v>
      </c>
      <c r="E2764" s="23" t="s">
        <v>20</v>
      </c>
      <c r="F2764" s="23" t="s">
        <v>3433</v>
      </c>
      <c r="G2764" s="23">
        <f>VLOOKUP(A2764,'[2]实体航标（下游）'!$A$1:$O$957,7,0)</f>
        <v>565</v>
      </c>
      <c r="H2764" s="23" t="s">
        <v>3210</v>
      </c>
      <c r="I2764" s="23">
        <v>117.616666666667</v>
      </c>
      <c r="J2764" s="23">
        <v>30.765</v>
      </c>
      <c r="K2764" s="23" t="str">
        <f>VLOOKUP(A2764,'[2]实体航标（下游）'!$A$1:$O$957,11,0)</f>
        <v>专用</v>
      </c>
      <c r="L2764" s="23" t="str">
        <f>VLOOKUP(A2764,'[2]实体航标（下游）'!$A$1:$O$957,12,0)</f>
        <v>下游参考图22</v>
      </c>
      <c r="M2764" s="23" t="s">
        <v>3195</v>
      </c>
      <c r="N2764" s="253"/>
      <c r="O2764" s="254"/>
      <c r="P2764" s="255"/>
    </row>
    <row r="2765" s="248" customFormat="1" ht="15.95" customHeight="1" spans="1:16">
      <c r="A2765" s="42" t="s">
        <v>4043</v>
      </c>
      <c r="B2765" s="42" t="s">
        <v>1884</v>
      </c>
      <c r="C2765" s="23" t="s">
        <v>42</v>
      </c>
      <c r="D2765" s="23" t="s">
        <v>43</v>
      </c>
      <c r="E2765" s="23" t="s">
        <v>33</v>
      </c>
      <c r="F2765" s="23" t="s">
        <v>3433</v>
      </c>
      <c r="G2765" s="23">
        <f>VLOOKUP(A2765,'[2]实体航标（下游）'!$A$1:$O$957,7,0)</f>
        <v>566</v>
      </c>
      <c r="H2765" s="23" t="s">
        <v>3210</v>
      </c>
      <c r="I2765" s="23">
        <v>117.610277777778</v>
      </c>
      <c r="J2765" s="23">
        <v>30.7658333333333</v>
      </c>
      <c r="K2765" s="23" t="str">
        <f>VLOOKUP(A2765,'[2]实体航标（下游）'!$A$1:$O$957,11,0)</f>
        <v>专用</v>
      </c>
      <c r="L2765" s="23" t="str">
        <f>VLOOKUP(A2765,'[2]实体航标（下游）'!$A$1:$O$957,12,0)</f>
        <v>下游参考图22</v>
      </c>
      <c r="M2765" s="23" t="s">
        <v>3195</v>
      </c>
      <c r="N2765" s="253"/>
      <c r="O2765" s="254"/>
      <c r="P2765" s="255"/>
    </row>
    <row r="2766" s="248" customFormat="1" ht="15.95" customHeight="1" spans="1:16">
      <c r="A2766" s="42" t="s">
        <v>4044</v>
      </c>
      <c r="B2766" s="42" t="s">
        <v>1884</v>
      </c>
      <c r="C2766" s="23" t="s">
        <v>42</v>
      </c>
      <c r="D2766" s="23" t="s">
        <v>43</v>
      </c>
      <c r="E2766" s="23" t="s">
        <v>33</v>
      </c>
      <c r="F2766" s="23" t="s">
        <v>3433</v>
      </c>
      <c r="G2766" s="23">
        <f>VLOOKUP(A2766,'[2]实体航标（下游）'!$A$1:$O$957,7,0)</f>
        <v>566</v>
      </c>
      <c r="H2766" s="23" t="s">
        <v>3210</v>
      </c>
      <c r="I2766" s="23">
        <v>117.610277777778</v>
      </c>
      <c r="J2766" s="23">
        <v>30.7638888888889</v>
      </c>
      <c r="K2766" s="23" t="s">
        <v>46</v>
      </c>
      <c r="L2766" s="23" t="str">
        <f>VLOOKUP(A2766,'[2]实体航标（下游）'!$A$1:$O$957,12,0)</f>
        <v>下游参考图22</v>
      </c>
      <c r="M2766" s="23" t="s">
        <v>3195</v>
      </c>
      <c r="N2766" s="253"/>
      <c r="O2766" s="254"/>
      <c r="P2766" s="255"/>
    </row>
    <row r="2767" s="248" customFormat="1" ht="15.95" customHeight="1" spans="1:16">
      <c r="A2767" s="42" t="s">
        <v>4045</v>
      </c>
      <c r="B2767" s="42" t="s">
        <v>1884</v>
      </c>
      <c r="C2767" s="23" t="s">
        <v>42</v>
      </c>
      <c r="D2767" s="23" t="s">
        <v>43</v>
      </c>
      <c r="E2767" s="23" t="s">
        <v>20</v>
      </c>
      <c r="F2767" s="23" t="s">
        <v>3433</v>
      </c>
      <c r="G2767" s="23">
        <f>VLOOKUP(A2767,'[2]实体航标（下游）'!$A$1:$O$957,7,0)</f>
        <v>567</v>
      </c>
      <c r="H2767" s="23" t="s">
        <v>3210</v>
      </c>
      <c r="I2767" s="23">
        <v>117.595833333333</v>
      </c>
      <c r="J2767" s="23">
        <v>30.7611111111111</v>
      </c>
      <c r="K2767" s="23" t="s">
        <v>46</v>
      </c>
      <c r="L2767" s="23" t="str">
        <f>VLOOKUP(A2767,'[2]实体航标（下游）'!$A$1:$O$957,12,0)</f>
        <v>下游参考图22</v>
      </c>
      <c r="M2767" s="23" t="s">
        <v>3195</v>
      </c>
      <c r="N2767" s="253"/>
      <c r="O2767" s="254"/>
      <c r="P2767" s="255"/>
    </row>
    <row r="2768" s="248" customFormat="1" ht="15.95" customHeight="1" spans="1:16">
      <c r="A2768" s="42" t="s">
        <v>4046</v>
      </c>
      <c r="B2768" s="42" t="s">
        <v>1884</v>
      </c>
      <c r="C2768" s="23" t="s">
        <v>42</v>
      </c>
      <c r="D2768" s="23" t="s">
        <v>43</v>
      </c>
      <c r="E2768" s="23" t="s">
        <v>33</v>
      </c>
      <c r="F2768" s="23" t="s">
        <v>3433</v>
      </c>
      <c r="G2768" s="23">
        <f>VLOOKUP(A2768,'[2]实体航标（下游）'!$A$1:$O$957,7,0)</f>
        <v>568</v>
      </c>
      <c r="H2768" s="23" t="s">
        <v>3210</v>
      </c>
      <c r="I2768" s="23">
        <v>117.5875</v>
      </c>
      <c r="J2768" s="23">
        <v>30.7591666666667</v>
      </c>
      <c r="K2768" s="23" t="s">
        <v>46</v>
      </c>
      <c r="L2768" s="23" t="str">
        <f>VLOOKUP(A2768,'[2]实体航标（下游）'!$A$1:$O$957,12,0)</f>
        <v>下游参考图22</v>
      </c>
      <c r="M2768" s="23" t="s">
        <v>3195</v>
      </c>
      <c r="N2768" s="253"/>
      <c r="O2768" s="254"/>
      <c r="P2768" s="255"/>
    </row>
    <row r="2769" s="248" customFormat="1" ht="15.95" customHeight="1" spans="1:16">
      <c r="A2769" s="42" t="s">
        <v>4047</v>
      </c>
      <c r="B2769" s="42" t="s">
        <v>1884</v>
      </c>
      <c r="C2769" s="23" t="s">
        <v>160</v>
      </c>
      <c r="D2769" s="23" t="s">
        <v>43</v>
      </c>
      <c r="E2769" s="23" t="s">
        <v>178</v>
      </c>
      <c r="F2769" s="23" t="s">
        <v>3433</v>
      </c>
      <c r="G2769" s="23">
        <f>VLOOKUP(A2769,'[2]实体航标（下游）'!$A$1:$O$957,7,0)</f>
        <v>568</v>
      </c>
      <c r="H2769" s="23" t="s">
        <v>3210</v>
      </c>
      <c r="I2769" s="23">
        <v>117.584444444444</v>
      </c>
      <c r="J2769" s="23">
        <v>30.7655555555556</v>
      </c>
      <c r="K2769" s="23" t="str">
        <f>VLOOKUP(A2769,'[2]实体航标（下游）'!$A$1:$O$957,11,0)</f>
        <v>公用</v>
      </c>
      <c r="L2769" s="23" t="str">
        <f>VLOOKUP(A2769,'[2]实体航标（下游）'!$A$1:$O$957,12,0)</f>
        <v>下游参考图22</v>
      </c>
      <c r="M2769" s="23" t="s">
        <v>3195</v>
      </c>
      <c r="N2769" s="253"/>
      <c r="O2769" s="254"/>
      <c r="P2769" s="255"/>
    </row>
    <row r="2770" s="248" customFormat="1" ht="15.95" customHeight="1" spans="1:16">
      <c r="A2770" s="42" t="s">
        <v>4048</v>
      </c>
      <c r="B2770" s="42" t="s">
        <v>1884</v>
      </c>
      <c r="C2770" s="23" t="s">
        <v>42</v>
      </c>
      <c r="D2770" s="23" t="s">
        <v>43</v>
      </c>
      <c r="E2770" s="23" t="s">
        <v>20</v>
      </c>
      <c r="F2770" s="23" t="s">
        <v>3433</v>
      </c>
      <c r="G2770" s="23">
        <f>VLOOKUP(A2770,'[2]实体航标（下游）'!$A$1:$O$957,7,0)</f>
        <v>568</v>
      </c>
      <c r="H2770" s="23" t="s">
        <v>3210</v>
      </c>
      <c r="I2770" s="23">
        <v>117.588888888889</v>
      </c>
      <c r="J2770" s="23">
        <v>30.7594444444444</v>
      </c>
      <c r="K2770" s="23" t="str">
        <f>VLOOKUP(A2770,'[2]实体航标（下游）'!$A$1:$O$957,11,0)</f>
        <v>专用</v>
      </c>
      <c r="L2770" s="23" t="str">
        <f>VLOOKUP(A2770,'[2]实体航标（下游）'!$A$1:$O$957,12,0)</f>
        <v>下游参考图22</v>
      </c>
      <c r="M2770" s="23" t="s">
        <v>3195</v>
      </c>
      <c r="N2770" s="253"/>
      <c r="O2770" s="254"/>
      <c r="P2770" s="255"/>
    </row>
    <row r="2771" s="248" customFormat="1" ht="15.95" customHeight="1" spans="1:16">
      <c r="A2771" s="42" t="s">
        <v>4049</v>
      </c>
      <c r="B2771" s="42" t="s">
        <v>1884</v>
      </c>
      <c r="C2771" s="23" t="s">
        <v>160</v>
      </c>
      <c r="D2771" s="23" t="s">
        <v>43</v>
      </c>
      <c r="E2771" s="23" t="s">
        <v>178</v>
      </c>
      <c r="F2771" s="23" t="s">
        <v>3433</v>
      </c>
      <c r="G2771" s="23">
        <f>VLOOKUP(A2771,'[2]实体航标（下游）'!$A$1:$O$957,7,0)</f>
        <v>568</v>
      </c>
      <c r="H2771" s="23" t="s">
        <v>3210</v>
      </c>
      <c r="I2771" s="23">
        <v>117.583888888889</v>
      </c>
      <c r="J2771" s="23">
        <v>30.7641666666667</v>
      </c>
      <c r="K2771" s="23" t="s">
        <v>25</v>
      </c>
      <c r="L2771" s="23" t="str">
        <f>VLOOKUP(A2771,'[2]实体航标（下游）'!$A$1:$O$957,12,0)</f>
        <v>下游参考图22</v>
      </c>
      <c r="M2771" s="23" t="s">
        <v>3195</v>
      </c>
      <c r="N2771" s="253"/>
      <c r="O2771" s="254"/>
      <c r="P2771" s="255"/>
    </row>
    <row r="2772" s="248" customFormat="1" ht="15.95" customHeight="1" spans="1:16">
      <c r="A2772" s="42" t="s">
        <v>4050</v>
      </c>
      <c r="B2772" s="42" t="s">
        <v>1884</v>
      </c>
      <c r="C2772" s="23" t="s">
        <v>18</v>
      </c>
      <c r="D2772" s="23" t="s">
        <v>29</v>
      </c>
      <c r="E2772" s="23" t="s">
        <v>20</v>
      </c>
      <c r="F2772" s="23" t="s">
        <v>3433</v>
      </c>
      <c r="G2772" s="23">
        <f>VLOOKUP(A2772,'[2]实体航标（下游）'!$A$1:$O$957,7,0)</f>
        <v>569</v>
      </c>
      <c r="H2772" s="23" t="s">
        <v>31</v>
      </c>
      <c r="I2772" s="23">
        <v>117.580277777778</v>
      </c>
      <c r="J2772" s="23">
        <v>30.7622222222222</v>
      </c>
      <c r="K2772" s="23" t="str">
        <f>VLOOKUP(A2772,'[2]实体航标（下游）'!$A$1:$O$957,11,0)</f>
        <v>公用</v>
      </c>
      <c r="L2772" s="23" t="str">
        <f>VLOOKUP(A2772,'[2]实体航标（下游）'!$A$1:$O$957,12,0)</f>
        <v>下游参考图22</v>
      </c>
      <c r="M2772" s="23" t="s">
        <v>3195</v>
      </c>
      <c r="N2772" s="253"/>
      <c r="O2772" s="254"/>
      <c r="P2772" s="255"/>
    </row>
    <row r="2773" s="248" customFormat="1" ht="15.95" customHeight="1" spans="1:16">
      <c r="A2773" s="42" t="s">
        <v>4051</v>
      </c>
      <c r="B2773" s="42" t="s">
        <v>1884</v>
      </c>
      <c r="C2773" s="23" t="s">
        <v>18</v>
      </c>
      <c r="D2773" s="23" t="s">
        <v>29</v>
      </c>
      <c r="E2773" s="23" t="s">
        <v>33</v>
      </c>
      <c r="F2773" s="23" t="s">
        <v>3433</v>
      </c>
      <c r="G2773" s="23">
        <f>VLOOKUP(A2773,'[2]实体航标（下游）'!$A$1:$O$957,7,0)</f>
        <v>569</v>
      </c>
      <c r="H2773" s="23" t="s">
        <v>31</v>
      </c>
      <c r="I2773" s="23">
        <v>117.5775</v>
      </c>
      <c r="J2773" s="23">
        <v>30.7597222222222</v>
      </c>
      <c r="K2773" s="23" t="str">
        <f>VLOOKUP(A2773,'[2]实体航标（下游）'!$A$1:$O$957,11,0)</f>
        <v>公用</v>
      </c>
      <c r="L2773" s="23" t="str">
        <f>VLOOKUP(A2773,'[2]实体航标（下游）'!$A$1:$O$957,12,0)</f>
        <v>下游参考图22</v>
      </c>
      <c r="M2773" s="23" t="s">
        <v>3195</v>
      </c>
      <c r="N2773" s="253" t="s">
        <v>4052</v>
      </c>
      <c r="O2773" s="254"/>
      <c r="P2773" s="255"/>
    </row>
    <row r="2774" s="248" customFormat="1" ht="15.95" customHeight="1" spans="1:16">
      <c r="A2774" s="42" t="s">
        <v>4053</v>
      </c>
      <c r="B2774" s="42" t="s">
        <v>1882</v>
      </c>
      <c r="C2774" s="23" t="s">
        <v>18</v>
      </c>
      <c r="D2774" s="23" t="s">
        <v>19</v>
      </c>
      <c r="E2774" s="23" t="s">
        <v>20</v>
      </c>
      <c r="F2774" s="23" t="s">
        <v>3433</v>
      </c>
      <c r="G2774" s="23">
        <f>VLOOKUP(A2774,'[2]实体航标（下游）'!$A$1:$O$957,7,0)</f>
        <v>569</v>
      </c>
      <c r="H2774" s="23" t="s">
        <v>23</v>
      </c>
      <c r="I2774" s="23">
        <v>117.580277777778</v>
      </c>
      <c r="J2774" s="23">
        <v>30.7572222222222</v>
      </c>
      <c r="K2774" s="23" t="str">
        <f>VLOOKUP(A2774,'[2]实体航标（下游）'!$A$1:$O$957,11,0)</f>
        <v>公用</v>
      </c>
      <c r="L2774" s="23" t="str">
        <f>VLOOKUP(A2774,'[2]实体航标（下游）'!$A$1:$O$957,12,0)</f>
        <v>下游参考图22</v>
      </c>
      <c r="M2774" s="23" t="s">
        <v>3195</v>
      </c>
      <c r="N2774" s="253" t="s">
        <v>3250</v>
      </c>
      <c r="O2774" s="254"/>
      <c r="P2774" s="255"/>
    </row>
    <row r="2775" s="248" customFormat="1" ht="15.95" customHeight="1" spans="1:16">
      <c r="A2775" s="42" t="s">
        <v>4054</v>
      </c>
      <c r="B2775" s="42" t="s">
        <v>1884</v>
      </c>
      <c r="C2775" s="23" t="s">
        <v>18</v>
      </c>
      <c r="D2775" s="23" t="s">
        <v>29</v>
      </c>
      <c r="E2775" s="23" t="s">
        <v>20</v>
      </c>
      <c r="F2775" s="23" t="s">
        <v>3433</v>
      </c>
      <c r="G2775" s="23">
        <f>VLOOKUP(A2775,'[2]实体航标（下游）'!$A$1:$O$957,7,0)</f>
        <v>570</v>
      </c>
      <c r="H2775" s="23" t="s">
        <v>31</v>
      </c>
      <c r="I2775" s="23">
        <v>117.573333333333</v>
      </c>
      <c r="J2775" s="23">
        <v>30.7583333333333</v>
      </c>
      <c r="K2775" s="23" t="str">
        <f>VLOOKUP(A2775,'[2]实体航标（下游）'!$A$1:$O$957,11,0)</f>
        <v>公用</v>
      </c>
      <c r="L2775" s="23" t="str">
        <f>VLOOKUP(A2775,'[2]实体航标（下游）'!$A$1:$O$957,12,0)</f>
        <v>下游参考图22</v>
      </c>
      <c r="M2775" s="23" t="s">
        <v>3195</v>
      </c>
      <c r="N2775" s="253" t="s">
        <v>3284</v>
      </c>
      <c r="O2775" s="254"/>
      <c r="P2775" s="255"/>
    </row>
    <row r="2776" s="248" customFormat="1" ht="15.95" customHeight="1" spans="1:16">
      <c r="A2776" s="42" t="s">
        <v>4055</v>
      </c>
      <c r="B2776" s="42" t="s">
        <v>1882</v>
      </c>
      <c r="C2776" s="23" t="s">
        <v>18</v>
      </c>
      <c r="D2776" s="23" t="s">
        <v>19</v>
      </c>
      <c r="E2776" s="23" t="s">
        <v>33</v>
      </c>
      <c r="F2776" s="23" t="s">
        <v>3433</v>
      </c>
      <c r="G2776" s="23">
        <f>VLOOKUP(A2776,'[2]实体航标（下游）'!$A$1:$O$957,7,0)</f>
        <v>570</v>
      </c>
      <c r="H2776" s="23" t="s">
        <v>23</v>
      </c>
      <c r="I2776" s="23">
        <v>117.574444444444</v>
      </c>
      <c r="J2776" s="23">
        <v>30.7552777777778</v>
      </c>
      <c r="K2776" s="23" t="str">
        <f>VLOOKUP(A2776,'[2]实体航标（下游）'!$A$1:$O$957,11,0)</f>
        <v>公用</v>
      </c>
      <c r="L2776" s="23" t="str">
        <f>VLOOKUP(A2776,'[2]实体航标（下游）'!$A$1:$O$957,12,0)</f>
        <v>下游参考图22</v>
      </c>
      <c r="M2776" s="23" t="s">
        <v>3195</v>
      </c>
      <c r="N2776" s="253" t="s">
        <v>3250</v>
      </c>
      <c r="O2776" s="254"/>
      <c r="P2776" s="255"/>
    </row>
    <row r="2777" s="248" customFormat="1" ht="15.95" customHeight="1" spans="1:16">
      <c r="A2777" s="42" t="s">
        <v>4056</v>
      </c>
      <c r="B2777" s="42" t="s">
        <v>1884</v>
      </c>
      <c r="C2777" s="23" t="s">
        <v>42</v>
      </c>
      <c r="D2777" s="23" t="s">
        <v>43</v>
      </c>
      <c r="E2777" s="23" t="s">
        <v>20</v>
      </c>
      <c r="F2777" s="23" t="s">
        <v>3433</v>
      </c>
      <c r="G2777" s="23">
        <f>VLOOKUP(A2777,'[2]实体航标（下游）'!$A$1:$O$957,7,0)</f>
        <v>570</v>
      </c>
      <c r="H2777" s="23" t="s">
        <v>3210</v>
      </c>
      <c r="I2777" s="23">
        <v>117.570277777778</v>
      </c>
      <c r="J2777" s="23">
        <v>30.7619444444444</v>
      </c>
      <c r="K2777" s="23" t="str">
        <f>VLOOKUP(A2777,'[2]实体航标（下游）'!$A$1:$O$957,11,0)</f>
        <v>专用</v>
      </c>
      <c r="L2777" s="23" t="str">
        <f>VLOOKUP(A2777,'[2]实体航标（下游）'!$A$1:$O$957,12,0)</f>
        <v>下游参考图22</v>
      </c>
      <c r="M2777" s="23" t="s">
        <v>3195</v>
      </c>
      <c r="N2777" s="253"/>
      <c r="O2777" s="254"/>
      <c r="P2777" s="255"/>
    </row>
    <row r="2778" s="248" customFormat="1" ht="15.95" customHeight="1" spans="1:16">
      <c r="A2778" s="42" t="s">
        <v>4057</v>
      </c>
      <c r="B2778" s="42" t="s">
        <v>1884</v>
      </c>
      <c r="C2778" s="23" t="s">
        <v>160</v>
      </c>
      <c r="D2778" s="23" t="s">
        <v>43</v>
      </c>
      <c r="E2778" s="23" t="s">
        <v>178</v>
      </c>
      <c r="F2778" s="23" t="s">
        <v>3433</v>
      </c>
      <c r="G2778" s="23">
        <f>VLOOKUP(A2778,'[2]实体航标（下游）'!$A$1:$O$957,7,0)</f>
        <v>570</v>
      </c>
      <c r="H2778" s="23" t="s">
        <v>3210</v>
      </c>
      <c r="I2778" s="23">
        <v>117.571388888889</v>
      </c>
      <c r="J2778" s="23">
        <v>30.7522222222222</v>
      </c>
      <c r="K2778" s="23" t="str">
        <f>VLOOKUP(A2778,'[2]实体航标（下游）'!$A$1:$O$957,11,0)</f>
        <v>公用</v>
      </c>
      <c r="L2778" s="23" t="str">
        <f>VLOOKUP(A2778,'[2]实体航标（下游）'!$A$1:$O$957,12,0)</f>
        <v>下游参考图22</v>
      </c>
      <c r="M2778" s="23" t="s">
        <v>3195</v>
      </c>
      <c r="N2778" s="253"/>
      <c r="O2778" s="254"/>
      <c r="P2778" s="255"/>
    </row>
    <row r="2779" s="248" customFormat="1" ht="15.95" customHeight="1" spans="1:16">
      <c r="A2779" s="42" t="s">
        <v>4058</v>
      </c>
      <c r="B2779" s="42" t="s">
        <v>1884</v>
      </c>
      <c r="C2779" s="23" t="s">
        <v>42</v>
      </c>
      <c r="D2779" s="23" t="s">
        <v>43</v>
      </c>
      <c r="E2779" s="23" t="s">
        <v>20</v>
      </c>
      <c r="F2779" s="23" t="s">
        <v>3443</v>
      </c>
      <c r="G2779" s="23">
        <f>VLOOKUP(A2779,'[2]实体航标（下游）'!$A$1:$O$957,7,0)</f>
        <v>574</v>
      </c>
      <c r="H2779" s="23" t="s">
        <v>3210</v>
      </c>
      <c r="I2779" s="23">
        <v>117.531111111111</v>
      </c>
      <c r="J2779" s="23">
        <v>30.7444444444444</v>
      </c>
      <c r="K2779" s="23" t="str">
        <f>VLOOKUP(A2779,'[2]实体航标（下游）'!$A$1:$O$957,11,0)</f>
        <v>专用</v>
      </c>
      <c r="L2779" s="23" t="str">
        <f>VLOOKUP(A2779,'[2]实体航标（下游）'!$A$1:$O$957,12,0)</f>
        <v>下游参考图22</v>
      </c>
      <c r="M2779" s="23" t="s">
        <v>3195</v>
      </c>
      <c r="N2779" s="253"/>
      <c r="O2779" s="254"/>
      <c r="P2779" s="255"/>
    </row>
    <row r="2780" s="248" customFormat="1" ht="15.95" customHeight="1" spans="1:16">
      <c r="A2780" s="42" t="s">
        <v>4059</v>
      </c>
      <c r="B2780" s="42" t="s">
        <v>1884</v>
      </c>
      <c r="C2780" s="23" t="s">
        <v>42</v>
      </c>
      <c r="D2780" s="23" t="s">
        <v>43</v>
      </c>
      <c r="E2780" s="23" t="s">
        <v>33</v>
      </c>
      <c r="F2780" s="23" t="s">
        <v>3443</v>
      </c>
      <c r="G2780" s="23">
        <f>VLOOKUP(A2780,'[2]实体航标（下游）'!$A$1:$O$957,7,0)</f>
        <v>574</v>
      </c>
      <c r="H2780" s="23" t="s">
        <v>3210</v>
      </c>
      <c r="I2780" s="23">
        <v>117.5275</v>
      </c>
      <c r="J2780" s="23">
        <v>30.7402777777778</v>
      </c>
      <c r="K2780" s="23" t="str">
        <f>VLOOKUP(A2780,'[2]实体航标（下游）'!$A$1:$O$957,11,0)</f>
        <v>专用</v>
      </c>
      <c r="L2780" s="23" t="str">
        <f>VLOOKUP(A2780,'[2]实体航标（下游）'!$A$1:$O$957,12,0)</f>
        <v>下游参考图22</v>
      </c>
      <c r="M2780" s="23" t="s">
        <v>3195</v>
      </c>
      <c r="N2780" s="253"/>
      <c r="O2780" s="254"/>
      <c r="P2780" s="255"/>
    </row>
    <row r="2781" s="248" customFormat="1" ht="15.95" customHeight="1" spans="1:16">
      <c r="A2781" s="42" t="s">
        <v>4060</v>
      </c>
      <c r="B2781" s="42" t="s">
        <v>1884</v>
      </c>
      <c r="C2781" s="23" t="s">
        <v>42</v>
      </c>
      <c r="D2781" s="23" t="s">
        <v>43</v>
      </c>
      <c r="E2781" s="23" t="s">
        <v>33</v>
      </c>
      <c r="F2781" s="23" t="s">
        <v>3443</v>
      </c>
      <c r="G2781" s="23">
        <f>VLOOKUP(A2781,'[2]实体航标（下游）'!$A$1:$O$957,7,0)</f>
        <v>574</v>
      </c>
      <c r="H2781" s="23" t="s">
        <v>3210</v>
      </c>
      <c r="I2781" s="23">
        <v>117.526388888889</v>
      </c>
      <c r="J2781" s="23">
        <v>30.7416666666667</v>
      </c>
      <c r="K2781" s="23" t="str">
        <f>VLOOKUP(A2781,'[2]实体航标（下游）'!$A$1:$O$957,11,0)</f>
        <v>专用</v>
      </c>
      <c r="L2781" s="23" t="str">
        <f>VLOOKUP(A2781,'[2]实体航标（下游）'!$A$1:$O$957,12,0)</f>
        <v>下游参考图22</v>
      </c>
      <c r="M2781" s="23" t="s">
        <v>3195</v>
      </c>
      <c r="N2781" s="253"/>
      <c r="O2781" s="254"/>
      <c r="P2781" s="255"/>
    </row>
    <row r="2782" s="248" customFormat="1" ht="15.95" customHeight="1" spans="1:16">
      <c r="A2782" s="42" t="s">
        <v>4061</v>
      </c>
      <c r="B2782" s="42" t="s">
        <v>1884</v>
      </c>
      <c r="C2782" s="23" t="s">
        <v>42</v>
      </c>
      <c r="D2782" s="23" t="s">
        <v>43</v>
      </c>
      <c r="E2782" s="23" t="s">
        <v>20</v>
      </c>
      <c r="F2782" s="23" t="s">
        <v>3443</v>
      </c>
      <c r="G2782" s="23">
        <f>VLOOKUP(A2782,'[2]实体航标（下游）'!$A$1:$O$957,7,0)</f>
        <v>574</v>
      </c>
      <c r="H2782" s="23" t="s">
        <v>3210</v>
      </c>
      <c r="I2782" s="23">
        <v>117.5325</v>
      </c>
      <c r="J2782" s="23">
        <v>30.7427777777778</v>
      </c>
      <c r="K2782" s="23" t="str">
        <f>VLOOKUP(A2782,'[2]实体航标（下游）'!$A$1:$O$957,11,0)</f>
        <v>专用</v>
      </c>
      <c r="L2782" s="23" t="str">
        <f>VLOOKUP(A2782,'[2]实体航标（下游）'!$A$1:$O$957,12,0)</f>
        <v>下游参考图22</v>
      </c>
      <c r="M2782" s="23" t="s">
        <v>3195</v>
      </c>
      <c r="N2782" s="253"/>
      <c r="O2782" s="254"/>
      <c r="P2782" s="255"/>
    </row>
    <row r="2783" s="248" customFormat="1" ht="15.95" customHeight="1" spans="1:16">
      <c r="A2783" s="42" t="s">
        <v>4062</v>
      </c>
      <c r="B2783" s="42" t="s">
        <v>1884</v>
      </c>
      <c r="C2783" s="23" t="s">
        <v>42</v>
      </c>
      <c r="D2783" s="23" t="s">
        <v>43</v>
      </c>
      <c r="E2783" s="23" t="s">
        <v>33</v>
      </c>
      <c r="F2783" s="23" t="s">
        <v>3443</v>
      </c>
      <c r="G2783" s="23">
        <v>575</v>
      </c>
      <c r="H2783" s="23" t="s">
        <v>3210</v>
      </c>
      <c r="I2783" s="23">
        <v>117.529166666667</v>
      </c>
      <c r="J2783" s="23">
        <v>30.7330555555556</v>
      </c>
      <c r="K2783" s="23" t="s">
        <v>46</v>
      </c>
      <c r="L2783" s="23" t="s">
        <v>3412</v>
      </c>
      <c r="M2783" s="23" t="s">
        <v>3195</v>
      </c>
      <c r="N2783" s="253" t="s">
        <v>4063</v>
      </c>
      <c r="O2783" s="254"/>
      <c r="P2783" s="255"/>
    </row>
    <row r="2784" s="248" customFormat="1" ht="15.95" customHeight="1" spans="1:16">
      <c r="A2784" s="42" t="s">
        <v>4064</v>
      </c>
      <c r="B2784" s="42" t="s">
        <v>1884</v>
      </c>
      <c r="C2784" s="23" t="s">
        <v>42</v>
      </c>
      <c r="D2784" s="23" t="s">
        <v>43</v>
      </c>
      <c r="E2784" s="23" t="s">
        <v>20</v>
      </c>
      <c r="F2784" s="23" t="s">
        <v>3443</v>
      </c>
      <c r="G2784" s="23">
        <f>VLOOKUP(A2784,'[2]实体航标（下游）'!$A$1:$O$957,7,0)</f>
        <v>576</v>
      </c>
      <c r="H2784" s="23" t="s">
        <v>3210</v>
      </c>
      <c r="I2784" s="23">
        <v>117.514722222222</v>
      </c>
      <c r="J2784" s="23">
        <v>30.7333333333333</v>
      </c>
      <c r="K2784" s="23" t="str">
        <f>VLOOKUP(A2784,'[2]实体航标（下游）'!$A$1:$O$957,11,0)</f>
        <v>专用</v>
      </c>
      <c r="L2784" s="23" t="str">
        <f>VLOOKUP(A2784,'[2]实体航标（下游）'!$A$1:$O$957,12,0)</f>
        <v>下游参考图22</v>
      </c>
      <c r="M2784" s="23" t="s">
        <v>3195</v>
      </c>
      <c r="N2784" s="253"/>
      <c r="O2784" s="254"/>
      <c r="P2784" s="255"/>
    </row>
    <row r="2785" s="248" customFormat="1" ht="15.95" customHeight="1" spans="1:16">
      <c r="A2785" s="42" t="s">
        <v>4065</v>
      </c>
      <c r="B2785" s="42" t="s">
        <v>1884</v>
      </c>
      <c r="C2785" s="23" t="s">
        <v>42</v>
      </c>
      <c r="D2785" s="23" t="s">
        <v>43</v>
      </c>
      <c r="E2785" s="23" t="s">
        <v>20</v>
      </c>
      <c r="F2785" s="23" t="s">
        <v>3443</v>
      </c>
      <c r="G2785" s="23">
        <f>VLOOKUP(A2785,'[2]实体航标（下游）'!$A$1:$O$957,7,0)</f>
        <v>576</v>
      </c>
      <c r="H2785" s="23" t="s">
        <v>3210</v>
      </c>
      <c r="I2785" s="23">
        <v>117.515833333333</v>
      </c>
      <c r="J2785" s="23">
        <v>30.7341666666667</v>
      </c>
      <c r="K2785" s="23" t="str">
        <f>VLOOKUP(A2785,'[2]实体航标（下游）'!$A$1:$O$957,11,0)</f>
        <v>专用</v>
      </c>
      <c r="L2785" s="23" t="str">
        <f>VLOOKUP(A2785,'[2]实体航标（下游）'!$A$1:$O$957,12,0)</f>
        <v>下游参考图23</v>
      </c>
      <c r="M2785" s="23" t="s">
        <v>3195</v>
      </c>
      <c r="N2785" s="253"/>
      <c r="O2785" s="254"/>
      <c r="P2785" s="255"/>
    </row>
    <row r="2786" s="248" customFormat="1" ht="15.95" customHeight="1" spans="1:16">
      <c r="A2786" s="42" t="s">
        <v>4066</v>
      </c>
      <c r="B2786" s="42" t="s">
        <v>1884</v>
      </c>
      <c r="C2786" s="23" t="s">
        <v>42</v>
      </c>
      <c r="D2786" s="23" t="s">
        <v>43</v>
      </c>
      <c r="E2786" s="23" t="s">
        <v>20</v>
      </c>
      <c r="F2786" s="23" t="s">
        <v>3443</v>
      </c>
      <c r="G2786" s="23">
        <f>VLOOKUP(A2786,'[2]实体航标（下游）'!$A$1:$O$957,7,0)</f>
        <v>578</v>
      </c>
      <c r="H2786" s="23" t="s">
        <v>3210</v>
      </c>
      <c r="I2786" s="23">
        <v>117.480833333333</v>
      </c>
      <c r="J2786" s="23">
        <v>30.7638888888889</v>
      </c>
      <c r="K2786" s="23" t="str">
        <f>VLOOKUP(A2786,'[2]实体航标（下游）'!$A$1:$O$957,11,0)</f>
        <v>专用</v>
      </c>
      <c r="L2786" s="23" t="str">
        <f>VLOOKUP(A2786,'[2]实体航标（下游）'!$A$1:$O$957,12,0)</f>
        <v>下游参考图22</v>
      </c>
      <c r="M2786" s="23" t="s">
        <v>3195</v>
      </c>
      <c r="N2786" s="253"/>
      <c r="O2786" s="254"/>
      <c r="P2786" s="255"/>
    </row>
    <row r="2787" s="248" customFormat="1" ht="15.95" customHeight="1" spans="1:16">
      <c r="A2787" s="42" t="s">
        <v>4067</v>
      </c>
      <c r="B2787" s="42" t="s">
        <v>1884</v>
      </c>
      <c r="C2787" s="23" t="s">
        <v>42</v>
      </c>
      <c r="D2787" s="23" t="s">
        <v>43</v>
      </c>
      <c r="E2787" s="23" t="s">
        <v>33</v>
      </c>
      <c r="F2787" s="23" t="s">
        <v>3443</v>
      </c>
      <c r="G2787" s="23">
        <f>VLOOKUP(A2787,'[2]实体航标（下游）'!$A$1:$O$957,7,0)</f>
        <v>578</v>
      </c>
      <c r="H2787" s="23" t="s">
        <v>3210</v>
      </c>
      <c r="I2787" s="23">
        <v>117.48</v>
      </c>
      <c r="J2787" s="23">
        <v>30.7636111111111</v>
      </c>
      <c r="K2787" s="23" t="str">
        <f>VLOOKUP(A2787,'[2]实体航标（下游）'!$A$1:$O$957,11,0)</f>
        <v>专用</v>
      </c>
      <c r="L2787" s="23" t="str">
        <f>VLOOKUP(A2787,'[2]实体航标（下游）'!$A$1:$O$957,12,0)</f>
        <v>下游参考图22</v>
      </c>
      <c r="M2787" s="23" t="s">
        <v>3195</v>
      </c>
      <c r="N2787" s="253"/>
      <c r="O2787" s="254"/>
      <c r="P2787" s="255"/>
    </row>
    <row r="2788" s="248" customFormat="1" ht="15.95" customHeight="1" spans="1:16">
      <c r="A2788" s="42" t="s">
        <v>4068</v>
      </c>
      <c r="B2788" s="42" t="s">
        <v>1884</v>
      </c>
      <c r="C2788" s="23" t="s">
        <v>42</v>
      </c>
      <c r="D2788" s="23" t="s">
        <v>43</v>
      </c>
      <c r="E2788" s="23" t="s">
        <v>20</v>
      </c>
      <c r="F2788" s="23" t="s">
        <v>3443</v>
      </c>
      <c r="G2788" s="23">
        <f>VLOOKUP(A2788,'[2]实体航标（下游）'!$A$1:$O$957,7,0)</f>
        <v>579</v>
      </c>
      <c r="H2788" s="23" t="s">
        <v>3210</v>
      </c>
      <c r="I2788" s="23">
        <v>117.478888888889</v>
      </c>
      <c r="J2788" s="23">
        <v>30.7636111111111</v>
      </c>
      <c r="K2788" s="23" t="str">
        <f>VLOOKUP(A2788,'[2]实体航标（下游）'!$A$1:$O$957,11,0)</f>
        <v>专用</v>
      </c>
      <c r="L2788" s="23" t="str">
        <f>VLOOKUP(A2788,'[2]实体航标（下游）'!$A$1:$O$957,12,0)</f>
        <v>下游参考图22</v>
      </c>
      <c r="M2788" s="23" t="s">
        <v>3195</v>
      </c>
      <c r="N2788" s="253"/>
      <c r="O2788" s="254"/>
      <c r="P2788" s="255"/>
    </row>
    <row r="2789" s="248" customFormat="1" ht="15.95" customHeight="1" spans="1:16">
      <c r="A2789" s="42" t="s">
        <v>4069</v>
      </c>
      <c r="B2789" s="42" t="s">
        <v>1884</v>
      </c>
      <c r="C2789" s="23" t="s">
        <v>42</v>
      </c>
      <c r="D2789" s="23" t="s">
        <v>43</v>
      </c>
      <c r="E2789" s="23" t="s">
        <v>20</v>
      </c>
      <c r="F2789" s="23" t="s">
        <v>3443</v>
      </c>
      <c r="G2789" s="23">
        <f>VLOOKUP(A2789,'[2]实体航标（下游）'!$A$1:$O$957,7,0)</f>
        <v>583</v>
      </c>
      <c r="H2789" s="23" t="s">
        <v>3210</v>
      </c>
      <c r="I2789" s="23">
        <v>117.432777777778</v>
      </c>
      <c r="J2789" s="23">
        <v>30.7361111111111</v>
      </c>
      <c r="K2789" s="23" t="str">
        <f>VLOOKUP(A2789,'[2]实体航标（下游）'!$A$1:$O$957,11,0)</f>
        <v>专用</v>
      </c>
      <c r="L2789" s="23" t="str">
        <f>VLOOKUP(A2789,'[2]实体航标（下游）'!$A$1:$O$957,12,0)</f>
        <v>下游参考图23</v>
      </c>
      <c r="M2789" s="23" t="s">
        <v>3195</v>
      </c>
      <c r="N2789" s="253"/>
      <c r="O2789" s="254"/>
      <c r="P2789" s="255"/>
    </row>
    <row r="2790" s="248" customFormat="1" ht="15.95" customHeight="1" spans="1:16">
      <c r="A2790" s="42" t="s">
        <v>4070</v>
      </c>
      <c r="B2790" s="42" t="s">
        <v>1884</v>
      </c>
      <c r="C2790" s="23" t="s">
        <v>42</v>
      </c>
      <c r="D2790" s="23" t="s">
        <v>43</v>
      </c>
      <c r="E2790" s="23" t="s">
        <v>33</v>
      </c>
      <c r="F2790" s="23" t="s">
        <v>3443</v>
      </c>
      <c r="G2790" s="23">
        <f>VLOOKUP(A2790,'[2]实体航标（下游）'!$A$1:$O$957,7,0)</f>
        <v>585</v>
      </c>
      <c r="H2790" s="23" t="s">
        <v>3210</v>
      </c>
      <c r="I2790" s="23">
        <v>117.419166666667</v>
      </c>
      <c r="J2790" s="23">
        <v>30.7294444444444</v>
      </c>
      <c r="K2790" s="23" t="str">
        <f>VLOOKUP(A2790,'[2]实体航标（下游）'!$A$1:$O$957,11,0)</f>
        <v>专用</v>
      </c>
      <c r="L2790" s="23" t="str">
        <f>VLOOKUP(A2790,'[2]实体航标（下游）'!$A$1:$O$957,12,0)</f>
        <v>下游参考图23</v>
      </c>
      <c r="M2790" s="23" t="s">
        <v>3195</v>
      </c>
      <c r="N2790" s="253"/>
      <c r="O2790" s="254"/>
      <c r="P2790" s="255"/>
    </row>
    <row r="2791" s="248" customFormat="1" ht="15.95" customHeight="1" spans="1:16">
      <c r="A2791" s="42" t="s">
        <v>4071</v>
      </c>
      <c r="B2791" s="42" t="s">
        <v>17</v>
      </c>
      <c r="C2791" s="23" t="s">
        <v>18</v>
      </c>
      <c r="D2791" s="23" t="s">
        <v>29</v>
      </c>
      <c r="E2791" s="23" t="s">
        <v>20</v>
      </c>
      <c r="F2791" s="23" t="s">
        <v>3443</v>
      </c>
      <c r="G2791" s="23">
        <f>VLOOKUP(A2791,'[2]实体航标（下游）'!$A$1:$O$957,7,0)</f>
        <v>593</v>
      </c>
      <c r="H2791" s="23" t="s">
        <v>31</v>
      </c>
      <c r="I2791" s="23">
        <v>117.348611111111</v>
      </c>
      <c r="J2791" s="23">
        <v>30.7013888888889</v>
      </c>
      <c r="K2791" s="23" t="str">
        <f>VLOOKUP(A2791,'[2]实体航标（下游）'!$A$1:$O$957,11,0)</f>
        <v>公用</v>
      </c>
      <c r="L2791" s="23" t="str">
        <f>VLOOKUP(A2791,'[2]实体航标（下游）'!$A$1:$O$957,12,0)</f>
        <v>下游参考图23</v>
      </c>
      <c r="M2791" s="23" t="s">
        <v>3195</v>
      </c>
      <c r="N2791" s="253"/>
      <c r="O2791" s="254"/>
      <c r="P2791" s="255"/>
    </row>
    <row r="2792" s="248" customFormat="1" ht="15.95" customHeight="1" spans="1:16">
      <c r="A2792" s="42" t="s">
        <v>4072</v>
      </c>
      <c r="B2792" s="42" t="s">
        <v>17</v>
      </c>
      <c r="C2792" s="23" t="s">
        <v>18</v>
      </c>
      <c r="D2792" s="23" t="s">
        <v>19</v>
      </c>
      <c r="E2792" s="23" t="s">
        <v>20</v>
      </c>
      <c r="F2792" s="23" t="s">
        <v>3443</v>
      </c>
      <c r="G2792" s="23">
        <f>VLOOKUP(A2792,'[2]实体航标（下游）'!$A$1:$O$957,7,0)</f>
        <v>593</v>
      </c>
      <c r="H2792" s="23" t="s">
        <v>23</v>
      </c>
      <c r="I2792" s="23">
        <v>117.351944444444</v>
      </c>
      <c r="J2792" s="23">
        <v>30.6961111111111</v>
      </c>
      <c r="K2792" s="23" t="str">
        <f>VLOOKUP(A2792,'[2]实体航标（下游）'!$A$1:$O$957,11,0)</f>
        <v>公用</v>
      </c>
      <c r="L2792" s="23" t="str">
        <f>VLOOKUP(A2792,'[2]实体航标（下游）'!$A$1:$O$957,12,0)</f>
        <v>下游参考图23</v>
      </c>
      <c r="M2792" s="23" t="s">
        <v>3195</v>
      </c>
      <c r="N2792" s="253"/>
      <c r="O2792" s="254"/>
      <c r="P2792" s="255"/>
    </row>
    <row r="2793" s="248" customFormat="1" ht="15.95" customHeight="1" spans="1:16">
      <c r="A2793" s="42" t="s">
        <v>4073</v>
      </c>
      <c r="B2793" s="42" t="s">
        <v>82</v>
      </c>
      <c r="C2793" s="23" t="s">
        <v>1145</v>
      </c>
      <c r="D2793" s="23" t="s">
        <v>19</v>
      </c>
      <c r="E2793" s="23" t="s">
        <v>178</v>
      </c>
      <c r="F2793" s="23" t="s">
        <v>3443</v>
      </c>
      <c r="G2793" s="23">
        <f>VLOOKUP(A2793,'[2]实体航标（下游）'!$A$1:$O$957,7,0)</f>
        <v>593</v>
      </c>
      <c r="H2793" s="23" t="s">
        <v>3210</v>
      </c>
      <c r="I2793" s="23">
        <v>117.358055555556</v>
      </c>
      <c r="J2793" s="23">
        <v>30.6863888888889</v>
      </c>
      <c r="K2793" s="23" t="str">
        <f>VLOOKUP(A2793,'[2]实体航标（下游）'!$A$1:$O$957,11,0)</f>
        <v>专用</v>
      </c>
      <c r="L2793" s="23" t="str">
        <f>VLOOKUP(A2793,'[2]实体航标（下游）'!$A$1:$O$957,12,0)</f>
        <v>下游参考图23</v>
      </c>
      <c r="M2793" s="23" t="s">
        <v>3195</v>
      </c>
      <c r="N2793" s="253"/>
      <c r="O2793" s="254"/>
      <c r="P2793" s="255"/>
    </row>
    <row r="2794" s="248" customFormat="1" ht="15.95" customHeight="1" spans="1:16">
      <c r="A2794" s="42" t="s">
        <v>4074</v>
      </c>
      <c r="B2794" s="42" t="s">
        <v>62</v>
      </c>
      <c r="C2794" s="23" t="s">
        <v>1145</v>
      </c>
      <c r="D2794" s="23" t="s">
        <v>19</v>
      </c>
      <c r="E2794" s="23" t="s">
        <v>178</v>
      </c>
      <c r="F2794" s="23" t="s">
        <v>3443</v>
      </c>
      <c r="G2794" s="23">
        <f>VLOOKUP(A2794,'[2]实体航标（下游）'!$A$1:$O$957,7,0)</f>
        <v>593</v>
      </c>
      <c r="H2794" s="23" t="s">
        <v>3210</v>
      </c>
      <c r="I2794" s="23">
        <v>117.349166666667</v>
      </c>
      <c r="J2794" s="23">
        <v>30.7027777777778</v>
      </c>
      <c r="K2794" s="23" t="str">
        <f>VLOOKUP(A2794,'[2]实体航标（下游）'!$A$1:$O$957,11,0)</f>
        <v>公用</v>
      </c>
      <c r="L2794" s="23" t="str">
        <f>VLOOKUP(A2794,'[2]实体航标（下游）'!$A$1:$O$957,12,0)</f>
        <v>下游参考图23</v>
      </c>
      <c r="M2794" s="23" t="s">
        <v>3195</v>
      </c>
      <c r="N2794" s="253"/>
      <c r="O2794" s="254"/>
      <c r="P2794" s="255"/>
    </row>
    <row r="2795" s="248" customFormat="1" ht="15.95" customHeight="1" spans="1:16">
      <c r="A2795" s="42" t="s">
        <v>4075</v>
      </c>
      <c r="B2795" s="42" t="s">
        <v>17</v>
      </c>
      <c r="C2795" s="23" t="s">
        <v>18</v>
      </c>
      <c r="D2795" s="23" t="s">
        <v>29</v>
      </c>
      <c r="E2795" s="23" t="s">
        <v>33</v>
      </c>
      <c r="F2795" s="23" t="s">
        <v>3468</v>
      </c>
      <c r="G2795" s="23">
        <f>VLOOKUP(A2795,'[2]实体航标（下游）'!$A$1:$O$957,7,0)</f>
        <v>594</v>
      </c>
      <c r="H2795" s="23" t="s">
        <v>31</v>
      </c>
      <c r="I2795" s="23">
        <v>117.338055555556</v>
      </c>
      <c r="J2795" s="23">
        <v>30.6972222222222</v>
      </c>
      <c r="K2795" s="23" t="str">
        <f>VLOOKUP(A2795,'[2]实体航标（下游）'!$A$1:$O$957,11,0)</f>
        <v>专用</v>
      </c>
      <c r="L2795" s="23" t="str">
        <f>VLOOKUP(A2795,'[2]实体航标（下游）'!$A$1:$O$957,12,0)</f>
        <v>下游参考图23</v>
      </c>
      <c r="M2795" s="23" t="s">
        <v>3195</v>
      </c>
      <c r="N2795" s="253"/>
      <c r="O2795" s="254"/>
      <c r="P2795" s="255"/>
    </row>
    <row r="2796" s="248" customFormat="1" ht="15.95" customHeight="1" spans="1:16">
      <c r="A2796" s="42" t="s">
        <v>4076</v>
      </c>
      <c r="B2796" s="42" t="s">
        <v>1828</v>
      </c>
      <c r="C2796" s="23" t="s">
        <v>18</v>
      </c>
      <c r="D2796" s="23" t="s">
        <v>19</v>
      </c>
      <c r="E2796" s="23" t="s">
        <v>33</v>
      </c>
      <c r="F2796" s="23" t="s">
        <v>3468</v>
      </c>
      <c r="G2796" s="23">
        <f>VLOOKUP(A2796,'[2]实体航标（下游）'!$A$1:$O$957,7,0)</f>
        <v>594</v>
      </c>
      <c r="H2796" s="23" t="s">
        <v>23</v>
      </c>
      <c r="I2796" s="23">
        <v>117.341111111111</v>
      </c>
      <c r="J2796" s="23">
        <v>30.6916666666667</v>
      </c>
      <c r="K2796" s="23" t="str">
        <f>VLOOKUP(A2796,'[2]实体航标（下游）'!$A$1:$O$957,11,0)</f>
        <v>公用</v>
      </c>
      <c r="L2796" s="23" t="str">
        <f>VLOOKUP(A2796,'[2]实体航标（下游）'!$A$1:$O$957,12,0)</f>
        <v>下游参考图23</v>
      </c>
      <c r="M2796" s="23" t="s">
        <v>3195</v>
      </c>
      <c r="N2796" s="253"/>
      <c r="O2796" s="254"/>
      <c r="P2796" s="255"/>
    </row>
    <row r="2797" s="248" customFormat="1" ht="15.95" customHeight="1" spans="1:16">
      <c r="A2797" s="42" t="s">
        <v>4077</v>
      </c>
      <c r="B2797" s="42" t="s">
        <v>1828</v>
      </c>
      <c r="C2797" s="23" t="s">
        <v>18</v>
      </c>
      <c r="D2797" s="23" t="s">
        <v>19</v>
      </c>
      <c r="E2797" s="23" t="s">
        <v>20</v>
      </c>
      <c r="F2797" s="23" t="s">
        <v>3468</v>
      </c>
      <c r="G2797" s="23">
        <f>VLOOKUP(A2797,'[2]实体航标（下游）'!$A$1:$O$957,7,0)</f>
        <v>594</v>
      </c>
      <c r="H2797" s="23" t="s">
        <v>23</v>
      </c>
      <c r="I2797" s="23">
        <v>117.336388888889</v>
      </c>
      <c r="J2797" s="23">
        <v>30.6888888888889</v>
      </c>
      <c r="K2797" s="23" t="str">
        <f>VLOOKUP(A2797,'[2]实体航标（下游）'!$A$1:$O$957,11,0)</f>
        <v>公用</v>
      </c>
      <c r="L2797" s="23" t="str">
        <f>VLOOKUP(A2797,'[2]实体航标（下游）'!$A$1:$O$957,12,0)</f>
        <v>下游参考图23</v>
      </c>
      <c r="M2797" s="23" t="s">
        <v>3195</v>
      </c>
      <c r="N2797" s="253"/>
      <c r="O2797" s="254"/>
      <c r="P2797" s="255"/>
    </row>
    <row r="2798" s="248" customFormat="1" ht="15.95" customHeight="1" spans="1:16">
      <c r="A2798" s="42" t="s">
        <v>4078</v>
      </c>
      <c r="B2798" s="42" t="s">
        <v>1884</v>
      </c>
      <c r="C2798" s="23" t="s">
        <v>160</v>
      </c>
      <c r="D2798" s="23" t="s">
        <v>43</v>
      </c>
      <c r="E2798" s="23" t="s">
        <v>178</v>
      </c>
      <c r="F2798" s="23" t="s">
        <v>3468</v>
      </c>
      <c r="G2798" s="23">
        <f>VLOOKUP(A2798,'[2]实体航标（下游）'!$A$1:$O$957,7,0)</f>
        <v>594</v>
      </c>
      <c r="H2798" s="23" t="s">
        <v>3210</v>
      </c>
      <c r="I2798" s="23">
        <v>117.338333333333</v>
      </c>
      <c r="J2798" s="23">
        <v>30.6883333333333</v>
      </c>
      <c r="K2798" s="23" t="str">
        <f>VLOOKUP(A2798,'[2]实体航标（下游）'!$A$1:$O$957,11,0)</f>
        <v>公用</v>
      </c>
      <c r="L2798" s="23" t="str">
        <f>VLOOKUP(A2798,'[2]实体航标（下游）'!$A$1:$O$957,12,0)</f>
        <v>下游参考图23</v>
      </c>
      <c r="M2798" s="23" t="s">
        <v>3195</v>
      </c>
      <c r="N2798" s="253"/>
      <c r="O2798" s="254"/>
      <c r="P2798" s="255"/>
    </row>
    <row r="2799" s="248" customFormat="1" ht="15.95" customHeight="1" spans="1:16">
      <c r="A2799" s="42" t="s">
        <v>4079</v>
      </c>
      <c r="B2799" s="42" t="s">
        <v>62</v>
      </c>
      <c r="C2799" s="23" t="s">
        <v>1145</v>
      </c>
      <c r="D2799" s="23" t="s">
        <v>19</v>
      </c>
      <c r="E2799" s="23" t="s">
        <v>178</v>
      </c>
      <c r="F2799" s="23" t="s">
        <v>3468</v>
      </c>
      <c r="G2799" s="23">
        <f>VLOOKUP(A2799,'[2]实体航标（下游）'!$A$1:$O$957,7,0)</f>
        <v>594</v>
      </c>
      <c r="H2799" s="23" t="s">
        <v>3210</v>
      </c>
      <c r="I2799" s="23">
        <v>117.336666666667</v>
      </c>
      <c r="J2799" s="23">
        <v>30.6825</v>
      </c>
      <c r="K2799" s="23" t="str">
        <f>VLOOKUP(A2799,'[2]实体航标（下游）'!$A$1:$O$957,11,0)</f>
        <v>公用</v>
      </c>
      <c r="L2799" s="23" t="str">
        <f>VLOOKUP(A2799,'[2]实体航标（下游）'!$A$1:$O$957,12,0)</f>
        <v>下游参考图23</v>
      </c>
      <c r="M2799" s="23" t="s">
        <v>3195</v>
      </c>
      <c r="N2799" s="253"/>
      <c r="O2799" s="254"/>
      <c r="P2799" s="255"/>
    </row>
    <row r="2800" s="248" customFormat="1" ht="15.95" customHeight="1" spans="1:16">
      <c r="A2800" s="42" t="s">
        <v>4080</v>
      </c>
      <c r="B2800" s="42" t="s">
        <v>62</v>
      </c>
      <c r="C2800" s="23" t="s">
        <v>1145</v>
      </c>
      <c r="D2800" s="23" t="s">
        <v>19</v>
      </c>
      <c r="E2800" s="23" t="s">
        <v>178</v>
      </c>
      <c r="F2800" s="23" t="s">
        <v>3468</v>
      </c>
      <c r="G2800" s="23">
        <f>VLOOKUP(A2800,'[2]实体航标（下游）'!$A$1:$O$957,7,0)</f>
        <v>594</v>
      </c>
      <c r="H2800" s="23" t="s">
        <v>3210</v>
      </c>
      <c r="I2800" s="23">
        <v>117.333888888889</v>
      </c>
      <c r="J2800" s="23">
        <v>30.6969444444444</v>
      </c>
      <c r="K2800" s="23" t="str">
        <f>VLOOKUP(A2800,'[2]实体航标（下游）'!$A$1:$O$957,11,0)</f>
        <v>公用</v>
      </c>
      <c r="L2800" s="23" t="str">
        <f>VLOOKUP(A2800,'[2]实体航标（下游）'!$A$1:$O$957,12,0)</f>
        <v>下游参考图23</v>
      </c>
      <c r="M2800" s="23" t="s">
        <v>3195</v>
      </c>
      <c r="N2800" s="253"/>
      <c r="O2800" s="254"/>
      <c r="P2800" s="255"/>
    </row>
    <row r="2801" s="248" customFormat="1" ht="15.95" customHeight="1" spans="1:16">
      <c r="A2801" s="42" t="s">
        <v>4081</v>
      </c>
      <c r="B2801" s="42" t="s">
        <v>1884</v>
      </c>
      <c r="C2801" s="23" t="s">
        <v>42</v>
      </c>
      <c r="D2801" s="23" t="s">
        <v>43</v>
      </c>
      <c r="E2801" s="23" t="s">
        <v>20</v>
      </c>
      <c r="F2801" s="23" t="s">
        <v>3468</v>
      </c>
      <c r="G2801" s="23">
        <f>VLOOKUP(A2801,'[2]实体航标（下游）'!$A$1:$O$957,7,0)</f>
        <v>599</v>
      </c>
      <c r="H2801" s="23" t="s">
        <v>3210</v>
      </c>
      <c r="I2801" s="23">
        <v>117.290555555556</v>
      </c>
      <c r="J2801" s="23">
        <v>30.6708333333333</v>
      </c>
      <c r="K2801" s="23" t="str">
        <f>VLOOKUP(A2801,'[2]实体航标（下游）'!$A$1:$O$957,11,0)</f>
        <v>专用</v>
      </c>
      <c r="L2801" s="23" t="str">
        <f>VLOOKUP(A2801,'[2]实体航标（下游）'!$A$1:$O$957,12,0)</f>
        <v>下游参考图24</v>
      </c>
      <c r="M2801" s="23" t="s">
        <v>3195</v>
      </c>
      <c r="N2801" s="253"/>
      <c r="O2801" s="254"/>
      <c r="P2801" s="255"/>
    </row>
    <row r="2802" s="248" customFormat="1" ht="15.95" customHeight="1" spans="1:16">
      <c r="A2802" s="42" t="s">
        <v>4082</v>
      </c>
      <c r="B2802" s="42" t="s">
        <v>1884</v>
      </c>
      <c r="C2802" s="23" t="s">
        <v>42</v>
      </c>
      <c r="D2802" s="23" t="s">
        <v>43</v>
      </c>
      <c r="E2802" s="23" t="s">
        <v>20</v>
      </c>
      <c r="F2802" s="23" t="s">
        <v>3468</v>
      </c>
      <c r="G2802" s="23">
        <f>VLOOKUP(A2802,'[2]实体航标（下游）'!$A$1:$O$957,7,0)</f>
        <v>599</v>
      </c>
      <c r="H2802" s="23" t="s">
        <v>3210</v>
      </c>
      <c r="I2802" s="23">
        <v>117.289722222222</v>
      </c>
      <c r="J2802" s="23">
        <v>30.6719444444444</v>
      </c>
      <c r="K2802" s="23" t="str">
        <f>VLOOKUP(A2802,'[2]实体航标（下游）'!$A$1:$O$957,11,0)</f>
        <v>专用</v>
      </c>
      <c r="L2802" s="23" t="str">
        <f>VLOOKUP(A2802,'[2]实体航标（下游）'!$A$1:$O$957,12,0)</f>
        <v>下游参考图24</v>
      </c>
      <c r="M2802" s="23" t="s">
        <v>3195</v>
      </c>
      <c r="N2802" s="253"/>
      <c r="O2802" s="254"/>
      <c r="P2802" s="255"/>
    </row>
    <row r="2803" s="248" customFormat="1" ht="15.95" customHeight="1" spans="1:16">
      <c r="A2803" s="42" t="s">
        <v>4083</v>
      </c>
      <c r="B2803" s="42" t="s">
        <v>1884</v>
      </c>
      <c r="C2803" s="23" t="s">
        <v>42</v>
      </c>
      <c r="D2803" s="23" t="s">
        <v>43</v>
      </c>
      <c r="E2803" s="23" t="s">
        <v>33</v>
      </c>
      <c r="F2803" s="23" t="s">
        <v>3468</v>
      </c>
      <c r="G2803" s="23">
        <f>VLOOKUP(A2803,'[2]实体航标（下游）'!$A$1:$O$957,7,0)</f>
        <v>601</v>
      </c>
      <c r="H2803" s="23" t="s">
        <v>3210</v>
      </c>
      <c r="I2803" s="23">
        <v>117.277222222222</v>
      </c>
      <c r="J2803" s="23">
        <v>30.6636111111111</v>
      </c>
      <c r="K2803" s="23" t="str">
        <f>VLOOKUP(A2803,'[2]实体航标（下游）'!$A$1:$O$957,11,0)</f>
        <v>专用</v>
      </c>
      <c r="L2803" s="23" t="str">
        <f>VLOOKUP(A2803,'[2]实体航标（下游）'!$A$1:$O$957,12,0)</f>
        <v>下游参考图24</v>
      </c>
      <c r="M2803" s="23" t="s">
        <v>3195</v>
      </c>
      <c r="N2803" s="253"/>
      <c r="O2803" s="254"/>
      <c r="P2803" s="255"/>
    </row>
    <row r="2804" s="248" customFormat="1" ht="15.95" customHeight="1" spans="1:16">
      <c r="A2804" s="42" t="s">
        <v>4084</v>
      </c>
      <c r="B2804" s="42" t="s">
        <v>1884</v>
      </c>
      <c r="C2804" s="23" t="s">
        <v>42</v>
      </c>
      <c r="D2804" s="23" t="s">
        <v>43</v>
      </c>
      <c r="E2804" s="23" t="s">
        <v>33</v>
      </c>
      <c r="F2804" s="23" t="s">
        <v>3468</v>
      </c>
      <c r="G2804" s="23">
        <f>VLOOKUP(A2804,'[2]实体航标（下游）'!$A$1:$O$957,7,0)</f>
        <v>601</v>
      </c>
      <c r="H2804" s="23" t="s">
        <v>3210</v>
      </c>
      <c r="I2804" s="23">
        <v>117.276388888889</v>
      </c>
      <c r="J2804" s="23">
        <v>30.665</v>
      </c>
      <c r="K2804" s="23" t="str">
        <f>VLOOKUP(A2804,'[2]实体航标（下游）'!$A$1:$O$957,11,0)</f>
        <v>专用</v>
      </c>
      <c r="L2804" s="23" t="str">
        <f>VLOOKUP(A2804,'[2]实体航标（下游）'!$A$1:$O$957,12,0)</f>
        <v>下游参考图24</v>
      </c>
      <c r="M2804" s="23" t="s">
        <v>3195</v>
      </c>
      <c r="N2804" s="253"/>
      <c r="O2804" s="254"/>
      <c r="P2804" s="255"/>
    </row>
    <row r="2805" s="248" customFormat="1" ht="15.95" customHeight="1" spans="1:16">
      <c r="A2805" s="42" t="s">
        <v>4085</v>
      </c>
      <c r="B2805" s="42" t="s">
        <v>82</v>
      </c>
      <c r="C2805" s="23" t="s">
        <v>1145</v>
      </c>
      <c r="D2805" s="23" t="s">
        <v>19</v>
      </c>
      <c r="E2805" s="23" t="s">
        <v>178</v>
      </c>
      <c r="F2805" s="23" t="s">
        <v>3468</v>
      </c>
      <c r="G2805" s="23">
        <f>VLOOKUP(A2805,'[2]实体航标（下游）'!$A$1:$O$957,7,0)</f>
        <v>609</v>
      </c>
      <c r="H2805" s="23" t="s">
        <v>3210</v>
      </c>
      <c r="I2805" s="23">
        <v>117.233888888889</v>
      </c>
      <c r="J2805" s="23">
        <v>30.6255555555556</v>
      </c>
      <c r="K2805" s="23" t="str">
        <f>VLOOKUP(A2805,'[2]实体航标（下游）'!$A$1:$O$957,11,0)</f>
        <v>公用</v>
      </c>
      <c r="L2805" s="23" t="str">
        <f>VLOOKUP(A2805,'[2]实体航标（下游）'!$A$1:$O$957,12,0)</f>
        <v>下游参考图24</v>
      </c>
      <c r="M2805" s="23" t="s">
        <v>3195</v>
      </c>
      <c r="N2805" s="253"/>
      <c r="O2805" s="254"/>
      <c r="P2805" s="255"/>
    </row>
    <row r="2806" s="248" customFormat="1" ht="15.95" customHeight="1" spans="1:16">
      <c r="A2806" s="42" t="s">
        <v>4086</v>
      </c>
      <c r="B2806" s="42" t="s">
        <v>82</v>
      </c>
      <c r="C2806" s="23" t="s">
        <v>1145</v>
      </c>
      <c r="D2806" s="23" t="s">
        <v>19</v>
      </c>
      <c r="E2806" s="23" t="s">
        <v>178</v>
      </c>
      <c r="F2806" s="23" t="s">
        <v>3468</v>
      </c>
      <c r="G2806" s="23">
        <f>VLOOKUP(A2806,'[2]实体航标（下游）'!$A$1:$O$957,7,0)</f>
        <v>613</v>
      </c>
      <c r="H2806" s="23" t="s">
        <v>3210</v>
      </c>
      <c r="I2806" s="23">
        <v>117.248611111111</v>
      </c>
      <c r="J2806" s="23">
        <v>30.5944444444444</v>
      </c>
      <c r="K2806" s="23" t="str">
        <f>VLOOKUP(A2806,'[2]实体航标（下游）'!$A$1:$O$957,11,0)</f>
        <v>公用</v>
      </c>
      <c r="L2806" s="23" t="str">
        <f>VLOOKUP(A2806,'[2]实体航标（下游）'!$A$1:$O$957,12,0)</f>
        <v>下游参考图24</v>
      </c>
      <c r="M2806" s="23" t="s">
        <v>3195</v>
      </c>
      <c r="N2806" s="253"/>
      <c r="O2806" s="254"/>
      <c r="P2806" s="255"/>
    </row>
    <row r="2807" s="248" customFormat="1" ht="15.95" customHeight="1" spans="1:16">
      <c r="A2807" s="42" t="s">
        <v>4087</v>
      </c>
      <c r="B2807" s="42" t="s">
        <v>1828</v>
      </c>
      <c r="C2807" s="23" t="s">
        <v>18</v>
      </c>
      <c r="D2807" s="23" t="s">
        <v>29</v>
      </c>
      <c r="E2807" s="23" t="s">
        <v>20</v>
      </c>
      <c r="F2807" s="23" t="s">
        <v>3468</v>
      </c>
      <c r="G2807" s="23">
        <f>VLOOKUP(A2807,'[2]实体航标（下游）'!$A$1:$O$957,7,0)</f>
        <v>614</v>
      </c>
      <c r="H2807" s="23" t="s">
        <v>31</v>
      </c>
      <c r="I2807" s="23">
        <v>117.246666666667</v>
      </c>
      <c r="J2807" s="23">
        <v>30.5830555555556</v>
      </c>
      <c r="K2807" s="23" t="str">
        <f>VLOOKUP(A2807,'[2]实体航标（下游）'!$A$1:$O$957,11,0)</f>
        <v>公用</v>
      </c>
      <c r="L2807" s="23" t="str">
        <f>VLOOKUP(A2807,'[2]实体航标（下游）'!$A$1:$O$957,12,0)</f>
        <v>下游参考图24</v>
      </c>
      <c r="M2807" s="23" t="s">
        <v>3195</v>
      </c>
      <c r="N2807" s="253"/>
      <c r="O2807" s="254"/>
      <c r="P2807" s="255"/>
    </row>
    <row r="2808" s="248" customFormat="1" ht="15.95" customHeight="1" spans="1:16">
      <c r="A2808" s="42" t="s">
        <v>4088</v>
      </c>
      <c r="B2808" s="42" t="s">
        <v>1884</v>
      </c>
      <c r="C2808" s="23" t="s">
        <v>18</v>
      </c>
      <c r="D2808" s="23" t="s">
        <v>29</v>
      </c>
      <c r="E2808" s="23" t="s">
        <v>33</v>
      </c>
      <c r="F2808" s="23" t="s">
        <v>3468</v>
      </c>
      <c r="G2808" s="23">
        <f>VLOOKUP(A2808,'[2]实体航标（下游）'!$A$1:$O$957,7,0)</f>
        <v>614</v>
      </c>
      <c r="H2808" s="23" t="s">
        <v>31</v>
      </c>
      <c r="I2808" s="23">
        <v>117.247222222222</v>
      </c>
      <c r="J2808" s="23">
        <v>30.5761111111111</v>
      </c>
      <c r="K2808" s="23" t="str">
        <f>VLOOKUP(A2808,'[2]实体航标（下游）'!$A$1:$O$957,11,0)</f>
        <v>公用</v>
      </c>
      <c r="L2808" s="23" t="str">
        <f>VLOOKUP(A2808,'[2]实体航标（下游）'!$A$1:$O$957,12,0)</f>
        <v>下游参考图24</v>
      </c>
      <c r="M2808" s="23" t="s">
        <v>3195</v>
      </c>
      <c r="N2808" s="253"/>
      <c r="O2808" s="254"/>
      <c r="P2808" s="255"/>
    </row>
    <row r="2809" s="248" customFormat="1" ht="15.95" customHeight="1" spans="1:16">
      <c r="A2809" s="42" t="s">
        <v>4089</v>
      </c>
      <c r="B2809" s="42" t="s">
        <v>82</v>
      </c>
      <c r="C2809" s="23" t="s">
        <v>1145</v>
      </c>
      <c r="D2809" s="23" t="s">
        <v>19</v>
      </c>
      <c r="E2809" s="23" t="s">
        <v>178</v>
      </c>
      <c r="F2809" s="23" t="s">
        <v>3468</v>
      </c>
      <c r="G2809" s="23">
        <f>VLOOKUP(A2809,'[2]实体航标（下游）'!$A$1:$O$957,7,0)</f>
        <v>614</v>
      </c>
      <c r="H2809" s="23" t="s">
        <v>3210</v>
      </c>
      <c r="I2809" s="23">
        <v>117.244722222222</v>
      </c>
      <c r="J2809" s="23">
        <v>30.5827777777778</v>
      </c>
      <c r="K2809" s="23" t="str">
        <f>VLOOKUP(A2809,'[2]实体航标（下游）'!$A$1:$O$957,11,0)</f>
        <v>公用</v>
      </c>
      <c r="L2809" s="23" t="str">
        <f>VLOOKUP(A2809,'[2]实体航标（下游）'!$A$1:$O$957,12,0)</f>
        <v>下游参考图24</v>
      </c>
      <c r="M2809" s="23" t="s">
        <v>3195</v>
      </c>
      <c r="N2809" s="253"/>
      <c r="O2809" s="254"/>
      <c r="P2809" s="255"/>
    </row>
    <row r="2810" s="248" customFormat="1" ht="15.95" customHeight="1" spans="1:16">
      <c r="A2810" s="42" t="s">
        <v>4090</v>
      </c>
      <c r="B2810" s="42" t="s">
        <v>1884</v>
      </c>
      <c r="C2810" s="23" t="s">
        <v>18</v>
      </c>
      <c r="D2810" s="23" t="s">
        <v>29</v>
      </c>
      <c r="E2810" s="23" t="s">
        <v>33</v>
      </c>
      <c r="F2810" s="23" t="s">
        <v>3468</v>
      </c>
      <c r="G2810" s="23">
        <f>VLOOKUP(A2810,'[2]实体航标（下游）'!$A$1:$O$957,7,0)</f>
        <v>615</v>
      </c>
      <c r="H2810" s="23" t="s">
        <v>31</v>
      </c>
      <c r="I2810" s="23">
        <v>117.244722222222</v>
      </c>
      <c r="J2810" s="23">
        <v>30.565</v>
      </c>
      <c r="K2810" s="23" t="str">
        <f>VLOOKUP(A2810,'[2]实体航标（下游）'!$A$1:$O$957,11,0)</f>
        <v>公用</v>
      </c>
      <c r="L2810" s="23" t="str">
        <f>VLOOKUP(A2810,'[2]实体航标（下游）'!$A$1:$O$957,12,0)</f>
        <v>下游参考图24</v>
      </c>
      <c r="M2810" s="23" t="s">
        <v>3195</v>
      </c>
      <c r="N2810" s="253"/>
      <c r="O2810" s="254"/>
      <c r="P2810" s="255"/>
    </row>
    <row r="2811" s="248" customFormat="1" ht="15.95" customHeight="1" spans="1:16">
      <c r="A2811" s="42" t="s">
        <v>4091</v>
      </c>
      <c r="B2811" s="42" t="s">
        <v>1884</v>
      </c>
      <c r="C2811" s="23" t="s">
        <v>18</v>
      </c>
      <c r="D2811" s="23" t="s">
        <v>29</v>
      </c>
      <c r="E2811" s="23" t="s">
        <v>20</v>
      </c>
      <c r="F2811" s="23" t="s">
        <v>3468</v>
      </c>
      <c r="G2811" s="23">
        <f>VLOOKUP(A2811,'[2]实体航标（下游）'!$A$1:$O$957,7,0)</f>
        <v>615</v>
      </c>
      <c r="H2811" s="23" t="s">
        <v>31</v>
      </c>
      <c r="I2811" s="23">
        <v>117.245833333333</v>
      </c>
      <c r="J2811" s="23">
        <v>30.5691666666667</v>
      </c>
      <c r="K2811" s="23" t="str">
        <f>VLOOKUP(A2811,'[2]实体航标（下游）'!$A$1:$O$957,11,0)</f>
        <v>公用</v>
      </c>
      <c r="L2811" s="23" t="str">
        <f>VLOOKUP(A2811,'[2]实体航标（下游）'!$A$1:$O$957,12,0)</f>
        <v>下游参考图24</v>
      </c>
      <c r="M2811" s="23" t="s">
        <v>3195</v>
      </c>
      <c r="N2811" s="253"/>
      <c r="O2811" s="254"/>
      <c r="P2811" s="255"/>
    </row>
    <row r="2812" s="248" customFormat="1" ht="15.95" customHeight="1" spans="1:16">
      <c r="A2812" s="42" t="s">
        <v>4092</v>
      </c>
      <c r="B2812" s="42" t="s">
        <v>1882</v>
      </c>
      <c r="C2812" s="23" t="s">
        <v>18</v>
      </c>
      <c r="D2812" s="23" t="s">
        <v>19</v>
      </c>
      <c r="E2812" s="23" t="s">
        <v>20</v>
      </c>
      <c r="F2812" s="23" t="s">
        <v>3468</v>
      </c>
      <c r="G2812" s="23">
        <f>VLOOKUP(A2812,'[2]实体航标（下游）'!$A$1:$O$957,7,0)</f>
        <v>615</v>
      </c>
      <c r="H2812" s="23" t="s">
        <v>23</v>
      </c>
      <c r="I2812" s="23">
        <v>117.252222222222</v>
      </c>
      <c r="J2812" s="23">
        <v>30.5755555555556</v>
      </c>
      <c r="K2812" s="23" t="str">
        <f>VLOOKUP(A2812,'[2]实体航标（下游）'!$A$1:$O$957,11,0)</f>
        <v>公用</v>
      </c>
      <c r="L2812" s="23" t="str">
        <f>VLOOKUP(A2812,'[2]实体航标（下游）'!$A$1:$O$957,12,0)</f>
        <v>下游参考图24</v>
      </c>
      <c r="M2812" s="23" t="s">
        <v>3195</v>
      </c>
      <c r="N2812" s="253"/>
      <c r="O2812" s="254"/>
      <c r="P2812" s="255"/>
    </row>
    <row r="2813" s="248" customFormat="1" ht="15.95" customHeight="1" spans="1:16">
      <c r="A2813" s="42" t="s">
        <v>4093</v>
      </c>
      <c r="B2813" s="42" t="s">
        <v>1882</v>
      </c>
      <c r="C2813" s="23" t="s">
        <v>18</v>
      </c>
      <c r="D2813" s="23" t="s">
        <v>19</v>
      </c>
      <c r="E2813" s="23" t="s">
        <v>33</v>
      </c>
      <c r="F2813" s="23" t="s">
        <v>3468</v>
      </c>
      <c r="G2813" s="23">
        <f>VLOOKUP(A2813,'[2]实体航标（下游）'!$A$1:$O$957,7,0)</f>
        <v>615</v>
      </c>
      <c r="H2813" s="23" t="s">
        <v>23</v>
      </c>
      <c r="I2813" s="23">
        <v>117.250833333333</v>
      </c>
      <c r="J2813" s="23">
        <v>30.5691666666667</v>
      </c>
      <c r="K2813" s="23" t="str">
        <f>VLOOKUP(A2813,'[2]实体航标（下游）'!$A$1:$O$957,11,0)</f>
        <v>公用</v>
      </c>
      <c r="L2813" s="23" t="str">
        <f>VLOOKUP(A2813,'[2]实体航标（下游）'!$A$1:$O$957,12,0)</f>
        <v>下游参考图24</v>
      </c>
      <c r="M2813" s="23" t="s">
        <v>3195</v>
      </c>
      <c r="N2813" s="253"/>
      <c r="O2813" s="254"/>
      <c r="P2813" s="255"/>
    </row>
    <row r="2814" s="248" customFormat="1" ht="15.95" customHeight="1" spans="1:16">
      <c r="A2814" s="42" t="s">
        <v>4094</v>
      </c>
      <c r="B2814" s="42" t="s">
        <v>1882</v>
      </c>
      <c r="C2814" s="23" t="s">
        <v>18</v>
      </c>
      <c r="D2814" s="23" t="s">
        <v>19</v>
      </c>
      <c r="E2814" s="23" t="s">
        <v>20</v>
      </c>
      <c r="F2814" s="23" t="s">
        <v>3468</v>
      </c>
      <c r="G2814" s="23">
        <f>VLOOKUP(A2814,'[2]实体航标（下游）'!$A$1:$O$957,7,0)</f>
        <v>616</v>
      </c>
      <c r="H2814" s="23" t="s">
        <v>23</v>
      </c>
      <c r="I2814" s="23">
        <v>117.249444444444</v>
      </c>
      <c r="J2814" s="23">
        <v>30.5636111111111</v>
      </c>
      <c r="K2814" s="23" t="str">
        <f>VLOOKUP(A2814,'[2]实体航标（下游）'!$A$1:$O$957,11,0)</f>
        <v>公用</v>
      </c>
      <c r="L2814" s="23" t="str">
        <f>VLOOKUP(A2814,'[2]实体航标（下游）'!$A$1:$O$957,12,0)</f>
        <v>下游参考图24</v>
      </c>
      <c r="M2814" s="23" t="s">
        <v>3195</v>
      </c>
      <c r="N2814" s="253"/>
      <c r="O2814" s="254"/>
      <c r="P2814" s="255"/>
    </row>
    <row r="2815" s="248" customFormat="1" ht="15.95" customHeight="1" spans="1:16">
      <c r="A2815" s="42" t="s">
        <v>4095</v>
      </c>
      <c r="B2815" s="42" t="s">
        <v>1828</v>
      </c>
      <c r="C2815" s="23" t="s">
        <v>18</v>
      </c>
      <c r="D2815" s="23" t="s">
        <v>19</v>
      </c>
      <c r="E2815" s="23" t="s">
        <v>33</v>
      </c>
      <c r="F2815" s="23" t="s">
        <v>3468</v>
      </c>
      <c r="G2815" s="23">
        <f>VLOOKUP(A2815,'[2]实体航标（下游）'!$A$1:$O$957,7,0)</f>
        <v>616</v>
      </c>
      <c r="H2815" s="23" t="s">
        <v>23</v>
      </c>
      <c r="I2815" s="23">
        <v>117.247777777778</v>
      </c>
      <c r="J2815" s="23">
        <v>30.5577777777778</v>
      </c>
      <c r="K2815" s="23" t="str">
        <f>VLOOKUP(A2815,'[2]实体航标（下游）'!$A$1:$O$957,11,0)</f>
        <v>公用</v>
      </c>
      <c r="L2815" s="23" t="str">
        <f>VLOOKUP(A2815,'[2]实体航标（下游）'!$A$1:$O$957,12,0)</f>
        <v>下游参考图24</v>
      </c>
      <c r="M2815" s="23" t="s">
        <v>3195</v>
      </c>
      <c r="N2815" s="253"/>
      <c r="O2815" s="254"/>
      <c r="P2815" s="255"/>
    </row>
    <row r="2816" s="248" customFormat="1" ht="15.95" customHeight="1" spans="1:16">
      <c r="A2816" s="42" t="s">
        <v>4096</v>
      </c>
      <c r="B2816" s="42" t="s">
        <v>1884</v>
      </c>
      <c r="C2816" s="23" t="s">
        <v>42</v>
      </c>
      <c r="D2816" s="23" t="s">
        <v>43</v>
      </c>
      <c r="E2816" s="23" t="s">
        <v>20</v>
      </c>
      <c r="F2816" s="23" t="s">
        <v>3468</v>
      </c>
      <c r="G2816" s="23">
        <f>VLOOKUP(A2816,'[2]实体航标（下游）'!$A$1:$O$957,7,0)</f>
        <v>616</v>
      </c>
      <c r="H2816" s="23" t="s">
        <v>3210</v>
      </c>
      <c r="I2816" s="23">
        <v>117.242777777778</v>
      </c>
      <c r="J2816" s="23">
        <v>30.5630555555556</v>
      </c>
      <c r="K2816" s="23" t="str">
        <f>VLOOKUP(A2816,'[2]实体航标（下游）'!$A$1:$O$957,11,0)</f>
        <v>专用</v>
      </c>
      <c r="L2816" s="23" t="str">
        <f>VLOOKUP(A2816,'[2]实体航标（下游）'!$A$1:$O$957,12,0)</f>
        <v>下游参考图24</v>
      </c>
      <c r="M2816" s="23" t="s">
        <v>3195</v>
      </c>
      <c r="N2816" s="253"/>
      <c r="O2816" s="254"/>
      <c r="P2816" s="255"/>
    </row>
    <row r="2817" s="248" customFormat="1" ht="15.95" customHeight="1" spans="1:16">
      <c r="A2817" s="42" t="s">
        <v>4097</v>
      </c>
      <c r="B2817" s="42" t="s">
        <v>62</v>
      </c>
      <c r="C2817" s="23" t="s">
        <v>42</v>
      </c>
      <c r="D2817" s="23" t="s">
        <v>43</v>
      </c>
      <c r="E2817" s="23" t="s">
        <v>33</v>
      </c>
      <c r="F2817" s="23" t="s">
        <v>3468</v>
      </c>
      <c r="G2817" s="23">
        <f>VLOOKUP(A2817,'[2]实体航标（下游）'!$A$1:$O$957,7,0)</f>
        <v>616</v>
      </c>
      <c r="H2817" s="23" t="s">
        <v>3210</v>
      </c>
      <c r="I2817" s="23">
        <v>117.24</v>
      </c>
      <c r="J2817" s="23">
        <v>30.5563888888889</v>
      </c>
      <c r="K2817" s="23" t="str">
        <f>VLOOKUP(A2817,'[2]实体航标（下游）'!$A$1:$O$957,11,0)</f>
        <v>专用</v>
      </c>
      <c r="L2817" s="23" t="str">
        <f>VLOOKUP(A2817,'[2]实体航标（下游）'!$A$1:$O$957,12,0)</f>
        <v>下游参考图24</v>
      </c>
      <c r="M2817" s="23" t="s">
        <v>3195</v>
      </c>
      <c r="N2817" s="253"/>
      <c r="O2817" s="254"/>
      <c r="P2817" s="255"/>
    </row>
    <row r="2818" s="248" customFormat="1" ht="15.95" customHeight="1" spans="1:16">
      <c r="A2818" s="42" t="s">
        <v>4098</v>
      </c>
      <c r="B2818" s="42" t="s">
        <v>82</v>
      </c>
      <c r="C2818" s="23" t="s">
        <v>1145</v>
      </c>
      <c r="D2818" s="23" t="s">
        <v>19</v>
      </c>
      <c r="E2818" s="23" t="s">
        <v>178</v>
      </c>
      <c r="F2818" s="23" t="s">
        <v>3468</v>
      </c>
      <c r="G2818" s="23">
        <f>VLOOKUP(A2818,'[2]实体航标（下游）'!$A$1:$O$957,7,0)</f>
        <v>616</v>
      </c>
      <c r="H2818" s="23" t="s">
        <v>3210</v>
      </c>
      <c r="I2818" s="23">
        <v>117.248055555556</v>
      </c>
      <c r="J2818" s="23">
        <v>30.5555555555556</v>
      </c>
      <c r="K2818" s="23" t="str">
        <f>VLOOKUP(A2818,'[2]实体航标（下游）'!$A$1:$O$957,11,0)</f>
        <v>公用</v>
      </c>
      <c r="L2818" s="23" t="str">
        <f>VLOOKUP(A2818,'[2]实体航标（下游）'!$A$1:$O$957,12,0)</f>
        <v>下游参考图24</v>
      </c>
      <c r="M2818" s="23" t="s">
        <v>3195</v>
      </c>
      <c r="N2818" s="253"/>
      <c r="O2818" s="254"/>
      <c r="P2818" s="255"/>
    </row>
    <row r="2819" s="248" customFormat="1" ht="15.95" customHeight="1" spans="1:16">
      <c r="A2819" s="42" t="s">
        <v>4099</v>
      </c>
      <c r="B2819" s="42" t="s">
        <v>1884</v>
      </c>
      <c r="C2819" s="23" t="s">
        <v>42</v>
      </c>
      <c r="D2819" s="23" t="s">
        <v>43</v>
      </c>
      <c r="E2819" s="23" t="s">
        <v>20</v>
      </c>
      <c r="F2819" s="23" t="s">
        <v>3468</v>
      </c>
      <c r="G2819" s="23">
        <f>VLOOKUP(A2819,'[2]实体航标（下游）'!$A$1:$O$957,7,0)</f>
        <v>617</v>
      </c>
      <c r="H2819" s="23" t="s">
        <v>3210</v>
      </c>
      <c r="I2819" s="23">
        <v>117.238333333333</v>
      </c>
      <c r="J2819" s="23">
        <v>30.5516666666667</v>
      </c>
      <c r="K2819" s="23" t="str">
        <f>VLOOKUP(A2819,'[2]实体航标（下游）'!$A$1:$O$957,11,0)</f>
        <v>专用</v>
      </c>
      <c r="L2819" s="23" t="str">
        <f>VLOOKUP(A2819,'[2]实体航标（下游）'!$A$1:$O$957,12,0)</f>
        <v>下游参考图24</v>
      </c>
      <c r="M2819" s="23" t="s">
        <v>3195</v>
      </c>
      <c r="N2819" s="253"/>
      <c r="O2819" s="254"/>
      <c r="P2819" s="255"/>
    </row>
    <row r="2820" s="248" customFormat="1" ht="15.95" customHeight="1" spans="1:16">
      <c r="A2820" s="42" t="s">
        <v>4100</v>
      </c>
      <c r="B2820" s="42" t="s">
        <v>1884</v>
      </c>
      <c r="C2820" s="23" t="s">
        <v>42</v>
      </c>
      <c r="D2820" s="23" t="s">
        <v>43</v>
      </c>
      <c r="E2820" s="23" t="s">
        <v>20</v>
      </c>
      <c r="F2820" s="23" t="s">
        <v>3528</v>
      </c>
      <c r="G2820" s="23">
        <v>625</v>
      </c>
      <c r="H2820" s="23" t="s">
        <v>3210</v>
      </c>
      <c r="I2820" s="23">
        <v>117.183333333333</v>
      </c>
      <c r="J2820" s="23">
        <v>30.5333333333333</v>
      </c>
      <c r="K2820" s="23" t="s">
        <v>46</v>
      </c>
      <c r="L2820" s="23" t="s">
        <v>3509</v>
      </c>
      <c r="M2820" s="23" t="s">
        <v>3195</v>
      </c>
      <c r="N2820" s="253" t="s">
        <v>3650</v>
      </c>
      <c r="O2820" s="254"/>
      <c r="P2820" s="255"/>
    </row>
    <row r="2821" s="248" customFormat="1" ht="15.95" customHeight="1" spans="1:16">
      <c r="A2821" s="42" t="s">
        <v>4101</v>
      </c>
      <c r="B2821" s="42" t="s">
        <v>62</v>
      </c>
      <c r="C2821" s="23" t="s">
        <v>18</v>
      </c>
      <c r="D2821" s="23" t="s">
        <v>29</v>
      </c>
      <c r="E2821" s="23" t="s">
        <v>20</v>
      </c>
      <c r="F2821" s="23" t="s">
        <v>3528</v>
      </c>
      <c r="G2821" s="23">
        <f>VLOOKUP(A2821,'[2]实体航标（下游）'!$A$1:$O$957,7,0)</f>
        <v>627</v>
      </c>
      <c r="H2821" s="23" t="s">
        <v>31</v>
      </c>
      <c r="I2821" s="23">
        <v>117.176666666667</v>
      </c>
      <c r="J2821" s="23">
        <v>30.5333333333333</v>
      </c>
      <c r="K2821" s="23" t="str">
        <f>VLOOKUP(A2821,'[2]实体航标（下游）'!$A$1:$O$957,11,0)</f>
        <v>公用</v>
      </c>
      <c r="L2821" s="23" t="str">
        <f>VLOOKUP(A2821,'[2]实体航标（下游）'!$A$1:$O$957,12,0)</f>
        <v>下游参考图24</v>
      </c>
      <c r="M2821" s="23" t="s">
        <v>3195</v>
      </c>
      <c r="N2821" s="253"/>
      <c r="O2821" s="254"/>
      <c r="P2821" s="255"/>
    </row>
    <row r="2822" s="248" customFormat="1" ht="15.95" customHeight="1" spans="1:16">
      <c r="A2822" s="42" t="s">
        <v>4102</v>
      </c>
      <c r="B2822" s="42" t="s">
        <v>1884</v>
      </c>
      <c r="C2822" s="23" t="s">
        <v>42</v>
      </c>
      <c r="D2822" s="23" t="s">
        <v>43</v>
      </c>
      <c r="E2822" s="23" t="s">
        <v>20</v>
      </c>
      <c r="F2822" s="23" t="s">
        <v>3528</v>
      </c>
      <c r="G2822" s="23">
        <f>VLOOKUP(A2822,'[2]实体航标（下游）'!$A$1:$O$957,7,0)</f>
        <v>627</v>
      </c>
      <c r="H2822" s="23" t="s">
        <v>3210</v>
      </c>
      <c r="I2822" s="23">
        <v>117.177777777778</v>
      </c>
      <c r="J2822" s="23">
        <v>30.5330555555556</v>
      </c>
      <c r="K2822" s="23" t="str">
        <f>VLOOKUP(A2822,'[2]实体航标（下游）'!$A$1:$O$957,11,0)</f>
        <v>专用</v>
      </c>
      <c r="L2822" s="23" t="str">
        <f>VLOOKUP(A2822,'[2]实体航标（下游）'!$A$1:$O$957,12,0)</f>
        <v>下游参考图24</v>
      </c>
      <c r="M2822" s="23" t="s">
        <v>3195</v>
      </c>
      <c r="N2822" s="253"/>
      <c r="O2822" s="254"/>
      <c r="P2822" s="255"/>
    </row>
    <row r="2823" s="248" customFormat="1" ht="15.95" customHeight="1" spans="1:16">
      <c r="A2823" s="42" t="s">
        <v>4103</v>
      </c>
      <c r="B2823" s="42" t="s">
        <v>1884</v>
      </c>
      <c r="C2823" s="23" t="s">
        <v>42</v>
      </c>
      <c r="D2823" s="23" t="s">
        <v>43</v>
      </c>
      <c r="E2823" s="23" t="s">
        <v>33</v>
      </c>
      <c r="F2823" s="23" t="s">
        <v>3528</v>
      </c>
      <c r="G2823" s="23">
        <v>626</v>
      </c>
      <c r="H2823" s="23" t="s">
        <v>3210</v>
      </c>
      <c r="I2823" s="23">
        <v>117.172222222222</v>
      </c>
      <c r="J2823" s="23">
        <v>30.5322222222222</v>
      </c>
      <c r="K2823" s="23" t="s">
        <v>46</v>
      </c>
      <c r="L2823" s="23" t="s">
        <v>3509</v>
      </c>
      <c r="M2823" s="23" t="s">
        <v>3195</v>
      </c>
      <c r="N2823" s="253" t="s">
        <v>3650</v>
      </c>
      <c r="O2823" s="254"/>
      <c r="P2823" s="255"/>
    </row>
    <row r="2824" s="248" customFormat="1" ht="15.95" customHeight="1" spans="1:16">
      <c r="A2824" s="42" t="s">
        <v>4104</v>
      </c>
      <c r="B2824" s="42" t="s">
        <v>1884</v>
      </c>
      <c r="C2824" s="23" t="s">
        <v>160</v>
      </c>
      <c r="D2824" s="23" t="s">
        <v>43</v>
      </c>
      <c r="E2824" s="23" t="s">
        <v>3881</v>
      </c>
      <c r="F2824" s="23" t="s">
        <v>3528</v>
      </c>
      <c r="G2824" s="23">
        <f>VLOOKUP(A2824,'[2]实体航标（下游）'!$A$1:$O$957,7,0)</f>
        <v>628</v>
      </c>
      <c r="H2824" s="23" t="s">
        <v>3210</v>
      </c>
      <c r="I2824" s="23">
        <v>117.179444444444</v>
      </c>
      <c r="J2824" s="23">
        <v>30.5097222222222</v>
      </c>
      <c r="K2824" s="23" t="str">
        <f>VLOOKUP(A2824,'[2]实体航标（下游）'!$A$1:$O$957,11,0)</f>
        <v>公用</v>
      </c>
      <c r="L2824" s="23" t="str">
        <f>VLOOKUP(A2824,'[2]实体航标（下游）'!$A$1:$O$957,12,0)</f>
        <v>下游参考图24</v>
      </c>
      <c r="M2824" s="23" t="s">
        <v>3195</v>
      </c>
      <c r="N2824" s="253"/>
      <c r="O2824" s="254"/>
      <c r="P2824" s="255"/>
    </row>
    <row r="2825" s="248" customFormat="1" ht="15.95" customHeight="1" spans="1:16">
      <c r="A2825" s="42" t="s">
        <v>4105</v>
      </c>
      <c r="B2825" s="42" t="s">
        <v>1884</v>
      </c>
      <c r="C2825" s="23" t="s">
        <v>42</v>
      </c>
      <c r="D2825" s="23" t="s">
        <v>43</v>
      </c>
      <c r="E2825" s="23" t="s">
        <v>20</v>
      </c>
      <c r="F2825" s="23" t="s">
        <v>3528</v>
      </c>
      <c r="G2825" s="23">
        <f>VLOOKUP(A2825,'[2]实体航标（下游）'!$A$1:$O$957,7,0)</f>
        <v>628</v>
      </c>
      <c r="H2825" s="23" t="s">
        <v>3210</v>
      </c>
      <c r="I2825" s="23">
        <v>117.183055555556</v>
      </c>
      <c r="J2825" s="23">
        <v>30.5338888888889</v>
      </c>
      <c r="K2825" s="23" t="str">
        <f>VLOOKUP(A2825,'[2]实体航标（下游）'!$A$1:$O$957,11,0)</f>
        <v>专用</v>
      </c>
      <c r="L2825" s="23" t="str">
        <f>VLOOKUP(A2825,'[2]实体航标（下游）'!$A$1:$O$957,12,0)</f>
        <v>下游参考图24</v>
      </c>
      <c r="M2825" s="23" t="s">
        <v>3195</v>
      </c>
      <c r="N2825" s="253" t="s">
        <v>4106</v>
      </c>
      <c r="O2825" s="254"/>
      <c r="P2825" s="255"/>
    </row>
    <row r="2826" s="248" customFormat="1" ht="15.95" customHeight="1" spans="1:16">
      <c r="A2826" s="42" t="s">
        <v>4107</v>
      </c>
      <c r="B2826" s="42" t="s">
        <v>1884</v>
      </c>
      <c r="C2826" s="23" t="s">
        <v>42</v>
      </c>
      <c r="D2826" s="23" t="s">
        <v>43</v>
      </c>
      <c r="E2826" s="23" t="s">
        <v>33</v>
      </c>
      <c r="F2826" s="23" t="s">
        <v>3528</v>
      </c>
      <c r="G2826" s="23">
        <f>VLOOKUP(A2826,'[2]实体航标（下游）'!$A$1:$O$957,7,0)</f>
        <v>628</v>
      </c>
      <c r="H2826" s="23" t="s">
        <v>3210</v>
      </c>
      <c r="I2826" s="23">
        <v>117.170833333333</v>
      </c>
      <c r="J2826" s="23">
        <v>30.5322222222222</v>
      </c>
      <c r="K2826" s="23" t="str">
        <f>VLOOKUP(A2826,'[2]实体航标（下游）'!$A$1:$O$957,11,0)</f>
        <v>专用</v>
      </c>
      <c r="L2826" s="23" t="str">
        <f>VLOOKUP(A2826,'[2]实体航标（下游）'!$A$1:$O$957,12,0)</f>
        <v>下游参考图24</v>
      </c>
      <c r="M2826" s="23" t="s">
        <v>3195</v>
      </c>
      <c r="N2826" s="253"/>
      <c r="O2826" s="254"/>
      <c r="P2826" s="255"/>
    </row>
    <row r="2827" s="248" customFormat="1" ht="15.95" customHeight="1" spans="1:16">
      <c r="A2827" s="42" t="s">
        <v>4108</v>
      </c>
      <c r="B2827" s="42" t="s">
        <v>1884</v>
      </c>
      <c r="C2827" s="23" t="s">
        <v>42</v>
      </c>
      <c r="D2827" s="23" t="s">
        <v>43</v>
      </c>
      <c r="E2827" s="23" t="s">
        <v>20</v>
      </c>
      <c r="F2827" s="23" t="s">
        <v>3528</v>
      </c>
      <c r="G2827" s="23">
        <f>VLOOKUP(A2827,'[2]实体航标（下游）'!$A$1:$O$957,7,0)</f>
        <v>628</v>
      </c>
      <c r="H2827" s="23" t="s">
        <v>3210</v>
      </c>
      <c r="I2827" s="23">
        <v>117.17</v>
      </c>
      <c r="J2827" s="23">
        <v>30.5322222222222</v>
      </c>
      <c r="K2827" s="23" t="str">
        <f>VLOOKUP(A2827,'[2]实体航标（下游）'!$A$1:$O$957,11,0)</f>
        <v>专用</v>
      </c>
      <c r="L2827" s="23" t="str">
        <f>VLOOKUP(A2827,'[2]实体航标（下游）'!$A$1:$O$957,12,0)</f>
        <v>下游参考图24</v>
      </c>
      <c r="M2827" s="23" t="s">
        <v>3195</v>
      </c>
      <c r="N2827" s="253"/>
      <c r="O2827" s="254"/>
      <c r="P2827" s="255"/>
    </row>
    <row r="2828" s="248" customFormat="1" ht="15.95" customHeight="1" spans="1:16">
      <c r="A2828" s="42" t="s">
        <v>4109</v>
      </c>
      <c r="B2828" s="42" t="s">
        <v>1884</v>
      </c>
      <c r="C2828" s="23" t="s">
        <v>42</v>
      </c>
      <c r="D2828" s="23" t="s">
        <v>43</v>
      </c>
      <c r="E2828" s="23" t="s">
        <v>20</v>
      </c>
      <c r="F2828" s="23" t="s">
        <v>3528</v>
      </c>
      <c r="G2828" s="23">
        <v>627</v>
      </c>
      <c r="H2828" s="23" t="s">
        <v>3210</v>
      </c>
      <c r="I2828" s="23">
        <v>117.1625</v>
      </c>
      <c r="J2828" s="23">
        <v>30.53</v>
      </c>
      <c r="K2828" s="23" t="s">
        <v>46</v>
      </c>
      <c r="L2828" s="23" t="s">
        <v>3509</v>
      </c>
      <c r="M2828" s="23" t="s">
        <v>3195</v>
      </c>
      <c r="N2828" s="253"/>
      <c r="O2828" s="254"/>
      <c r="P2828" s="255"/>
    </row>
    <row r="2829" s="248" customFormat="1" ht="15.95" customHeight="1" spans="1:16">
      <c r="A2829" s="42" t="s">
        <v>4110</v>
      </c>
      <c r="B2829" s="42" t="s">
        <v>1884</v>
      </c>
      <c r="C2829" s="23" t="s">
        <v>42</v>
      </c>
      <c r="D2829" s="23" t="s">
        <v>43</v>
      </c>
      <c r="E2829" s="23" t="s">
        <v>33</v>
      </c>
      <c r="F2829" s="23" t="s">
        <v>3528</v>
      </c>
      <c r="G2829" s="23">
        <f>VLOOKUP(A2829,'[2]实体航标（下游）'!$A$1:$O$957,7,0)</f>
        <v>629</v>
      </c>
      <c r="H2829" s="23" t="s">
        <v>3210</v>
      </c>
      <c r="I2829" s="23">
        <v>117.168055555556</v>
      </c>
      <c r="J2829" s="23">
        <v>30.5322222222222</v>
      </c>
      <c r="K2829" s="23" t="str">
        <f>VLOOKUP(A2829,'[2]实体航标（下游）'!$A$1:$O$957,11,0)</f>
        <v>专用</v>
      </c>
      <c r="L2829" s="23" t="str">
        <f>VLOOKUP(A2829,'[2]实体航标（下游）'!$A$1:$O$957,12,0)</f>
        <v>下游参考图24</v>
      </c>
      <c r="M2829" s="23" t="s">
        <v>3195</v>
      </c>
      <c r="N2829" s="253"/>
      <c r="O2829" s="254"/>
      <c r="P2829" s="255"/>
    </row>
    <row r="2830" s="248" customFormat="1" ht="15.95" customHeight="1" spans="1:16">
      <c r="A2830" s="42" t="s">
        <v>4111</v>
      </c>
      <c r="B2830" s="42" t="s">
        <v>1884</v>
      </c>
      <c r="C2830" s="23" t="s">
        <v>42</v>
      </c>
      <c r="D2830" s="23" t="s">
        <v>43</v>
      </c>
      <c r="E2830" s="23" t="s">
        <v>20</v>
      </c>
      <c r="F2830" s="23" t="s">
        <v>3528</v>
      </c>
      <c r="G2830" s="23">
        <f>VLOOKUP(A2830,'[2]实体航标（下游）'!$A$1:$O$957,7,0)</f>
        <v>631</v>
      </c>
      <c r="H2830" s="23" t="s">
        <v>3210</v>
      </c>
      <c r="I2830" s="23">
        <v>117.150833333333</v>
      </c>
      <c r="J2830" s="23">
        <v>30.5188888888889</v>
      </c>
      <c r="K2830" s="23" t="str">
        <f>VLOOKUP(A2830,'[2]实体航标（下游）'!$A$1:$O$957,11,0)</f>
        <v>专用</v>
      </c>
      <c r="L2830" s="23" t="str">
        <f>VLOOKUP(A2830,'[2]实体航标（下游）'!$A$1:$O$957,12,0)</f>
        <v>下游参考图24</v>
      </c>
      <c r="M2830" s="23" t="s">
        <v>3195</v>
      </c>
      <c r="N2830" s="253"/>
      <c r="O2830" s="254"/>
      <c r="P2830" s="255"/>
    </row>
    <row r="2831" s="248" customFormat="1" ht="15.95" customHeight="1" spans="1:16">
      <c r="A2831" s="42" t="s">
        <v>4112</v>
      </c>
      <c r="B2831" s="42" t="s">
        <v>1884</v>
      </c>
      <c r="C2831" s="23" t="s">
        <v>42</v>
      </c>
      <c r="D2831" s="23" t="s">
        <v>43</v>
      </c>
      <c r="E2831" s="23" t="s">
        <v>178</v>
      </c>
      <c r="F2831" s="23" t="s">
        <v>3528</v>
      </c>
      <c r="G2831" s="23">
        <f>VLOOKUP(A2831,'[2]实体航标（下游）'!$A$1:$O$957,7,0)</f>
        <v>632</v>
      </c>
      <c r="H2831" s="23" t="s">
        <v>3210</v>
      </c>
      <c r="I2831" s="23">
        <v>117.142222222222</v>
      </c>
      <c r="J2831" s="23">
        <v>30.5211111111111</v>
      </c>
      <c r="K2831" s="23" t="str">
        <f>VLOOKUP(A2831,'[2]实体航标（下游）'!$A$1:$O$957,11,0)</f>
        <v>专用</v>
      </c>
      <c r="L2831" s="23" t="str">
        <f>VLOOKUP(A2831,'[2]实体航标（下游）'!$A$1:$O$957,12,0)</f>
        <v>下游参考图24</v>
      </c>
      <c r="M2831" s="23" t="s">
        <v>3195</v>
      </c>
      <c r="N2831" s="253"/>
      <c r="O2831" s="254"/>
      <c r="P2831" s="255"/>
    </row>
    <row r="2832" s="248" customFormat="1" ht="15.95" customHeight="1" spans="1:16">
      <c r="A2832" s="42" t="s">
        <v>4113</v>
      </c>
      <c r="B2832" s="42" t="s">
        <v>1884</v>
      </c>
      <c r="C2832" s="23" t="s">
        <v>160</v>
      </c>
      <c r="D2832" s="23" t="s">
        <v>43</v>
      </c>
      <c r="E2832" s="23" t="s">
        <v>3881</v>
      </c>
      <c r="F2832" s="23" t="s">
        <v>3528</v>
      </c>
      <c r="G2832" s="23">
        <f>VLOOKUP(A2832,'[2]实体航标（下游）'!$A$1:$O$957,7,0)</f>
        <v>632</v>
      </c>
      <c r="H2832" s="23" t="s">
        <v>3210</v>
      </c>
      <c r="I2832" s="23">
        <v>117.146388888889</v>
      </c>
      <c r="J2832" s="23">
        <v>30.4980555555556</v>
      </c>
      <c r="K2832" s="23" t="str">
        <f>VLOOKUP(A2832,'[2]实体航标（下游）'!$A$1:$O$957,11,0)</f>
        <v>公用</v>
      </c>
      <c r="L2832" s="23" t="str">
        <f>VLOOKUP(A2832,'[2]实体航标（下游）'!$A$1:$O$957,12,0)</f>
        <v>下游参考图24</v>
      </c>
      <c r="M2832" s="23" t="s">
        <v>3195</v>
      </c>
      <c r="N2832" s="253"/>
      <c r="O2832" s="254"/>
      <c r="P2832" s="255"/>
    </row>
    <row r="2833" s="248" customFormat="1" ht="15.95" customHeight="1" spans="1:16">
      <c r="A2833" s="42" t="s">
        <v>4114</v>
      </c>
      <c r="B2833" s="42" t="s">
        <v>1884</v>
      </c>
      <c r="C2833" s="23" t="s">
        <v>42</v>
      </c>
      <c r="D2833" s="23" t="s">
        <v>43</v>
      </c>
      <c r="E2833" s="23" t="s">
        <v>20</v>
      </c>
      <c r="F2833" s="23" t="s">
        <v>3528</v>
      </c>
      <c r="G2833" s="23">
        <f>VLOOKUP(A2833,'[2]实体航标（下游）'!$A$1:$O$957,7,0)</f>
        <v>634</v>
      </c>
      <c r="H2833" s="23" t="s">
        <v>3210</v>
      </c>
      <c r="I2833" s="23">
        <v>117.121111111111</v>
      </c>
      <c r="J2833" s="23">
        <v>30.4972222222222</v>
      </c>
      <c r="K2833" s="23" t="str">
        <f>VLOOKUP(A2833,'[2]实体航标（下游）'!$A$1:$O$957,11,0)</f>
        <v>专用</v>
      </c>
      <c r="L2833" s="23" t="str">
        <f>VLOOKUP(A2833,'[2]实体航标（下游）'!$A$1:$O$957,12,0)</f>
        <v>下游参考图24</v>
      </c>
      <c r="M2833" s="23" t="s">
        <v>3195</v>
      </c>
      <c r="N2833" s="253"/>
      <c r="O2833" s="254"/>
      <c r="P2833" s="255"/>
    </row>
    <row r="2834" s="248" customFormat="1" ht="15.95" customHeight="1" spans="1:16">
      <c r="A2834" s="42" t="s">
        <v>4115</v>
      </c>
      <c r="B2834" s="42" t="s">
        <v>1884</v>
      </c>
      <c r="C2834" s="23" t="s">
        <v>18</v>
      </c>
      <c r="D2834" s="23" t="s">
        <v>29</v>
      </c>
      <c r="E2834" s="23" t="s">
        <v>20</v>
      </c>
      <c r="F2834" s="23" t="s">
        <v>3528</v>
      </c>
      <c r="G2834" s="23">
        <f>VLOOKUP(A2834,'[2]实体航标（下游）'!$A$1:$O$957,7,0)</f>
        <v>635</v>
      </c>
      <c r="H2834" s="23" t="s">
        <v>31</v>
      </c>
      <c r="I2834" s="23">
        <v>117.093333333333</v>
      </c>
      <c r="J2834" s="23">
        <v>30.5038888888889</v>
      </c>
      <c r="K2834" s="23" t="str">
        <f>VLOOKUP(A2834,'[2]实体航标（下游）'!$A$1:$O$957,11,0)</f>
        <v>公用</v>
      </c>
      <c r="L2834" s="23" t="str">
        <f>VLOOKUP(A2834,'[2]实体航标（下游）'!$A$1:$O$957,12,0)</f>
        <v>下游参考图25</v>
      </c>
      <c r="M2834" s="23" t="s">
        <v>3195</v>
      </c>
      <c r="N2834" s="253"/>
      <c r="O2834" s="254"/>
      <c r="P2834" s="255"/>
    </row>
    <row r="2835" s="248" customFormat="1" ht="15.95" customHeight="1" spans="1:16">
      <c r="A2835" s="42" t="s">
        <v>4116</v>
      </c>
      <c r="B2835" s="42" t="s">
        <v>1884</v>
      </c>
      <c r="C2835" s="23" t="s">
        <v>42</v>
      </c>
      <c r="D2835" s="23" t="s">
        <v>43</v>
      </c>
      <c r="E2835" s="23" t="s">
        <v>33</v>
      </c>
      <c r="F2835" s="23" t="s">
        <v>3528</v>
      </c>
      <c r="G2835" s="23">
        <f>VLOOKUP(A2835,'[2]实体航标（下游）'!$A$1:$O$957,7,0)</f>
        <v>635</v>
      </c>
      <c r="H2835" s="23" t="s">
        <v>3210</v>
      </c>
      <c r="I2835" s="23">
        <v>117.097222222222</v>
      </c>
      <c r="J2835" s="23">
        <v>30.4969444444444</v>
      </c>
      <c r="K2835" s="23" t="str">
        <f>VLOOKUP(A2835,'[2]实体航标（下游）'!$A$1:$O$957,11,0)</f>
        <v>专用</v>
      </c>
      <c r="L2835" s="23" t="str">
        <f>VLOOKUP(A2835,'[2]实体航标（下游）'!$A$1:$O$957,12,0)</f>
        <v>下游参考图25</v>
      </c>
      <c r="M2835" s="23" t="s">
        <v>3195</v>
      </c>
      <c r="N2835" s="253"/>
      <c r="O2835" s="254"/>
      <c r="P2835" s="255"/>
    </row>
    <row r="2836" s="248" customFormat="1" ht="15.95" customHeight="1" spans="1:16">
      <c r="A2836" s="42" t="s">
        <v>4117</v>
      </c>
      <c r="B2836" s="42" t="s">
        <v>1884</v>
      </c>
      <c r="C2836" s="23" t="s">
        <v>42</v>
      </c>
      <c r="D2836" s="23" t="s">
        <v>43</v>
      </c>
      <c r="E2836" s="23" t="s">
        <v>20</v>
      </c>
      <c r="F2836" s="23" t="s">
        <v>3528</v>
      </c>
      <c r="G2836" s="23">
        <f>VLOOKUP(A2836,'[2]实体航标（下游）'!$A$1:$O$957,7,0)</f>
        <v>635</v>
      </c>
      <c r="H2836" s="23" t="s">
        <v>3210</v>
      </c>
      <c r="I2836" s="23">
        <v>117.106388888889</v>
      </c>
      <c r="J2836" s="23">
        <v>30.5069444444444</v>
      </c>
      <c r="K2836" s="23" t="str">
        <f>VLOOKUP(A2836,'[2]实体航标（下游）'!$A$1:$O$957,11,0)</f>
        <v>专用</v>
      </c>
      <c r="L2836" s="23" t="str">
        <f>VLOOKUP(A2836,'[2]实体航标（下游）'!$A$1:$O$957,12,0)</f>
        <v>下游参考图25</v>
      </c>
      <c r="M2836" s="23" t="s">
        <v>3195</v>
      </c>
      <c r="N2836" s="253"/>
      <c r="O2836" s="254"/>
      <c r="P2836" s="255"/>
    </row>
    <row r="2837" s="248" customFormat="1" ht="15.95" customHeight="1" spans="1:16">
      <c r="A2837" s="42" t="s">
        <v>4118</v>
      </c>
      <c r="B2837" s="42" t="s">
        <v>1884</v>
      </c>
      <c r="C2837" s="23" t="s">
        <v>42</v>
      </c>
      <c r="D2837" s="23" t="s">
        <v>43</v>
      </c>
      <c r="E2837" s="23" t="s">
        <v>20</v>
      </c>
      <c r="F2837" s="23" t="s">
        <v>3528</v>
      </c>
      <c r="G2837" s="23">
        <f>VLOOKUP(A2837,'[2]实体航标（下游）'!$A$1:$O$957,7,0)</f>
        <v>636</v>
      </c>
      <c r="H2837" s="23" t="s">
        <v>3210</v>
      </c>
      <c r="I2837" s="23">
        <v>117.079444444444</v>
      </c>
      <c r="J2837" s="23">
        <v>30.4963888888889</v>
      </c>
      <c r="K2837" s="23" t="str">
        <f>VLOOKUP(A2837,'[2]实体航标（下游）'!$A$1:$O$957,11,0)</f>
        <v>专用</v>
      </c>
      <c r="L2837" s="23" t="str">
        <f>VLOOKUP(A2837,'[2]实体航标（下游）'!$A$1:$O$957,12,0)</f>
        <v>下游参考图25</v>
      </c>
      <c r="M2837" s="23" t="s">
        <v>3195</v>
      </c>
      <c r="N2837" s="253"/>
      <c r="O2837" s="254"/>
      <c r="P2837" s="255"/>
    </row>
    <row r="2838" s="248" customFormat="1" ht="15.95" customHeight="1" spans="1:16">
      <c r="A2838" s="42" t="s">
        <v>4119</v>
      </c>
      <c r="B2838" s="42" t="s">
        <v>1884</v>
      </c>
      <c r="C2838" s="23" t="s">
        <v>18</v>
      </c>
      <c r="D2838" s="23" t="s">
        <v>29</v>
      </c>
      <c r="E2838" s="23" t="s">
        <v>20</v>
      </c>
      <c r="F2838" s="23" t="s">
        <v>3528</v>
      </c>
      <c r="G2838" s="23">
        <f>VLOOKUP(A2838,'[2]实体航标（下游）'!$A$1:$O$957,7,0)</f>
        <v>637</v>
      </c>
      <c r="H2838" s="23" t="s">
        <v>31</v>
      </c>
      <c r="I2838" s="23">
        <v>117.063055555556</v>
      </c>
      <c r="J2838" s="23">
        <v>30.5005555555556</v>
      </c>
      <c r="K2838" s="23" t="str">
        <f>VLOOKUP(A2838,'[2]实体航标（下游）'!$A$1:$O$957,11,0)</f>
        <v>公用</v>
      </c>
      <c r="L2838" s="23" t="str">
        <f>VLOOKUP(A2838,'[2]实体航标（下游）'!$A$1:$O$957,12,0)</f>
        <v>下游参考图25</v>
      </c>
      <c r="M2838" s="23" t="s">
        <v>3195</v>
      </c>
      <c r="N2838" s="253"/>
      <c r="O2838" s="254"/>
      <c r="P2838" s="255"/>
    </row>
    <row r="2839" s="248" customFormat="1" ht="15.95" customHeight="1" spans="1:16">
      <c r="A2839" s="42" t="s">
        <v>4120</v>
      </c>
      <c r="B2839" s="42" t="s">
        <v>1884</v>
      </c>
      <c r="C2839" s="23" t="s">
        <v>18</v>
      </c>
      <c r="D2839" s="23" t="s">
        <v>29</v>
      </c>
      <c r="E2839" s="23" t="s">
        <v>33</v>
      </c>
      <c r="F2839" s="23" t="s">
        <v>3528</v>
      </c>
      <c r="G2839" s="23">
        <f>VLOOKUP(A2839,'[2]实体航标（下游）'!$A$1:$O$957,7,0)</f>
        <v>637</v>
      </c>
      <c r="H2839" s="23" t="s">
        <v>31</v>
      </c>
      <c r="I2839" s="23">
        <v>117.068055555556</v>
      </c>
      <c r="J2839" s="23">
        <v>30.5005555555556</v>
      </c>
      <c r="K2839" s="23" t="str">
        <f>VLOOKUP(A2839,'[2]实体航标（下游）'!$A$1:$O$957,11,0)</f>
        <v>公用</v>
      </c>
      <c r="L2839" s="23" t="str">
        <f>VLOOKUP(A2839,'[2]实体航标（下游）'!$A$1:$O$957,12,0)</f>
        <v>下游参考图25</v>
      </c>
      <c r="M2839" s="23" t="s">
        <v>3195</v>
      </c>
      <c r="N2839" s="253"/>
      <c r="O2839" s="254"/>
      <c r="P2839" s="255"/>
    </row>
    <row r="2840" s="248" customFormat="1" ht="15.95" customHeight="1" spans="1:16">
      <c r="A2840" s="42" t="s">
        <v>4121</v>
      </c>
      <c r="B2840" s="42" t="s">
        <v>1884</v>
      </c>
      <c r="C2840" s="23" t="s">
        <v>18</v>
      </c>
      <c r="D2840" s="23" t="s">
        <v>29</v>
      </c>
      <c r="E2840" s="23" t="s">
        <v>20</v>
      </c>
      <c r="F2840" s="23" t="s">
        <v>3528</v>
      </c>
      <c r="G2840" s="23">
        <f>VLOOKUP(A2840,'[2]实体航标（下游）'!$A$1:$O$957,7,0)</f>
        <v>637</v>
      </c>
      <c r="H2840" s="23" t="s">
        <v>31</v>
      </c>
      <c r="I2840" s="23">
        <v>117.074444444444</v>
      </c>
      <c r="J2840" s="23">
        <v>30.5005555555556</v>
      </c>
      <c r="K2840" s="23" t="str">
        <f>VLOOKUP(A2840,'[2]实体航标（下游）'!$A$1:$O$957,11,0)</f>
        <v>公用</v>
      </c>
      <c r="L2840" s="23" t="str">
        <f>VLOOKUP(A2840,'[2]实体航标（下游）'!$A$1:$O$957,12,0)</f>
        <v>下游参考图25</v>
      </c>
      <c r="M2840" s="23" t="s">
        <v>3195</v>
      </c>
      <c r="N2840" s="253"/>
      <c r="O2840" s="254"/>
      <c r="P2840" s="255"/>
    </row>
    <row r="2841" s="248" customFormat="1" ht="15.95" customHeight="1" spans="1:16">
      <c r="A2841" s="42" t="s">
        <v>4122</v>
      </c>
      <c r="B2841" s="42" t="s">
        <v>1882</v>
      </c>
      <c r="C2841" s="23" t="s">
        <v>18</v>
      </c>
      <c r="D2841" s="23" t="s">
        <v>19</v>
      </c>
      <c r="E2841" s="23" t="s">
        <v>20</v>
      </c>
      <c r="F2841" s="23" t="s">
        <v>3528</v>
      </c>
      <c r="G2841" s="23">
        <f>VLOOKUP(A2841,'[2]实体航标（下游）'!$A$1:$O$957,7,0)</f>
        <v>637</v>
      </c>
      <c r="H2841" s="23" t="s">
        <v>23</v>
      </c>
      <c r="I2841" s="23">
        <v>117.074444444444</v>
      </c>
      <c r="J2841" s="23">
        <v>30.4966666666667</v>
      </c>
      <c r="K2841" s="23" t="str">
        <f>VLOOKUP(A2841,'[2]实体航标（下游）'!$A$1:$O$957,11,0)</f>
        <v>公用</v>
      </c>
      <c r="L2841" s="23" t="str">
        <f>VLOOKUP(A2841,'[2]实体航标（下游）'!$A$1:$O$957,12,0)</f>
        <v>下游参考图25</v>
      </c>
      <c r="M2841" s="23" t="s">
        <v>3195</v>
      </c>
      <c r="N2841" s="253"/>
      <c r="O2841" s="254"/>
      <c r="P2841" s="255"/>
    </row>
    <row r="2842" s="248" customFormat="1" ht="15.95" customHeight="1" spans="1:16">
      <c r="A2842" s="42" t="s">
        <v>4123</v>
      </c>
      <c r="B2842" s="42" t="s">
        <v>1882</v>
      </c>
      <c r="C2842" s="23" t="s">
        <v>18</v>
      </c>
      <c r="D2842" s="23" t="s">
        <v>19</v>
      </c>
      <c r="E2842" s="23" t="s">
        <v>20</v>
      </c>
      <c r="F2842" s="23" t="s">
        <v>3528</v>
      </c>
      <c r="G2842" s="23">
        <f>VLOOKUP(A2842,'[2]实体航标（下游）'!$A$1:$O$957,7,0)</f>
        <v>637</v>
      </c>
      <c r="H2842" s="23" t="s">
        <v>23</v>
      </c>
      <c r="I2842" s="23">
        <v>117.062777777778</v>
      </c>
      <c r="J2842" s="23">
        <v>30.4966666666667</v>
      </c>
      <c r="K2842" s="23" t="str">
        <f>VLOOKUP(A2842,'[2]实体航标（下游）'!$A$1:$O$957,11,0)</f>
        <v>公用</v>
      </c>
      <c r="L2842" s="23" t="str">
        <f>VLOOKUP(A2842,'[2]实体航标（下游）'!$A$1:$O$957,12,0)</f>
        <v>下游参考图25</v>
      </c>
      <c r="M2842" s="23" t="s">
        <v>3195</v>
      </c>
      <c r="N2842" s="253"/>
      <c r="O2842" s="254"/>
      <c r="P2842" s="255"/>
    </row>
    <row r="2843" s="248" customFormat="1" ht="15.95" customHeight="1" spans="1:16">
      <c r="A2843" s="42" t="s">
        <v>4124</v>
      </c>
      <c r="B2843" s="42" t="s">
        <v>1882</v>
      </c>
      <c r="C2843" s="23" t="s">
        <v>18</v>
      </c>
      <c r="D2843" s="23" t="s">
        <v>19</v>
      </c>
      <c r="E2843" s="23" t="s">
        <v>33</v>
      </c>
      <c r="F2843" s="23" t="s">
        <v>3528</v>
      </c>
      <c r="G2843" s="23">
        <f>VLOOKUP(A2843,'[2]实体航标（下游）'!$A$1:$O$957,7,0)</f>
        <v>637</v>
      </c>
      <c r="H2843" s="23" t="s">
        <v>23</v>
      </c>
      <c r="I2843" s="23">
        <v>117.068333333333</v>
      </c>
      <c r="J2843" s="23">
        <v>30.4966666666667</v>
      </c>
      <c r="K2843" s="23" t="str">
        <f>VLOOKUP(A2843,'[2]实体航标（下游）'!$A$1:$O$957,11,0)</f>
        <v>公用</v>
      </c>
      <c r="L2843" s="23" t="str">
        <f>VLOOKUP(A2843,'[2]实体航标（下游）'!$A$1:$O$957,12,0)</f>
        <v>下游参考图25</v>
      </c>
      <c r="M2843" s="23" t="s">
        <v>3195</v>
      </c>
      <c r="N2843" s="253"/>
      <c r="O2843" s="254"/>
      <c r="P2843" s="255"/>
    </row>
    <row r="2844" s="248" customFormat="1" ht="15.95" customHeight="1" spans="1:16">
      <c r="A2844" s="42" t="s">
        <v>4125</v>
      </c>
      <c r="B2844" s="42" t="s">
        <v>1884</v>
      </c>
      <c r="C2844" s="23" t="s">
        <v>42</v>
      </c>
      <c r="D2844" s="23" t="s">
        <v>43</v>
      </c>
      <c r="E2844" s="23" t="s">
        <v>178</v>
      </c>
      <c r="F2844" s="23" t="s">
        <v>3528</v>
      </c>
      <c r="G2844" s="23">
        <f>VLOOKUP(A2844,'[2]实体航标（下游）'!$A$1:$O$957,7,0)</f>
        <v>637</v>
      </c>
      <c r="H2844" s="23" t="s">
        <v>3210</v>
      </c>
      <c r="I2844" s="23">
        <v>117.061666666667</v>
      </c>
      <c r="J2844" s="23">
        <v>30.5027777777778</v>
      </c>
      <c r="K2844" s="23" t="str">
        <f>VLOOKUP(A2844,'[2]实体航标（下游）'!$A$1:$O$957,11,0)</f>
        <v>专用</v>
      </c>
      <c r="L2844" s="23" t="str">
        <f>VLOOKUP(A2844,'[2]实体航标（下游）'!$A$1:$O$957,12,0)</f>
        <v>下游参考图25</v>
      </c>
      <c r="M2844" s="23" t="s">
        <v>3195</v>
      </c>
      <c r="N2844" s="253"/>
      <c r="O2844" s="254"/>
      <c r="P2844" s="255"/>
    </row>
    <row r="2845" s="248" customFormat="1" ht="15.95" customHeight="1" spans="1:16">
      <c r="A2845" s="42" t="s">
        <v>4126</v>
      </c>
      <c r="B2845" s="42" t="s">
        <v>1884</v>
      </c>
      <c r="C2845" s="23" t="s">
        <v>18</v>
      </c>
      <c r="D2845" s="23" t="s">
        <v>29</v>
      </c>
      <c r="E2845" s="23" t="s">
        <v>33</v>
      </c>
      <c r="F2845" s="23" t="s">
        <v>3528</v>
      </c>
      <c r="G2845" s="23">
        <f>VLOOKUP(A2845,'[2]实体航标（下游）'!$A$1:$O$957,7,0)</f>
        <v>638</v>
      </c>
      <c r="H2845" s="23" t="s">
        <v>31</v>
      </c>
      <c r="I2845" s="23">
        <v>117.056666666667</v>
      </c>
      <c r="J2845" s="23">
        <v>30.5011111111111</v>
      </c>
      <c r="K2845" s="23" t="str">
        <f>VLOOKUP(A2845,'[2]实体航标（下游）'!$A$1:$O$957,11,0)</f>
        <v>公用</v>
      </c>
      <c r="L2845" s="23" t="str">
        <f>VLOOKUP(A2845,'[2]实体航标（下游）'!$A$1:$O$957,12,0)</f>
        <v>下游参考图25</v>
      </c>
      <c r="M2845" s="23" t="s">
        <v>3195</v>
      </c>
      <c r="N2845" s="253"/>
      <c r="O2845" s="254"/>
      <c r="P2845" s="255"/>
    </row>
    <row r="2846" s="248" customFormat="1" ht="15.95" customHeight="1" spans="1:16">
      <c r="A2846" s="42" t="s">
        <v>4127</v>
      </c>
      <c r="B2846" s="42" t="s">
        <v>1882</v>
      </c>
      <c r="C2846" s="23" t="s">
        <v>18</v>
      </c>
      <c r="D2846" s="23" t="s">
        <v>19</v>
      </c>
      <c r="E2846" s="23" t="s">
        <v>33</v>
      </c>
      <c r="F2846" s="23" t="s">
        <v>3528</v>
      </c>
      <c r="G2846" s="23">
        <f>VLOOKUP(A2846,'[2]实体航标（下游）'!$A$1:$O$957,7,0)</f>
        <v>638</v>
      </c>
      <c r="H2846" s="23" t="s">
        <v>23</v>
      </c>
      <c r="I2846" s="23">
        <v>117.056666666667</v>
      </c>
      <c r="J2846" s="23">
        <v>30.4963888888889</v>
      </c>
      <c r="K2846" s="23" t="str">
        <f>VLOOKUP(A2846,'[2]实体航标（下游）'!$A$1:$O$957,11,0)</f>
        <v>公用</v>
      </c>
      <c r="L2846" s="23" t="str">
        <f>VLOOKUP(A2846,'[2]实体航标（下游）'!$A$1:$O$957,12,0)</f>
        <v>下游参考图25</v>
      </c>
      <c r="M2846" s="23" t="s">
        <v>3195</v>
      </c>
      <c r="N2846" s="253"/>
      <c r="O2846" s="254"/>
      <c r="P2846" s="255"/>
    </row>
    <row r="2847" s="248" customFormat="1" ht="15.95" customHeight="1" spans="1:16">
      <c r="A2847" s="42" t="s">
        <v>4128</v>
      </c>
      <c r="B2847" s="42" t="s">
        <v>1884</v>
      </c>
      <c r="C2847" s="23" t="s">
        <v>42</v>
      </c>
      <c r="D2847" s="23" t="s">
        <v>43</v>
      </c>
      <c r="E2847" s="23" t="s">
        <v>20</v>
      </c>
      <c r="F2847" s="23" t="s">
        <v>3528</v>
      </c>
      <c r="G2847" s="23">
        <f>VLOOKUP(A2847,'[2]实体航标（下游）'!$A$1:$O$957,7,0)</f>
        <v>640</v>
      </c>
      <c r="H2847" s="23" t="s">
        <v>3210</v>
      </c>
      <c r="I2847" s="23">
        <v>117.037777777778</v>
      </c>
      <c r="J2847" s="23">
        <v>30.4961111111111</v>
      </c>
      <c r="K2847" s="23" t="str">
        <f>VLOOKUP(A2847,'[2]实体航标（下游）'!$A$1:$O$957,11,0)</f>
        <v>专用</v>
      </c>
      <c r="L2847" s="23" t="str">
        <f>VLOOKUP(A2847,'[2]实体航标（下游）'!$A$1:$O$957,12,0)</f>
        <v>下游参考图25</v>
      </c>
      <c r="M2847" s="23" t="s">
        <v>3195</v>
      </c>
      <c r="N2847" s="253"/>
      <c r="O2847" s="254"/>
      <c r="P2847" s="255"/>
    </row>
    <row r="2848" s="248" customFormat="1" ht="15.95" customHeight="1" spans="1:16">
      <c r="A2848" s="42" t="s">
        <v>4129</v>
      </c>
      <c r="B2848" s="42" t="s">
        <v>1884</v>
      </c>
      <c r="C2848" s="23" t="s">
        <v>42</v>
      </c>
      <c r="D2848" s="23" t="s">
        <v>43</v>
      </c>
      <c r="E2848" s="23" t="s">
        <v>33</v>
      </c>
      <c r="F2848" s="23" t="s">
        <v>3528</v>
      </c>
      <c r="G2848" s="23">
        <f>VLOOKUP(A2848,'[2]实体航标（下游）'!$A$1:$O$957,7,0)</f>
        <v>641</v>
      </c>
      <c r="H2848" s="23" t="s">
        <v>3210</v>
      </c>
      <c r="I2848" s="23">
        <v>117.024166666667</v>
      </c>
      <c r="J2848" s="23">
        <v>30.4947222222222</v>
      </c>
      <c r="K2848" s="23" t="str">
        <f>VLOOKUP(A2848,'[2]实体航标（下游）'!$A$1:$O$957,11,0)</f>
        <v>专用</v>
      </c>
      <c r="L2848" s="23" t="str">
        <f>VLOOKUP(A2848,'[2]实体航标（下游）'!$A$1:$O$957,12,0)</f>
        <v>下游参考图25</v>
      </c>
      <c r="M2848" s="23" t="s">
        <v>3195</v>
      </c>
      <c r="N2848" s="253"/>
      <c r="O2848" s="254"/>
      <c r="P2848" s="255"/>
    </row>
    <row r="2849" s="245" customFormat="1" ht="15.95" customHeight="1" spans="1:31">
      <c r="A2849" s="42" t="s">
        <v>4130</v>
      </c>
      <c r="B2849" s="42" t="s">
        <v>82</v>
      </c>
      <c r="C2849" s="23" t="s">
        <v>83</v>
      </c>
      <c r="D2849" s="23" t="s">
        <v>19</v>
      </c>
      <c r="E2849" s="23" t="s">
        <v>2646</v>
      </c>
      <c r="F2849" s="23" t="s">
        <v>3549</v>
      </c>
      <c r="G2849" s="23">
        <f>VLOOKUP(A2849,'[2]实体航标（下游）'!$A$1:$O$957,7,0)</f>
        <v>643</v>
      </c>
      <c r="H2849" s="23" t="s">
        <v>31</v>
      </c>
      <c r="I2849" s="23">
        <v>116.999166666667</v>
      </c>
      <c r="J2849" s="23">
        <v>30.4872222222222</v>
      </c>
      <c r="K2849" s="23" t="s">
        <v>46</v>
      </c>
      <c r="L2849" s="23" t="str">
        <f>VLOOKUP(A2849,'[2]实体航标（下游）'!$A$1:$O$957,12,0)</f>
        <v>下游参考图25</v>
      </c>
      <c r="M2849" s="23" t="s">
        <v>3195</v>
      </c>
      <c r="N2849" s="253"/>
      <c r="O2849" s="254"/>
      <c r="P2849" s="255"/>
      <c r="Q2849" s="248"/>
      <c r="R2849" s="248"/>
      <c r="S2849" s="248"/>
      <c r="T2849" s="248"/>
      <c r="U2849" s="248"/>
      <c r="V2849" s="248"/>
      <c r="W2849" s="248"/>
      <c r="X2849" s="248"/>
      <c r="Y2849" s="248"/>
      <c r="Z2849" s="248"/>
      <c r="AA2849" s="248"/>
      <c r="AB2849" s="248"/>
      <c r="AC2849" s="248"/>
      <c r="AD2849" s="248"/>
      <c r="AE2849" s="248"/>
    </row>
    <row r="2850" s="245" customFormat="1" ht="15.95" customHeight="1" spans="1:31">
      <c r="A2850" s="42" t="s">
        <v>4131</v>
      </c>
      <c r="B2850" s="42" t="s">
        <v>82</v>
      </c>
      <c r="C2850" s="23" t="s">
        <v>83</v>
      </c>
      <c r="D2850" s="23" t="s">
        <v>19</v>
      </c>
      <c r="E2850" s="23" t="s">
        <v>2646</v>
      </c>
      <c r="F2850" s="23" t="s">
        <v>3549</v>
      </c>
      <c r="G2850" s="23">
        <f>VLOOKUP(A2850,'[2]实体航标（下游）'!$A$1:$O$957,7,0)</f>
        <v>644</v>
      </c>
      <c r="H2850" s="23" t="s">
        <v>31</v>
      </c>
      <c r="I2850" s="23">
        <v>116.996666666667</v>
      </c>
      <c r="J2850" s="23">
        <v>30.4852777777778</v>
      </c>
      <c r="K2850" s="23" t="s">
        <v>46</v>
      </c>
      <c r="L2850" s="23" t="str">
        <f>VLOOKUP(A2850,'[2]实体航标（下游）'!$A$1:$O$957,12,0)</f>
        <v>下游参考图25</v>
      </c>
      <c r="M2850" s="23" t="s">
        <v>3195</v>
      </c>
      <c r="N2850" s="253"/>
      <c r="O2850" s="254"/>
      <c r="P2850" s="255"/>
      <c r="Q2850" s="248"/>
      <c r="R2850" s="248"/>
      <c r="S2850" s="248"/>
      <c r="T2850" s="248"/>
      <c r="U2850" s="248"/>
      <c r="V2850" s="248"/>
      <c r="W2850" s="248"/>
      <c r="X2850" s="248"/>
      <c r="Y2850" s="248"/>
      <c r="Z2850" s="248"/>
      <c r="AA2850" s="248"/>
      <c r="AB2850" s="248"/>
      <c r="AC2850" s="248"/>
      <c r="AD2850" s="248"/>
      <c r="AE2850" s="248"/>
    </row>
    <row r="2851" s="245" customFormat="1" ht="15.95" customHeight="1" spans="1:31">
      <c r="A2851" s="42" t="s">
        <v>4132</v>
      </c>
      <c r="B2851" s="42" t="s">
        <v>82</v>
      </c>
      <c r="C2851" s="23" t="s">
        <v>83</v>
      </c>
      <c r="D2851" s="23" t="s">
        <v>19</v>
      </c>
      <c r="E2851" s="23" t="s">
        <v>2646</v>
      </c>
      <c r="F2851" s="23" t="s">
        <v>3549</v>
      </c>
      <c r="G2851" s="23">
        <f>VLOOKUP(A2851,'[2]实体航标（下游）'!$A$1:$O$957,7,0)</f>
        <v>648</v>
      </c>
      <c r="H2851" s="23" t="s">
        <v>31</v>
      </c>
      <c r="I2851" s="23">
        <v>116.965555555556</v>
      </c>
      <c r="J2851" s="23">
        <v>30.4658333333333</v>
      </c>
      <c r="K2851" s="23" t="s">
        <v>46</v>
      </c>
      <c r="L2851" s="23" t="str">
        <f>VLOOKUP(A2851,'[2]实体航标（下游）'!$A$1:$O$957,12,0)</f>
        <v>下游参考图25</v>
      </c>
      <c r="M2851" s="23" t="s">
        <v>3195</v>
      </c>
      <c r="N2851" s="253"/>
      <c r="O2851" s="254"/>
      <c r="P2851" s="255"/>
      <c r="Q2851" s="248"/>
      <c r="R2851" s="248"/>
      <c r="S2851" s="248"/>
      <c r="T2851" s="248"/>
      <c r="U2851" s="248"/>
      <c r="V2851" s="248"/>
      <c r="W2851" s="248"/>
      <c r="X2851" s="248"/>
      <c r="Y2851" s="248"/>
      <c r="Z2851" s="248"/>
      <c r="AA2851" s="248"/>
      <c r="AB2851" s="248"/>
      <c r="AC2851" s="248"/>
      <c r="AD2851" s="248"/>
      <c r="AE2851" s="248"/>
    </row>
    <row r="2852" s="245" customFormat="1" ht="15.95" customHeight="1" spans="1:31">
      <c r="A2852" s="42" t="s">
        <v>4133</v>
      </c>
      <c r="B2852" s="42" t="s">
        <v>1884</v>
      </c>
      <c r="C2852" s="23" t="s">
        <v>42</v>
      </c>
      <c r="D2852" s="23" t="s">
        <v>43</v>
      </c>
      <c r="E2852" s="23" t="s">
        <v>33</v>
      </c>
      <c r="F2852" s="23" t="s">
        <v>3549</v>
      </c>
      <c r="G2852" s="23">
        <v>649</v>
      </c>
      <c r="H2852" s="23" t="s">
        <v>3210</v>
      </c>
      <c r="I2852" s="23">
        <v>116.962222222222</v>
      </c>
      <c r="J2852" s="23">
        <v>30.4569444444444</v>
      </c>
      <c r="K2852" s="23" t="s">
        <v>46</v>
      </c>
      <c r="L2852" s="23" t="s">
        <v>3542</v>
      </c>
      <c r="M2852" s="23" t="s">
        <v>3195</v>
      </c>
      <c r="N2852" s="253" t="s">
        <v>3544</v>
      </c>
      <c r="O2852" s="254"/>
      <c r="P2852" s="255"/>
      <c r="Q2852" s="248"/>
      <c r="R2852" s="248"/>
      <c r="S2852" s="248"/>
      <c r="T2852" s="248"/>
      <c r="U2852" s="248"/>
      <c r="V2852" s="248"/>
      <c r="W2852" s="248"/>
      <c r="X2852" s="248"/>
      <c r="Y2852" s="248"/>
      <c r="Z2852" s="248"/>
      <c r="AA2852" s="248"/>
      <c r="AB2852" s="248"/>
      <c r="AC2852" s="248"/>
      <c r="AD2852" s="248"/>
      <c r="AE2852" s="248"/>
    </row>
    <row r="2853" s="245" customFormat="1" ht="15.95" customHeight="1" spans="1:31">
      <c r="A2853" s="42" t="s">
        <v>4134</v>
      </c>
      <c r="B2853" s="42" t="s">
        <v>1884</v>
      </c>
      <c r="C2853" s="23" t="s">
        <v>42</v>
      </c>
      <c r="D2853" s="23" t="s">
        <v>43</v>
      </c>
      <c r="E2853" s="23" t="s">
        <v>20</v>
      </c>
      <c r="F2853" s="23" t="s">
        <v>3549</v>
      </c>
      <c r="G2853" s="23">
        <v>650</v>
      </c>
      <c r="H2853" s="23" t="s">
        <v>3210</v>
      </c>
      <c r="I2853" s="23">
        <v>116.965277777778</v>
      </c>
      <c r="J2853" s="23">
        <v>30.4575</v>
      </c>
      <c r="K2853" s="23" t="s">
        <v>46</v>
      </c>
      <c r="L2853" s="23" t="s">
        <v>3542</v>
      </c>
      <c r="M2853" s="23" t="s">
        <v>3195</v>
      </c>
      <c r="N2853" s="253" t="s">
        <v>3437</v>
      </c>
      <c r="O2853" s="254"/>
      <c r="P2853" s="255"/>
      <c r="Q2853" s="248"/>
      <c r="R2853" s="248"/>
      <c r="S2853" s="248"/>
      <c r="T2853" s="248"/>
      <c r="U2853" s="248"/>
      <c r="V2853" s="248"/>
      <c r="W2853" s="248"/>
      <c r="X2853" s="248"/>
      <c r="Y2853" s="248"/>
      <c r="Z2853" s="248"/>
      <c r="AA2853" s="248"/>
      <c r="AB2853" s="248"/>
      <c r="AC2853" s="248"/>
      <c r="AD2853" s="248"/>
      <c r="AE2853" s="248"/>
    </row>
    <row r="2854" s="245" customFormat="1" ht="15.95" customHeight="1" spans="1:31">
      <c r="A2854" s="42" t="s">
        <v>4135</v>
      </c>
      <c r="B2854" s="42" t="s">
        <v>82</v>
      </c>
      <c r="C2854" s="23" t="s">
        <v>83</v>
      </c>
      <c r="D2854" s="23" t="s">
        <v>19</v>
      </c>
      <c r="E2854" s="23" t="s">
        <v>2646</v>
      </c>
      <c r="F2854" s="23" t="s">
        <v>3549</v>
      </c>
      <c r="G2854" s="23">
        <f>VLOOKUP(A2854,'[2]实体航标（下游）'!$A$1:$O$957,7,0)</f>
        <v>648</v>
      </c>
      <c r="H2854" s="23" t="s">
        <v>23</v>
      </c>
      <c r="I2854" s="23">
        <v>116.971666666667</v>
      </c>
      <c r="J2854" s="23">
        <v>30.4577777777778</v>
      </c>
      <c r="K2854" s="23" t="s">
        <v>46</v>
      </c>
      <c r="L2854" s="23" t="str">
        <f>VLOOKUP(A2854,'[2]实体航标（下游）'!$A$1:$O$957,12,0)</f>
        <v>下游参考图25</v>
      </c>
      <c r="M2854" s="23" t="s">
        <v>3195</v>
      </c>
      <c r="N2854" s="253"/>
      <c r="O2854" s="254"/>
      <c r="P2854" s="255"/>
      <c r="Q2854" s="248"/>
      <c r="R2854" s="248"/>
      <c r="S2854" s="248"/>
      <c r="T2854" s="248"/>
      <c r="U2854" s="248"/>
      <c r="V2854" s="248"/>
      <c r="W2854" s="248"/>
      <c r="X2854" s="248"/>
      <c r="Y2854" s="248"/>
      <c r="Z2854" s="248"/>
      <c r="AA2854" s="248"/>
      <c r="AB2854" s="248"/>
      <c r="AC2854" s="248"/>
      <c r="AD2854" s="248"/>
      <c r="AE2854" s="248"/>
    </row>
    <row r="2855" s="245" customFormat="1" ht="15.95" customHeight="1" spans="1:31">
      <c r="A2855" s="42" t="s">
        <v>4136</v>
      </c>
      <c r="B2855" s="42" t="s">
        <v>82</v>
      </c>
      <c r="C2855" s="23" t="s">
        <v>83</v>
      </c>
      <c r="D2855" s="23" t="s">
        <v>19</v>
      </c>
      <c r="E2855" s="23" t="s">
        <v>2646</v>
      </c>
      <c r="F2855" s="23" t="s">
        <v>3549</v>
      </c>
      <c r="G2855" s="23">
        <f>VLOOKUP(A2855,'[2]实体航标（下游）'!$A$1:$O$957,7,0)</f>
        <v>649</v>
      </c>
      <c r="H2855" s="23" t="s">
        <v>31</v>
      </c>
      <c r="I2855" s="23">
        <v>116.956111111111</v>
      </c>
      <c r="J2855" s="23">
        <v>30.4616666666667</v>
      </c>
      <c r="K2855" s="23" t="s">
        <v>46</v>
      </c>
      <c r="L2855" s="23" t="str">
        <f>VLOOKUP(A2855,'[2]实体航标（下游）'!$A$1:$O$957,12,0)</f>
        <v>下游参考图25</v>
      </c>
      <c r="M2855" s="23" t="s">
        <v>3195</v>
      </c>
      <c r="N2855" s="253"/>
      <c r="O2855" s="254"/>
      <c r="P2855" s="255"/>
      <c r="Q2855" s="248"/>
      <c r="R2855" s="248"/>
      <c r="S2855" s="248"/>
      <c r="T2855" s="248"/>
      <c r="U2855" s="248"/>
      <c r="V2855" s="248"/>
      <c r="W2855" s="248"/>
      <c r="X2855" s="248"/>
      <c r="Y2855" s="248"/>
      <c r="Z2855" s="248"/>
      <c r="AA2855" s="248"/>
      <c r="AB2855" s="248"/>
      <c r="AC2855" s="248"/>
      <c r="AD2855" s="248"/>
      <c r="AE2855" s="248"/>
    </row>
    <row r="2856" s="245" customFormat="1" ht="15.95" customHeight="1" spans="1:31">
      <c r="A2856" s="42" t="s">
        <v>4137</v>
      </c>
      <c r="B2856" s="42" t="s">
        <v>82</v>
      </c>
      <c r="C2856" s="23" t="s">
        <v>83</v>
      </c>
      <c r="D2856" s="23" t="s">
        <v>19</v>
      </c>
      <c r="E2856" s="23" t="s">
        <v>2646</v>
      </c>
      <c r="F2856" s="23" t="s">
        <v>3549</v>
      </c>
      <c r="G2856" s="23">
        <f>VLOOKUP(A2856,'[2]实体航标（下游）'!$A$1:$O$957,7,0)</f>
        <v>649</v>
      </c>
      <c r="H2856" s="23" t="s">
        <v>31</v>
      </c>
      <c r="I2856" s="23">
        <v>116.961111111111</v>
      </c>
      <c r="J2856" s="23">
        <v>30.4547222222222</v>
      </c>
      <c r="K2856" s="23" t="s">
        <v>46</v>
      </c>
      <c r="L2856" s="23" t="str">
        <f>VLOOKUP(A2856,'[2]实体航标（下游）'!$A$1:$O$957,12,0)</f>
        <v>下游参考图25</v>
      </c>
      <c r="M2856" s="23" t="s">
        <v>3195</v>
      </c>
      <c r="N2856" s="253"/>
      <c r="O2856" s="254"/>
      <c r="P2856" s="255"/>
      <c r="Q2856" s="248"/>
      <c r="R2856" s="248"/>
      <c r="S2856" s="248"/>
      <c r="T2856" s="248"/>
      <c r="U2856" s="248"/>
      <c r="V2856" s="248"/>
      <c r="W2856" s="248"/>
      <c r="X2856" s="248"/>
      <c r="Y2856" s="248"/>
      <c r="Z2856" s="248"/>
      <c r="AA2856" s="248"/>
      <c r="AB2856" s="248"/>
      <c r="AC2856" s="248"/>
      <c r="AD2856" s="248"/>
      <c r="AE2856" s="248"/>
    </row>
    <row r="2857" s="245" customFormat="1" ht="15.95" customHeight="1" spans="1:31">
      <c r="A2857" s="42" t="s">
        <v>4138</v>
      </c>
      <c r="B2857" s="42" t="s">
        <v>1884</v>
      </c>
      <c r="C2857" s="23" t="s">
        <v>160</v>
      </c>
      <c r="D2857" s="23" t="s">
        <v>43</v>
      </c>
      <c r="E2857" s="23" t="s">
        <v>178</v>
      </c>
      <c r="F2857" s="23" t="s">
        <v>3549</v>
      </c>
      <c r="G2857" s="23">
        <v>650</v>
      </c>
      <c r="H2857" s="23" t="s">
        <v>3210</v>
      </c>
      <c r="I2857" s="23">
        <v>116.950833333333</v>
      </c>
      <c r="J2857" s="23">
        <v>30.4525</v>
      </c>
      <c r="K2857" s="23" t="s">
        <v>25</v>
      </c>
      <c r="L2857" s="23" t="s">
        <v>3542</v>
      </c>
      <c r="M2857" s="23" t="s">
        <v>3195</v>
      </c>
      <c r="N2857" s="253" t="s">
        <v>3544</v>
      </c>
      <c r="O2857" s="254"/>
      <c r="P2857" s="255"/>
      <c r="Q2857" s="248"/>
      <c r="R2857" s="248"/>
      <c r="S2857" s="248"/>
      <c r="T2857" s="248"/>
      <c r="U2857" s="248"/>
      <c r="V2857" s="248"/>
      <c r="W2857" s="248"/>
      <c r="X2857" s="248"/>
      <c r="Y2857" s="248"/>
      <c r="Z2857" s="248"/>
      <c r="AA2857" s="248"/>
      <c r="AB2857" s="248"/>
      <c r="AC2857" s="248"/>
      <c r="AD2857" s="248"/>
      <c r="AE2857" s="248"/>
    </row>
    <row r="2858" s="245" customFormat="1" ht="15.95" customHeight="1" spans="1:31">
      <c r="A2858" s="42" t="s">
        <v>4139</v>
      </c>
      <c r="B2858" s="42" t="s">
        <v>1884</v>
      </c>
      <c r="C2858" s="23" t="s">
        <v>160</v>
      </c>
      <c r="D2858" s="23" t="s">
        <v>43</v>
      </c>
      <c r="E2858" s="23" t="s">
        <v>178</v>
      </c>
      <c r="F2858" s="23" t="s">
        <v>3549</v>
      </c>
      <c r="G2858" s="23">
        <v>650</v>
      </c>
      <c r="H2858" s="23" t="s">
        <v>3210</v>
      </c>
      <c r="I2858" s="23">
        <v>116.944722222222</v>
      </c>
      <c r="J2858" s="23">
        <v>30.4572222222222</v>
      </c>
      <c r="K2858" s="23" t="s">
        <v>25</v>
      </c>
      <c r="L2858" s="23" t="s">
        <v>3542</v>
      </c>
      <c r="M2858" s="23" t="s">
        <v>3195</v>
      </c>
      <c r="N2858" s="253" t="s">
        <v>3560</v>
      </c>
      <c r="O2858" s="254"/>
      <c r="P2858" s="255"/>
      <c r="Q2858" s="248"/>
      <c r="R2858" s="248"/>
      <c r="S2858" s="248"/>
      <c r="T2858" s="248"/>
      <c r="U2858" s="248"/>
      <c r="V2858" s="248"/>
      <c r="W2858" s="248"/>
      <c r="X2858" s="248"/>
      <c r="Y2858" s="248"/>
      <c r="Z2858" s="248"/>
      <c r="AA2858" s="248"/>
      <c r="AB2858" s="248"/>
      <c r="AC2858" s="248"/>
      <c r="AD2858" s="248"/>
      <c r="AE2858" s="248"/>
    </row>
    <row r="2859" s="245" customFormat="1" ht="15.95" customHeight="1" spans="1:31">
      <c r="A2859" s="42" t="s">
        <v>4140</v>
      </c>
      <c r="B2859" s="42" t="s">
        <v>1884</v>
      </c>
      <c r="C2859" s="23" t="s">
        <v>160</v>
      </c>
      <c r="D2859" s="23" t="s">
        <v>43</v>
      </c>
      <c r="E2859" s="23" t="s">
        <v>178</v>
      </c>
      <c r="F2859" s="23" t="s">
        <v>3549</v>
      </c>
      <c r="G2859" s="23">
        <f>VLOOKUP(A2859,'[2]实体航标（下游）'!$A$1:$O$957,7,0)</f>
        <v>655</v>
      </c>
      <c r="H2859" s="23" t="s">
        <v>3210</v>
      </c>
      <c r="I2859" s="23">
        <v>116.889444444444</v>
      </c>
      <c r="J2859" s="23">
        <v>30.4416666666667</v>
      </c>
      <c r="K2859" s="23" t="str">
        <f>VLOOKUP(A2859,'[2]实体航标（下游）'!$A$1:$O$957,11,0)</f>
        <v>公用</v>
      </c>
      <c r="L2859" s="23" t="str">
        <f>VLOOKUP(A2859,'[2]实体航标（下游）'!$A$1:$O$957,12,0)</f>
        <v>下游参考图25</v>
      </c>
      <c r="M2859" s="23" t="s">
        <v>3195</v>
      </c>
      <c r="N2859" s="253"/>
      <c r="O2859" s="254"/>
      <c r="P2859" s="255"/>
      <c r="Q2859" s="248"/>
      <c r="R2859" s="248"/>
      <c r="S2859" s="248"/>
      <c r="T2859" s="248"/>
      <c r="U2859" s="248"/>
      <c r="V2859" s="248"/>
      <c r="W2859" s="248"/>
      <c r="X2859" s="248"/>
      <c r="Y2859" s="248"/>
      <c r="Z2859" s="248"/>
      <c r="AA2859" s="248"/>
      <c r="AB2859" s="248"/>
      <c r="AC2859" s="248"/>
      <c r="AD2859" s="248"/>
      <c r="AE2859" s="248"/>
    </row>
    <row r="2860" s="245" customFormat="1" ht="15.95" customHeight="1" spans="1:31">
      <c r="A2860" s="42" t="s">
        <v>4141</v>
      </c>
      <c r="B2860" s="42" t="s">
        <v>1884</v>
      </c>
      <c r="C2860" s="23" t="s">
        <v>42</v>
      </c>
      <c r="D2860" s="23" t="s">
        <v>43</v>
      </c>
      <c r="E2860" s="23" t="s">
        <v>20</v>
      </c>
      <c r="F2860" s="23" t="s">
        <v>3549</v>
      </c>
      <c r="G2860" s="23">
        <f>VLOOKUP(A2860,'[2]实体航标（下游）'!$A$1:$O$957,7,0)</f>
        <v>655</v>
      </c>
      <c r="H2860" s="23" t="s">
        <v>3210</v>
      </c>
      <c r="I2860" s="23">
        <v>116.890555555556</v>
      </c>
      <c r="J2860" s="23">
        <v>30.4425</v>
      </c>
      <c r="K2860" s="23" t="str">
        <f>VLOOKUP(A2860,'[2]实体航标（下游）'!$A$1:$O$957,11,0)</f>
        <v>专用</v>
      </c>
      <c r="L2860" s="23" t="str">
        <f>VLOOKUP(A2860,'[2]实体航标（下游）'!$A$1:$O$957,12,0)</f>
        <v>下游参考图25</v>
      </c>
      <c r="M2860" s="23" t="s">
        <v>3195</v>
      </c>
      <c r="N2860" s="253"/>
      <c r="O2860" s="254"/>
      <c r="P2860" s="255"/>
      <c r="Q2860" s="248"/>
      <c r="R2860" s="248"/>
      <c r="S2860" s="248"/>
      <c r="T2860" s="248"/>
      <c r="U2860" s="248"/>
      <c r="V2860" s="248"/>
      <c r="W2860" s="248"/>
      <c r="X2860" s="248"/>
      <c r="Y2860" s="248"/>
      <c r="Z2860" s="248"/>
      <c r="AA2860" s="248"/>
      <c r="AB2860" s="248"/>
      <c r="AC2860" s="248"/>
      <c r="AD2860" s="248"/>
      <c r="AE2860" s="248"/>
    </row>
    <row r="2861" s="245" customFormat="1" ht="15.95" customHeight="1" spans="1:31">
      <c r="A2861" s="42" t="s">
        <v>4142</v>
      </c>
      <c r="B2861" s="42" t="s">
        <v>1884</v>
      </c>
      <c r="C2861" s="23" t="s">
        <v>160</v>
      </c>
      <c r="D2861" s="23" t="s">
        <v>43</v>
      </c>
      <c r="E2861" s="23" t="s">
        <v>178</v>
      </c>
      <c r="F2861" s="23" t="s">
        <v>3549</v>
      </c>
      <c r="G2861" s="23">
        <f>VLOOKUP(A2861,'[2]实体航标（下游）'!$A$1:$O$957,7,0)</f>
        <v>668</v>
      </c>
      <c r="H2861" s="23" t="s">
        <v>3210</v>
      </c>
      <c r="I2861" s="23">
        <v>116.902222222222</v>
      </c>
      <c r="J2861" s="23">
        <v>30.3288888888889</v>
      </c>
      <c r="K2861" s="23" t="str">
        <f>VLOOKUP(A2861,'[2]实体航标（下游）'!$A$1:$O$957,11,0)</f>
        <v>公用</v>
      </c>
      <c r="L2861" s="23" t="str">
        <f>VLOOKUP(A2861,'[2]实体航标（下游）'!$A$1:$O$957,12,0)</f>
        <v>下游参考图25</v>
      </c>
      <c r="M2861" s="23" t="s">
        <v>3195</v>
      </c>
      <c r="N2861" s="253"/>
      <c r="O2861" s="254"/>
      <c r="P2861" s="255"/>
      <c r="Q2861" s="248"/>
      <c r="R2861" s="248"/>
      <c r="S2861" s="248"/>
      <c r="T2861" s="248"/>
      <c r="U2861" s="248"/>
      <c r="V2861" s="248"/>
      <c r="W2861" s="248"/>
      <c r="X2861" s="248"/>
      <c r="Y2861" s="248"/>
      <c r="Z2861" s="248"/>
      <c r="AA2861" s="248"/>
      <c r="AB2861" s="248"/>
      <c r="AC2861" s="248"/>
      <c r="AD2861" s="248"/>
      <c r="AE2861" s="248"/>
    </row>
    <row r="2862" s="245" customFormat="1" ht="15.95" customHeight="1" spans="1:31">
      <c r="A2862" s="42" t="s">
        <v>4143</v>
      </c>
      <c r="B2862" s="42" t="s">
        <v>1884</v>
      </c>
      <c r="C2862" s="23" t="s">
        <v>42</v>
      </c>
      <c r="D2862" s="23" t="s">
        <v>43</v>
      </c>
      <c r="E2862" s="23" t="s">
        <v>20</v>
      </c>
      <c r="F2862" s="23" t="s">
        <v>3549</v>
      </c>
      <c r="G2862" s="23">
        <f>VLOOKUP(A2862,'[2]实体航标（下游）'!$A$1:$O$957,7,0)</f>
        <v>668</v>
      </c>
      <c r="H2862" s="23" t="s">
        <v>3210</v>
      </c>
      <c r="I2862" s="23">
        <v>116.9025</v>
      </c>
      <c r="J2862" s="23">
        <v>30.3288888888889</v>
      </c>
      <c r="K2862" s="23" t="str">
        <f>VLOOKUP(A2862,'[2]实体航标（下游）'!$A$1:$O$957,11,0)</f>
        <v>专用</v>
      </c>
      <c r="L2862" s="23" t="str">
        <f>VLOOKUP(A2862,'[2]实体航标（下游）'!$A$1:$O$957,12,0)</f>
        <v>下游参考图25</v>
      </c>
      <c r="M2862" s="23" t="s">
        <v>3195</v>
      </c>
      <c r="N2862" s="253" t="s">
        <v>3573</v>
      </c>
      <c r="O2862" s="254"/>
      <c r="P2862" s="255"/>
      <c r="Q2862" s="248"/>
      <c r="R2862" s="248"/>
      <c r="S2862" s="248"/>
      <c r="T2862" s="248"/>
      <c r="U2862" s="248"/>
      <c r="V2862" s="248"/>
      <c r="W2862" s="248"/>
      <c r="X2862" s="248"/>
      <c r="Y2862" s="248"/>
      <c r="Z2862" s="248"/>
      <c r="AA2862" s="248"/>
      <c r="AB2862" s="248"/>
      <c r="AC2862" s="248"/>
      <c r="AD2862" s="248"/>
      <c r="AE2862" s="248"/>
    </row>
    <row r="2863" s="245" customFormat="1" ht="15.95" customHeight="1" spans="1:31">
      <c r="A2863" s="42" t="s">
        <v>4144</v>
      </c>
      <c r="B2863" s="42" t="s">
        <v>1884</v>
      </c>
      <c r="C2863" s="23" t="s">
        <v>42</v>
      </c>
      <c r="D2863" s="23" t="s">
        <v>43</v>
      </c>
      <c r="E2863" s="23" t="s">
        <v>20</v>
      </c>
      <c r="F2863" s="23" t="s">
        <v>3575</v>
      </c>
      <c r="G2863" s="23">
        <v>680</v>
      </c>
      <c r="H2863" s="23" t="s">
        <v>3210</v>
      </c>
      <c r="I2863" s="23">
        <v>116.906111111111</v>
      </c>
      <c r="J2863" s="23">
        <v>30.225</v>
      </c>
      <c r="K2863" s="23" t="s">
        <v>46</v>
      </c>
      <c r="L2863" s="23" t="s">
        <v>3591</v>
      </c>
      <c r="M2863" s="23" t="s">
        <v>3195</v>
      </c>
      <c r="N2863" s="253" t="s">
        <v>3787</v>
      </c>
      <c r="O2863" s="254"/>
      <c r="P2863" s="255"/>
      <c r="Q2863" s="248"/>
      <c r="R2863" s="248"/>
      <c r="S2863" s="248"/>
      <c r="T2863" s="248"/>
      <c r="U2863" s="248"/>
      <c r="V2863" s="248"/>
      <c r="W2863" s="248"/>
      <c r="X2863" s="248"/>
      <c r="Y2863" s="248"/>
      <c r="Z2863" s="248"/>
      <c r="AA2863" s="248"/>
      <c r="AB2863" s="248"/>
      <c r="AC2863" s="248"/>
      <c r="AD2863" s="248"/>
      <c r="AE2863" s="248"/>
    </row>
    <row r="2864" s="245" customFormat="1" ht="15.95" customHeight="1" spans="1:31">
      <c r="A2864" s="42" t="s">
        <v>4145</v>
      </c>
      <c r="B2864" s="42" t="s">
        <v>1884</v>
      </c>
      <c r="C2864" s="23" t="s">
        <v>42</v>
      </c>
      <c r="D2864" s="23" t="s">
        <v>43</v>
      </c>
      <c r="E2864" s="23" t="s">
        <v>33</v>
      </c>
      <c r="F2864" s="23" t="s">
        <v>3575</v>
      </c>
      <c r="G2864" s="23">
        <f>VLOOKUP(A2864,'[2]实体航标（下游）'!$A$1:$O$957,7,0)</f>
        <v>683</v>
      </c>
      <c r="H2864" s="23" t="s">
        <v>3210</v>
      </c>
      <c r="I2864" s="23">
        <v>116.883055555556</v>
      </c>
      <c r="J2864" s="23">
        <v>30.1972222222222</v>
      </c>
      <c r="K2864" s="23" t="str">
        <f>VLOOKUP(A2864,'[2]实体航标（下游）'!$A$1:$O$957,11,0)</f>
        <v>专用</v>
      </c>
      <c r="L2864" s="23" t="str">
        <f>VLOOKUP(A2864,'[2]实体航标（下游）'!$A$1:$O$957,12,0)</f>
        <v>下游参考图26</v>
      </c>
      <c r="M2864" s="23" t="s">
        <v>3195</v>
      </c>
      <c r="N2864" s="253"/>
      <c r="O2864" s="254"/>
      <c r="P2864" s="255"/>
      <c r="Q2864" s="248"/>
      <c r="R2864" s="248"/>
      <c r="S2864" s="248"/>
      <c r="T2864" s="248"/>
      <c r="U2864" s="248"/>
      <c r="V2864" s="248"/>
      <c r="W2864" s="248"/>
      <c r="X2864" s="248"/>
      <c r="Y2864" s="248"/>
      <c r="Z2864" s="248"/>
      <c r="AA2864" s="248"/>
      <c r="AB2864" s="248"/>
      <c r="AC2864" s="248"/>
      <c r="AD2864" s="248"/>
      <c r="AE2864" s="248"/>
    </row>
    <row r="2865" s="245" customFormat="1" ht="15.95" customHeight="1" spans="1:31">
      <c r="A2865" s="42" t="s">
        <v>4146</v>
      </c>
      <c r="B2865" s="42" t="s">
        <v>1884</v>
      </c>
      <c r="C2865" s="23" t="s">
        <v>160</v>
      </c>
      <c r="D2865" s="23" t="s">
        <v>43</v>
      </c>
      <c r="E2865" s="23" t="s">
        <v>178</v>
      </c>
      <c r="F2865" s="23" t="s">
        <v>3575</v>
      </c>
      <c r="G2865" s="23">
        <f>VLOOKUP(A2865,'[2]实体航标（下游）'!$A$1:$O$957,7,0)</f>
        <v>685</v>
      </c>
      <c r="H2865" s="23" t="s">
        <v>3210</v>
      </c>
      <c r="I2865" s="23">
        <v>116.865277777778</v>
      </c>
      <c r="J2865" s="23">
        <v>30.1791666666667</v>
      </c>
      <c r="K2865" s="23" t="str">
        <f>VLOOKUP(A2865,'[2]实体航标（下游）'!$A$1:$O$957,11,0)</f>
        <v>公用</v>
      </c>
      <c r="L2865" s="23" t="str">
        <f>VLOOKUP(A2865,'[2]实体航标（下游）'!$A$1:$O$957,12,0)</f>
        <v>下游参考图26</v>
      </c>
      <c r="M2865" s="23" t="s">
        <v>3195</v>
      </c>
      <c r="N2865" s="253"/>
      <c r="O2865" s="254"/>
      <c r="P2865" s="255"/>
      <c r="Q2865" s="248"/>
      <c r="R2865" s="248"/>
      <c r="S2865" s="248"/>
      <c r="T2865" s="248"/>
      <c r="U2865" s="248"/>
      <c r="V2865" s="248"/>
      <c r="W2865" s="248"/>
      <c r="X2865" s="248"/>
      <c r="Y2865" s="248"/>
      <c r="Z2865" s="248"/>
      <c r="AA2865" s="248"/>
      <c r="AB2865" s="248"/>
      <c r="AC2865" s="248"/>
      <c r="AD2865" s="248"/>
      <c r="AE2865" s="248"/>
    </row>
    <row r="2866" s="245" customFormat="1" ht="15.95" customHeight="1" spans="1:31">
      <c r="A2866" s="42" t="s">
        <v>4147</v>
      </c>
      <c r="B2866" s="42" t="s">
        <v>1884</v>
      </c>
      <c r="C2866" s="23" t="s">
        <v>42</v>
      </c>
      <c r="D2866" s="23" t="s">
        <v>43</v>
      </c>
      <c r="E2866" s="23" t="s">
        <v>20</v>
      </c>
      <c r="F2866" s="23" t="s">
        <v>3575</v>
      </c>
      <c r="G2866" s="23">
        <f>VLOOKUP(A2866,'[2]实体航标（下游）'!$A$1:$O$957,7,0)</f>
        <v>687</v>
      </c>
      <c r="H2866" s="23" t="s">
        <v>3210</v>
      </c>
      <c r="I2866" s="23">
        <v>116.851666666667</v>
      </c>
      <c r="J2866" s="23">
        <v>30.17</v>
      </c>
      <c r="K2866" s="23" t="str">
        <f>VLOOKUP(A2866,'[2]实体航标（下游）'!$A$1:$O$957,11,0)</f>
        <v>专用</v>
      </c>
      <c r="L2866" s="23" t="str">
        <f>VLOOKUP(A2866,'[2]实体航标（下游）'!$A$1:$O$957,12,0)</f>
        <v>下游参考图26</v>
      </c>
      <c r="M2866" s="23" t="s">
        <v>3195</v>
      </c>
      <c r="N2866" s="253"/>
      <c r="O2866" s="254"/>
      <c r="P2866" s="255"/>
      <c r="Q2866" s="248"/>
      <c r="R2866" s="248"/>
      <c r="S2866" s="248"/>
      <c r="T2866" s="248"/>
      <c r="U2866" s="248"/>
      <c r="V2866" s="248"/>
      <c r="W2866" s="248"/>
      <c r="X2866" s="248"/>
      <c r="Y2866" s="248"/>
      <c r="Z2866" s="248"/>
      <c r="AA2866" s="248"/>
      <c r="AB2866" s="248"/>
      <c r="AC2866" s="248"/>
      <c r="AD2866" s="248"/>
      <c r="AE2866" s="248"/>
    </row>
    <row r="2867" s="245" customFormat="1" ht="15.95" customHeight="1" spans="1:31">
      <c r="A2867" s="42" t="s">
        <v>4148</v>
      </c>
      <c r="B2867" s="42" t="s">
        <v>1884</v>
      </c>
      <c r="C2867" s="23" t="s">
        <v>160</v>
      </c>
      <c r="D2867" s="23" t="s">
        <v>43</v>
      </c>
      <c r="E2867" s="23" t="s">
        <v>178</v>
      </c>
      <c r="F2867" s="23" t="s">
        <v>3575</v>
      </c>
      <c r="G2867" s="23">
        <f>VLOOKUP(A2867,'[2]实体航标（下游）'!$A$1:$O$957,7,0)</f>
        <v>688</v>
      </c>
      <c r="H2867" s="23" t="s">
        <v>3210</v>
      </c>
      <c r="I2867" s="23">
        <v>116.849166666667</v>
      </c>
      <c r="J2867" s="23">
        <v>30.1544444444444</v>
      </c>
      <c r="K2867" s="23" t="str">
        <f>VLOOKUP(A2867,'[2]实体航标（下游）'!$A$1:$O$957,11,0)</f>
        <v>公用</v>
      </c>
      <c r="L2867" s="23" t="str">
        <f>VLOOKUP(A2867,'[2]实体航标（下游）'!$A$1:$O$957,12,0)</f>
        <v>下游参考图26</v>
      </c>
      <c r="M2867" s="23" t="s">
        <v>3195</v>
      </c>
      <c r="N2867" s="253"/>
      <c r="O2867" s="254"/>
      <c r="P2867" s="255"/>
      <c r="Q2867" s="248"/>
      <c r="R2867" s="248"/>
      <c r="S2867" s="248"/>
      <c r="T2867" s="248"/>
      <c r="U2867" s="248"/>
      <c r="V2867" s="248"/>
      <c r="W2867" s="248"/>
      <c r="X2867" s="248"/>
      <c r="Y2867" s="248"/>
      <c r="Z2867" s="248"/>
      <c r="AA2867" s="248"/>
      <c r="AB2867" s="248"/>
      <c r="AC2867" s="248"/>
      <c r="AD2867" s="248"/>
      <c r="AE2867" s="248"/>
    </row>
    <row r="2868" s="245" customFormat="1" ht="15.95" customHeight="1" spans="1:31">
      <c r="A2868" s="42" t="s">
        <v>4149</v>
      </c>
      <c r="B2868" s="42" t="s">
        <v>1884</v>
      </c>
      <c r="C2868" s="23" t="s">
        <v>160</v>
      </c>
      <c r="D2868" s="23" t="s">
        <v>43</v>
      </c>
      <c r="E2868" s="23" t="s">
        <v>178</v>
      </c>
      <c r="F2868" s="23" t="s">
        <v>3575</v>
      </c>
      <c r="G2868" s="23">
        <f>VLOOKUP(A2868,'[2]实体航标（下游）'!$A$1:$O$957,7,0)</f>
        <v>689</v>
      </c>
      <c r="H2868" s="23" t="s">
        <v>3210</v>
      </c>
      <c r="I2868" s="23">
        <v>116.843888888889</v>
      </c>
      <c r="J2868" s="23">
        <v>30.1461111111111</v>
      </c>
      <c r="K2868" s="23" t="str">
        <f>VLOOKUP(A2868,'[2]实体航标（下游）'!$A$1:$O$957,11,0)</f>
        <v>公用</v>
      </c>
      <c r="L2868" s="23" t="str">
        <f>VLOOKUP(A2868,'[2]实体航标（下游）'!$A$1:$O$957,12,0)</f>
        <v>下游参考图26</v>
      </c>
      <c r="M2868" s="23" t="s">
        <v>3195</v>
      </c>
      <c r="N2868" s="253"/>
      <c r="O2868" s="254"/>
      <c r="P2868" s="255"/>
      <c r="Q2868" s="248"/>
      <c r="R2868" s="248"/>
      <c r="S2868" s="248"/>
      <c r="T2868" s="248"/>
      <c r="U2868" s="248"/>
      <c r="V2868" s="248"/>
      <c r="W2868" s="248"/>
      <c r="X2868" s="248"/>
      <c r="Y2868" s="248"/>
      <c r="Z2868" s="248"/>
      <c r="AA2868" s="248"/>
      <c r="AB2868" s="248"/>
      <c r="AC2868" s="248"/>
      <c r="AD2868" s="248"/>
      <c r="AE2868" s="248"/>
    </row>
    <row r="2869" s="245" customFormat="1" ht="15.95" customHeight="1" spans="1:31">
      <c r="A2869" s="42" t="s">
        <v>4150</v>
      </c>
      <c r="B2869" s="42" t="s">
        <v>1884</v>
      </c>
      <c r="C2869" s="23" t="s">
        <v>160</v>
      </c>
      <c r="D2869" s="23" t="s">
        <v>43</v>
      </c>
      <c r="E2869" s="23" t="s">
        <v>178</v>
      </c>
      <c r="F2869" s="23" t="s">
        <v>3575</v>
      </c>
      <c r="G2869" s="23">
        <f>VLOOKUP(A2869,'[2]实体航标（下游）'!$A$1:$O$957,7,0)</f>
        <v>690</v>
      </c>
      <c r="H2869" s="23" t="s">
        <v>3210</v>
      </c>
      <c r="I2869" s="23">
        <v>116.838611111111</v>
      </c>
      <c r="J2869" s="23">
        <v>30.1355555555556</v>
      </c>
      <c r="K2869" s="23" t="str">
        <f>VLOOKUP(A2869,'[2]实体航标（下游）'!$A$1:$O$957,11,0)</f>
        <v>公用</v>
      </c>
      <c r="L2869" s="23" t="str">
        <f>VLOOKUP(A2869,'[2]实体航标（下游）'!$A$1:$O$957,12,0)</f>
        <v>下游参考图27</v>
      </c>
      <c r="M2869" s="23" t="s">
        <v>3195</v>
      </c>
      <c r="N2869" s="253"/>
      <c r="O2869" s="254"/>
      <c r="P2869" s="255"/>
      <c r="Q2869" s="248"/>
      <c r="R2869" s="248"/>
      <c r="S2869" s="248"/>
      <c r="T2869" s="248"/>
      <c r="U2869" s="248"/>
      <c r="V2869" s="248"/>
      <c r="W2869" s="248"/>
      <c r="X2869" s="248"/>
      <c r="Y2869" s="248"/>
      <c r="Z2869" s="248"/>
      <c r="AA2869" s="248"/>
      <c r="AB2869" s="248"/>
      <c r="AC2869" s="248"/>
      <c r="AD2869" s="248"/>
      <c r="AE2869" s="248"/>
    </row>
    <row r="2870" s="245" customFormat="1" ht="15.95" customHeight="1" spans="1:31">
      <c r="A2870" s="42" t="s">
        <v>4151</v>
      </c>
      <c r="B2870" s="42" t="s">
        <v>1884</v>
      </c>
      <c r="C2870" s="23" t="s">
        <v>42</v>
      </c>
      <c r="D2870" s="23" t="s">
        <v>43</v>
      </c>
      <c r="E2870" s="23" t="s">
        <v>20</v>
      </c>
      <c r="F2870" s="23" t="s">
        <v>3575</v>
      </c>
      <c r="G2870" s="23">
        <f>VLOOKUP(A2870,'[2]实体航标（下游）'!$A$1:$O$957,7,0)</f>
        <v>693</v>
      </c>
      <c r="H2870" s="23" t="s">
        <v>3210</v>
      </c>
      <c r="I2870" s="23">
        <v>116.815833333333</v>
      </c>
      <c r="J2870" s="23">
        <v>30.1094444444444</v>
      </c>
      <c r="K2870" s="23" t="str">
        <f>VLOOKUP(A2870,'[2]实体航标（下游）'!$A$1:$O$957,11,0)</f>
        <v>专用</v>
      </c>
      <c r="L2870" s="23" t="str">
        <f>VLOOKUP(A2870,'[2]实体航标（下游）'!$A$1:$O$957,12,0)</f>
        <v>下游参考图27</v>
      </c>
      <c r="M2870" s="23" t="s">
        <v>3195</v>
      </c>
      <c r="N2870" s="253"/>
      <c r="O2870" s="254"/>
      <c r="P2870" s="255"/>
      <c r="Q2870" s="248"/>
      <c r="R2870" s="248"/>
      <c r="S2870" s="248"/>
      <c r="T2870" s="248"/>
      <c r="U2870" s="248"/>
      <c r="V2870" s="248"/>
      <c r="W2870" s="248"/>
      <c r="X2870" s="248"/>
      <c r="Y2870" s="248"/>
      <c r="Z2870" s="248"/>
      <c r="AA2870" s="248"/>
      <c r="AB2870" s="248"/>
      <c r="AC2870" s="248"/>
      <c r="AD2870" s="248"/>
      <c r="AE2870" s="248"/>
    </row>
    <row r="2871" s="245" customFormat="1" ht="15.95" customHeight="1" spans="1:31">
      <c r="A2871" s="42" t="s">
        <v>4152</v>
      </c>
      <c r="B2871" s="42" t="s">
        <v>1828</v>
      </c>
      <c r="C2871" s="23" t="s">
        <v>18</v>
      </c>
      <c r="D2871" s="23" t="s">
        <v>29</v>
      </c>
      <c r="E2871" s="23" t="s">
        <v>648</v>
      </c>
      <c r="F2871" s="23" t="s">
        <v>3575</v>
      </c>
      <c r="G2871" s="23">
        <f>VLOOKUP(A2871,'[2]实体航标（下游）'!$A$1:$O$957,7,0)</f>
        <v>696</v>
      </c>
      <c r="H2871" s="23" t="s">
        <v>31</v>
      </c>
      <c r="I2871" s="23">
        <v>116.796666666667</v>
      </c>
      <c r="J2871" s="23">
        <v>30.1072222222222</v>
      </c>
      <c r="K2871" s="23" t="str">
        <f>VLOOKUP(A2871,'[2]实体航标（下游）'!$A$1:$O$957,11,0)</f>
        <v>公用</v>
      </c>
      <c r="L2871" s="23" t="str">
        <f>VLOOKUP(A2871,'[2]实体航标（下游）'!$A$1:$O$957,12,0)</f>
        <v>下游参考图25</v>
      </c>
      <c r="M2871" s="23" t="s">
        <v>3195</v>
      </c>
      <c r="N2871" s="253"/>
      <c r="O2871" s="254"/>
      <c r="P2871" s="255"/>
      <c r="Q2871" s="248"/>
      <c r="R2871" s="248"/>
      <c r="S2871" s="248"/>
      <c r="T2871" s="248"/>
      <c r="U2871" s="248"/>
      <c r="V2871" s="248"/>
      <c r="W2871" s="248"/>
      <c r="X2871" s="248"/>
      <c r="Y2871" s="248"/>
      <c r="Z2871" s="248"/>
      <c r="AA2871" s="248"/>
      <c r="AB2871" s="248"/>
      <c r="AC2871" s="248"/>
      <c r="AD2871" s="248"/>
      <c r="AE2871" s="248"/>
    </row>
    <row r="2872" s="245" customFormat="1" ht="15.95" customHeight="1" spans="1:31">
      <c r="A2872" s="42" t="s">
        <v>4153</v>
      </c>
      <c r="B2872" s="42" t="s">
        <v>62</v>
      </c>
      <c r="C2872" s="23" t="s">
        <v>1145</v>
      </c>
      <c r="D2872" s="23" t="s">
        <v>19</v>
      </c>
      <c r="E2872" s="23" t="s">
        <v>178</v>
      </c>
      <c r="F2872" s="23" t="s">
        <v>3575</v>
      </c>
      <c r="G2872" s="23">
        <f>VLOOKUP(A2872,'[2]实体航标（下游）'!$A$1:$O$957,7,0)</f>
        <v>696</v>
      </c>
      <c r="H2872" s="23" t="s">
        <v>3210</v>
      </c>
      <c r="I2872" s="23">
        <v>116.791388888889</v>
      </c>
      <c r="J2872" s="23">
        <v>30.1113888888889</v>
      </c>
      <c r="K2872" s="23" t="str">
        <f>VLOOKUP(A2872,'[2]实体航标（下游）'!$A$1:$O$957,11,0)</f>
        <v>公用</v>
      </c>
      <c r="L2872" s="23" t="str">
        <f>VLOOKUP(A2872,'[2]实体航标（下游）'!$A$1:$O$957,12,0)</f>
        <v>下游参考图27</v>
      </c>
      <c r="M2872" s="23" t="s">
        <v>3195</v>
      </c>
      <c r="N2872" s="253"/>
      <c r="O2872" s="254"/>
      <c r="P2872" s="255"/>
      <c r="Q2872" s="248"/>
      <c r="R2872" s="248"/>
      <c r="S2872" s="248"/>
      <c r="T2872" s="248"/>
      <c r="U2872" s="248"/>
      <c r="V2872" s="248"/>
      <c r="W2872" s="248"/>
      <c r="X2872" s="248"/>
      <c r="Y2872" s="248"/>
      <c r="Z2872" s="248"/>
      <c r="AA2872" s="248"/>
      <c r="AB2872" s="248"/>
      <c r="AC2872" s="248"/>
      <c r="AD2872" s="248"/>
      <c r="AE2872" s="248"/>
    </row>
    <row r="2873" s="245" customFormat="1" ht="15.95" customHeight="1" spans="1:31">
      <c r="A2873" s="42" t="s">
        <v>4154</v>
      </c>
      <c r="B2873" s="42" t="s">
        <v>62</v>
      </c>
      <c r="C2873" s="23" t="s">
        <v>1145</v>
      </c>
      <c r="D2873" s="23" t="s">
        <v>19</v>
      </c>
      <c r="E2873" s="23" t="s">
        <v>178</v>
      </c>
      <c r="F2873" s="23" t="s">
        <v>3575</v>
      </c>
      <c r="G2873" s="23">
        <f>VLOOKUP(A2873,'[2]实体航标（下游）'!$A$1:$O$957,7,0)</f>
        <v>696</v>
      </c>
      <c r="H2873" s="23" t="s">
        <v>3210</v>
      </c>
      <c r="I2873" s="23">
        <v>116.804166666667</v>
      </c>
      <c r="J2873" s="23">
        <v>30.0991666666667</v>
      </c>
      <c r="K2873" s="23" t="str">
        <f>VLOOKUP(A2873,'[2]实体航标（下游）'!$A$1:$O$957,11,0)</f>
        <v>公用</v>
      </c>
      <c r="L2873" s="23" t="str">
        <f>VLOOKUP(A2873,'[2]实体航标（下游）'!$A$1:$O$957,12,0)</f>
        <v>下游参考图27</v>
      </c>
      <c r="M2873" s="23" t="s">
        <v>3195</v>
      </c>
      <c r="N2873" s="253"/>
      <c r="O2873" s="254"/>
      <c r="P2873" s="255"/>
      <c r="Q2873" s="248"/>
      <c r="R2873" s="248"/>
      <c r="S2873" s="248"/>
      <c r="T2873" s="248"/>
      <c r="U2873" s="248"/>
      <c r="V2873" s="248"/>
      <c r="W2873" s="248"/>
      <c r="X2873" s="248"/>
      <c r="Y2873" s="248"/>
      <c r="Z2873" s="248"/>
      <c r="AA2873" s="248"/>
      <c r="AB2873" s="248"/>
      <c r="AC2873" s="248"/>
      <c r="AD2873" s="248"/>
      <c r="AE2873" s="248"/>
    </row>
    <row r="2874" s="245" customFormat="1" ht="15.95" customHeight="1" spans="1:31">
      <c r="A2874" s="42" t="s">
        <v>4155</v>
      </c>
      <c r="B2874" s="42" t="s">
        <v>1884</v>
      </c>
      <c r="C2874" s="23" t="s">
        <v>18</v>
      </c>
      <c r="D2874" s="23" t="s">
        <v>29</v>
      </c>
      <c r="E2874" s="23" t="s">
        <v>33</v>
      </c>
      <c r="F2874" s="23" t="s">
        <v>3575</v>
      </c>
      <c r="G2874" s="23">
        <f>VLOOKUP(A2874,'[2]实体航标（下游）'!$A$1:$O$957,7,0)</f>
        <v>697</v>
      </c>
      <c r="H2874" s="23" t="s">
        <v>31</v>
      </c>
      <c r="I2874" s="23">
        <v>116.791111111111</v>
      </c>
      <c r="J2874" s="23">
        <v>30.1030555555556</v>
      </c>
      <c r="K2874" s="23" t="str">
        <f>VLOOKUP(A2874,'[2]实体航标（下游）'!$A$1:$O$957,11,0)</f>
        <v>公用</v>
      </c>
      <c r="L2874" s="23" t="str">
        <f>VLOOKUP(A2874,'[2]实体航标（下游）'!$A$1:$O$957,12,0)</f>
        <v>下游参考图27</v>
      </c>
      <c r="M2874" s="23" t="s">
        <v>3195</v>
      </c>
      <c r="N2874" s="253"/>
      <c r="O2874" s="254"/>
      <c r="P2874" s="255"/>
      <c r="Q2874" s="248"/>
      <c r="R2874" s="248"/>
      <c r="S2874" s="248"/>
      <c r="T2874" s="248"/>
      <c r="U2874" s="248"/>
      <c r="V2874" s="248"/>
      <c r="W2874" s="248"/>
      <c r="X2874" s="248"/>
      <c r="Y2874" s="248"/>
      <c r="Z2874" s="248"/>
      <c r="AA2874" s="248"/>
      <c r="AB2874" s="248"/>
      <c r="AC2874" s="248"/>
      <c r="AD2874" s="248"/>
      <c r="AE2874" s="248"/>
    </row>
    <row r="2875" s="245" customFormat="1" ht="15.95" customHeight="1" spans="1:31">
      <c r="A2875" s="42" t="s">
        <v>4156</v>
      </c>
      <c r="B2875" s="42" t="s">
        <v>1882</v>
      </c>
      <c r="C2875" s="23" t="s">
        <v>18</v>
      </c>
      <c r="D2875" s="23" t="s">
        <v>19</v>
      </c>
      <c r="E2875" s="23" t="s">
        <v>20</v>
      </c>
      <c r="F2875" s="23" t="s">
        <v>3575</v>
      </c>
      <c r="G2875" s="23">
        <f>VLOOKUP(A2875,'[2]实体航标（下游）'!$A$1:$O$957,7,0)</f>
        <v>697</v>
      </c>
      <c r="H2875" s="23" t="s">
        <v>23</v>
      </c>
      <c r="I2875" s="23">
        <v>116.796388888889</v>
      </c>
      <c r="J2875" s="23">
        <v>30.0983333333333</v>
      </c>
      <c r="K2875" s="23" t="str">
        <f>VLOOKUP(A2875,'[2]实体航标（下游）'!$A$1:$O$957,11,0)</f>
        <v>公用</v>
      </c>
      <c r="L2875" s="23" t="str">
        <f>VLOOKUP(A2875,'[2]实体航标（下游）'!$A$1:$O$957,12,0)</f>
        <v>下游参考图27</v>
      </c>
      <c r="M2875" s="23" t="s">
        <v>3195</v>
      </c>
      <c r="N2875" s="253"/>
      <c r="O2875" s="254"/>
      <c r="P2875" s="255"/>
      <c r="Q2875" s="248"/>
      <c r="R2875" s="248"/>
      <c r="S2875" s="248"/>
      <c r="T2875" s="248"/>
      <c r="U2875" s="248"/>
      <c r="V2875" s="248"/>
      <c r="W2875" s="248"/>
      <c r="X2875" s="248"/>
      <c r="Y2875" s="248"/>
      <c r="Z2875" s="248"/>
      <c r="AA2875" s="248"/>
      <c r="AB2875" s="248"/>
      <c r="AC2875" s="248"/>
      <c r="AD2875" s="248"/>
      <c r="AE2875" s="248"/>
    </row>
    <row r="2876" s="245" customFormat="1" ht="15.95" customHeight="1" spans="1:31">
      <c r="A2876" s="42" t="s">
        <v>4157</v>
      </c>
      <c r="B2876" s="42" t="s">
        <v>17</v>
      </c>
      <c r="C2876" s="23" t="s">
        <v>53</v>
      </c>
      <c r="D2876" s="23" t="s">
        <v>54</v>
      </c>
      <c r="E2876" s="23" t="s">
        <v>55</v>
      </c>
      <c r="F2876" s="23" t="s">
        <v>3575</v>
      </c>
      <c r="G2876" s="23">
        <f>VLOOKUP(A2876,'[2]实体航标（下游）'!$A$1:$O$957,7,0)</f>
        <v>697</v>
      </c>
      <c r="H2876" s="23" t="s">
        <v>3210</v>
      </c>
      <c r="I2876" s="23">
        <v>116.7925</v>
      </c>
      <c r="J2876" s="23">
        <v>30.1016666666667</v>
      </c>
      <c r="K2876" s="23" t="str">
        <f>VLOOKUP(A2876,'[2]实体航标（下游）'!$A$1:$O$957,11,0)</f>
        <v>公用</v>
      </c>
      <c r="L2876" s="23" t="str">
        <f>VLOOKUP(A2876,'[2]实体航标（下游）'!$A$1:$O$957,12,0)</f>
        <v>下游参考图27</v>
      </c>
      <c r="M2876" s="23" t="s">
        <v>3195</v>
      </c>
      <c r="N2876" s="253"/>
      <c r="O2876" s="254"/>
      <c r="P2876" s="255"/>
      <c r="Q2876" s="248"/>
      <c r="R2876" s="248"/>
      <c r="S2876" s="248"/>
      <c r="T2876" s="248"/>
      <c r="U2876" s="248"/>
      <c r="V2876" s="248"/>
      <c r="W2876" s="248"/>
      <c r="X2876" s="248"/>
      <c r="Y2876" s="248"/>
      <c r="Z2876" s="248"/>
      <c r="AA2876" s="248"/>
      <c r="AB2876" s="248"/>
      <c r="AC2876" s="248"/>
      <c r="AD2876" s="248"/>
      <c r="AE2876" s="248"/>
    </row>
    <row r="2877" s="245" customFormat="1" ht="15.95" customHeight="1" spans="1:31">
      <c r="A2877" s="42" t="s">
        <v>4158</v>
      </c>
      <c r="B2877" s="42" t="s">
        <v>1884</v>
      </c>
      <c r="C2877" s="23" t="s">
        <v>160</v>
      </c>
      <c r="D2877" s="23" t="s">
        <v>43</v>
      </c>
      <c r="E2877" s="23" t="s">
        <v>178</v>
      </c>
      <c r="F2877" s="23" t="s">
        <v>3575</v>
      </c>
      <c r="G2877" s="23">
        <f>VLOOKUP(A2877,'[2]实体航标（下游）'!$A$1:$O$957,7,0)</f>
        <v>697</v>
      </c>
      <c r="H2877" s="23" t="s">
        <v>3210</v>
      </c>
      <c r="I2877" s="23">
        <v>116.793888888889</v>
      </c>
      <c r="J2877" s="23">
        <v>30.1063888888889</v>
      </c>
      <c r="K2877" s="23" t="str">
        <f>VLOOKUP(A2877,'[2]实体航标（下游）'!$A$1:$O$957,11,0)</f>
        <v>公用</v>
      </c>
      <c r="L2877" s="23" t="str">
        <f>VLOOKUP(A2877,'[2]实体航标（下游）'!$A$1:$O$957,12,0)</f>
        <v>下游参考图25</v>
      </c>
      <c r="M2877" s="23" t="s">
        <v>3195</v>
      </c>
      <c r="N2877" s="253"/>
      <c r="O2877" s="254"/>
      <c r="P2877" s="255"/>
      <c r="Q2877" s="248"/>
      <c r="R2877" s="248"/>
      <c r="S2877" s="248"/>
      <c r="T2877" s="248"/>
      <c r="U2877" s="248"/>
      <c r="V2877" s="248"/>
      <c r="W2877" s="248"/>
      <c r="X2877" s="248"/>
      <c r="Y2877" s="248"/>
      <c r="Z2877" s="248"/>
      <c r="AA2877" s="248"/>
      <c r="AB2877" s="248"/>
      <c r="AC2877" s="248"/>
      <c r="AD2877" s="248"/>
      <c r="AE2877" s="248"/>
    </row>
    <row r="2878" s="245" customFormat="1" ht="15.95" customHeight="1" spans="1:31">
      <c r="A2878" s="42" t="s">
        <v>4159</v>
      </c>
      <c r="B2878" s="42" t="s">
        <v>1884</v>
      </c>
      <c r="C2878" s="23" t="s">
        <v>18</v>
      </c>
      <c r="D2878" s="23" t="s">
        <v>29</v>
      </c>
      <c r="E2878" s="23" t="s">
        <v>20</v>
      </c>
      <c r="F2878" s="23" t="s">
        <v>3575</v>
      </c>
      <c r="G2878" s="23">
        <f>VLOOKUP(A2878,'[2]实体航标（下游）'!$A$1:$O$957,7,0)</f>
        <v>698</v>
      </c>
      <c r="H2878" s="23" t="s">
        <v>31</v>
      </c>
      <c r="I2878" s="23">
        <v>116.786666666667</v>
      </c>
      <c r="J2878" s="23">
        <v>30.0991666666667</v>
      </c>
      <c r="K2878" s="23" t="str">
        <f>VLOOKUP(A2878,'[2]实体航标（下游）'!$A$1:$O$957,11,0)</f>
        <v>公用</v>
      </c>
      <c r="L2878" s="23" t="str">
        <f>VLOOKUP(A2878,'[2]实体航标（下游）'!$A$1:$O$957,12,0)</f>
        <v>下游参考图25</v>
      </c>
      <c r="M2878" s="23" t="s">
        <v>3195</v>
      </c>
      <c r="N2878" s="253"/>
      <c r="O2878" s="254"/>
      <c r="P2878" s="255"/>
      <c r="Q2878" s="248"/>
      <c r="R2878" s="248"/>
      <c r="S2878" s="248"/>
      <c r="T2878" s="248"/>
      <c r="U2878" s="248"/>
      <c r="V2878" s="248"/>
      <c r="W2878" s="248"/>
      <c r="X2878" s="248"/>
      <c r="Y2878" s="248"/>
      <c r="Z2878" s="248"/>
      <c r="AA2878" s="248"/>
      <c r="AB2878" s="248"/>
      <c r="AC2878" s="248"/>
      <c r="AD2878" s="248"/>
      <c r="AE2878" s="248"/>
    </row>
    <row r="2879" s="245" customFormat="1" ht="15.95" customHeight="1" spans="1:31">
      <c r="A2879" s="42" t="s">
        <v>4160</v>
      </c>
      <c r="B2879" s="42" t="s">
        <v>1882</v>
      </c>
      <c r="C2879" s="23" t="s">
        <v>18</v>
      </c>
      <c r="D2879" s="23" t="s">
        <v>19</v>
      </c>
      <c r="E2879" s="23" t="s">
        <v>33</v>
      </c>
      <c r="F2879" s="23" t="s">
        <v>3575</v>
      </c>
      <c r="G2879" s="23">
        <f>VLOOKUP(A2879,'[2]实体航标（下游）'!$A$1:$O$957,7,0)</f>
        <v>698</v>
      </c>
      <c r="H2879" s="23" t="s">
        <v>23</v>
      </c>
      <c r="I2879" s="23">
        <v>116.792222222222</v>
      </c>
      <c r="J2879" s="23">
        <v>30.0941666666667</v>
      </c>
      <c r="K2879" s="23" t="str">
        <f>VLOOKUP(A2879,'[2]实体航标（下游）'!$A$1:$O$957,11,0)</f>
        <v>公用</v>
      </c>
      <c r="L2879" s="23" t="str">
        <f>VLOOKUP(A2879,'[2]实体航标（下游）'!$A$1:$O$957,12,0)</f>
        <v>下游参考图25</v>
      </c>
      <c r="M2879" s="23" t="s">
        <v>3195</v>
      </c>
      <c r="N2879" s="253"/>
      <c r="O2879" s="254"/>
      <c r="P2879" s="255"/>
      <c r="Q2879" s="248"/>
      <c r="R2879" s="248"/>
      <c r="S2879" s="248"/>
      <c r="T2879" s="248"/>
      <c r="U2879" s="248"/>
      <c r="V2879" s="248"/>
      <c r="W2879" s="248"/>
      <c r="X2879" s="248"/>
      <c r="Y2879" s="248"/>
      <c r="Z2879" s="248"/>
      <c r="AA2879" s="248"/>
      <c r="AB2879" s="248"/>
      <c r="AC2879" s="248"/>
      <c r="AD2879" s="248"/>
      <c r="AE2879" s="248"/>
    </row>
    <row r="2880" s="245" customFormat="1" ht="15.95" customHeight="1" spans="1:31">
      <c r="A2880" s="42" t="s">
        <v>4161</v>
      </c>
      <c r="B2880" s="42" t="s">
        <v>17</v>
      </c>
      <c r="C2880" s="23" t="s">
        <v>53</v>
      </c>
      <c r="D2880" s="23" t="s">
        <v>54</v>
      </c>
      <c r="E2880" s="23" t="s">
        <v>55</v>
      </c>
      <c r="F2880" s="23" t="s">
        <v>3575</v>
      </c>
      <c r="G2880" s="23">
        <f>VLOOKUP(A2880,'[2]实体航标（下游）'!$A$1:$O$957,7,0)</f>
        <v>698</v>
      </c>
      <c r="H2880" s="23" t="s">
        <v>3210</v>
      </c>
      <c r="I2880" s="23">
        <v>116.788055555556</v>
      </c>
      <c r="J2880" s="23">
        <v>30.0980555555556</v>
      </c>
      <c r="K2880" s="23" t="str">
        <f>VLOOKUP(A2880,'[2]实体航标（下游）'!$A$1:$O$957,11,0)</f>
        <v>公用</v>
      </c>
      <c r="L2880" s="23" t="str">
        <f>VLOOKUP(A2880,'[2]实体航标（下游）'!$A$1:$O$957,12,0)</f>
        <v>下游参考图27</v>
      </c>
      <c r="M2880" s="23" t="s">
        <v>3195</v>
      </c>
      <c r="N2880" s="253"/>
      <c r="O2880" s="254"/>
      <c r="P2880" s="255"/>
      <c r="Q2880" s="248"/>
      <c r="R2880" s="248"/>
      <c r="S2880" s="248"/>
      <c r="T2880" s="248"/>
      <c r="U2880" s="248"/>
      <c r="V2880" s="248"/>
      <c r="W2880" s="248"/>
      <c r="X2880" s="248"/>
      <c r="Y2880" s="248"/>
      <c r="Z2880" s="248"/>
      <c r="AA2880" s="248"/>
      <c r="AB2880" s="248"/>
      <c r="AC2880" s="248"/>
      <c r="AD2880" s="248"/>
      <c r="AE2880" s="248"/>
    </row>
    <row r="2881" s="245" customFormat="1" ht="15.95" customHeight="1" spans="1:31">
      <c r="A2881" s="42" t="s">
        <v>4162</v>
      </c>
      <c r="B2881" s="42" t="s">
        <v>17</v>
      </c>
      <c r="C2881" s="23" t="s">
        <v>53</v>
      </c>
      <c r="D2881" s="23" t="s">
        <v>54</v>
      </c>
      <c r="E2881" s="23" t="s">
        <v>55</v>
      </c>
      <c r="F2881" s="23" t="s">
        <v>3575</v>
      </c>
      <c r="G2881" s="23">
        <f>VLOOKUP(A2881,'[2]实体航标（下游）'!$A$1:$O$957,7,0)</f>
        <v>698</v>
      </c>
      <c r="H2881" s="23" t="s">
        <v>3210</v>
      </c>
      <c r="I2881" s="23">
        <v>116.783888888889</v>
      </c>
      <c r="J2881" s="23">
        <v>30.0941666666667</v>
      </c>
      <c r="K2881" s="23" t="str">
        <f>VLOOKUP(A2881,'[2]实体航标（下游）'!$A$1:$O$957,11,0)</f>
        <v>公用</v>
      </c>
      <c r="L2881" s="23" t="str">
        <f>VLOOKUP(A2881,'[2]实体航标（下游）'!$A$1:$O$957,12,0)</f>
        <v>下游参考图27</v>
      </c>
      <c r="M2881" s="23" t="s">
        <v>3195</v>
      </c>
      <c r="N2881" s="253"/>
      <c r="O2881" s="254"/>
      <c r="P2881" s="255"/>
      <c r="Q2881" s="248"/>
      <c r="R2881" s="248"/>
      <c r="S2881" s="248"/>
      <c r="T2881" s="248"/>
      <c r="U2881" s="248"/>
      <c r="V2881" s="248"/>
      <c r="W2881" s="248"/>
      <c r="X2881" s="248"/>
      <c r="Y2881" s="248"/>
      <c r="Z2881" s="248"/>
      <c r="AA2881" s="248"/>
      <c r="AB2881" s="248"/>
      <c r="AC2881" s="248"/>
      <c r="AD2881" s="248"/>
      <c r="AE2881" s="248"/>
    </row>
    <row r="2882" s="245" customFormat="1" ht="15.95" customHeight="1" spans="1:31">
      <c r="A2882" s="42" t="s">
        <v>4163</v>
      </c>
      <c r="B2882" s="42" t="s">
        <v>1884</v>
      </c>
      <c r="C2882" s="23" t="s">
        <v>18</v>
      </c>
      <c r="D2882" s="23" t="s">
        <v>29</v>
      </c>
      <c r="E2882" s="23" t="s">
        <v>33</v>
      </c>
      <c r="F2882" s="23" t="s">
        <v>3575</v>
      </c>
      <c r="G2882" s="23">
        <f>VLOOKUP(A2882,'[2]实体航标（下游）'!$A$1:$O$957,7,0)</f>
        <v>699</v>
      </c>
      <c r="H2882" s="23" t="s">
        <v>31</v>
      </c>
      <c r="I2882" s="23">
        <v>116.78</v>
      </c>
      <c r="J2882" s="23">
        <v>30.0927777777778</v>
      </c>
      <c r="K2882" s="23" t="str">
        <f>VLOOKUP(A2882,'[2]实体航标（下游）'!$A$1:$O$957,11,0)</f>
        <v>公用</v>
      </c>
      <c r="L2882" s="23" t="str">
        <f>VLOOKUP(A2882,'[2]实体航标（下游）'!$A$1:$O$957,12,0)</f>
        <v>下游参考图27</v>
      </c>
      <c r="M2882" s="23" t="s">
        <v>3195</v>
      </c>
      <c r="N2882" s="253"/>
      <c r="O2882" s="254"/>
      <c r="P2882" s="255"/>
      <c r="Q2882" s="248"/>
      <c r="R2882" s="248"/>
      <c r="S2882" s="248"/>
      <c r="T2882" s="248"/>
      <c r="U2882" s="248"/>
      <c r="V2882" s="248"/>
      <c r="W2882" s="248"/>
      <c r="X2882" s="248"/>
      <c r="Y2882" s="248"/>
      <c r="Z2882" s="248"/>
      <c r="AA2882" s="248"/>
      <c r="AB2882" s="248"/>
      <c r="AC2882" s="248"/>
      <c r="AD2882" s="248"/>
      <c r="AE2882" s="248"/>
    </row>
    <row r="2883" s="245" customFormat="1" ht="15.95" customHeight="1" spans="1:31">
      <c r="A2883" s="42" t="s">
        <v>4164</v>
      </c>
      <c r="B2883" s="42" t="s">
        <v>17</v>
      </c>
      <c r="C2883" s="23" t="s">
        <v>18</v>
      </c>
      <c r="D2883" s="23" t="s">
        <v>19</v>
      </c>
      <c r="E2883" s="23" t="s">
        <v>648</v>
      </c>
      <c r="F2883" s="23" t="s">
        <v>3575</v>
      </c>
      <c r="G2883" s="23">
        <f>VLOOKUP(A2883,'[2]实体航标（下游）'!$A$1:$O$957,7,0)</f>
        <v>699</v>
      </c>
      <c r="H2883" s="23" t="s">
        <v>23</v>
      </c>
      <c r="I2883" s="23">
        <v>116.785277777778</v>
      </c>
      <c r="J2883" s="23">
        <v>30.0886111111111</v>
      </c>
      <c r="K2883" s="23" t="str">
        <f>VLOOKUP(A2883,'[2]实体航标（下游）'!$A$1:$O$957,11,0)</f>
        <v>公用</v>
      </c>
      <c r="L2883" s="23" t="str">
        <f>VLOOKUP(A2883,'[2]实体航标（下游）'!$A$1:$O$957,12,0)</f>
        <v>下游参考图27</v>
      </c>
      <c r="M2883" s="23" t="s">
        <v>3195</v>
      </c>
      <c r="N2883" s="253"/>
      <c r="O2883" s="254"/>
      <c r="P2883" s="255"/>
      <c r="Q2883" s="248"/>
      <c r="R2883" s="248"/>
      <c r="S2883" s="248"/>
      <c r="T2883" s="248"/>
      <c r="U2883" s="248"/>
      <c r="V2883" s="248"/>
      <c r="W2883" s="248"/>
      <c r="X2883" s="248"/>
      <c r="Y2883" s="248"/>
      <c r="Z2883" s="248"/>
      <c r="AA2883" s="248"/>
      <c r="AB2883" s="248"/>
      <c r="AC2883" s="248"/>
      <c r="AD2883" s="248"/>
      <c r="AE2883" s="248"/>
    </row>
    <row r="2884" s="245" customFormat="1" ht="15.95" customHeight="1" spans="1:31">
      <c r="A2884" s="42" t="s">
        <v>4165</v>
      </c>
      <c r="B2884" s="42" t="s">
        <v>62</v>
      </c>
      <c r="C2884" s="23" t="s">
        <v>1145</v>
      </c>
      <c r="D2884" s="23" t="s">
        <v>19</v>
      </c>
      <c r="E2884" s="23" t="s">
        <v>178</v>
      </c>
      <c r="F2884" s="23" t="s">
        <v>3575</v>
      </c>
      <c r="G2884" s="23">
        <f>VLOOKUP(A2884,'[2]实体航标（下游）'!$A$1:$O$957,7,0)</f>
        <v>699</v>
      </c>
      <c r="H2884" s="23" t="s">
        <v>3210</v>
      </c>
      <c r="I2884" s="23">
        <v>116.7725</v>
      </c>
      <c r="J2884" s="23">
        <v>30.0947222222222</v>
      </c>
      <c r="K2884" s="23" t="str">
        <f>VLOOKUP(A2884,'[2]实体航标（下游）'!$A$1:$O$957,11,0)</f>
        <v>公用</v>
      </c>
      <c r="L2884" s="23" t="str">
        <f>VLOOKUP(A2884,'[2]实体航标（下游）'!$A$1:$O$957,12,0)</f>
        <v>下游参考图27</v>
      </c>
      <c r="M2884" s="23" t="s">
        <v>3195</v>
      </c>
      <c r="N2884" s="253"/>
      <c r="O2884" s="254"/>
      <c r="P2884" s="255"/>
      <c r="Q2884" s="248"/>
      <c r="R2884" s="248"/>
      <c r="S2884" s="248"/>
      <c r="T2884" s="248"/>
      <c r="U2884" s="248"/>
      <c r="V2884" s="248"/>
      <c r="W2884" s="248"/>
      <c r="X2884" s="248"/>
      <c r="Y2884" s="248"/>
      <c r="Z2884" s="248"/>
      <c r="AA2884" s="248"/>
      <c r="AB2884" s="248"/>
      <c r="AC2884" s="248"/>
      <c r="AD2884" s="248"/>
      <c r="AE2884" s="248"/>
    </row>
    <row r="2885" s="245" customFormat="1" ht="15.95" customHeight="1" spans="1:31">
      <c r="A2885" s="42" t="s">
        <v>4166</v>
      </c>
      <c r="B2885" s="42" t="s">
        <v>62</v>
      </c>
      <c r="C2885" s="23" t="s">
        <v>1145</v>
      </c>
      <c r="D2885" s="23" t="s">
        <v>19</v>
      </c>
      <c r="E2885" s="23" t="s">
        <v>178</v>
      </c>
      <c r="F2885" s="23" t="s">
        <v>3575</v>
      </c>
      <c r="G2885" s="23">
        <f>VLOOKUP(A2885,'[2]实体航标（下游）'!$A$1:$O$957,7,0)</f>
        <v>699</v>
      </c>
      <c r="H2885" s="23" t="s">
        <v>3210</v>
      </c>
      <c r="I2885" s="23">
        <v>116.786944444444</v>
      </c>
      <c r="J2885" s="23">
        <v>30.0872222222222</v>
      </c>
      <c r="K2885" s="23" t="str">
        <f>VLOOKUP(A2885,'[2]实体航标（下游）'!$A$1:$O$957,11,0)</f>
        <v>公用</v>
      </c>
      <c r="L2885" s="23" t="str">
        <f>VLOOKUP(A2885,'[2]实体航标（下游）'!$A$1:$O$957,12,0)</f>
        <v>下游参考图27</v>
      </c>
      <c r="M2885" s="23" t="s">
        <v>3195</v>
      </c>
      <c r="N2885" s="253"/>
      <c r="O2885" s="254"/>
      <c r="P2885" s="255"/>
      <c r="Q2885" s="248"/>
      <c r="R2885" s="248"/>
      <c r="S2885" s="248"/>
      <c r="T2885" s="248"/>
      <c r="U2885" s="248"/>
      <c r="V2885" s="248"/>
      <c r="W2885" s="248"/>
      <c r="X2885" s="248"/>
      <c r="Y2885" s="248"/>
      <c r="Z2885" s="248"/>
      <c r="AA2885" s="248"/>
      <c r="AB2885" s="248"/>
      <c r="AC2885" s="248"/>
      <c r="AD2885" s="248"/>
      <c r="AE2885" s="248"/>
    </row>
    <row r="2886" s="245" customFormat="1" ht="15.95" customHeight="1" spans="1:31">
      <c r="A2886" s="42" t="s">
        <v>4167</v>
      </c>
      <c r="B2886" s="42" t="s">
        <v>1884</v>
      </c>
      <c r="C2886" s="23" t="s">
        <v>42</v>
      </c>
      <c r="D2886" s="23" t="s">
        <v>43</v>
      </c>
      <c r="E2886" s="23" t="s">
        <v>20</v>
      </c>
      <c r="F2886" s="23" t="s">
        <v>3611</v>
      </c>
      <c r="G2886" s="23">
        <f>VLOOKUP(A2886,'[2]实体航标（下游）'!$A$1:$O$957,7,0)</f>
        <v>701</v>
      </c>
      <c r="H2886" s="23" t="s">
        <v>3210</v>
      </c>
      <c r="I2886" s="23">
        <v>116.771111111111</v>
      </c>
      <c r="J2886" s="23">
        <v>30.0702777777778</v>
      </c>
      <c r="K2886" s="23" t="str">
        <f>VLOOKUP(A2886,'[2]实体航标（下游）'!$A$1:$O$957,11,0)</f>
        <v>专用</v>
      </c>
      <c r="L2886" s="23" t="str">
        <f>VLOOKUP(A2886,'[2]实体航标（下游）'!$A$1:$O$957,12,0)</f>
        <v>下游参考图27</v>
      </c>
      <c r="M2886" s="23" t="s">
        <v>3195</v>
      </c>
      <c r="N2886" s="253"/>
      <c r="O2886" s="254"/>
      <c r="P2886" s="255"/>
      <c r="Q2886" s="248"/>
      <c r="R2886" s="248"/>
      <c r="S2886" s="248"/>
      <c r="T2886" s="248"/>
      <c r="U2886" s="248"/>
      <c r="V2886" s="248"/>
      <c r="W2886" s="248"/>
      <c r="X2886" s="248"/>
      <c r="Y2886" s="248"/>
      <c r="Z2886" s="248"/>
      <c r="AA2886" s="248"/>
      <c r="AB2886" s="248"/>
      <c r="AC2886" s="248"/>
      <c r="AD2886" s="248"/>
      <c r="AE2886" s="248"/>
    </row>
    <row r="2887" s="245" customFormat="1" ht="15.95" customHeight="1" spans="1:31">
      <c r="A2887" s="42" t="s">
        <v>4168</v>
      </c>
      <c r="B2887" s="42" t="s">
        <v>1884</v>
      </c>
      <c r="C2887" s="23" t="s">
        <v>42</v>
      </c>
      <c r="D2887" s="23" t="s">
        <v>43</v>
      </c>
      <c r="E2887" s="23" t="s">
        <v>33</v>
      </c>
      <c r="F2887" s="23" t="s">
        <v>3611</v>
      </c>
      <c r="G2887" s="23">
        <f>VLOOKUP(A2887,'[2]实体航标（下游）'!$A$1:$O$957,7,0)</f>
        <v>701</v>
      </c>
      <c r="H2887" s="23" t="s">
        <v>3210</v>
      </c>
      <c r="I2887" s="23">
        <v>116.770555555556</v>
      </c>
      <c r="J2887" s="23">
        <v>30.0694444444444</v>
      </c>
      <c r="K2887" s="23" t="str">
        <f>VLOOKUP(A2887,'[2]实体航标（下游）'!$A$1:$O$957,11,0)</f>
        <v>专用</v>
      </c>
      <c r="L2887" s="23" t="str">
        <f>VLOOKUP(A2887,'[2]实体航标（下游）'!$A$1:$O$957,12,0)</f>
        <v>下游参考图27</v>
      </c>
      <c r="M2887" s="23" t="s">
        <v>3195</v>
      </c>
      <c r="N2887" s="253"/>
      <c r="O2887" s="254"/>
      <c r="P2887" s="255"/>
      <c r="Q2887" s="248"/>
      <c r="R2887" s="248"/>
      <c r="S2887" s="248"/>
      <c r="T2887" s="248"/>
      <c r="U2887" s="248"/>
      <c r="V2887" s="248"/>
      <c r="W2887" s="248"/>
      <c r="X2887" s="248"/>
      <c r="Y2887" s="248"/>
      <c r="Z2887" s="248"/>
      <c r="AA2887" s="248"/>
      <c r="AB2887" s="248"/>
      <c r="AC2887" s="248"/>
      <c r="AD2887" s="248"/>
      <c r="AE2887" s="248"/>
    </row>
    <row r="2888" s="245" customFormat="1" ht="15.95" customHeight="1" spans="1:31">
      <c r="A2888" s="42" t="s">
        <v>4169</v>
      </c>
      <c r="B2888" s="42" t="s">
        <v>1884</v>
      </c>
      <c r="C2888" s="23" t="s">
        <v>42</v>
      </c>
      <c r="D2888" s="23" t="s">
        <v>43</v>
      </c>
      <c r="E2888" s="23" t="s">
        <v>20</v>
      </c>
      <c r="F2888" s="23" t="s">
        <v>3611</v>
      </c>
      <c r="G2888" s="23">
        <f>VLOOKUP(A2888,'[2]实体航标（下游）'!$A$1:$O$957,7,0)</f>
        <v>702</v>
      </c>
      <c r="H2888" s="23" t="s">
        <v>3210</v>
      </c>
      <c r="I2888" s="23">
        <v>116.770277777778</v>
      </c>
      <c r="J2888" s="23">
        <v>30.0686111111111</v>
      </c>
      <c r="K2888" s="23" t="str">
        <f>VLOOKUP(A2888,'[2]实体航标（下游）'!$A$1:$O$957,11,0)</f>
        <v>专用</v>
      </c>
      <c r="L2888" s="23" t="str">
        <f>VLOOKUP(A2888,'[2]实体航标（下游）'!$A$1:$O$957,12,0)</f>
        <v>下游参考图27</v>
      </c>
      <c r="M2888" s="23" t="s">
        <v>3195</v>
      </c>
      <c r="N2888" s="253"/>
      <c r="O2888" s="254"/>
      <c r="P2888" s="255"/>
      <c r="Q2888" s="248"/>
      <c r="R2888" s="248"/>
      <c r="S2888" s="248"/>
      <c r="T2888" s="248"/>
      <c r="U2888" s="248"/>
      <c r="V2888" s="248"/>
      <c r="W2888" s="248"/>
      <c r="X2888" s="248"/>
      <c r="Y2888" s="248"/>
      <c r="Z2888" s="248"/>
      <c r="AA2888" s="248"/>
      <c r="AB2888" s="248"/>
      <c r="AC2888" s="248"/>
      <c r="AD2888" s="248"/>
      <c r="AE2888" s="248"/>
    </row>
    <row r="2889" s="245" customFormat="1" ht="15.95" customHeight="1" spans="1:31">
      <c r="A2889" s="42" t="s">
        <v>4170</v>
      </c>
      <c r="B2889" s="42" t="s">
        <v>1884</v>
      </c>
      <c r="C2889" s="23" t="s">
        <v>160</v>
      </c>
      <c r="D2889" s="23" t="s">
        <v>43</v>
      </c>
      <c r="E2889" s="23" t="s">
        <v>178</v>
      </c>
      <c r="F2889" s="23" t="s">
        <v>3611</v>
      </c>
      <c r="G2889" s="23">
        <f>VLOOKUP(A2889,'[2]实体航标（下游）'!$A$1:$O$957,7,0)</f>
        <v>706</v>
      </c>
      <c r="H2889" s="23" t="s">
        <v>3210</v>
      </c>
      <c r="I2889" s="23">
        <v>116.728333333333</v>
      </c>
      <c r="J2889" s="23">
        <v>30.0569444444444</v>
      </c>
      <c r="K2889" s="23" t="str">
        <f>VLOOKUP(A2889,'[2]实体航标（下游）'!$A$1:$O$957,11,0)</f>
        <v>公用</v>
      </c>
      <c r="L2889" s="23" t="str">
        <f>VLOOKUP(A2889,'[2]实体航标（下游）'!$A$1:$O$957,12,0)</f>
        <v>下游参考图27</v>
      </c>
      <c r="M2889" s="23" t="s">
        <v>3195</v>
      </c>
      <c r="N2889" s="253"/>
      <c r="O2889" s="254"/>
      <c r="P2889" s="255"/>
      <c r="Q2889" s="248"/>
      <c r="R2889" s="248"/>
      <c r="S2889" s="248"/>
      <c r="T2889" s="248"/>
      <c r="U2889" s="248"/>
      <c r="V2889" s="248"/>
      <c r="W2889" s="248"/>
      <c r="X2889" s="248"/>
      <c r="Y2889" s="248"/>
      <c r="Z2889" s="248"/>
      <c r="AA2889" s="248"/>
      <c r="AB2889" s="248"/>
      <c r="AC2889" s="248"/>
      <c r="AD2889" s="248"/>
      <c r="AE2889" s="248"/>
    </row>
    <row r="2890" s="245" customFormat="1" ht="15.95" customHeight="1" spans="1:31">
      <c r="A2890" s="42" t="s">
        <v>4171</v>
      </c>
      <c r="B2890" s="42" t="s">
        <v>1884</v>
      </c>
      <c r="C2890" s="23" t="s">
        <v>160</v>
      </c>
      <c r="D2890" s="23" t="s">
        <v>43</v>
      </c>
      <c r="E2890" s="23" t="s">
        <v>178</v>
      </c>
      <c r="F2890" s="23" t="s">
        <v>3611</v>
      </c>
      <c r="G2890" s="23">
        <f>VLOOKUP(A2890,'[2]实体航标（下游）'!$A$1:$O$957,7,0)</f>
        <v>706</v>
      </c>
      <c r="H2890" s="23" t="s">
        <v>3210</v>
      </c>
      <c r="I2890" s="23">
        <v>116.717777777778</v>
      </c>
      <c r="J2890" s="23">
        <v>30.0513888888889</v>
      </c>
      <c r="K2890" s="23" t="str">
        <f>VLOOKUP(A2890,'[2]实体航标（下游）'!$A$1:$O$957,11,0)</f>
        <v>公用</v>
      </c>
      <c r="L2890" s="23" t="str">
        <f>VLOOKUP(A2890,'[2]实体航标（下游）'!$A$1:$O$957,12,0)</f>
        <v>下游参考图27</v>
      </c>
      <c r="M2890" s="23" t="s">
        <v>3195</v>
      </c>
      <c r="N2890" s="253"/>
      <c r="O2890" s="254"/>
      <c r="P2890" s="255"/>
      <c r="Q2890" s="248"/>
      <c r="R2890" s="248"/>
      <c r="S2890" s="248"/>
      <c r="T2890" s="248"/>
      <c r="U2890" s="248"/>
      <c r="V2890" s="248"/>
      <c r="W2890" s="248"/>
      <c r="X2890" s="248"/>
      <c r="Y2890" s="248"/>
      <c r="Z2890" s="248"/>
      <c r="AA2890" s="248"/>
      <c r="AB2890" s="248"/>
      <c r="AC2890" s="248"/>
      <c r="AD2890" s="248"/>
      <c r="AE2890" s="248"/>
    </row>
    <row r="2891" s="245" customFormat="1" ht="15.95" customHeight="1" spans="1:31">
      <c r="A2891" s="42" t="s">
        <v>4172</v>
      </c>
      <c r="B2891" s="42" t="s">
        <v>1884</v>
      </c>
      <c r="C2891" s="23" t="s">
        <v>42</v>
      </c>
      <c r="D2891" s="23" t="s">
        <v>43</v>
      </c>
      <c r="E2891" s="23" t="s">
        <v>33</v>
      </c>
      <c r="F2891" s="23" t="s">
        <v>3620</v>
      </c>
      <c r="G2891" s="23">
        <v>707</v>
      </c>
      <c r="H2891" s="23" t="s">
        <v>3210</v>
      </c>
      <c r="I2891" s="23">
        <v>116.708888888889</v>
      </c>
      <c r="J2891" s="23">
        <v>30.0602777777778</v>
      </c>
      <c r="K2891" s="23" t="s">
        <v>46</v>
      </c>
      <c r="L2891" s="23" t="s">
        <v>4173</v>
      </c>
      <c r="M2891" s="23" t="s">
        <v>3195</v>
      </c>
      <c r="N2891" s="253"/>
      <c r="O2891" s="254"/>
      <c r="P2891" s="255"/>
      <c r="Q2891" s="248"/>
      <c r="R2891" s="248"/>
      <c r="S2891" s="248"/>
      <c r="T2891" s="248"/>
      <c r="U2891" s="248"/>
      <c r="V2891" s="248"/>
      <c r="W2891" s="248"/>
      <c r="X2891" s="248"/>
      <c r="Y2891" s="248"/>
      <c r="Z2891" s="248"/>
      <c r="AA2891" s="248"/>
      <c r="AB2891" s="248"/>
      <c r="AC2891" s="248"/>
      <c r="AD2891" s="248"/>
      <c r="AE2891" s="248"/>
    </row>
    <row r="2892" s="245" customFormat="1" ht="15.95" customHeight="1" spans="1:31">
      <c r="A2892" s="42" t="s">
        <v>4174</v>
      </c>
      <c r="B2892" s="42" t="s">
        <v>1884</v>
      </c>
      <c r="C2892" s="23" t="s">
        <v>42</v>
      </c>
      <c r="D2892" s="23" t="s">
        <v>43</v>
      </c>
      <c r="E2892" s="23" t="s">
        <v>20</v>
      </c>
      <c r="F2892" s="23" t="s">
        <v>3620</v>
      </c>
      <c r="G2892" s="23">
        <v>707</v>
      </c>
      <c r="H2892" s="23" t="s">
        <v>3210</v>
      </c>
      <c r="I2892" s="23">
        <v>116.714722222222</v>
      </c>
      <c r="J2892" s="23">
        <v>30.0586111111111</v>
      </c>
      <c r="K2892" s="23" t="s">
        <v>46</v>
      </c>
      <c r="L2892" s="23" t="s">
        <v>4173</v>
      </c>
      <c r="M2892" s="23" t="s">
        <v>3195</v>
      </c>
      <c r="N2892" s="253"/>
      <c r="O2892" s="254"/>
      <c r="P2892" s="255"/>
      <c r="Q2892" s="248"/>
      <c r="R2892" s="248"/>
      <c r="S2892" s="248"/>
      <c r="T2892" s="248"/>
      <c r="U2892" s="248"/>
      <c r="V2892" s="248"/>
      <c r="W2892" s="248"/>
      <c r="X2892" s="248"/>
      <c r="Y2892" s="248"/>
      <c r="Z2892" s="248"/>
      <c r="AA2892" s="248"/>
      <c r="AB2892" s="248"/>
      <c r="AC2892" s="248"/>
      <c r="AD2892" s="248"/>
      <c r="AE2892" s="248"/>
    </row>
    <row r="2893" s="245" customFormat="1" ht="15.95" customHeight="1" spans="1:31">
      <c r="A2893" s="42" t="s">
        <v>4175</v>
      </c>
      <c r="B2893" s="42" t="s">
        <v>1884</v>
      </c>
      <c r="C2893" s="23" t="s">
        <v>160</v>
      </c>
      <c r="D2893" s="23" t="s">
        <v>43</v>
      </c>
      <c r="E2893" s="23" t="s">
        <v>178</v>
      </c>
      <c r="F2893" s="23" t="s">
        <v>3620</v>
      </c>
      <c r="G2893" s="23">
        <f>VLOOKUP(A2893,'[2]实体航标（下游）'!$A$1:$O$957,7,0)</f>
        <v>707</v>
      </c>
      <c r="H2893" s="23" t="s">
        <v>3210</v>
      </c>
      <c r="I2893" s="23">
        <v>116.702222222222</v>
      </c>
      <c r="J2893" s="23">
        <v>30.0463888888889</v>
      </c>
      <c r="K2893" s="23" t="str">
        <f>VLOOKUP(A2893,'[2]实体航标（下游）'!$A$1:$O$957,11,0)</f>
        <v>公用</v>
      </c>
      <c r="L2893" s="23" t="str">
        <f>VLOOKUP(A2893,'[2]实体航标（下游）'!$A$1:$O$957,12,0)</f>
        <v>下游参考图27</v>
      </c>
      <c r="M2893" s="23" t="s">
        <v>3195</v>
      </c>
      <c r="N2893" s="253"/>
      <c r="O2893" s="254"/>
      <c r="P2893" s="255"/>
      <c r="Q2893" s="248"/>
      <c r="R2893" s="248"/>
      <c r="S2893" s="248"/>
      <c r="T2893" s="248"/>
      <c r="U2893" s="248"/>
      <c r="V2893" s="248"/>
      <c r="W2893" s="248"/>
      <c r="X2893" s="248"/>
      <c r="Y2893" s="248"/>
      <c r="Z2893" s="248"/>
      <c r="AA2893" s="248"/>
      <c r="AB2893" s="248"/>
      <c r="AC2893" s="248"/>
      <c r="AD2893" s="248"/>
      <c r="AE2893" s="248"/>
    </row>
    <row r="2894" s="245" customFormat="1" ht="15.95" customHeight="1" spans="1:31">
      <c r="A2894" s="42" t="s">
        <v>4176</v>
      </c>
      <c r="B2894" s="42" t="s">
        <v>1884</v>
      </c>
      <c r="C2894" s="23" t="s">
        <v>42</v>
      </c>
      <c r="D2894" s="23" t="s">
        <v>43</v>
      </c>
      <c r="E2894" s="23" t="s">
        <v>20</v>
      </c>
      <c r="F2894" s="23" t="s">
        <v>3620</v>
      </c>
      <c r="G2894" s="23">
        <f>VLOOKUP(A2894,'[2]实体航标（下游）'!$A$1:$O$957,7,0)</f>
        <v>707</v>
      </c>
      <c r="H2894" s="23" t="s">
        <v>3210</v>
      </c>
      <c r="I2894" s="23">
        <v>116.699166666667</v>
      </c>
      <c r="J2894" s="23">
        <v>30.0383333333333</v>
      </c>
      <c r="K2894" s="23" t="str">
        <f>VLOOKUP(A2894,'[2]实体航标（下游）'!$A$1:$O$957,11,0)</f>
        <v>专用</v>
      </c>
      <c r="L2894" s="23" t="str">
        <f>VLOOKUP(A2894,'[2]实体航标（下游）'!$A$1:$O$957,12,0)</f>
        <v>下游参考图27</v>
      </c>
      <c r="M2894" s="23" t="s">
        <v>3195</v>
      </c>
      <c r="N2894" s="253"/>
      <c r="O2894" s="254"/>
      <c r="P2894" s="255"/>
      <c r="Q2894" s="248"/>
      <c r="R2894" s="248"/>
      <c r="S2894" s="248"/>
      <c r="T2894" s="248"/>
      <c r="U2894" s="248"/>
      <c r="V2894" s="248"/>
      <c r="W2894" s="248"/>
      <c r="X2894" s="248"/>
      <c r="Y2894" s="248"/>
      <c r="Z2894" s="248"/>
      <c r="AA2894" s="248"/>
      <c r="AB2894" s="248"/>
      <c r="AC2894" s="248"/>
      <c r="AD2894" s="248"/>
      <c r="AE2894" s="248"/>
    </row>
    <row r="2895" s="245" customFormat="1" ht="15.95" customHeight="1" spans="1:31">
      <c r="A2895" s="42" t="s">
        <v>4177</v>
      </c>
      <c r="B2895" s="42" t="s">
        <v>1884</v>
      </c>
      <c r="C2895" s="23" t="s">
        <v>160</v>
      </c>
      <c r="D2895" s="23" t="s">
        <v>43</v>
      </c>
      <c r="E2895" s="23" t="s">
        <v>3881</v>
      </c>
      <c r="F2895" s="23" t="s">
        <v>3620</v>
      </c>
      <c r="G2895" s="23">
        <f>VLOOKUP(A2895,'[2]实体航标（下游）'!$A$1:$O$957,7,0)</f>
        <v>709</v>
      </c>
      <c r="H2895" s="23" t="s">
        <v>3210</v>
      </c>
      <c r="I2895" s="23">
        <v>116.690277777778</v>
      </c>
      <c r="J2895" s="23">
        <v>30.0608333333333</v>
      </c>
      <c r="K2895" s="23" t="str">
        <f>VLOOKUP(A2895,'[2]实体航标（下游）'!$A$1:$O$957,11,0)</f>
        <v>公用</v>
      </c>
      <c r="L2895" s="23" t="str">
        <f>VLOOKUP(A2895,'[2]实体航标（下游）'!$A$1:$O$957,12,0)</f>
        <v>下游参考图27</v>
      </c>
      <c r="M2895" s="23" t="s">
        <v>3195</v>
      </c>
      <c r="N2895" s="253"/>
      <c r="O2895" s="254"/>
      <c r="P2895" s="255"/>
      <c r="Q2895" s="248"/>
      <c r="R2895" s="248"/>
      <c r="S2895" s="248"/>
      <c r="T2895" s="248"/>
      <c r="U2895" s="248"/>
      <c r="V2895" s="248"/>
      <c r="W2895" s="248"/>
      <c r="X2895" s="248"/>
      <c r="Y2895" s="248"/>
      <c r="Z2895" s="248"/>
      <c r="AA2895" s="248"/>
      <c r="AB2895" s="248"/>
      <c r="AC2895" s="248"/>
      <c r="AD2895" s="248"/>
      <c r="AE2895" s="248"/>
    </row>
    <row r="2896" s="245" customFormat="1" ht="15.95" customHeight="1" spans="1:31">
      <c r="A2896" s="42" t="s">
        <v>4178</v>
      </c>
      <c r="B2896" s="42" t="s">
        <v>1884</v>
      </c>
      <c r="C2896" s="23" t="s">
        <v>160</v>
      </c>
      <c r="D2896" s="23" t="s">
        <v>43</v>
      </c>
      <c r="E2896" s="23" t="s">
        <v>178</v>
      </c>
      <c r="F2896" s="23" t="s">
        <v>3620</v>
      </c>
      <c r="G2896" s="23">
        <f>VLOOKUP(A2896,'[2]实体航标（下游）'!$A$1:$O$957,7,0)</f>
        <v>710</v>
      </c>
      <c r="H2896" s="23" t="s">
        <v>3210</v>
      </c>
      <c r="I2896" s="23">
        <v>116.688333333333</v>
      </c>
      <c r="J2896" s="23">
        <v>30.0425</v>
      </c>
      <c r="K2896" s="23" t="str">
        <f>VLOOKUP(A2896,'[2]实体航标（下游）'!$A$1:$O$957,11,0)</f>
        <v>公用</v>
      </c>
      <c r="L2896" s="23" t="str">
        <f>VLOOKUP(A2896,'[2]实体航标（下游）'!$A$1:$O$957,12,0)</f>
        <v>下游参考图27</v>
      </c>
      <c r="M2896" s="23" t="s">
        <v>3195</v>
      </c>
      <c r="N2896" s="253"/>
      <c r="O2896" s="254"/>
      <c r="P2896" s="255"/>
      <c r="Q2896" s="248"/>
      <c r="R2896" s="248"/>
      <c r="S2896" s="248"/>
      <c r="T2896" s="248"/>
      <c r="U2896" s="248"/>
      <c r="V2896" s="248"/>
      <c r="W2896" s="248"/>
      <c r="X2896" s="248"/>
      <c r="Y2896" s="248"/>
      <c r="Z2896" s="248"/>
      <c r="AA2896" s="248"/>
      <c r="AB2896" s="248"/>
      <c r="AC2896" s="248"/>
      <c r="AD2896" s="248"/>
      <c r="AE2896" s="248"/>
    </row>
    <row r="2897" s="245" customFormat="1" ht="15.95" customHeight="1" spans="1:31">
      <c r="A2897" s="42" t="s">
        <v>4179</v>
      </c>
      <c r="B2897" s="42" t="s">
        <v>1884</v>
      </c>
      <c r="C2897" s="23" t="s">
        <v>160</v>
      </c>
      <c r="D2897" s="23" t="s">
        <v>43</v>
      </c>
      <c r="E2897" s="23" t="s">
        <v>178</v>
      </c>
      <c r="F2897" s="23" t="s">
        <v>3620</v>
      </c>
      <c r="G2897" s="23">
        <f>VLOOKUP(A2897,'[2]实体航标（下游）'!$A$1:$O$957,7,0)</f>
        <v>711</v>
      </c>
      <c r="H2897" s="23" t="s">
        <v>3210</v>
      </c>
      <c r="I2897" s="23">
        <v>116.675555555556</v>
      </c>
      <c r="J2897" s="23">
        <v>30.0361111111111</v>
      </c>
      <c r="K2897" s="23" t="str">
        <f>VLOOKUP(A2897,'[2]实体航标（下游）'!$A$1:$O$957,11,0)</f>
        <v>公用</v>
      </c>
      <c r="L2897" s="23" t="str">
        <f>VLOOKUP(A2897,'[2]实体航标（下游）'!$A$1:$O$957,12,0)</f>
        <v>下游参考图27</v>
      </c>
      <c r="M2897" s="23" t="s">
        <v>3195</v>
      </c>
      <c r="N2897" s="253"/>
      <c r="O2897" s="254"/>
      <c r="P2897" s="255"/>
      <c r="Q2897" s="248"/>
      <c r="R2897" s="248"/>
      <c r="S2897" s="248"/>
      <c r="T2897" s="248"/>
      <c r="U2897" s="248"/>
      <c r="V2897" s="248"/>
      <c r="W2897" s="248"/>
      <c r="X2897" s="248"/>
      <c r="Y2897" s="248"/>
      <c r="Z2897" s="248"/>
      <c r="AA2897" s="248"/>
      <c r="AB2897" s="248"/>
      <c r="AC2897" s="248"/>
      <c r="AD2897" s="248"/>
      <c r="AE2897" s="248"/>
    </row>
    <row r="2898" s="245" customFormat="1" ht="15.95" customHeight="1" spans="1:31">
      <c r="A2898" s="42" t="s">
        <v>4180</v>
      </c>
      <c r="B2898" s="42" t="s">
        <v>1884</v>
      </c>
      <c r="C2898" s="23" t="s">
        <v>42</v>
      </c>
      <c r="D2898" s="23" t="s">
        <v>43</v>
      </c>
      <c r="E2898" s="23" t="s">
        <v>20</v>
      </c>
      <c r="F2898" s="23" t="s">
        <v>3620</v>
      </c>
      <c r="G2898" s="23">
        <f>VLOOKUP(A2898,'[2]实体航标（下游）'!$A$1:$O$957,7,0)</f>
        <v>712</v>
      </c>
      <c r="H2898" s="23" t="s">
        <v>3210</v>
      </c>
      <c r="I2898" s="23">
        <v>116.664444444444</v>
      </c>
      <c r="J2898" s="23">
        <v>30.0311111111111</v>
      </c>
      <c r="K2898" s="23" t="str">
        <f>VLOOKUP(A2898,'[2]实体航标（下游）'!$A$1:$O$957,11,0)</f>
        <v>专用</v>
      </c>
      <c r="L2898" s="23" t="str">
        <f>VLOOKUP(A2898,'[2]实体航标（下游）'!$A$1:$O$957,12,0)</f>
        <v>下游参考图27</v>
      </c>
      <c r="M2898" s="23" t="s">
        <v>3195</v>
      </c>
      <c r="N2898" s="253"/>
      <c r="O2898" s="254"/>
      <c r="P2898" s="255"/>
      <c r="Q2898" s="248"/>
      <c r="R2898" s="248"/>
      <c r="S2898" s="248"/>
      <c r="T2898" s="248"/>
      <c r="U2898" s="248"/>
      <c r="V2898" s="248"/>
      <c r="W2898" s="248"/>
      <c r="X2898" s="248"/>
      <c r="Y2898" s="248"/>
      <c r="Z2898" s="248"/>
      <c r="AA2898" s="248"/>
      <c r="AB2898" s="248"/>
      <c r="AC2898" s="248"/>
      <c r="AD2898" s="248"/>
      <c r="AE2898" s="248"/>
    </row>
    <row r="2899" s="245" customFormat="1" ht="15.95" customHeight="1" spans="1:31">
      <c r="A2899" s="42" t="s">
        <v>4181</v>
      </c>
      <c r="B2899" s="42" t="s">
        <v>1884</v>
      </c>
      <c r="C2899" s="23" t="s">
        <v>160</v>
      </c>
      <c r="D2899" s="23" t="s">
        <v>43</v>
      </c>
      <c r="E2899" s="23" t="s">
        <v>178</v>
      </c>
      <c r="F2899" s="23" t="s">
        <v>3620</v>
      </c>
      <c r="G2899" s="23">
        <f>VLOOKUP(A2899,'[2]实体航标（下游）'!$A$1:$O$957,7,0)</f>
        <v>712</v>
      </c>
      <c r="H2899" s="23" t="s">
        <v>3210</v>
      </c>
      <c r="I2899" s="23">
        <v>116.669722222222</v>
      </c>
      <c r="J2899" s="23">
        <v>30.0319444444444</v>
      </c>
      <c r="K2899" s="23" t="str">
        <f>VLOOKUP(A2899,'[2]实体航标（下游）'!$A$1:$O$957,11,0)</f>
        <v>公用</v>
      </c>
      <c r="L2899" s="23" t="str">
        <f>VLOOKUP(A2899,'[2]实体航标（下游）'!$A$1:$O$957,12,0)</f>
        <v>下游参考图27</v>
      </c>
      <c r="M2899" s="23" t="s">
        <v>3195</v>
      </c>
      <c r="N2899" s="253"/>
      <c r="O2899" s="254"/>
      <c r="P2899" s="255"/>
      <c r="Q2899" s="248"/>
      <c r="R2899" s="248"/>
      <c r="S2899" s="248"/>
      <c r="T2899" s="248"/>
      <c r="U2899" s="248"/>
      <c r="V2899" s="248"/>
      <c r="W2899" s="248"/>
      <c r="X2899" s="248"/>
      <c r="Y2899" s="248"/>
      <c r="Z2899" s="248"/>
      <c r="AA2899" s="248"/>
      <c r="AB2899" s="248"/>
      <c r="AC2899" s="248"/>
      <c r="AD2899" s="248"/>
      <c r="AE2899" s="248"/>
    </row>
    <row r="2900" s="245" customFormat="1" ht="15.95" customHeight="1" spans="1:31">
      <c r="A2900" s="42" t="s">
        <v>4182</v>
      </c>
      <c r="B2900" s="42" t="s">
        <v>1884</v>
      </c>
      <c r="C2900" s="23" t="s">
        <v>160</v>
      </c>
      <c r="D2900" s="23" t="s">
        <v>43</v>
      </c>
      <c r="E2900" s="23" t="s">
        <v>3881</v>
      </c>
      <c r="F2900" s="23" t="s">
        <v>3620</v>
      </c>
      <c r="G2900" s="23">
        <f>VLOOKUP(A2900,'[2]实体航标（下游）'!$A$1:$O$957,7,0)</f>
        <v>712</v>
      </c>
      <c r="H2900" s="23" t="s">
        <v>3210</v>
      </c>
      <c r="I2900" s="23">
        <v>116.668333333333</v>
      </c>
      <c r="J2900" s="23">
        <v>30.0458333333333</v>
      </c>
      <c r="K2900" s="23" t="str">
        <f>VLOOKUP(A2900,'[2]实体航标（下游）'!$A$1:$O$957,11,0)</f>
        <v>公用</v>
      </c>
      <c r="L2900" s="23" t="str">
        <f>VLOOKUP(A2900,'[2]实体航标（下游）'!$A$1:$O$957,12,0)</f>
        <v>下游参考图27</v>
      </c>
      <c r="M2900" s="23" t="s">
        <v>3195</v>
      </c>
      <c r="N2900" s="253"/>
      <c r="O2900" s="254"/>
      <c r="P2900" s="255"/>
      <c r="Q2900" s="248"/>
      <c r="R2900" s="248"/>
      <c r="S2900" s="248"/>
      <c r="T2900" s="248"/>
      <c r="U2900" s="248"/>
      <c r="V2900" s="248"/>
      <c r="W2900" s="248"/>
      <c r="X2900" s="248"/>
      <c r="Y2900" s="248"/>
      <c r="Z2900" s="248"/>
      <c r="AA2900" s="248"/>
      <c r="AB2900" s="248"/>
      <c r="AC2900" s="248"/>
      <c r="AD2900" s="248"/>
      <c r="AE2900" s="248"/>
    </row>
    <row r="2901" s="245" customFormat="1" ht="15.95" customHeight="1" spans="1:31">
      <c r="A2901" s="42" t="s">
        <v>4183</v>
      </c>
      <c r="B2901" s="42" t="s">
        <v>1884</v>
      </c>
      <c r="C2901" s="23" t="s">
        <v>18</v>
      </c>
      <c r="D2901" s="23" t="s">
        <v>29</v>
      </c>
      <c r="E2901" s="23" t="s">
        <v>20</v>
      </c>
      <c r="F2901" s="23" t="s">
        <v>3893</v>
      </c>
      <c r="G2901" s="23">
        <v>439</v>
      </c>
      <c r="H2901" s="23" t="s">
        <v>31</v>
      </c>
      <c r="I2901" s="23">
        <v>118.332777777778</v>
      </c>
      <c r="J2901" s="23">
        <v>31.3763888888889</v>
      </c>
      <c r="K2901" s="23" t="str">
        <f>VLOOKUP(A2901,'[2]实体航标（下游）'!$A$1:$O$957,11,0)</f>
        <v>公用</v>
      </c>
      <c r="L2901" s="23" t="str">
        <f>VLOOKUP(A2901,'[2]实体航标（下游）'!$A$1:$O$957,12,0)</f>
        <v>下游参考图18</v>
      </c>
      <c r="M2901" s="23" t="s">
        <v>3195</v>
      </c>
      <c r="N2901" s="253" t="s">
        <v>3669</v>
      </c>
      <c r="O2901" s="254"/>
      <c r="P2901" s="255"/>
      <c r="Q2901" s="248"/>
      <c r="R2901" s="248"/>
      <c r="S2901" s="248"/>
      <c r="T2901" s="248"/>
      <c r="U2901" s="248"/>
      <c r="V2901" s="248"/>
      <c r="W2901" s="248"/>
      <c r="X2901" s="248"/>
      <c r="Y2901" s="248"/>
      <c r="Z2901" s="248"/>
      <c r="AA2901" s="248"/>
      <c r="AB2901" s="248"/>
      <c r="AC2901" s="248"/>
      <c r="AD2901" s="248"/>
      <c r="AE2901" s="248"/>
    </row>
    <row r="2902" s="245" customFormat="1" ht="15.95" customHeight="1" spans="1:31">
      <c r="A2902" s="42" t="s">
        <v>4184</v>
      </c>
      <c r="B2902" s="42" t="s">
        <v>1884</v>
      </c>
      <c r="C2902" s="23" t="s">
        <v>191</v>
      </c>
      <c r="D2902" s="23" t="s">
        <v>43</v>
      </c>
      <c r="E2902" s="23" t="s">
        <v>33</v>
      </c>
      <c r="F2902" s="23" t="s">
        <v>3528</v>
      </c>
      <c r="G2902" s="23">
        <v>631</v>
      </c>
      <c r="H2902" s="23" t="s">
        <v>3210</v>
      </c>
      <c r="I2902" s="23">
        <v>117.134722222222</v>
      </c>
      <c r="J2902" s="23">
        <v>30.5086111111111</v>
      </c>
      <c r="K2902" s="23" t="str">
        <f>VLOOKUP(A2902,'[2]实体航标（下游）'!$A$1:$O$957,11,0)</f>
        <v>公用</v>
      </c>
      <c r="L2902" s="23" t="str">
        <f>VLOOKUP(A2902,'[2]实体航标（下游）'!$A$1:$O$957,12,0)</f>
        <v>下游参考图24</v>
      </c>
      <c r="M2902" s="23" t="s">
        <v>3195</v>
      </c>
      <c r="N2902" s="253"/>
      <c r="O2902" s="254"/>
      <c r="P2902" s="255"/>
      <c r="Q2902" s="248"/>
      <c r="R2902" s="248"/>
      <c r="S2902" s="248"/>
      <c r="T2902" s="248"/>
      <c r="U2902" s="248"/>
      <c r="V2902" s="248"/>
      <c r="W2902" s="248"/>
      <c r="X2902" s="248"/>
      <c r="Y2902" s="248"/>
      <c r="Z2902" s="248"/>
      <c r="AA2902" s="248"/>
      <c r="AB2902" s="248"/>
      <c r="AC2902" s="248"/>
      <c r="AD2902" s="248"/>
      <c r="AE2902" s="248"/>
    </row>
    <row r="2903" s="245" customFormat="1" ht="15.95" customHeight="1" spans="1:31">
      <c r="A2903" s="42" t="s">
        <v>4185</v>
      </c>
      <c r="B2903" s="42" t="s">
        <v>1884</v>
      </c>
      <c r="C2903" s="23" t="s">
        <v>1916</v>
      </c>
      <c r="D2903" s="23" t="s">
        <v>43</v>
      </c>
      <c r="E2903" s="23" t="s">
        <v>178</v>
      </c>
      <c r="F2903" s="23" t="s">
        <v>3528</v>
      </c>
      <c r="G2903" s="23">
        <v>631</v>
      </c>
      <c r="H2903" s="23" t="s">
        <v>3210</v>
      </c>
      <c r="I2903" s="23">
        <v>117.132777777778</v>
      </c>
      <c r="J2903" s="23">
        <v>30.5008333333333</v>
      </c>
      <c r="K2903" s="23" t="str">
        <f>VLOOKUP(A2903,'[2]实体航标（下游）'!$A$1:$O$957,11,0)</f>
        <v>公用</v>
      </c>
      <c r="L2903" s="23" t="str">
        <f>VLOOKUP(A2903,'[2]实体航标（下游）'!$A$1:$O$957,12,0)</f>
        <v>下游参考图25</v>
      </c>
      <c r="M2903" s="23" t="s">
        <v>3195</v>
      </c>
      <c r="N2903" s="253"/>
      <c r="O2903" s="254"/>
      <c r="P2903" s="255"/>
      <c r="Q2903" s="248"/>
      <c r="R2903" s="248"/>
      <c r="S2903" s="248"/>
      <c r="T2903" s="248"/>
      <c r="U2903" s="248"/>
      <c r="V2903" s="248"/>
      <c r="W2903" s="248"/>
      <c r="X2903" s="248"/>
      <c r="Y2903" s="248"/>
      <c r="Z2903" s="248"/>
      <c r="AA2903" s="248"/>
      <c r="AB2903" s="248"/>
      <c r="AC2903" s="248"/>
      <c r="AD2903" s="248"/>
      <c r="AE2903" s="248"/>
    </row>
    <row r="2904" s="245" customFormat="1" ht="15.95" customHeight="1" spans="1:31">
      <c r="A2904" s="42" t="s">
        <v>4186</v>
      </c>
      <c r="B2904" s="42" t="s">
        <v>17</v>
      </c>
      <c r="C2904" s="23" t="s">
        <v>42</v>
      </c>
      <c r="D2904" s="23" t="s">
        <v>43</v>
      </c>
      <c r="E2904" s="23" t="s">
        <v>20</v>
      </c>
      <c r="F2904" s="23" t="s">
        <v>3286</v>
      </c>
      <c r="G2904" s="23">
        <v>472</v>
      </c>
      <c r="H2904" s="23" t="s">
        <v>3210</v>
      </c>
      <c r="I2904" s="23">
        <v>118.121111111111</v>
      </c>
      <c r="J2904" s="23">
        <v>31.2230555555556</v>
      </c>
      <c r="K2904" s="23" t="str">
        <f>VLOOKUP(A2904,'[2]实体航标（下游）'!$A$1:$O$957,11,0)</f>
        <v>专用</v>
      </c>
      <c r="L2904" s="23" t="str">
        <f>VLOOKUP(A2904,'[2]实体航标（下游）'!$A$1:$O$957,12,0)</f>
        <v>下游参考图19</v>
      </c>
      <c r="M2904" s="23" t="s">
        <v>3195</v>
      </c>
      <c r="N2904" s="253"/>
      <c r="O2904" s="254"/>
      <c r="P2904" s="255"/>
      <c r="Q2904" s="248"/>
      <c r="R2904" s="248"/>
      <c r="S2904" s="248"/>
      <c r="T2904" s="248"/>
      <c r="U2904" s="248"/>
      <c r="V2904" s="248"/>
      <c r="W2904" s="248"/>
      <c r="X2904" s="248"/>
      <c r="Y2904" s="248"/>
      <c r="Z2904" s="248"/>
      <c r="AA2904" s="248"/>
      <c r="AB2904" s="248"/>
      <c r="AC2904" s="248"/>
      <c r="AD2904" s="248"/>
      <c r="AE2904" s="248"/>
    </row>
    <row r="2905" s="245" customFormat="1" ht="15.95" customHeight="1" spans="1:31">
      <c r="A2905" s="42" t="s">
        <v>4187</v>
      </c>
      <c r="B2905" s="42" t="s">
        <v>17</v>
      </c>
      <c r="C2905" s="23" t="s">
        <v>42</v>
      </c>
      <c r="D2905" s="23" t="s">
        <v>43</v>
      </c>
      <c r="E2905" s="23" t="s">
        <v>33</v>
      </c>
      <c r="F2905" s="23" t="s">
        <v>3286</v>
      </c>
      <c r="G2905" s="23">
        <v>472</v>
      </c>
      <c r="H2905" s="23" t="s">
        <v>3210</v>
      </c>
      <c r="I2905" s="23">
        <v>118.121944444444</v>
      </c>
      <c r="J2905" s="23">
        <v>31.2236111111111</v>
      </c>
      <c r="K2905" s="23" t="str">
        <f>VLOOKUP(A2905,'[2]实体航标（下游）'!$A$1:$O$957,11,0)</f>
        <v>专用</v>
      </c>
      <c r="L2905" s="23" t="str">
        <f>VLOOKUP(A2905,'[2]实体航标（下游）'!$A$1:$O$957,12,0)</f>
        <v>下游参考图19</v>
      </c>
      <c r="M2905" s="23" t="s">
        <v>3195</v>
      </c>
      <c r="N2905" s="253"/>
      <c r="O2905" s="254"/>
      <c r="P2905" s="255"/>
      <c r="Q2905" s="248"/>
      <c r="R2905" s="248"/>
      <c r="S2905" s="248"/>
      <c r="T2905" s="248"/>
      <c r="U2905" s="248"/>
      <c r="V2905" s="248"/>
      <c r="W2905" s="248"/>
      <c r="X2905" s="248"/>
      <c r="Y2905" s="248"/>
      <c r="Z2905" s="248"/>
      <c r="AA2905" s="248"/>
      <c r="AB2905" s="248"/>
      <c r="AC2905" s="248"/>
      <c r="AD2905" s="248"/>
      <c r="AE2905" s="248"/>
    </row>
    <row r="2906" s="245" customFormat="1" ht="15.95" customHeight="1" spans="1:31">
      <c r="A2906" s="42" t="s">
        <v>4188</v>
      </c>
      <c r="B2906" s="42" t="s">
        <v>1884</v>
      </c>
      <c r="C2906" s="23" t="s">
        <v>191</v>
      </c>
      <c r="D2906" s="23" t="s">
        <v>43</v>
      </c>
      <c r="E2906" s="23" t="s">
        <v>33</v>
      </c>
      <c r="F2906" s="23" t="s">
        <v>3202</v>
      </c>
      <c r="G2906" s="23">
        <v>409</v>
      </c>
      <c r="H2906" s="23" t="s">
        <v>3210</v>
      </c>
      <c r="I2906" s="23">
        <v>118.403333333333</v>
      </c>
      <c r="J2906" s="23">
        <v>31.6336111111111</v>
      </c>
      <c r="K2906" s="23" t="s">
        <v>25</v>
      </c>
      <c r="L2906" s="23" t="str">
        <f>VLOOKUP(A2906,'[2]实体航标（下游）'!$A$1:$O$957,12,0)</f>
        <v>下游参考图17</v>
      </c>
      <c r="M2906" s="23" t="s">
        <v>3195</v>
      </c>
      <c r="N2906" s="253"/>
      <c r="O2906" s="254"/>
      <c r="P2906" s="255"/>
      <c r="Q2906" s="248"/>
      <c r="R2906" s="248"/>
      <c r="S2906" s="248"/>
      <c r="T2906" s="248"/>
      <c r="U2906" s="248"/>
      <c r="V2906" s="248"/>
      <c r="W2906" s="248"/>
      <c r="X2906" s="248"/>
      <c r="Y2906" s="248"/>
      <c r="Z2906" s="248"/>
      <c r="AA2906" s="248"/>
      <c r="AB2906" s="248"/>
      <c r="AC2906" s="248"/>
      <c r="AD2906" s="248"/>
      <c r="AE2906" s="248"/>
    </row>
    <row r="2907" s="245" customFormat="1" ht="15.95" customHeight="1" spans="1:31">
      <c r="A2907" s="42" t="s">
        <v>4189</v>
      </c>
      <c r="B2907" s="42" t="s">
        <v>1884</v>
      </c>
      <c r="C2907" s="23" t="s">
        <v>42</v>
      </c>
      <c r="D2907" s="23" t="s">
        <v>43</v>
      </c>
      <c r="E2907" s="23" t="s">
        <v>33</v>
      </c>
      <c r="F2907" s="23" t="s">
        <v>3202</v>
      </c>
      <c r="G2907" s="23">
        <v>418</v>
      </c>
      <c r="H2907" s="23" t="s">
        <v>3210</v>
      </c>
      <c r="I2907" s="23">
        <v>118.385</v>
      </c>
      <c r="J2907" s="23">
        <v>31.5547222222222</v>
      </c>
      <c r="K2907" s="23" t="str">
        <f>VLOOKUP(A2907,'[2]实体航标（下游）'!$A$1:$O$957,11,0)</f>
        <v>专用</v>
      </c>
      <c r="L2907" s="23" t="str">
        <f>VLOOKUP(A2907,'[2]实体航标（下游）'!$A$1:$O$957,12,0)</f>
        <v>下游参考图17</v>
      </c>
      <c r="M2907" s="23" t="s">
        <v>3195</v>
      </c>
      <c r="N2907" s="253"/>
      <c r="O2907" s="254"/>
      <c r="P2907" s="255"/>
      <c r="Q2907" s="248"/>
      <c r="R2907" s="248"/>
      <c r="S2907" s="248"/>
      <c r="T2907" s="248"/>
      <c r="U2907" s="248"/>
      <c r="V2907" s="248"/>
      <c r="W2907" s="248"/>
      <c r="X2907" s="248"/>
      <c r="Y2907" s="248"/>
      <c r="Z2907" s="248"/>
      <c r="AA2907" s="248"/>
      <c r="AB2907" s="248"/>
      <c r="AC2907" s="248"/>
      <c r="AD2907" s="248"/>
      <c r="AE2907" s="248"/>
    </row>
    <row r="2908" s="245" customFormat="1" ht="15.95" customHeight="1" spans="1:31">
      <c r="A2908" s="42" t="s">
        <v>4190</v>
      </c>
      <c r="B2908" s="42" t="s">
        <v>17</v>
      </c>
      <c r="C2908" s="23" t="s">
        <v>42</v>
      </c>
      <c r="D2908" s="23" t="s">
        <v>43</v>
      </c>
      <c r="E2908" s="23" t="s">
        <v>20</v>
      </c>
      <c r="F2908" s="23" t="s">
        <v>3202</v>
      </c>
      <c r="G2908" s="23">
        <v>419</v>
      </c>
      <c r="H2908" s="23" t="s">
        <v>3210</v>
      </c>
      <c r="I2908" s="23">
        <v>118.381666666667</v>
      </c>
      <c r="J2908" s="23">
        <v>31.5475</v>
      </c>
      <c r="K2908" s="23" t="str">
        <f>VLOOKUP(A2908,'[2]实体航标（下游）'!$A$1:$O$957,11,0)</f>
        <v>专用</v>
      </c>
      <c r="L2908" s="23" t="str">
        <f>VLOOKUP(A2908,'[2]实体航标（下游）'!$A$1:$O$957,12,0)</f>
        <v>下游参考图17</v>
      </c>
      <c r="M2908" s="23" t="s">
        <v>3195</v>
      </c>
      <c r="N2908" s="253"/>
      <c r="O2908" s="254"/>
      <c r="P2908" s="255"/>
      <c r="Q2908" s="248"/>
      <c r="R2908" s="248"/>
      <c r="S2908" s="248"/>
      <c r="T2908" s="248"/>
      <c r="U2908" s="248"/>
      <c r="V2908" s="248"/>
      <c r="W2908" s="248"/>
      <c r="X2908" s="248"/>
      <c r="Y2908" s="248"/>
      <c r="Z2908" s="248"/>
      <c r="AA2908" s="248"/>
      <c r="AB2908" s="248"/>
      <c r="AC2908" s="248"/>
      <c r="AD2908" s="248"/>
      <c r="AE2908" s="248"/>
    </row>
    <row r="2909" s="245" customFormat="1" ht="15.95" customHeight="1" spans="1:31">
      <c r="A2909" s="42" t="s">
        <v>4191</v>
      </c>
      <c r="B2909" s="42" t="s">
        <v>17</v>
      </c>
      <c r="C2909" s="23" t="s">
        <v>42</v>
      </c>
      <c r="D2909" s="23" t="s">
        <v>43</v>
      </c>
      <c r="E2909" s="23" t="s">
        <v>20</v>
      </c>
      <c r="F2909" s="23" t="s">
        <v>3202</v>
      </c>
      <c r="G2909" s="23">
        <v>420</v>
      </c>
      <c r="H2909" s="23" t="s">
        <v>3210</v>
      </c>
      <c r="I2909" s="23">
        <v>118.376388888889</v>
      </c>
      <c r="J2909" s="23">
        <v>31.5411111111111</v>
      </c>
      <c r="K2909" s="23" t="str">
        <f>VLOOKUP(A2909,'[2]实体航标（下游）'!$A$1:$O$957,11,0)</f>
        <v>专用</v>
      </c>
      <c r="L2909" s="23" t="str">
        <f>VLOOKUP(A2909,'[2]实体航标（下游）'!$A$1:$O$957,12,0)</f>
        <v>下游参考图17</v>
      </c>
      <c r="M2909" s="23" t="s">
        <v>3195</v>
      </c>
      <c r="N2909" s="253"/>
      <c r="O2909" s="254"/>
      <c r="P2909" s="255"/>
      <c r="Q2909" s="248"/>
      <c r="R2909" s="248"/>
      <c r="S2909" s="248"/>
      <c r="T2909" s="248"/>
      <c r="U2909" s="248"/>
      <c r="V2909" s="248"/>
      <c r="W2909" s="248"/>
      <c r="X2909" s="248"/>
      <c r="Y2909" s="248"/>
      <c r="Z2909" s="248"/>
      <c r="AA2909" s="248"/>
      <c r="AB2909" s="248"/>
      <c r="AC2909" s="248"/>
      <c r="AD2909" s="248"/>
      <c r="AE2909" s="248"/>
    </row>
    <row r="2910" s="245" customFormat="1" ht="15.95" customHeight="1" spans="1:31">
      <c r="A2910" s="42" t="s">
        <v>4192</v>
      </c>
      <c r="B2910" s="42" t="s">
        <v>1884</v>
      </c>
      <c r="C2910" s="23" t="s">
        <v>1916</v>
      </c>
      <c r="D2910" s="23" t="s">
        <v>43</v>
      </c>
      <c r="E2910" s="23" t="s">
        <v>178</v>
      </c>
      <c r="F2910" s="23" t="s">
        <v>3443</v>
      </c>
      <c r="G2910" s="23">
        <v>584</v>
      </c>
      <c r="H2910" s="23" t="s">
        <v>3210</v>
      </c>
      <c r="I2910" s="23">
        <v>117.438055555556</v>
      </c>
      <c r="J2910" s="23">
        <v>30.7316666666667</v>
      </c>
      <c r="K2910" s="23" t="str">
        <f>VLOOKUP(A2910,'[2]实体航标（下游）'!$A$1:$O$957,11,0)</f>
        <v>公用</v>
      </c>
      <c r="L2910" s="23" t="str">
        <f>VLOOKUP(A2910,'[2]实体航标（下游）'!$A$1:$O$957,12,0)</f>
        <v>下游参考图23</v>
      </c>
      <c r="M2910" s="23" t="s">
        <v>3195</v>
      </c>
      <c r="N2910" s="253"/>
      <c r="O2910" s="254"/>
      <c r="P2910" s="255"/>
      <c r="Q2910" s="248"/>
      <c r="R2910" s="248"/>
      <c r="S2910" s="248"/>
      <c r="T2910" s="248"/>
      <c r="U2910" s="248"/>
      <c r="V2910" s="248"/>
      <c r="W2910" s="248"/>
      <c r="X2910" s="248"/>
      <c r="Y2910" s="248"/>
      <c r="Z2910" s="248"/>
      <c r="AA2910" s="248"/>
      <c r="AB2910" s="248"/>
      <c r="AC2910" s="248"/>
      <c r="AD2910" s="248"/>
      <c r="AE2910" s="248"/>
    </row>
    <row r="2911" s="245" customFormat="1" ht="15.95" customHeight="1" spans="1:31">
      <c r="A2911" s="42" t="s">
        <v>4193</v>
      </c>
      <c r="B2911" s="42" t="s">
        <v>1884</v>
      </c>
      <c r="C2911" s="23" t="s">
        <v>160</v>
      </c>
      <c r="D2911" s="23" t="s">
        <v>43</v>
      </c>
      <c r="E2911" s="23" t="s">
        <v>3881</v>
      </c>
      <c r="F2911" s="23" t="s">
        <v>3443</v>
      </c>
      <c r="G2911" s="23">
        <v>582</v>
      </c>
      <c r="H2911" s="23" t="s">
        <v>3210</v>
      </c>
      <c r="I2911" s="23">
        <v>117.459444444444</v>
      </c>
      <c r="J2911" s="23">
        <v>30.7466666666667</v>
      </c>
      <c r="K2911" s="23" t="str">
        <f>VLOOKUP(A2911,'[2]实体航标（下游）'!$A$1:$O$957,11,0)</f>
        <v>公用</v>
      </c>
      <c r="L2911" s="23" t="str">
        <f>VLOOKUP(A2911,'[2]实体航标（下游）'!$A$1:$O$957,12,0)</f>
        <v>下游参考图22</v>
      </c>
      <c r="M2911" s="23" t="s">
        <v>3195</v>
      </c>
      <c r="N2911" s="253"/>
      <c r="O2911" s="254"/>
      <c r="P2911" s="255"/>
      <c r="Q2911" s="248"/>
      <c r="R2911" s="248"/>
      <c r="S2911" s="248"/>
      <c r="T2911" s="248"/>
      <c r="U2911" s="248"/>
      <c r="V2911" s="248"/>
      <c r="W2911" s="248"/>
      <c r="X2911" s="248"/>
      <c r="Y2911" s="248"/>
      <c r="Z2911" s="248"/>
      <c r="AA2911" s="248"/>
      <c r="AB2911" s="248"/>
      <c r="AC2911" s="248"/>
      <c r="AD2911" s="248"/>
      <c r="AE2911" s="248"/>
    </row>
    <row r="2912" s="245" customFormat="1" ht="15.95" customHeight="1" spans="1:31">
      <c r="A2912" s="42" t="s">
        <v>4194</v>
      </c>
      <c r="B2912" s="42" t="s">
        <v>1884</v>
      </c>
      <c r="C2912" s="23" t="s">
        <v>1916</v>
      </c>
      <c r="D2912" s="23" t="s">
        <v>43</v>
      </c>
      <c r="E2912" s="23" t="s">
        <v>178</v>
      </c>
      <c r="F2912" s="23" t="s">
        <v>3528</v>
      </c>
      <c r="G2912" s="23">
        <v>631</v>
      </c>
      <c r="H2912" s="23" t="s">
        <v>3210</v>
      </c>
      <c r="I2912" s="23">
        <v>117.133611111111</v>
      </c>
      <c r="J2912" s="23">
        <v>30.5072222222222</v>
      </c>
      <c r="K2912" s="23" t="str">
        <f>VLOOKUP(A2912,'[2]实体航标（下游）'!$A$1:$O$957,11,0)</f>
        <v>公用</v>
      </c>
      <c r="L2912" s="23" t="str">
        <f>VLOOKUP(A2912,'[2]实体航标（下游）'!$A$1:$O$957,12,0)</f>
        <v>下游参考图24</v>
      </c>
      <c r="M2912" s="23" t="s">
        <v>3195</v>
      </c>
      <c r="N2912" s="253" t="s">
        <v>3470</v>
      </c>
      <c r="O2912" s="254"/>
      <c r="P2912" s="255"/>
      <c r="Q2912" s="248"/>
      <c r="R2912" s="248"/>
      <c r="S2912" s="248"/>
      <c r="T2912" s="248"/>
      <c r="U2912" s="248"/>
      <c r="V2912" s="248"/>
      <c r="W2912" s="248"/>
      <c r="X2912" s="248"/>
      <c r="Y2912" s="248"/>
      <c r="Z2912" s="248"/>
      <c r="AA2912" s="248"/>
      <c r="AB2912" s="248"/>
      <c r="AC2912" s="248"/>
      <c r="AD2912" s="248"/>
      <c r="AE2912" s="248"/>
    </row>
    <row r="2913" s="245" customFormat="1" ht="15.95" customHeight="1" spans="1:31">
      <c r="A2913" s="42" t="s">
        <v>4195</v>
      </c>
      <c r="B2913" s="42" t="s">
        <v>1884</v>
      </c>
      <c r="C2913" s="23" t="s">
        <v>191</v>
      </c>
      <c r="D2913" s="23" t="s">
        <v>43</v>
      </c>
      <c r="E2913" s="23" t="s">
        <v>20</v>
      </c>
      <c r="F2913" s="23" t="s">
        <v>3443</v>
      </c>
      <c r="G2913" s="23">
        <v>583</v>
      </c>
      <c r="H2913" s="23" t="s">
        <v>3210</v>
      </c>
      <c r="I2913" s="23">
        <v>117.444166666667</v>
      </c>
      <c r="J2913" s="23">
        <v>30.7377777777778</v>
      </c>
      <c r="K2913" s="23" t="str">
        <f>VLOOKUP(A2913,'[2]实体航标（下游）'!$A$1:$O$957,11,0)</f>
        <v>公用</v>
      </c>
      <c r="L2913" s="23" t="str">
        <f>VLOOKUP(A2913,'[2]实体航标（下游）'!$A$1:$O$957,12,0)</f>
        <v>下游参考图23</v>
      </c>
      <c r="M2913" s="23" t="s">
        <v>3195</v>
      </c>
      <c r="N2913" s="253"/>
      <c r="O2913" s="254"/>
      <c r="P2913" s="255"/>
      <c r="Q2913" s="248"/>
      <c r="R2913" s="248"/>
      <c r="S2913" s="248"/>
      <c r="T2913" s="248"/>
      <c r="U2913" s="248"/>
      <c r="V2913" s="248"/>
      <c r="W2913" s="248"/>
      <c r="X2913" s="248"/>
      <c r="Y2913" s="248"/>
      <c r="Z2913" s="248"/>
      <c r="AA2913" s="248"/>
      <c r="AB2913" s="248"/>
      <c r="AC2913" s="248"/>
      <c r="AD2913" s="248"/>
      <c r="AE2913" s="248"/>
    </row>
    <row r="2914" s="245" customFormat="1" ht="15.95" customHeight="1" spans="1:31">
      <c r="A2914" s="42" t="s">
        <v>4196</v>
      </c>
      <c r="B2914" s="42" t="s">
        <v>1884</v>
      </c>
      <c r="C2914" s="23" t="s">
        <v>1916</v>
      </c>
      <c r="D2914" s="23" t="s">
        <v>43</v>
      </c>
      <c r="E2914" s="23" t="s">
        <v>178</v>
      </c>
      <c r="F2914" s="23" t="s">
        <v>3443</v>
      </c>
      <c r="G2914" s="23">
        <v>583</v>
      </c>
      <c r="H2914" s="23" t="s">
        <v>3210</v>
      </c>
      <c r="I2914" s="23">
        <v>117.443333333333</v>
      </c>
      <c r="J2914" s="23">
        <v>30.7313888888889</v>
      </c>
      <c r="K2914" s="23" t="str">
        <f>VLOOKUP(A2914,'[2]实体航标（下游）'!$A$1:$O$957,11,0)</f>
        <v>公用</v>
      </c>
      <c r="L2914" s="23" t="str">
        <f>VLOOKUP(A2914,'[2]实体航标（下游）'!$A$1:$O$957,12,0)</f>
        <v>下游参考图23</v>
      </c>
      <c r="M2914" s="23" t="s">
        <v>3195</v>
      </c>
      <c r="N2914" s="253"/>
      <c r="O2914" s="254"/>
      <c r="P2914" s="255"/>
      <c r="Q2914" s="248"/>
      <c r="R2914" s="248"/>
      <c r="S2914" s="248"/>
      <c r="T2914" s="248"/>
      <c r="U2914" s="248"/>
      <c r="V2914" s="248"/>
      <c r="W2914" s="248"/>
      <c r="X2914" s="248"/>
      <c r="Y2914" s="248"/>
      <c r="Z2914" s="248"/>
      <c r="AA2914" s="248"/>
      <c r="AB2914" s="248"/>
      <c r="AC2914" s="248"/>
      <c r="AD2914" s="248"/>
      <c r="AE2914" s="248"/>
    </row>
    <row r="2915" s="245" customFormat="1" ht="15.95" customHeight="1" spans="1:31">
      <c r="A2915" s="42" t="s">
        <v>4197</v>
      </c>
      <c r="B2915" s="42" t="s">
        <v>1884</v>
      </c>
      <c r="C2915" s="23" t="s">
        <v>42</v>
      </c>
      <c r="D2915" s="23" t="s">
        <v>43</v>
      </c>
      <c r="E2915" s="23" t="s">
        <v>33</v>
      </c>
      <c r="F2915" s="23" t="s">
        <v>3202</v>
      </c>
      <c r="G2915" s="23">
        <v>420</v>
      </c>
      <c r="H2915" s="23" t="s">
        <v>3210</v>
      </c>
      <c r="I2915" s="23">
        <v>118.378333333333</v>
      </c>
      <c r="J2915" s="23">
        <v>31.5402777777778</v>
      </c>
      <c r="K2915" s="23" t="str">
        <f>VLOOKUP(A2915,'[2]实体航标（下游）'!$A$1:$O$957,11,0)</f>
        <v>专用</v>
      </c>
      <c r="L2915" s="23" t="str">
        <f>VLOOKUP(A2915,'[2]实体航标（下游）'!$A$1:$O$957,12,0)</f>
        <v>下游参考图17</v>
      </c>
      <c r="M2915" s="23" t="s">
        <v>3195</v>
      </c>
      <c r="N2915" s="253"/>
      <c r="O2915" s="254"/>
      <c r="P2915" s="255"/>
      <c r="Q2915" s="248"/>
      <c r="R2915" s="248"/>
      <c r="S2915" s="248"/>
      <c r="T2915" s="248"/>
      <c r="U2915" s="248"/>
      <c r="V2915" s="248"/>
      <c r="W2915" s="248"/>
      <c r="X2915" s="248"/>
      <c r="Y2915" s="248"/>
      <c r="Z2915" s="248"/>
      <c r="AA2915" s="248"/>
      <c r="AB2915" s="248"/>
      <c r="AC2915" s="248"/>
      <c r="AD2915" s="248"/>
      <c r="AE2915" s="248"/>
    </row>
    <row r="2916" s="245" customFormat="1" ht="15.95" customHeight="1" spans="1:31">
      <c r="A2916" s="42" t="s">
        <v>4198</v>
      </c>
      <c r="B2916" s="42" t="s">
        <v>1884</v>
      </c>
      <c r="C2916" s="23" t="s">
        <v>42</v>
      </c>
      <c r="D2916" s="23" t="s">
        <v>43</v>
      </c>
      <c r="E2916" s="23" t="s">
        <v>20</v>
      </c>
      <c r="F2916" s="23" t="s">
        <v>3202</v>
      </c>
      <c r="G2916" s="23">
        <v>418</v>
      </c>
      <c r="H2916" s="23" t="s">
        <v>3210</v>
      </c>
      <c r="I2916" s="23">
        <v>118.383055555556</v>
      </c>
      <c r="J2916" s="23">
        <v>31.5555555555556</v>
      </c>
      <c r="K2916" s="23" t="str">
        <f>VLOOKUP(A2916,'[2]实体航标（下游）'!$A$1:$O$957,11,0)</f>
        <v>专用</v>
      </c>
      <c r="L2916" s="23" t="str">
        <f>VLOOKUP(A2916,'[2]实体航标（下游）'!$A$1:$O$957,12,0)</f>
        <v>下游参考图17</v>
      </c>
      <c r="M2916" s="23" t="s">
        <v>3195</v>
      </c>
      <c r="N2916" s="253"/>
      <c r="O2916" s="254"/>
      <c r="P2916" s="255"/>
      <c r="Q2916" s="248"/>
      <c r="R2916" s="248"/>
      <c r="S2916" s="248"/>
      <c r="T2916" s="248"/>
      <c r="U2916" s="248"/>
      <c r="V2916" s="248"/>
      <c r="W2916" s="248"/>
      <c r="X2916" s="248"/>
      <c r="Y2916" s="248"/>
      <c r="Z2916" s="248"/>
      <c r="AA2916" s="248"/>
      <c r="AB2916" s="248"/>
      <c r="AC2916" s="248"/>
      <c r="AD2916" s="248"/>
      <c r="AE2916" s="248"/>
    </row>
    <row r="2917" s="245" customFormat="1" ht="15.95" customHeight="1" spans="1:31">
      <c r="A2917" s="42" t="s">
        <v>4199</v>
      </c>
      <c r="B2917" s="42" t="s">
        <v>17</v>
      </c>
      <c r="C2917" s="23" t="s">
        <v>191</v>
      </c>
      <c r="D2917" s="23" t="s">
        <v>43</v>
      </c>
      <c r="E2917" s="23" t="s">
        <v>20</v>
      </c>
      <c r="F2917" s="23" t="s">
        <v>3202</v>
      </c>
      <c r="G2917" s="23">
        <v>406</v>
      </c>
      <c r="H2917" s="23" t="s">
        <v>3210</v>
      </c>
      <c r="I2917" s="23">
        <v>118.401111111111</v>
      </c>
      <c r="J2917" s="23">
        <v>31.6713888888889</v>
      </c>
      <c r="K2917" s="23" t="str">
        <f>VLOOKUP(A2917,'[2]实体航标（下游）'!$A$1:$O$957,11,0)</f>
        <v>公用</v>
      </c>
      <c r="L2917" s="23" t="str">
        <f>VLOOKUP(A2917,'[2]实体航标（下游）'!$A$1:$O$957,12,0)</f>
        <v>下游参考图17</v>
      </c>
      <c r="M2917" s="23" t="s">
        <v>3195</v>
      </c>
      <c r="N2917" s="253"/>
      <c r="O2917" s="254"/>
      <c r="P2917" s="255"/>
      <c r="Q2917" s="248"/>
      <c r="R2917" s="248"/>
      <c r="S2917" s="248"/>
      <c r="T2917" s="248"/>
      <c r="U2917" s="248"/>
      <c r="V2917" s="248"/>
      <c r="W2917" s="248"/>
      <c r="X2917" s="248"/>
      <c r="Y2917" s="248"/>
      <c r="Z2917" s="248"/>
      <c r="AA2917" s="248"/>
      <c r="AB2917" s="248"/>
      <c r="AC2917" s="248"/>
      <c r="AD2917" s="248"/>
      <c r="AE2917" s="248"/>
    </row>
    <row r="2918" s="245" customFormat="1" ht="15.95" customHeight="1" spans="1:31">
      <c r="A2918" s="42" t="s">
        <v>4200</v>
      </c>
      <c r="B2918" s="42" t="s">
        <v>1884</v>
      </c>
      <c r="C2918" s="23" t="s">
        <v>160</v>
      </c>
      <c r="D2918" s="23" t="s">
        <v>43</v>
      </c>
      <c r="E2918" s="23" t="s">
        <v>3881</v>
      </c>
      <c r="F2918" s="23" t="s">
        <v>3443</v>
      </c>
      <c r="G2918" s="23">
        <v>580</v>
      </c>
      <c r="H2918" s="23" t="s">
        <v>3210</v>
      </c>
      <c r="I2918" s="23">
        <v>117.473611111111</v>
      </c>
      <c r="J2918" s="23">
        <v>30.7522222222222</v>
      </c>
      <c r="K2918" s="23" t="str">
        <f>VLOOKUP(A2918,'[2]实体航标（下游）'!$A$1:$O$957,11,0)</f>
        <v>公用</v>
      </c>
      <c r="L2918" s="23" t="str">
        <f>VLOOKUP(A2918,'[2]实体航标（下游）'!$A$1:$O$957,12,0)</f>
        <v>下游参考图23</v>
      </c>
      <c r="M2918" s="23" t="s">
        <v>3195</v>
      </c>
      <c r="N2918" s="253"/>
      <c r="O2918" s="254"/>
      <c r="P2918" s="255"/>
      <c r="Q2918" s="248"/>
      <c r="R2918" s="248"/>
      <c r="S2918" s="248"/>
      <c r="T2918" s="248"/>
      <c r="U2918" s="248"/>
      <c r="V2918" s="248"/>
      <c r="W2918" s="248"/>
      <c r="X2918" s="248"/>
      <c r="Y2918" s="248"/>
      <c r="Z2918" s="248"/>
      <c r="AA2918" s="248"/>
      <c r="AB2918" s="248"/>
      <c r="AC2918" s="248"/>
      <c r="AD2918" s="248"/>
      <c r="AE2918" s="248"/>
    </row>
    <row r="2919" s="245" customFormat="1" ht="15.95" customHeight="1" spans="1:31">
      <c r="A2919" s="42" t="s">
        <v>127</v>
      </c>
      <c r="B2919" s="42" t="s">
        <v>1884</v>
      </c>
      <c r="C2919" s="23" t="s">
        <v>42</v>
      </c>
      <c r="D2919" s="23" t="s">
        <v>43</v>
      </c>
      <c r="E2919" s="23" t="s">
        <v>33</v>
      </c>
      <c r="F2919" s="23" t="s">
        <v>3528</v>
      </c>
      <c r="G2919" s="23">
        <v>543</v>
      </c>
      <c r="H2919" s="23" t="s">
        <v>3210</v>
      </c>
      <c r="I2919" s="23">
        <v>117.006666666667</v>
      </c>
      <c r="J2919" s="23">
        <v>30.4938888888889</v>
      </c>
      <c r="K2919" s="23" t="str">
        <f>VLOOKUP(A2919,'[2]实体航标（下游）'!$A$1:$O$957,11,0)</f>
        <v>专用</v>
      </c>
      <c r="L2919" s="23" t="str">
        <f>VLOOKUP(A2919,'[2]实体航标（下游）'!$A$1:$O$957,12,0)</f>
        <v>下游参考图25</v>
      </c>
      <c r="M2919" s="23" t="s">
        <v>3195</v>
      </c>
      <c r="N2919" s="253"/>
      <c r="O2919" s="254"/>
      <c r="P2919" s="255"/>
      <c r="Q2919" s="248"/>
      <c r="R2919" s="248"/>
      <c r="S2919" s="248"/>
      <c r="T2919" s="248"/>
      <c r="U2919" s="248"/>
      <c r="V2919" s="248"/>
      <c r="W2919" s="248"/>
      <c r="X2919" s="248"/>
      <c r="Y2919" s="248"/>
      <c r="Z2919" s="248"/>
      <c r="AA2919" s="248"/>
      <c r="AB2919" s="248"/>
      <c r="AC2919" s="248"/>
      <c r="AD2919" s="248"/>
      <c r="AE2919" s="248"/>
    </row>
    <row r="2920" s="245" customFormat="1" ht="15.95" customHeight="1" spans="1:31">
      <c r="A2920" s="42" t="s">
        <v>4201</v>
      </c>
      <c r="B2920" s="42" t="s">
        <v>1884</v>
      </c>
      <c r="C2920" s="23" t="s">
        <v>42</v>
      </c>
      <c r="D2920" s="23" t="s">
        <v>43</v>
      </c>
      <c r="E2920" s="23" t="s">
        <v>20</v>
      </c>
      <c r="F2920" s="23" t="s">
        <v>3893</v>
      </c>
      <c r="G2920" s="23">
        <v>439</v>
      </c>
      <c r="H2920" s="23" t="s">
        <v>3210</v>
      </c>
      <c r="I2920" s="23">
        <v>118.332222222222</v>
      </c>
      <c r="J2920" s="23">
        <v>31.3755555555556</v>
      </c>
      <c r="K2920" s="23" t="str">
        <f>VLOOKUP(A2920,'[2]实体航标（下游）'!$A$1:$O$957,11,0)</f>
        <v>专用</v>
      </c>
      <c r="L2920" s="23" t="str">
        <f>VLOOKUP(A2920,'[2]实体航标（下游）'!$A$1:$O$957,12,0)</f>
        <v>下游参考图18</v>
      </c>
      <c r="M2920" s="23" t="s">
        <v>3195</v>
      </c>
      <c r="N2920" s="253"/>
      <c r="O2920" s="254"/>
      <c r="P2920" s="255"/>
      <c r="Q2920" s="248"/>
      <c r="R2920" s="248"/>
      <c r="S2920" s="248"/>
      <c r="T2920" s="248"/>
      <c r="U2920" s="248"/>
      <c r="V2920" s="248"/>
      <c r="W2920" s="248"/>
      <c r="X2920" s="248"/>
      <c r="Y2920" s="248"/>
      <c r="Z2920" s="248"/>
      <c r="AA2920" s="248"/>
      <c r="AB2920" s="248"/>
      <c r="AC2920" s="248"/>
      <c r="AD2920" s="248"/>
      <c r="AE2920" s="248"/>
    </row>
    <row r="2921" s="245" customFormat="1" ht="15.95" customHeight="1" spans="1:31">
      <c r="A2921" s="42" t="s">
        <v>4202</v>
      </c>
      <c r="B2921" s="42" t="s">
        <v>62</v>
      </c>
      <c r="C2921" s="23" t="s">
        <v>42</v>
      </c>
      <c r="D2921" s="23" t="s">
        <v>43</v>
      </c>
      <c r="E2921" s="23" t="s">
        <v>20</v>
      </c>
      <c r="F2921" s="23" t="s">
        <v>3336</v>
      </c>
      <c r="G2921" s="23">
        <v>500</v>
      </c>
      <c r="H2921" s="23" t="s">
        <v>3210</v>
      </c>
      <c r="I2921" s="23">
        <v>117.933611111111</v>
      </c>
      <c r="J2921" s="23">
        <v>31.0608333333333</v>
      </c>
      <c r="K2921" s="23" t="str">
        <f>VLOOKUP(A2921,'[2]实体航标（下游）'!$A$1:$O$957,11,0)</f>
        <v>专用</v>
      </c>
      <c r="L2921" s="23" t="str">
        <f>VLOOKUP(A2921,'[2]实体航标（下游）'!$A$1:$O$957,12,0)</f>
        <v>下游参考图20</v>
      </c>
      <c r="M2921" s="23" t="s">
        <v>3195</v>
      </c>
      <c r="N2921" s="253"/>
      <c r="O2921" s="254"/>
      <c r="P2921" s="255"/>
      <c r="Q2921" s="248"/>
      <c r="R2921" s="248"/>
      <c r="S2921" s="248"/>
      <c r="T2921" s="248"/>
      <c r="U2921" s="248"/>
      <c r="V2921" s="248"/>
      <c r="W2921" s="248"/>
      <c r="X2921" s="248"/>
      <c r="Y2921" s="248"/>
      <c r="Z2921" s="248"/>
      <c r="AA2921" s="248"/>
      <c r="AB2921" s="248"/>
      <c r="AC2921" s="248"/>
      <c r="AD2921" s="248"/>
      <c r="AE2921" s="248"/>
    </row>
    <row r="2922" s="245" customFormat="1" ht="15.95" customHeight="1" spans="1:31">
      <c r="A2922" s="42" t="s">
        <v>4203</v>
      </c>
      <c r="B2922" s="42" t="s">
        <v>17</v>
      </c>
      <c r="C2922" s="23" t="s">
        <v>42</v>
      </c>
      <c r="D2922" s="23" t="s">
        <v>43</v>
      </c>
      <c r="E2922" s="23" t="s">
        <v>33</v>
      </c>
      <c r="F2922" s="23" t="s">
        <v>3336</v>
      </c>
      <c r="G2922" s="23">
        <v>500</v>
      </c>
      <c r="H2922" s="23" t="s">
        <v>3210</v>
      </c>
      <c r="I2922" s="23">
        <v>117.931944444444</v>
      </c>
      <c r="J2922" s="23">
        <v>31.0608333333333</v>
      </c>
      <c r="K2922" s="23" t="str">
        <f>VLOOKUP(A2922,'[2]实体航标（下游）'!$A$1:$O$957,11,0)</f>
        <v>专用</v>
      </c>
      <c r="L2922" s="23" t="str">
        <f>VLOOKUP(A2922,'[2]实体航标（下游）'!$A$1:$O$957,12,0)</f>
        <v>下游参考图20</v>
      </c>
      <c r="M2922" s="23" t="s">
        <v>3195</v>
      </c>
      <c r="N2922" s="253"/>
      <c r="O2922" s="254"/>
      <c r="P2922" s="255"/>
      <c r="Q2922" s="248"/>
      <c r="R2922" s="248"/>
      <c r="S2922" s="248"/>
      <c r="T2922" s="248"/>
      <c r="U2922" s="248"/>
      <c r="V2922" s="248"/>
      <c r="W2922" s="248"/>
      <c r="X2922" s="248"/>
      <c r="Y2922" s="248"/>
      <c r="Z2922" s="248"/>
      <c r="AA2922" s="248"/>
      <c r="AB2922" s="248"/>
      <c r="AC2922" s="248"/>
      <c r="AD2922" s="248"/>
      <c r="AE2922" s="248"/>
    </row>
    <row r="2923" s="245" customFormat="1" ht="15.95" customHeight="1" spans="1:31">
      <c r="A2923" s="42" t="s">
        <v>4204</v>
      </c>
      <c r="B2923" s="42" t="s">
        <v>17</v>
      </c>
      <c r="C2923" s="23" t="s">
        <v>42</v>
      </c>
      <c r="D2923" s="23" t="s">
        <v>43</v>
      </c>
      <c r="E2923" s="23" t="s">
        <v>20</v>
      </c>
      <c r="F2923" s="23" t="s">
        <v>3893</v>
      </c>
      <c r="G2923" s="23">
        <v>439</v>
      </c>
      <c r="H2923" s="23" t="s">
        <v>3210</v>
      </c>
      <c r="I2923" s="23">
        <v>118.346388888889</v>
      </c>
      <c r="J2923" s="23">
        <v>31.3769444444444</v>
      </c>
      <c r="K2923" s="23" t="str">
        <f>VLOOKUP(A2923,'[2]实体航标（下游）'!$A$1:$O$957,11,0)</f>
        <v>专用</v>
      </c>
      <c r="L2923" s="23" t="str">
        <f>VLOOKUP(A2923,'[2]实体航标（下游）'!$A$1:$O$957,12,0)</f>
        <v>下游参考图18</v>
      </c>
      <c r="M2923" s="23" t="s">
        <v>3195</v>
      </c>
      <c r="N2923" s="253"/>
      <c r="O2923" s="254"/>
      <c r="P2923" s="255"/>
      <c r="Q2923" s="248"/>
      <c r="R2923" s="248"/>
      <c r="S2923" s="248"/>
      <c r="T2923" s="248"/>
      <c r="U2923" s="248"/>
      <c r="V2923" s="248"/>
      <c r="W2923" s="248"/>
      <c r="X2923" s="248"/>
      <c r="Y2923" s="248"/>
      <c r="Z2923" s="248"/>
      <c r="AA2923" s="248"/>
      <c r="AB2923" s="248"/>
      <c r="AC2923" s="248"/>
      <c r="AD2923" s="248"/>
      <c r="AE2923" s="248"/>
    </row>
    <row r="2924" s="245" customFormat="1" ht="15.95" customHeight="1" spans="1:31">
      <c r="A2924" s="42" t="s">
        <v>4205</v>
      </c>
      <c r="B2924" s="42" t="s">
        <v>17</v>
      </c>
      <c r="C2924" s="23" t="s">
        <v>42</v>
      </c>
      <c r="D2924" s="23" t="s">
        <v>43</v>
      </c>
      <c r="E2924" s="23" t="s">
        <v>20</v>
      </c>
      <c r="F2924" s="23" t="s">
        <v>3893</v>
      </c>
      <c r="G2924" s="23">
        <v>439</v>
      </c>
      <c r="H2924" s="23" t="s">
        <v>3210</v>
      </c>
      <c r="I2924" s="23">
        <v>118.345833333333</v>
      </c>
      <c r="J2924" s="23">
        <v>31.3780555555556</v>
      </c>
      <c r="K2924" s="23" t="str">
        <f>VLOOKUP(A2924,'[2]实体航标（下游）'!$A$1:$O$957,11,0)</f>
        <v>专用</v>
      </c>
      <c r="L2924" s="23" t="str">
        <f>VLOOKUP(A2924,'[2]实体航标（下游）'!$A$1:$O$957,12,0)</f>
        <v>下游参考图18</v>
      </c>
      <c r="M2924" s="23" t="s">
        <v>3195</v>
      </c>
      <c r="N2924" s="253"/>
      <c r="O2924" s="254"/>
      <c r="P2924" s="255"/>
      <c r="Q2924" s="248"/>
      <c r="R2924" s="248"/>
      <c r="S2924" s="248"/>
      <c r="T2924" s="248"/>
      <c r="U2924" s="248"/>
      <c r="V2924" s="248"/>
      <c r="W2924" s="248"/>
      <c r="X2924" s="248"/>
      <c r="Y2924" s="248"/>
      <c r="Z2924" s="248"/>
      <c r="AA2924" s="248"/>
      <c r="AB2924" s="248"/>
      <c r="AC2924" s="248"/>
      <c r="AD2924" s="248"/>
      <c r="AE2924" s="248"/>
    </row>
    <row r="2925" s="245" customFormat="1" ht="15.95" customHeight="1" spans="1:31">
      <c r="A2925" s="42" t="s">
        <v>4206</v>
      </c>
      <c r="B2925" s="42" t="s">
        <v>1884</v>
      </c>
      <c r="C2925" s="23" t="s">
        <v>42</v>
      </c>
      <c r="D2925" s="23" t="s">
        <v>43</v>
      </c>
      <c r="E2925" s="23" t="s">
        <v>20</v>
      </c>
      <c r="F2925" s="23" t="s">
        <v>3528</v>
      </c>
      <c r="G2925" s="23">
        <v>542</v>
      </c>
      <c r="H2925" s="23" t="s">
        <v>3210</v>
      </c>
      <c r="I2925" s="23">
        <v>117.014444444444</v>
      </c>
      <c r="J2925" s="23">
        <v>30.4980555555556</v>
      </c>
      <c r="K2925" s="23" t="str">
        <f>VLOOKUP(A2925,'[2]实体航标（下游）'!$A$1:$O$957,11,0)</f>
        <v>专用</v>
      </c>
      <c r="L2925" s="23" t="str">
        <f>VLOOKUP(A2925,'[2]实体航标（下游）'!$A$1:$O$957,12,0)</f>
        <v>下游参考图25</v>
      </c>
      <c r="M2925" s="23" t="s">
        <v>3195</v>
      </c>
      <c r="N2925" s="253"/>
      <c r="O2925" s="254"/>
      <c r="P2925" s="255"/>
      <c r="Q2925" s="248"/>
      <c r="R2925" s="248"/>
      <c r="S2925" s="248"/>
      <c r="T2925" s="248"/>
      <c r="U2925" s="248"/>
      <c r="V2925" s="248"/>
      <c r="W2925" s="248"/>
      <c r="X2925" s="248"/>
      <c r="Y2925" s="248"/>
      <c r="Z2925" s="248"/>
      <c r="AA2925" s="248"/>
      <c r="AB2925" s="248"/>
      <c r="AC2925" s="248"/>
      <c r="AD2925" s="248"/>
      <c r="AE2925" s="248"/>
    </row>
    <row r="2926" s="245" customFormat="1" ht="15.95" customHeight="1" spans="1:31">
      <c r="A2926" s="42" t="s">
        <v>4207</v>
      </c>
      <c r="B2926" s="42" t="s">
        <v>17</v>
      </c>
      <c r="C2926" s="23" t="s">
        <v>42</v>
      </c>
      <c r="D2926" s="23" t="s">
        <v>43</v>
      </c>
      <c r="E2926" s="23" t="s">
        <v>33</v>
      </c>
      <c r="F2926" s="23" t="s">
        <v>3893</v>
      </c>
      <c r="G2926" s="23">
        <v>439</v>
      </c>
      <c r="H2926" s="23" t="s">
        <v>3210</v>
      </c>
      <c r="I2926" s="23">
        <v>118.345833333333</v>
      </c>
      <c r="J2926" s="23">
        <v>31.3772222222222</v>
      </c>
      <c r="K2926" s="23" t="str">
        <f>VLOOKUP(A2926,'[2]实体航标（下游）'!$A$1:$O$957,11,0)</f>
        <v>专用</v>
      </c>
      <c r="L2926" s="23" t="str">
        <f>VLOOKUP(A2926,'[2]实体航标（下游）'!$A$1:$O$957,12,0)</f>
        <v>下游参考图18</v>
      </c>
      <c r="M2926" s="23" t="s">
        <v>3195</v>
      </c>
      <c r="N2926" s="253"/>
      <c r="O2926" s="254"/>
      <c r="P2926" s="255"/>
      <c r="Q2926" s="248"/>
      <c r="R2926" s="248"/>
      <c r="S2926" s="248"/>
      <c r="T2926" s="248"/>
      <c r="U2926" s="248"/>
      <c r="V2926" s="248"/>
      <c r="W2926" s="248"/>
      <c r="X2926" s="248"/>
      <c r="Y2926" s="248"/>
      <c r="Z2926" s="248"/>
      <c r="AA2926" s="248"/>
      <c r="AB2926" s="248"/>
      <c r="AC2926" s="248"/>
      <c r="AD2926" s="248"/>
      <c r="AE2926" s="248"/>
    </row>
    <row r="2927" s="245" customFormat="1" ht="15.95" customHeight="1" spans="1:31">
      <c r="A2927" s="42" t="s">
        <v>4208</v>
      </c>
      <c r="B2927" s="42" t="s">
        <v>1884</v>
      </c>
      <c r="C2927" s="23" t="s">
        <v>42</v>
      </c>
      <c r="D2927" s="23" t="s">
        <v>43</v>
      </c>
      <c r="E2927" s="23" t="s">
        <v>20</v>
      </c>
      <c r="F2927" s="23" t="s">
        <v>3315</v>
      </c>
      <c r="G2927" s="23">
        <v>480</v>
      </c>
      <c r="H2927" s="23" t="s">
        <v>3210</v>
      </c>
      <c r="I2927" s="23">
        <v>118.052222222222</v>
      </c>
      <c r="J2927" s="23">
        <v>31.1958333333333</v>
      </c>
      <c r="K2927" s="23" t="str">
        <f>VLOOKUP(A2927,'[2]实体航标（下游）'!$A$1:$O$957,11,0)</f>
        <v>专用</v>
      </c>
      <c r="L2927" s="23" t="str">
        <f>VLOOKUP(A2927,'[2]实体航标（下游）'!$A$1:$O$957,12,0)</f>
        <v>下游参考图19</v>
      </c>
      <c r="M2927" s="23" t="s">
        <v>3195</v>
      </c>
      <c r="N2927" s="253"/>
      <c r="O2927" s="254"/>
      <c r="P2927" s="255"/>
      <c r="Q2927" s="248"/>
      <c r="R2927" s="248"/>
      <c r="S2927" s="248"/>
      <c r="T2927" s="248"/>
      <c r="U2927" s="248"/>
      <c r="V2927" s="248"/>
      <c r="W2927" s="248"/>
      <c r="X2927" s="248"/>
      <c r="Y2927" s="248"/>
      <c r="Z2927" s="248"/>
      <c r="AA2927" s="248"/>
      <c r="AB2927" s="248"/>
      <c r="AC2927" s="248"/>
      <c r="AD2927" s="248"/>
      <c r="AE2927" s="248"/>
    </row>
    <row r="2928" s="245" customFormat="1" ht="15.95" customHeight="1" spans="1:31">
      <c r="A2928" s="42" t="s">
        <v>4209</v>
      </c>
      <c r="B2928" s="42" t="s">
        <v>17</v>
      </c>
      <c r="C2928" s="23" t="s">
        <v>42</v>
      </c>
      <c r="D2928" s="23" t="s">
        <v>43</v>
      </c>
      <c r="E2928" s="23" t="s">
        <v>20</v>
      </c>
      <c r="F2928" s="23" t="s">
        <v>3286</v>
      </c>
      <c r="G2928" s="23">
        <v>477</v>
      </c>
      <c r="H2928" s="23" t="s">
        <v>3210</v>
      </c>
      <c r="I2928" s="23">
        <v>118.122222222222</v>
      </c>
      <c r="J2928" s="23">
        <v>31.2233333333333</v>
      </c>
      <c r="K2928" s="23" t="str">
        <f>VLOOKUP(A2928,'[2]实体航标（下游）'!$A$1:$O$957,11,0)</f>
        <v>专用</v>
      </c>
      <c r="L2928" s="23" t="str">
        <f>VLOOKUP(A2928,'[2]实体航标（下游）'!$A$1:$O$957,12,0)</f>
        <v>下游参考图19</v>
      </c>
      <c r="M2928" s="23" t="s">
        <v>3195</v>
      </c>
      <c r="N2928" s="253"/>
      <c r="O2928" s="254"/>
      <c r="P2928" s="255"/>
      <c r="Q2928" s="248"/>
      <c r="R2928" s="248"/>
      <c r="S2928" s="248"/>
      <c r="T2928" s="248"/>
      <c r="U2928" s="248"/>
      <c r="V2928" s="248"/>
      <c r="W2928" s="248"/>
      <c r="X2928" s="248"/>
      <c r="Y2928" s="248"/>
      <c r="Z2928" s="248"/>
      <c r="AA2928" s="248"/>
      <c r="AB2928" s="248"/>
      <c r="AC2928" s="248"/>
      <c r="AD2928" s="248"/>
      <c r="AE2928" s="248"/>
    </row>
    <row r="2929" s="245" customFormat="1" ht="15.95" customHeight="1" spans="1:31">
      <c r="A2929" s="42" t="s">
        <v>4210</v>
      </c>
      <c r="B2929" s="42" t="s">
        <v>1884</v>
      </c>
      <c r="C2929" s="23" t="s">
        <v>1916</v>
      </c>
      <c r="D2929" s="23" t="s">
        <v>43</v>
      </c>
      <c r="E2929" s="23" t="s">
        <v>178</v>
      </c>
      <c r="F2929" s="23" t="s">
        <v>3443</v>
      </c>
      <c r="G2929" s="23">
        <v>584</v>
      </c>
      <c r="H2929" s="23" t="s">
        <v>3210</v>
      </c>
      <c r="I2929" s="23">
        <v>117.433888888889</v>
      </c>
      <c r="J2929" s="23">
        <v>30.7333333333333</v>
      </c>
      <c r="K2929" s="23" t="str">
        <f>VLOOKUP(A2929,'[2]实体航标（下游）'!$A$1:$O$957,11,0)</f>
        <v>公用</v>
      </c>
      <c r="L2929" s="23" t="str">
        <f>VLOOKUP(A2929,'[2]实体航标（下游）'!$A$1:$O$957,12,0)</f>
        <v>下游参考图23</v>
      </c>
      <c r="M2929" s="23" t="s">
        <v>3195</v>
      </c>
      <c r="N2929" s="253"/>
      <c r="O2929" s="254"/>
      <c r="P2929" s="255"/>
      <c r="Q2929" s="248"/>
      <c r="R2929" s="248"/>
      <c r="S2929" s="248"/>
      <c r="T2929" s="248"/>
      <c r="U2929" s="248"/>
      <c r="V2929" s="248"/>
      <c r="W2929" s="248"/>
      <c r="X2929" s="248"/>
      <c r="Y2929" s="248"/>
      <c r="Z2929" s="248"/>
      <c r="AA2929" s="248"/>
      <c r="AB2929" s="248"/>
      <c r="AC2929" s="248"/>
      <c r="AD2929" s="248"/>
      <c r="AE2929" s="248"/>
    </row>
    <row r="2930" s="245" customFormat="1" ht="15.95" customHeight="1" spans="1:31">
      <c r="A2930" s="42" t="s">
        <v>4211</v>
      </c>
      <c r="B2930" s="42" t="s">
        <v>1884</v>
      </c>
      <c r="C2930" s="23" t="s">
        <v>1916</v>
      </c>
      <c r="D2930" s="23" t="s">
        <v>43</v>
      </c>
      <c r="E2930" s="23" t="s">
        <v>178</v>
      </c>
      <c r="F2930" s="23" t="s">
        <v>3443</v>
      </c>
      <c r="G2930" s="23">
        <v>583</v>
      </c>
      <c r="H2930" s="23" t="s">
        <v>3210</v>
      </c>
      <c r="I2930" s="23">
        <v>117.448055555556</v>
      </c>
      <c r="J2930" s="23">
        <v>30.7302777777778</v>
      </c>
      <c r="K2930" s="23" t="str">
        <f>VLOOKUP(A2930,'[2]实体航标（下游）'!$A$1:$O$957,11,0)</f>
        <v>公用</v>
      </c>
      <c r="L2930" s="23" t="str">
        <f>VLOOKUP(A2930,'[2]实体航标（下游）'!$A$1:$O$957,12,0)</f>
        <v>下游参考图23</v>
      </c>
      <c r="M2930" s="23" t="s">
        <v>3195</v>
      </c>
      <c r="N2930" s="253"/>
      <c r="O2930" s="254"/>
      <c r="P2930" s="255"/>
      <c r="Q2930" s="248"/>
      <c r="R2930" s="248"/>
      <c r="S2930" s="248"/>
      <c r="T2930" s="248"/>
      <c r="U2930" s="248"/>
      <c r="V2930" s="248"/>
      <c r="W2930" s="248"/>
      <c r="X2930" s="248"/>
      <c r="Y2930" s="248"/>
      <c r="Z2930" s="248"/>
      <c r="AA2930" s="248"/>
      <c r="AB2930" s="248"/>
      <c r="AC2930" s="248"/>
      <c r="AD2930" s="248"/>
      <c r="AE2930" s="248"/>
    </row>
    <row r="2931" s="245" customFormat="1" ht="15.95" customHeight="1" spans="1:31">
      <c r="A2931" s="42" t="s">
        <v>4212</v>
      </c>
      <c r="B2931" s="42" t="s">
        <v>1884</v>
      </c>
      <c r="C2931" s="23" t="s">
        <v>42</v>
      </c>
      <c r="D2931" s="23" t="s">
        <v>43</v>
      </c>
      <c r="E2931" s="23" t="s">
        <v>178</v>
      </c>
      <c r="F2931" s="23" t="s">
        <v>3202</v>
      </c>
      <c r="G2931" s="23">
        <v>410</v>
      </c>
      <c r="H2931" s="23" t="s">
        <v>3210</v>
      </c>
      <c r="I2931" s="23">
        <v>118.403333333333</v>
      </c>
      <c r="J2931" s="23">
        <v>31.6294444444444</v>
      </c>
      <c r="K2931" s="23" t="str">
        <f>VLOOKUP(A2931,'[2]实体航标（下游）'!$A$1:$O$957,11,0)</f>
        <v>专用</v>
      </c>
      <c r="L2931" s="23" t="str">
        <f>VLOOKUP(A2931,'[2]实体航标（下游）'!$A$1:$O$957,12,0)</f>
        <v>下游参考图17</v>
      </c>
      <c r="M2931" s="23" t="s">
        <v>3195</v>
      </c>
      <c r="N2931" s="253"/>
      <c r="O2931" s="254"/>
      <c r="P2931" s="255"/>
      <c r="Q2931" s="248"/>
      <c r="R2931" s="248"/>
      <c r="S2931" s="248"/>
      <c r="T2931" s="248"/>
      <c r="U2931" s="248"/>
      <c r="V2931" s="248"/>
      <c r="W2931" s="248"/>
      <c r="X2931" s="248"/>
      <c r="Y2931" s="248"/>
      <c r="Z2931" s="248"/>
      <c r="AA2931" s="248"/>
      <c r="AB2931" s="248"/>
      <c r="AC2931" s="248"/>
      <c r="AD2931" s="248"/>
      <c r="AE2931" s="248"/>
    </row>
    <row r="2932" s="245" customFormat="1" ht="15.95" customHeight="1" spans="1:31">
      <c r="A2932" s="42" t="s">
        <v>4213</v>
      </c>
      <c r="B2932" s="42" t="s">
        <v>17</v>
      </c>
      <c r="C2932" s="23" t="s">
        <v>42</v>
      </c>
      <c r="D2932" s="23" t="s">
        <v>43</v>
      </c>
      <c r="E2932" s="23" t="s">
        <v>20</v>
      </c>
      <c r="F2932" s="23" t="s">
        <v>3424</v>
      </c>
      <c r="G2932" s="23">
        <v>553</v>
      </c>
      <c r="H2932" s="23" t="s">
        <v>3210</v>
      </c>
      <c r="I2932" s="23">
        <v>117.74</v>
      </c>
      <c r="J2932" s="23">
        <v>30.8127777777778</v>
      </c>
      <c r="K2932" s="23" t="str">
        <f>VLOOKUP(A2932,'[2]实体航标（下游）'!$A$1:$O$957,11,0)</f>
        <v>专用</v>
      </c>
      <c r="L2932" s="23" t="str">
        <f>VLOOKUP(A2932,'[2]实体航标（下游）'!$A$1:$O$957,12,0)</f>
        <v>下游参考图22</v>
      </c>
      <c r="M2932" s="23" t="s">
        <v>3195</v>
      </c>
      <c r="N2932" s="253"/>
      <c r="O2932" s="254"/>
      <c r="P2932" s="255"/>
      <c r="Q2932" s="248"/>
      <c r="R2932" s="248"/>
      <c r="S2932" s="248"/>
      <c r="T2932" s="248"/>
      <c r="U2932" s="248"/>
      <c r="V2932" s="248"/>
      <c r="W2932" s="248"/>
      <c r="X2932" s="248"/>
      <c r="Y2932" s="248"/>
      <c r="Z2932" s="248"/>
      <c r="AA2932" s="248"/>
      <c r="AB2932" s="248"/>
      <c r="AC2932" s="248"/>
      <c r="AD2932" s="248"/>
      <c r="AE2932" s="248"/>
    </row>
    <row r="2933" s="245" customFormat="1" ht="15.95" customHeight="1" spans="1:31">
      <c r="A2933" s="42" t="s">
        <v>4214</v>
      </c>
      <c r="B2933" s="42" t="s">
        <v>1884</v>
      </c>
      <c r="C2933" s="23" t="s">
        <v>42</v>
      </c>
      <c r="D2933" s="23" t="s">
        <v>43</v>
      </c>
      <c r="E2933" s="23" t="s">
        <v>20</v>
      </c>
      <c r="F2933" s="23" t="s">
        <v>3173</v>
      </c>
      <c r="G2933" s="23">
        <v>392</v>
      </c>
      <c r="H2933" s="23" t="s">
        <v>3210</v>
      </c>
      <c r="I2933" s="23">
        <v>118.477222222222</v>
      </c>
      <c r="J2933" s="23">
        <v>31.7788888888889</v>
      </c>
      <c r="K2933" s="23" t="s">
        <v>46</v>
      </c>
      <c r="L2933" s="23" t="s">
        <v>3111</v>
      </c>
      <c r="M2933" s="23" t="s">
        <v>3195</v>
      </c>
      <c r="N2933" s="253" t="s">
        <v>3224</v>
      </c>
      <c r="O2933" s="254"/>
      <c r="P2933" s="255"/>
      <c r="Q2933" s="248"/>
      <c r="R2933" s="248"/>
      <c r="S2933" s="248"/>
      <c r="T2933" s="248"/>
      <c r="U2933" s="248"/>
      <c r="V2933" s="248"/>
      <c r="W2933" s="248"/>
      <c r="X2933" s="248"/>
      <c r="Y2933" s="248"/>
      <c r="Z2933" s="248"/>
      <c r="AA2933" s="248"/>
      <c r="AB2933" s="248"/>
      <c r="AC2933" s="248"/>
      <c r="AD2933" s="248"/>
      <c r="AE2933" s="248"/>
    </row>
    <row r="2934" s="245" customFormat="1" ht="15.95" customHeight="1" spans="1:31">
      <c r="A2934" s="42" t="s">
        <v>4215</v>
      </c>
      <c r="B2934" s="42" t="s">
        <v>1884</v>
      </c>
      <c r="C2934" s="23" t="s">
        <v>42</v>
      </c>
      <c r="D2934" s="23" t="s">
        <v>43</v>
      </c>
      <c r="E2934" s="23" t="s">
        <v>33</v>
      </c>
      <c r="F2934" s="23" t="s">
        <v>3173</v>
      </c>
      <c r="G2934" s="23">
        <v>392</v>
      </c>
      <c r="H2934" s="23" t="s">
        <v>3210</v>
      </c>
      <c r="I2934" s="23">
        <v>118.474444444444</v>
      </c>
      <c r="J2934" s="23">
        <v>31.7769444444444</v>
      </c>
      <c r="K2934" s="23" t="s">
        <v>46</v>
      </c>
      <c r="L2934" s="23" t="s">
        <v>3111</v>
      </c>
      <c r="M2934" s="23" t="s">
        <v>3195</v>
      </c>
      <c r="N2934" s="253" t="s">
        <v>3224</v>
      </c>
      <c r="O2934" s="254"/>
      <c r="P2934" s="255"/>
      <c r="Q2934" s="248"/>
      <c r="R2934" s="248"/>
      <c r="S2934" s="248"/>
      <c r="T2934" s="248"/>
      <c r="U2934" s="248"/>
      <c r="V2934" s="248"/>
      <c r="W2934" s="248"/>
      <c r="X2934" s="248"/>
      <c r="Y2934" s="248"/>
      <c r="Z2934" s="248"/>
      <c r="AA2934" s="248"/>
      <c r="AB2934" s="248"/>
      <c r="AC2934" s="248"/>
      <c r="AD2934" s="248"/>
      <c r="AE2934" s="248"/>
    </row>
    <row r="2935" s="245" customFormat="1" ht="15.95" customHeight="1" spans="1:31">
      <c r="A2935" s="42" t="s">
        <v>4216</v>
      </c>
      <c r="B2935" s="42" t="s">
        <v>1884</v>
      </c>
      <c r="C2935" s="23" t="s">
        <v>42</v>
      </c>
      <c r="D2935" s="23" t="s">
        <v>43</v>
      </c>
      <c r="E2935" s="23" t="s">
        <v>20</v>
      </c>
      <c r="F2935" s="23" t="s">
        <v>3173</v>
      </c>
      <c r="G2935" s="23">
        <f>VLOOKUP(A2935,'[2]实体航标（下游）'!$A$1:$O$957,7,0)</f>
        <v>392</v>
      </c>
      <c r="H2935" s="23" t="s">
        <v>3210</v>
      </c>
      <c r="I2935" s="23">
        <v>118.478611111111</v>
      </c>
      <c r="J2935" s="23">
        <v>31.7702777777778</v>
      </c>
      <c r="K2935" s="23" t="str">
        <f>VLOOKUP(A2935,'[2]实体航标（下游）'!$A$1:$O$957,11,0)</f>
        <v>专用</v>
      </c>
      <c r="L2935" s="23" t="str">
        <f>VLOOKUP(A2935,'[2]实体航标（下游）'!$A$1:$O$957,12,0)</f>
        <v>下游参考图16</v>
      </c>
      <c r="M2935" s="23" t="s">
        <v>3195</v>
      </c>
      <c r="N2935" s="253"/>
      <c r="O2935" s="254"/>
      <c r="P2935" s="255"/>
      <c r="Q2935" s="248"/>
      <c r="R2935" s="248"/>
      <c r="S2935" s="248"/>
      <c r="T2935" s="248"/>
      <c r="U2935" s="248"/>
      <c r="V2935" s="248"/>
      <c r="W2935" s="248"/>
      <c r="X2935" s="248"/>
      <c r="Y2935" s="248"/>
      <c r="Z2935" s="248"/>
      <c r="AA2935" s="248"/>
      <c r="AB2935" s="248"/>
      <c r="AC2935" s="248"/>
      <c r="AD2935" s="248"/>
      <c r="AE2935" s="248"/>
    </row>
    <row r="2936" s="245" customFormat="1" ht="15.95" customHeight="1" spans="1:31">
      <c r="A2936" s="42" t="s">
        <v>4217</v>
      </c>
      <c r="B2936" s="42" t="s">
        <v>1884</v>
      </c>
      <c r="C2936" s="23" t="s">
        <v>42</v>
      </c>
      <c r="D2936" s="23" t="s">
        <v>43</v>
      </c>
      <c r="E2936" s="23" t="s">
        <v>20</v>
      </c>
      <c r="F2936" s="23" t="s">
        <v>3173</v>
      </c>
      <c r="G2936" s="23">
        <f>VLOOKUP(A2936,'[2]实体航标（下游）'!$A$1:$O$957,7,0)</f>
        <v>392</v>
      </c>
      <c r="H2936" s="23" t="s">
        <v>3210</v>
      </c>
      <c r="I2936" s="23">
        <v>118.470555555556</v>
      </c>
      <c r="J2936" s="23">
        <v>31.7755555555556</v>
      </c>
      <c r="K2936" s="23" t="str">
        <f>VLOOKUP(A2936,'[2]实体航标（下游）'!$A$1:$O$957,11,0)</f>
        <v>专用</v>
      </c>
      <c r="L2936" s="23" t="str">
        <f>VLOOKUP(A2936,'[2]实体航标（下游）'!$A$1:$O$957,12,0)</f>
        <v>下游参考图16</v>
      </c>
      <c r="M2936" s="23" t="s">
        <v>3195</v>
      </c>
      <c r="N2936" s="253"/>
      <c r="O2936" s="254"/>
      <c r="P2936" s="255"/>
      <c r="Q2936" s="248"/>
      <c r="R2936" s="248"/>
      <c r="S2936" s="248"/>
      <c r="T2936" s="248"/>
      <c r="U2936" s="248"/>
      <c r="V2936" s="248"/>
      <c r="W2936" s="248"/>
      <c r="X2936" s="248"/>
      <c r="Y2936" s="248"/>
      <c r="Z2936" s="248"/>
      <c r="AA2936" s="248"/>
      <c r="AB2936" s="248"/>
      <c r="AC2936" s="248"/>
      <c r="AD2936" s="248"/>
      <c r="AE2936" s="248"/>
    </row>
    <row r="2937" s="245" customFormat="1" ht="15.95" customHeight="1" spans="1:31">
      <c r="A2937" s="42" t="s">
        <v>4218</v>
      </c>
      <c r="B2937" s="42" t="s">
        <v>1884</v>
      </c>
      <c r="C2937" s="23" t="s">
        <v>42</v>
      </c>
      <c r="D2937" s="23" t="s">
        <v>43</v>
      </c>
      <c r="E2937" s="23" t="s">
        <v>20</v>
      </c>
      <c r="F2937" s="23" t="s">
        <v>3173</v>
      </c>
      <c r="G2937" s="23">
        <f>VLOOKUP(A2937,'[2]实体航标（下游）'!$A$1:$O$957,7,0)</f>
        <v>392</v>
      </c>
      <c r="H2937" s="23" t="s">
        <v>3210</v>
      </c>
      <c r="I2937" s="23">
        <v>118.475277777778</v>
      </c>
      <c r="J2937" s="23">
        <v>31.7725</v>
      </c>
      <c r="K2937" s="23" t="str">
        <f>VLOOKUP(A2937,'[2]实体航标（下游）'!$A$1:$O$957,11,0)</f>
        <v>专用</v>
      </c>
      <c r="L2937" s="23" t="str">
        <f>VLOOKUP(A2937,'[2]实体航标（下游）'!$A$1:$O$957,12,0)</f>
        <v>下游参考图16</v>
      </c>
      <c r="M2937" s="23" t="s">
        <v>3195</v>
      </c>
      <c r="N2937" s="253"/>
      <c r="O2937" s="254"/>
      <c r="P2937" s="255"/>
      <c r="Q2937" s="248"/>
      <c r="R2937" s="248"/>
      <c r="S2937" s="248"/>
      <c r="T2937" s="248"/>
      <c r="U2937" s="248"/>
      <c r="V2937" s="248"/>
      <c r="W2937" s="248"/>
      <c r="X2937" s="248"/>
      <c r="Y2937" s="248"/>
      <c r="Z2937" s="248"/>
      <c r="AA2937" s="248"/>
      <c r="AB2937" s="248"/>
      <c r="AC2937" s="248"/>
      <c r="AD2937" s="248"/>
      <c r="AE2937" s="248"/>
    </row>
    <row r="2938" s="245" customFormat="1" ht="15.95" customHeight="1" spans="1:31">
      <c r="A2938" s="42" t="s">
        <v>4219</v>
      </c>
      <c r="B2938" s="42" t="s">
        <v>1884</v>
      </c>
      <c r="C2938" s="23" t="s">
        <v>42</v>
      </c>
      <c r="D2938" s="23" t="s">
        <v>43</v>
      </c>
      <c r="E2938" s="23" t="s">
        <v>20</v>
      </c>
      <c r="F2938" s="23" t="s">
        <v>3173</v>
      </c>
      <c r="G2938" s="23">
        <f>VLOOKUP(A2938,'[2]实体航标（下游）'!$A$1:$O$957,7,0)</f>
        <v>393</v>
      </c>
      <c r="H2938" s="23" t="s">
        <v>3210</v>
      </c>
      <c r="I2938" s="23">
        <v>118.465833333333</v>
      </c>
      <c r="J2938" s="23">
        <v>31.7788888888889</v>
      </c>
      <c r="K2938" s="23" t="str">
        <f>VLOOKUP(A2938,'[2]实体航标（下游）'!$A$1:$O$957,11,0)</f>
        <v>专用</v>
      </c>
      <c r="L2938" s="23" t="str">
        <f>VLOOKUP(A2938,'[2]实体航标（下游）'!$A$1:$O$957,12,0)</f>
        <v>下游参考图16</v>
      </c>
      <c r="M2938" s="23" t="s">
        <v>3195</v>
      </c>
      <c r="N2938" s="253"/>
      <c r="O2938" s="254"/>
      <c r="P2938" s="255"/>
      <c r="Q2938" s="248"/>
      <c r="R2938" s="248"/>
      <c r="S2938" s="248"/>
      <c r="T2938" s="248"/>
      <c r="U2938" s="248"/>
      <c r="V2938" s="248"/>
      <c r="W2938" s="248"/>
      <c r="X2938" s="248"/>
      <c r="Y2938" s="248"/>
      <c r="Z2938" s="248"/>
      <c r="AA2938" s="248"/>
      <c r="AB2938" s="248"/>
      <c r="AC2938" s="248"/>
      <c r="AD2938" s="248"/>
      <c r="AE2938" s="248"/>
    </row>
    <row r="2939" s="245" customFormat="1" ht="15.95" customHeight="1" spans="1:31">
      <c r="A2939" s="42" t="s">
        <v>4220</v>
      </c>
      <c r="B2939" s="42" t="s">
        <v>17</v>
      </c>
      <c r="C2939" s="23" t="s">
        <v>42</v>
      </c>
      <c r="D2939" s="23" t="s">
        <v>43</v>
      </c>
      <c r="E2939" s="23" t="s">
        <v>20</v>
      </c>
      <c r="F2939" s="23" t="s">
        <v>3173</v>
      </c>
      <c r="G2939" s="23">
        <f>VLOOKUP(A2939,'[2]实体航标（下游）'!$A$1:$O$957,7,0)</f>
        <v>396</v>
      </c>
      <c r="H2939" s="23" t="s">
        <v>3210</v>
      </c>
      <c r="I2939" s="23">
        <v>118.426111111111</v>
      </c>
      <c r="J2939" s="23">
        <v>31.7422222222222</v>
      </c>
      <c r="K2939" s="23" t="str">
        <f>VLOOKUP(A2939,'[2]实体航标（下游）'!$A$1:$O$957,11,0)</f>
        <v>专用</v>
      </c>
      <c r="L2939" s="23" t="str">
        <f>VLOOKUP(A2939,'[2]实体航标（下游）'!$A$1:$O$957,12,0)</f>
        <v>下游参考图16</v>
      </c>
      <c r="M2939" s="23" t="s">
        <v>3195</v>
      </c>
      <c r="N2939" s="253"/>
      <c r="O2939" s="254"/>
      <c r="P2939" s="255"/>
      <c r="Q2939" s="248"/>
      <c r="R2939" s="248"/>
      <c r="S2939" s="248"/>
      <c r="T2939" s="248"/>
      <c r="U2939" s="248"/>
      <c r="V2939" s="248"/>
      <c r="W2939" s="248"/>
      <c r="X2939" s="248"/>
      <c r="Y2939" s="248"/>
      <c r="Z2939" s="248"/>
      <c r="AA2939" s="248"/>
      <c r="AB2939" s="248"/>
      <c r="AC2939" s="248"/>
      <c r="AD2939" s="248"/>
      <c r="AE2939" s="248"/>
    </row>
    <row r="2940" s="245" customFormat="1" ht="15.95" customHeight="1" spans="1:31">
      <c r="A2940" s="42" t="s">
        <v>4221</v>
      </c>
      <c r="B2940" s="42" t="s">
        <v>17</v>
      </c>
      <c r="C2940" s="23" t="s">
        <v>42</v>
      </c>
      <c r="D2940" s="23" t="s">
        <v>43</v>
      </c>
      <c r="E2940" s="23" t="s">
        <v>20</v>
      </c>
      <c r="F2940" s="23" t="s">
        <v>3173</v>
      </c>
      <c r="G2940" s="23">
        <f>VLOOKUP(A2940,'[2]实体航标（下游）'!$A$1:$O$957,7,0)</f>
        <v>396</v>
      </c>
      <c r="H2940" s="23" t="s">
        <v>3210</v>
      </c>
      <c r="I2940" s="23">
        <v>118.426111111111</v>
      </c>
      <c r="J2940" s="23">
        <v>31.7416666666667</v>
      </c>
      <c r="K2940" s="23" t="str">
        <f>VLOOKUP(A2940,'[2]实体航标（下游）'!$A$1:$O$957,11,0)</f>
        <v>专用</v>
      </c>
      <c r="L2940" s="23" t="str">
        <f>VLOOKUP(A2940,'[2]实体航标（下游）'!$A$1:$O$957,12,0)</f>
        <v>下游参考图16</v>
      </c>
      <c r="M2940" s="23" t="s">
        <v>3195</v>
      </c>
      <c r="N2940" s="253"/>
      <c r="O2940" s="254"/>
      <c r="P2940" s="255"/>
      <c r="Q2940" s="248"/>
      <c r="R2940" s="248"/>
      <c r="S2940" s="248"/>
      <c r="T2940" s="248"/>
      <c r="U2940" s="248"/>
      <c r="V2940" s="248"/>
      <c r="W2940" s="248"/>
      <c r="X2940" s="248"/>
      <c r="Y2940" s="248"/>
      <c r="Z2940" s="248"/>
      <c r="AA2940" s="248"/>
      <c r="AB2940" s="248"/>
      <c r="AC2940" s="248"/>
      <c r="AD2940" s="248"/>
      <c r="AE2940" s="248"/>
    </row>
    <row r="2941" s="245" customFormat="1" ht="15.95" customHeight="1" spans="1:31">
      <c r="A2941" s="42" t="s">
        <v>4222</v>
      </c>
      <c r="B2941" s="42" t="s">
        <v>1884</v>
      </c>
      <c r="C2941" s="23" t="s">
        <v>42</v>
      </c>
      <c r="D2941" s="23" t="s">
        <v>43</v>
      </c>
      <c r="E2941" s="23" t="s">
        <v>33</v>
      </c>
      <c r="F2941" s="23" t="s">
        <v>3173</v>
      </c>
      <c r="G2941" s="23">
        <f>VLOOKUP(A2941,'[2]实体航标（下游）'!$A$1:$O$957,7,0)</f>
        <v>396</v>
      </c>
      <c r="H2941" s="23" t="s">
        <v>3210</v>
      </c>
      <c r="I2941" s="23">
        <v>118.426388888889</v>
      </c>
      <c r="J2941" s="23">
        <v>31.7419444444444</v>
      </c>
      <c r="K2941" s="23" t="str">
        <f>VLOOKUP(A2941,'[2]实体航标（下游）'!$A$1:$O$957,11,0)</f>
        <v>专用</v>
      </c>
      <c r="L2941" s="23" t="str">
        <f>VLOOKUP(A2941,'[2]实体航标（下游）'!$A$1:$O$957,12,0)</f>
        <v>下游参考图16</v>
      </c>
      <c r="M2941" s="23" t="s">
        <v>3195</v>
      </c>
      <c r="N2941" s="253"/>
      <c r="O2941" s="254"/>
      <c r="P2941" s="255"/>
      <c r="Q2941" s="248"/>
      <c r="R2941" s="248"/>
      <c r="S2941" s="248"/>
      <c r="T2941" s="248"/>
      <c r="U2941" s="248"/>
      <c r="V2941" s="248"/>
      <c r="W2941" s="248"/>
      <c r="X2941" s="248"/>
      <c r="Y2941" s="248"/>
      <c r="Z2941" s="248"/>
      <c r="AA2941" s="248"/>
      <c r="AB2941" s="248"/>
      <c r="AC2941" s="248"/>
      <c r="AD2941" s="248"/>
      <c r="AE2941" s="248"/>
    </row>
    <row r="2942" s="245" customFormat="1" ht="15.95" customHeight="1" spans="1:31">
      <c r="A2942" s="42" t="s">
        <v>4223</v>
      </c>
      <c r="B2942" s="42" t="s">
        <v>17</v>
      </c>
      <c r="C2942" s="23" t="s">
        <v>42</v>
      </c>
      <c r="D2942" s="23" t="s">
        <v>43</v>
      </c>
      <c r="E2942" s="23" t="s">
        <v>33</v>
      </c>
      <c r="F2942" s="23" t="s">
        <v>3173</v>
      </c>
      <c r="G2942" s="23">
        <f>VLOOKUP(A2942,'[2]实体航标（下游）'!$A$1:$O$957,7,0)</f>
        <v>396</v>
      </c>
      <c r="H2942" s="23" t="s">
        <v>3210</v>
      </c>
      <c r="I2942" s="23">
        <v>118.4275</v>
      </c>
      <c r="J2942" s="23">
        <v>31.7438888888889</v>
      </c>
      <c r="K2942" s="23" t="str">
        <f>VLOOKUP(A2942,'[2]实体航标（下游）'!$A$1:$O$957,11,0)</f>
        <v>专用</v>
      </c>
      <c r="L2942" s="23" t="str">
        <f>VLOOKUP(A2942,'[2]实体航标（下游）'!$A$1:$O$957,12,0)</f>
        <v>下游参考图16</v>
      </c>
      <c r="M2942" s="23" t="s">
        <v>3195</v>
      </c>
      <c r="N2942" s="253"/>
      <c r="O2942" s="254"/>
      <c r="P2942" s="255"/>
      <c r="Q2942" s="248"/>
      <c r="R2942" s="248"/>
      <c r="S2942" s="248"/>
      <c r="T2942" s="248"/>
      <c r="U2942" s="248"/>
      <c r="V2942" s="248"/>
      <c r="W2942" s="248"/>
      <c r="X2942" s="248"/>
      <c r="Y2942" s="248"/>
      <c r="Z2942" s="248"/>
      <c r="AA2942" s="248"/>
      <c r="AB2942" s="248"/>
      <c r="AC2942" s="248"/>
      <c r="AD2942" s="248"/>
      <c r="AE2942" s="248"/>
    </row>
    <row r="2943" s="245" customFormat="1" ht="15.95" customHeight="1" spans="1:31">
      <c r="A2943" s="42" t="s">
        <v>4224</v>
      </c>
      <c r="B2943" s="42" t="s">
        <v>17</v>
      </c>
      <c r="C2943" s="23" t="s">
        <v>42</v>
      </c>
      <c r="D2943" s="23" t="s">
        <v>43</v>
      </c>
      <c r="E2943" s="23" t="s">
        <v>33</v>
      </c>
      <c r="F2943" s="23" t="s">
        <v>3656</v>
      </c>
      <c r="G2943" s="23">
        <f>VLOOKUP(A2943,'[2]实体航标（下游）'!$A$1:$O$957,7,0)</f>
        <v>401</v>
      </c>
      <c r="H2943" s="23" t="s">
        <v>3210</v>
      </c>
      <c r="I2943" s="23">
        <v>118.4475</v>
      </c>
      <c r="J2943" s="23">
        <v>31.695</v>
      </c>
      <c r="K2943" s="23" t="str">
        <f>VLOOKUP(A2943,'[2]实体航标（下游）'!$A$1:$O$957,11,0)</f>
        <v>专用</v>
      </c>
      <c r="L2943" s="23" t="str">
        <f>VLOOKUP(A2943,'[2]实体航标（下游）'!$A$1:$O$957,12,0)</f>
        <v>下游参考图16</v>
      </c>
      <c r="M2943" s="23" t="s">
        <v>3195</v>
      </c>
      <c r="N2943" s="253"/>
      <c r="O2943" s="254"/>
      <c r="P2943" s="255"/>
      <c r="Q2943" s="248"/>
      <c r="R2943" s="248"/>
      <c r="S2943" s="248"/>
      <c r="T2943" s="248"/>
      <c r="U2943" s="248"/>
      <c r="V2943" s="248"/>
      <c r="W2943" s="248"/>
      <c r="X2943" s="248"/>
      <c r="Y2943" s="248"/>
      <c r="Z2943" s="248"/>
      <c r="AA2943" s="248"/>
      <c r="AB2943" s="248"/>
      <c r="AC2943" s="248"/>
      <c r="AD2943" s="248"/>
      <c r="AE2943" s="248"/>
    </row>
    <row r="2944" s="245" customFormat="1" ht="15.95" customHeight="1" spans="1:31">
      <c r="A2944" s="42" t="s">
        <v>4225</v>
      </c>
      <c r="B2944" s="42" t="s">
        <v>17</v>
      </c>
      <c r="C2944" s="23" t="s">
        <v>42</v>
      </c>
      <c r="D2944" s="23" t="s">
        <v>43</v>
      </c>
      <c r="E2944" s="23" t="s">
        <v>33</v>
      </c>
      <c r="F2944" s="23" t="s">
        <v>3656</v>
      </c>
      <c r="G2944" s="23">
        <f>VLOOKUP(A2944,'[2]实体航标（下游）'!$A$1:$O$957,7,0)</f>
        <v>401</v>
      </c>
      <c r="H2944" s="23" t="s">
        <v>3210</v>
      </c>
      <c r="I2944" s="23">
        <v>118.447777777778</v>
      </c>
      <c r="J2944" s="23">
        <v>31.6941666666667</v>
      </c>
      <c r="K2944" s="23" t="str">
        <f>VLOOKUP(A2944,'[2]实体航标（下游）'!$A$1:$O$957,11,0)</f>
        <v>专用</v>
      </c>
      <c r="L2944" s="23" t="str">
        <f>VLOOKUP(A2944,'[2]实体航标（下游）'!$A$1:$O$957,12,0)</f>
        <v>下游参考图16</v>
      </c>
      <c r="M2944" s="23" t="s">
        <v>3195</v>
      </c>
      <c r="N2944" s="253"/>
      <c r="O2944" s="254"/>
      <c r="P2944" s="255"/>
      <c r="Q2944" s="248"/>
      <c r="R2944" s="248"/>
      <c r="S2944" s="248"/>
      <c r="T2944" s="248"/>
      <c r="U2944" s="248"/>
      <c r="V2944" s="248"/>
      <c r="W2944" s="248"/>
      <c r="X2944" s="248"/>
      <c r="Y2944" s="248"/>
      <c r="Z2944" s="248"/>
      <c r="AA2944" s="248"/>
      <c r="AB2944" s="248"/>
      <c r="AC2944" s="248"/>
      <c r="AD2944" s="248"/>
      <c r="AE2944" s="248"/>
    </row>
    <row r="2945" s="245" customFormat="1" ht="15.95" customHeight="1" spans="1:31">
      <c r="A2945" s="42" t="s">
        <v>4226</v>
      </c>
      <c r="B2945" s="42" t="s">
        <v>17</v>
      </c>
      <c r="C2945" s="23" t="s">
        <v>42</v>
      </c>
      <c r="D2945" s="23" t="s">
        <v>43</v>
      </c>
      <c r="E2945" s="23" t="s">
        <v>20</v>
      </c>
      <c r="F2945" s="23" t="s">
        <v>3656</v>
      </c>
      <c r="G2945" s="23">
        <f>VLOOKUP(A2945,'[2]实体航标（下游）'!$A$1:$O$957,7,0)</f>
        <v>401</v>
      </c>
      <c r="H2945" s="23" t="s">
        <v>3210</v>
      </c>
      <c r="I2945" s="23">
        <v>118.4475</v>
      </c>
      <c r="J2945" s="23">
        <v>31.6944444444444</v>
      </c>
      <c r="K2945" s="23" t="str">
        <f>VLOOKUP(A2945,'[2]实体航标（下游）'!$A$1:$O$957,11,0)</f>
        <v>专用</v>
      </c>
      <c r="L2945" s="23" t="str">
        <f>VLOOKUP(A2945,'[2]实体航标（下游）'!$A$1:$O$957,12,0)</f>
        <v>下游参考图16</v>
      </c>
      <c r="M2945" s="23" t="s">
        <v>3195</v>
      </c>
      <c r="N2945" s="253"/>
      <c r="O2945" s="254"/>
      <c r="P2945" s="255"/>
      <c r="Q2945" s="248"/>
      <c r="R2945" s="248"/>
      <c r="S2945" s="248"/>
      <c r="T2945" s="248"/>
      <c r="U2945" s="248"/>
      <c r="V2945" s="248"/>
      <c r="W2945" s="248"/>
      <c r="X2945" s="248"/>
      <c r="Y2945" s="248"/>
      <c r="Z2945" s="248"/>
      <c r="AA2945" s="248"/>
      <c r="AB2945" s="248"/>
      <c r="AC2945" s="248"/>
      <c r="AD2945" s="248"/>
      <c r="AE2945" s="248"/>
    </row>
    <row r="2946" s="245" customFormat="1" ht="15.95" customHeight="1" spans="1:31">
      <c r="A2946" s="42" t="s">
        <v>4227</v>
      </c>
      <c r="B2946" s="42" t="s">
        <v>17</v>
      </c>
      <c r="C2946" s="23" t="s">
        <v>42</v>
      </c>
      <c r="D2946" s="23" t="s">
        <v>43</v>
      </c>
      <c r="E2946" s="23" t="s">
        <v>20</v>
      </c>
      <c r="F2946" s="23" t="s">
        <v>3656</v>
      </c>
      <c r="G2946" s="23">
        <f>VLOOKUP(A2946,'[2]实体航标（下游）'!$A$1:$O$957,7,0)</f>
        <v>401</v>
      </c>
      <c r="H2946" s="23" t="s">
        <v>3210</v>
      </c>
      <c r="I2946" s="23">
        <v>118.448055555556</v>
      </c>
      <c r="J2946" s="23">
        <v>31.6941666666667</v>
      </c>
      <c r="K2946" s="23" t="str">
        <f>VLOOKUP(A2946,'[2]实体航标（下游）'!$A$1:$O$957,11,0)</f>
        <v>专用</v>
      </c>
      <c r="L2946" s="23" t="str">
        <f>VLOOKUP(A2946,'[2]实体航标（下游）'!$A$1:$O$957,12,0)</f>
        <v>下游参考图16</v>
      </c>
      <c r="M2946" s="23" t="s">
        <v>3195</v>
      </c>
      <c r="N2946" s="253"/>
      <c r="O2946" s="254"/>
      <c r="P2946" s="255"/>
      <c r="Q2946" s="248"/>
      <c r="R2946" s="248"/>
      <c r="S2946" s="248"/>
      <c r="T2946" s="248"/>
      <c r="U2946" s="248"/>
      <c r="V2946" s="248"/>
      <c r="W2946" s="248"/>
      <c r="X2946" s="248"/>
      <c r="Y2946" s="248"/>
      <c r="Z2946" s="248"/>
      <c r="AA2946" s="248"/>
      <c r="AB2946" s="248"/>
      <c r="AC2946" s="248"/>
      <c r="AD2946" s="248"/>
      <c r="AE2946" s="248"/>
    </row>
    <row r="2947" s="245" customFormat="1" ht="15.95" customHeight="1" spans="1:31">
      <c r="A2947" s="42" t="s">
        <v>4228</v>
      </c>
      <c r="B2947" s="42" t="s">
        <v>17</v>
      </c>
      <c r="C2947" s="23" t="s">
        <v>42</v>
      </c>
      <c r="D2947" s="23" t="s">
        <v>43</v>
      </c>
      <c r="E2947" s="23" t="s">
        <v>20</v>
      </c>
      <c r="F2947" s="23" t="s">
        <v>3656</v>
      </c>
      <c r="G2947" s="23">
        <f>VLOOKUP(A2947,'[2]实体航标（下游）'!$A$1:$O$957,7,0)</f>
        <v>401</v>
      </c>
      <c r="H2947" s="23" t="s">
        <v>3210</v>
      </c>
      <c r="I2947" s="23">
        <v>118.448055555556</v>
      </c>
      <c r="J2947" s="23">
        <v>31.695</v>
      </c>
      <c r="K2947" s="23" t="str">
        <f>VLOOKUP(A2947,'[2]实体航标（下游）'!$A$1:$O$957,11,0)</f>
        <v>专用</v>
      </c>
      <c r="L2947" s="23" t="str">
        <f>VLOOKUP(A2947,'[2]实体航标（下游）'!$A$1:$O$957,12,0)</f>
        <v>下游参考图16</v>
      </c>
      <c r="M2947" s="23" t="s">
        <v>3195</v>
      </c>
      <c r="N2947" s="253"/>
      <c r="O2947" s="254"/>
      <c r="P2947" s="255"/>
      <c r="Q2947" s="248"/>
      <c r="R2947" s="248"/>
      <c r="S2947" s="248"/>
      <c r="T2947" s="248"/>
      <c r="U2947" s="248"/>
      <c r="V2947" s="248"/>
      <c r="W2947" s="248"/>
      <c r="X2947" s="248"/>
      <c r="Y2947" s="248"/>
      <c r="Z2947" s="248"/>
      <c r="AA2947" s="248"/>
      <c r="AB2947" s="248"/>
      <c r="AC2947" s="248"/>
      <c r="AD2947" s="248"/>
      <c r="AE2947" s="248"/>
    </row>
    <row r="2948" s="245" customFormat="1" ht="15.95" customHeight="1" spans="1:31">
      <c r="A2948" s="42" t="s">
        <v>4229</v>
      </c>
      <c r="B2948" s="42" t="s">
        <v>1884</v>
      </c>
      <c r="C2948" s="23" t="s">
        <v>42</v>
      </c>
      <c r="D2948" s="23" t="s">
        <v>43</v>
      </c>
      <c r="E2948" s="23" t="s">
        <v>20</v>
      </c>
      <c r="F2948" s="23" t="s">
        <v>3656</v>
      </c>
      <c r="G2948" s="23">
        <v>406</v>
      </c>
      <c r="H2948" s="23" t="s">
        <v>3210</v>
      </c>
      <c r="I2948" s="23">
        <v>118.446666666667</v>
      </c>
      <c r="J2948" s="23">
        <v>31.66</v>
      </c>
      <c r="K2948" s="23" t="s">
        <v>46</v>
      </c>
      <c r="L2948" s="23" t="s">
        <v>3111</v>
      </c>
      <c r="M2948" s="23" t="s">
        <v>3195</v>
      </c>
      <c r="N2948" s="253"/>
      <c r="O2948" s="254"/>
      <c r="P2948" s="255"/>
      <c r="Q2948" s="248"/>
      <c r="R2948" s="248"/>
      <c r="S2948" s="248"/>
      <c r="T2948" s="248"/>
      <c r="U2948" s="248"/>
      <c r="V2948" s="248"/>
      <c r="W2948" s="248"/>
      <c r="X2948" s="248"/>
      <c r="Y2948" s="248"/>
      <c r="Z2948" s="248"/>
      <c r="AA2948" s="248"/>
      <c r="AB2948" s="248"/>
      <c r="AC2948" s="248"/>
      <c r="AD2948" s="248"/>
      <c r="AE2948" s="248"/>
    </row>
    <row r="2949" s="245" customFormat="1" ht="15.95" customHeight="1" spans="1:31">
      <c r="A2949" s="42" t="s">
        <v>4230</v>
      </c>
      <c r="B2949" s="42" t="s">
        <v>1884</v>
      </c>
      <c r="C2949" s="23" t="s">
        <v>18</v>
      </c>
      <c r="D2949" s="23" t="s">
        <v>29</v>
      </c>
      <c r="E2949" s="23" t="s">
        <v>20</v>
      </c>
      <c r="F2949" s="23" t="s">
        <v>3656</v>
      </c>
      <c r="G2949" s="23">
        <f>VLOOKUP(A2949,'[2]实体航标（下游）'!$A$1:$O$957,7,0)</f>
        <v>410</v>
      </c>
      <c r="H2949" s="23" t="s">
        <v>31</v>
      </c>
      <c r="I2949" s="23">
        <v>118.458611111111</v>
      </c>
      <c r="J2949" s="23">
        <v>31.6175</v>
      </c>
      <c r="K2949" s="23" t="str">
        <f>VLOOKUP(A2949,'[2]实体航标（下游）'!$A$1:$O$957,11,0)</f>
        <v>公用</v>
      </c>
      <c r="L2949" s="23" t="str">
        <f>VLOOKUP(A2949,'[2]实体航标（下游）'!$A$1:$O$957,12,0)</f>
        <v>下游参考图17</v>
      </c>
      <c r="M2949" s="23" t="s">
        <v>3195</v>
      </c>
      <c r="N2949" s="253"/>
      <c r="O2949" s="254"/>
      <c r="P2949" s="255"/>
      <c r="Q2949" s="248"/>
      <c r="R2949" s="248"/>
      <c r="S2949" s="248"/>
      <c r="T2949" s="248"/>
      <c r="U2949" s="248"/>
      <c r="V2949" s="248"/>
      <c r="W2949" s="248"/>
      <c r="X2949" s="248"/>
      <c r="Y2949" s="248"/>
      <c r="Z2949" s="248"/>
      <c r="AA2949" s="248"/>
      <c r="AB2949" s="248"/>
      <c r="AC2949" s="248"/>
      <c r="AD2949" s="248"/>
      <c r="AE2949" s="248"/>
    </row>
    <row r="2950" s="245" customFormat="1" ht="15.95" customHeight="1" spans="1:31">
      <c r="A2950" s="42" t="s">
        <v>4231</v>
      </c>
      <c r="B2950" s="42" t="s">
        <v>1884</v>
      </c>
      <c r="C2950" s="23" t="s">
        <v>18</v>
      </c>
      <c r="D2950" s="23" t="s">
        <v>29</v>
      </c>
      <c r="E2950" s="23" t="s">
        <v>33</v>
      </c>
      <c r="F2950" s="23" t="s">
        <v>3656</v>
      </c>
      <c r="G2950" s="23">
        <f>VLOOKUP(A2950,'[2]实体航标（下游）'!$A$1:$O$957,7,0)</f>
        <v>410</v>
      </c>
      <c r="H2950" s="23" t="s">
        <v>31</v>
      </c>
      <c r="I2950" s="23">
        <v>118.459166666667</v>
      </c>
      <c r="J2950" s="23">
        <v>31.6113888888889</v>
      </c>
      <c r="K2950" s="23" t="str">
        <f>VLOOKUP(A2950,'[2]实体航标（下游）'!$A$1:$O$957,11,0)</f>
        <v>公用</v>
      </c>
      <c r="L2950" s="23" t="str">
        <f>VLOOKUP(A2950,'[2]实体航标（下游）'!$A$1:$O$957,12,0)</f>
        <v>下游参考图17</v>
      </c>
      <c r="M2950" s="23" t="s">
        <v>3195</v>
      </c>
      <c r="N2950" s="253"/>
      <c r="O2950" s="254"/>
      <c r="P2950" s="255"/>
      <c r="Q2950" s="248"/>
      <c r="R2950" s="248"/>
      <c r="S2950" s="248"/>
      <c r="T2950" s="248"/>
      <c r="U2950" s="248"/>
      <c r="V2950" s="248"/>
      <c r="W2950" s="248"/>
      <c r="X2950" s="248"/>
      <c r="Y2950" s="248"/>
      <c r="Z2950" s="248"/>
      <c r="AA2950" s="248"/>
      <c r="AB2950" s="248"/>
      <c r="AC2950" s="248"/>
      <c r="AD2950" s="248"/>
      <c r="AE2950" s="248"/>
    </row>
    <row r="2951" s="245" customFormat="1" ht="15.95" customHeight="1" spans="1:31">
      <c r="A2951" s="42" t="s">
        <v>4232</v>
      </c>
      <c r="B2951" s="42" t="s">
        <v>1882</v>
      </c>
      <c r="C2951" s="23" t="s">
        <v>18</v>
      </c>
      <c r="D2951" s="23" t="s">
        <v>19</v>
      </c>
      <c r="E2951" s="23" t="s">
        <v>20</v>
      </c>
      <c r="F2951" s="23" t="s">
        <v>3656</v>
      </c>
      <c r="G2951" s="23">
        <f>VLOOKUP(A2951,'[2]实体航标（下游）'!$A$1:$O$957,7,0)</f>
        <v>410</v>
      </c>
      <c r="H2951" s="23" t="s">
        <v>23</v>
      </c>
      <c r="I2951" s="23">
        <v>118.461388888889</v>
      </c>
      <c r="J2951" s="23">
        <v>31.6188888888889</v>
      </c>
      <c r="K2951" s="23" t="str">
        <f>VLOOKUP(A2951,'[2]实体航标（下游）'!$A$1:$O$957,11,0)</f>
        <v>公用</v>
      </c>
      <c r="L2951" s="23" t="str">
        <f>VLOOKUP(A2951,'[2]实体航标（下游）'!$A$1:$O$957,12,0)</f>
        <v>下游参考图17</v>
      </c>
      <c r="M2951" s="23" t="s">
        <v>3195</v>
      </c>
      <c r="N2951" s="253"/>
      <c r="O2951" s="254"/>
      <c r="P2951" s="255"/>
      <c r="Q2951" s="248"/>
      <c r="R2951" s="248"/>
      <c r="S2951" s="248"/>
      <c r="T2951" s="248"/>
      <c r="U2951" s="248"/>
      <c r="V2951" s="248"/>
      <c r="W2951" s="248"/>
      <c r="X2951" s="248"/>
      <c r="Y2951" s="248"/>
      <c r="Z2951" s="248"/>
      <c r="AA2951" s="248"/>
      <c r="AB2951" s="248"/>
      <c r="AC2951" s="248"/>
      <c r="AD2951" s="248"/>
      <c r="AE2951" s="248"/>
    </row>
    <row r="2952" s="245" customFormat="1" ht="15.95" customHeight="1" spans="1:31">
      <c r="A2952" s="42" t="s">
        <v>4233</v>
      </c>
      <c r="B2952" s="42" t="s">
        <v>1882</v>
      </c>
      <c r="C2952" s="23" t="s">
        <v>18</v>
      </c>
      <c r="D2952" s="23" t="s">
        <v>19</v>
      </c>
      <c r="E2952" s="23" t="s">
        <v>33</v>
      </c>
      <c r="F2952" s="23" t="s">
        <v>3656</v>
      </c>
      <c r="G2952" s="23">
        <f>VLOOKUP(A2952,'[2]实体航标（下游）'!$A$1:$O$957,7,0)</f>
        <v>410</v>
      </c>
      <c r="H2952" s="23" t="s">
        <v>23</v>
      </c>
      <c r="I2952" s="23">
        <v>118.463333333333</v>
      </c>
      <c r="J2952" s="23">
        <v>31.6125</v>
      </c>
      <c r="K2952" s="23" t="str">
        <f>VLOOKUP(A2952,'[2]实体航标（下游）'!$A$1:$O$957,11,0)</f>
        <v>公用</v>
      </c>
      <c r="L2952" s="23" t="str">
        <f>VLOOKUP(A2952,'[2]实体航标（下游）'!$A$1:$O$957,12,0)</f>
        <v>下游参考图17</v>
      </c>
      <c r="M2952" s="23" t="s">
        <v>3195</v>
      </c>
      <c r="N2952" s="253"/>
      <c r="O2952" s="254"/>
      <c r="P2952" s="255"/>
      <c r="Q2952" s="248"/>
      <c r="R2952" s="248"/>
      <c r="S2952" s="248"/>
      <c r="T2952" s="248"/>
      <c r="U2952" s="248"/>
      <c r="V2952" s="248"/>
      <c r="W2952" s="248"/>
      <c r="X2952" s="248"/>
      <c r="Y2952" s="248"/>
      <c r="Z2952" s="248"/>
      <c r="AA2952" s="248"/>
      <c r="AB2952" s="248"/>
      <c r="AC2952" s="248"/>
      <c r="AD2952" s="248"/>
      <c r="AE2952" s="248"/>
    </row>
    <row r="2953" s="245" customFormat="1" ht="15.95" customHeight="1" spans="1:31">
      <c r="A2953" s="42" t="s">
        <v>4234</v>
      </c>
      <c r="B2953" s="42" t="s">
        <v>1882</v>
      </c>
      <c r="C2953" s="23" t="s">
        <v>18</v>
      </c>
      <c r="D2953" s="23" t="s">
        <v>19</v>
      </c>
      <c r="E2953" s="23" t="s">
        <v>20</v>
      </c>
      <c r="F2953" s="23" t="s">
        <v>3656</v>
      </c>
      <c r="G2953" s="23">
        <f>VLOOKUP(A2953,'[2]实体航标（下游）'!$A$1:$O$957,7,0)</f>
        <v>410</v>
      </c>
      <c r="H2953" s="23" t="s">
        <v>23</v>
      </c>
      <c r="I2953" s="23">
        <v>118.463055555556</v>
      </c>
      <c r="J2953" s="23">
        <v>31.6063888888889</v>
      </c>
      <c r="K2953" s="23" t="str">
        <f>VLOOKUP(A2953,'[2]实体航标（下游）'!$A$1:$O$957,11,0)</f>
        <v>公用</v>
      </c>
      <c r="L2953" s="23" t="str">
        <f>VLOOKUP(A2953,'[2]实体航标（下游）'!$A$1:$O$957,12,0)</f>
        <v>下游参考图17</v>
      </c>
      <c r="M2953" s="23" t="s">
        <v>3195</v>
      </c>
      <c r="N2953" s="253"/>
      <c r="O2953" s="254"/>
      <c r="P2953" s="255"/>
      <c r="Q2953" s="248"/>
      <c r="R2953" s="248"/>
      <c r="S2953" s="248"/>
      <c r="T2953" s="248"/>
      <c r="U2953" s="248"/>
      <c r="V2953" s="248"/>
      <c r="W2953" s="248"/>
      <c r="X2953" s="248"/>
      <c r="Y2953" s="248"/>
      <c r="Z2953" s="248"/>
      <c r="AA2953" s="248"/>
      <c r="AB2953" s="248"/>
      <c r="AC2953" s="248"/>
      <c r="AD2953" s="248"/>
      <c r="AE2953" s="248"/>
    </row>
    <row r="2954" s="245" customFormat="1" ht="15.95" customHeight="1" spans="1:31">
      <c r="A2954" s="42" t="s">
        <v>4235</v>
      </c>
      <c r="B2954" s="42" t="s">
        <v>1884</v>
      </c>
      <c r="C2954" s="23" t="s">
        <v>160</v>
      </c>
      <c r="D2954" s="23" t="s">
        <v>43</v>
      </c>
      <c r="E2954" s="23" t="s">
        <v>178</v>
      </c>
      <c r="F2954" s="23" t="s">
        <v>3656</v>
      </c>
      <c r="G2954" s="23">
        <f>VLOOKUP(A2954,'[2]实体航标（下游）'!$A$1:$O$957,7,0)</f>
        <v>410</v>
      </c>
      <c r="H2954" s="23" t="s">
        <v>3210</v>
      </c>
      <c r="I2954" s="23">
        <v>118.457777777778</v>
      </c>
      <c r="J2954" s="23">
        <v>31.6183333333333</v>
      </c>
      <c r="K2954" s="23" t="str">
        <f>VLOOKUP(A2954,'[2]实体航标（下游）'!$A$1:$O$957,11,0)</f>
        <v>公用</v>
      </c>
      <c r="L2954" s="23" t="str">
        <f>VLOOKUP(A2954,'[2]实体航标（下游）'!$A$1:$O$957,12,0)</f>
        <v>下游参考图17</v>
      </c>
      <c r="M2954" s="23" t="s">
        <v>3195</v>
      </c>
      <c r="N2954" s="253"/>
      <c r="O2954" s="254"/>
      <c r="P2954" s="255"/>
      <c r="Q2954" s="248"/>
      <c r="R2954" s="248"/>
      <c r="S2954" s="248"/>
      <c r="T2954" s="248"/>
      <c r="U2954" s="248"/>
      <c r="V2954" s="248"/>
      <c r="W2954" s="248"/>
      <c r="X2954" s="248"/>
      <c r="Y2954" s="248"/>
      <c r="Z2954" s="248"/>
      <c r="AA2954" s="248"/>
      <c r="AB2954" s="248"/>
      <c r="AC2954" s="248"/>
      <c r="AD2954" s="248"/>
      <c r="AE2954" s="248"/>
    </row>
    <row r="2955" s="245" customFormat="1" ht="15.95" customHeight="1" spans="1:31">
      <c r="A2955" s="42" t="s">
        <v>4236</v>
      </c>
      <c r="B2955" s="42" t="s">
        <v>1884</v>
      </c>
      <c r="C2955" s="23" t="s">
        <v>53</v>
      </c>
      <c r="D2955" s="23" t="s">
        <v>54</v>
      </c>
      <c r="E2955" s="23" t="s">
        <v>55</v>
      </c>
      <c r="F2955" s="23" t="s">
        <v>3656</v>
      </c>
      <c r="G2955" s="23">
        <f>VLOOKUP(A2955,'[2]实体航标（下游）'!$A$1:$O$957,7,0)</f>
        <v>410</v>
      </c>
      <c r="H2955" s="23" t="s">
        <v>3210</v>
      </c>
      <c r="I2955" s="23">
        <v>118.461388888889</v>
      </c>
      <c r="J2955" s="23">
        <v>31.6105555555556</v>
      </c>
      <c r="K2955" s="23" t="str">
        <f>VLOOKUP(A2955,'[2]实体航标（下游）'!$A$1:$O$957,11,0)</f>
        <v>公用</v>
      </c>
      <c r="L2955" s="23" t="str">
        <f>VLOOKUP(A2955,'[2]实体航标（下游）'!$A$1:$O$957,12,0)</f>
        <v>下游参考图17</v>
      </c>
      <c r="M2955" s="23" t="s">
        <v>3195</v>
      </c>
      <c r="N2955" s="253"/>
      <c r="O2955" s="254"/>
      <c r="P2955" s="255"/>
      <c r="Q2955" s="248"/>
      <c r="R2955" s="248"/>
      <c r="S2955" s="248"/>
      <c r="T2955" s="248"/>
      <c r="U2955" s="248"/>
      <c r="V2955" s="248"/>
      <c r="W2955" s="248"/>
      <c r="X2955" s="248"/>
      <c r="Y2955" s="248"/>
      <c r="Z2955" s="248"/>
      <c r="AA2955" s="248"/>
      <c r="AB2955" s="248"/>
      <c r="AC2955" s="248"/>
      <c r="AD2955" s="248"/>
      <c r="AE2955" s="248"/>
    </row>
    <row r="2956" s="245" customFormat="1" ht="15.95" customHeight="1" spans="1:31">
      <c r="A2956" s="42" t="s">
        <v>4237</v>
      </c>
      <c r="B2956" s="42" t="s">
        <v>1884</v>
      </c>
      <c r="C2956" s="23" t="s">
        <v>53</v>
      </c>
      <c r="D2956" s="23" t="s">
        <v>54</v>
      </c>
      <c r="E2956" s="23" t="s">
        <v>55</v>
      </c>
      <c r="F2956" s="23" t="s">
        <v>3656</v>
      </c>
      <c r="G2956" s="23">
        <f>VLOOKUP(A2956,'[2]实体航标（下游）'!$A$1:$O$957,7,0)</f>
        <v>410</v>
      </c>
      <c r="H2956" s="23" t="s">
        <v>3210</v>
      </c>
      <c r="I2956" s="23">
        <v>118.459166666667</v>
      </c>
      <c r="J2956" s="23">
        <v>31.6194444444444</v>
      </c>
      <c r="K2956" s="23" t="str">
        <f>VLOOKUP(A2956,'[2]实体航标（下游）'!$A$1:$O$957,11,0)</f>
        <v>公用</v>
      </c>
      <c r="L2956" s="23" t="str">
        <f>VLOOKUP(A2956,'[2]实体航标（下游）'!$A$1:$O$957,12,0)</f>
        <v>下游参考图17</v>
      </c>
      <c r="M2956" s="23" t="s">
        <v>3195</v>
      </c>
      <c r="N2956" s="253"/>
      <c r="O2956" s="254"/>
      <c r="P2956" s="255"/>
      <c r="Q2956" s="248"/>
      <c r="R2956" s="248"/>
      <c r="S2956" s="248"/>
      <c r="T2956" s="248"/>
      <c r="U2956" s="248"/>
      <c r="V2956" s="248"/>
      <c r="W2956" s="248"/>
      <c r="X2956" s="248"/>
      <c r="Y2956" s="248"/>
      <c r="Z2956" s="248"/>
      <c r="AA2956" s="248"/>
      <c r="AB2956" s="248"/>
      <c r="AC2956" s="248"/>
      <c r="AD2956" s="248"/>
      <c r="AE2956" s="248"/>
    </row>
    <row r="2957" s="245" customFormat="1" ht="15.95" customHeight="1" spans="1:31">
      <c r="A2957" s="42" t="s">
        <v>4238</v>
      </c>
      <c r="B2957" s="42" t="s">
        <v>62</v>
      </c>
      <c r="C2957" s="23" t="s">
        <v>1145</v>
      </c>
      <c r="D2957" s="23" t="s">
        <v>19</v>
      </c>
      <c r="E2957" s="23" t="s">
        <v>178</v>
      </c>
      <c r="F2957" s="23" t="s">
        <v>3656</v>
      </c>
      <c r="G2957" s="23">
        <f>VLOOKUP(A2957,'[2]实体航标（下游）'!$A$1:$O$957,7,0)</f>
        <v>410</v>
      </c>
      <c r="H2957" s="23" t="s">
        <v>3210</v>
      </c>
      <c r="I2957" s="23">
        <v>118.461388888889</v>
      </c>
      <c r="J2957" s="23">
        <v>31.6211111111111</v>
      </c>
      <c r="K2957" s="23" t="str">
        <f>VLOOKUP(A2957,'[2]实体航标（下游）'!$A$1:$O$957,11,0)</f>
        <v>公用</v>
      </c>
      <c r="L2957" s="23" t="str">
        <f>VLOOKUP(A2957,'[2]实体航标（下游）'!$A$1:$O$957,12,0)</f>
        <v>下游参考图17</v>
      </c>
      <c r="M2957" s="23" t="s">
        <v>3195</v>
      </c>
      <c r="N2957" s="253"/>
      <c r="O2957" s="254"/>
      <c r="P2957" s="255"/>
      <c r="Q2957" s="248"/>
      <c r="R2957" s="248"/>
      <c r="S2957" s="248"/>
      <c r="T2957" s="248"/>
      <c r="U2957" s="248"/>
      <c r="V2957" s="248"/>
      <c r="W2957" s="248"/>
      <c r="X2957" s="248"/>
      <c r="Y2957" s="248"/>
      <c r="Z2957" s="248"/>
      <c r="AA2957" s="248"/>
      <c r="AB2957" s="248"/>
      <c r="AC2957" s="248"/>
      <c r="AD2957" s="248"/>
      <c r="AE2957" s="248"/>
    </row>
    <row r="2958" s="245" customFormat="1" ht="15.95" customHeight="1" spans="1:31">
      <c r="A2958" s="42" t="s">
        <v>4239</v>
      </c>
      <c r="B2958" s="42" t="s">
        <v>62</v>
      </c>
      <c r="C2958" s="23" t="s">
        <v>1145</v>
      </c>
      <c r="D2958" s="23" t="s">
        <v>19</v>
      </c>
      <c r="E2958" s="23" t="s">
        <v>178</v>
      </c>
      <c r="F2958" s="23" t="s">
        <v>3656</v>
      </c>
      <c r="G2958" s="23">
        <f>VLOOKUP(A2958,'[2]实体航标（下游）'!$A$1:$O$957,7,0)</f>
        <v>410</v>
      </c>
      <c r="H2958" s="23" t="s">
        <v>3210</v>
      </c>
      <c r="I2958" s="23">
        <v>118.455833333333</v>
      </c>
      <c r="J2958" s="23">
        <v>31.6188888888889</v>
      </c>
      <c r="K2958" s="23" t="str">
        <f>VLOOKUP(A2958,'[2]实体航标（下游）'!$A$1:$O$957,11,0)</f>
        <v>公用</v>
      </c>
      <c r="L2958" s="23" t="str">
        <f>VLOOKUP(A2958,'[2]实体航标（下游）'!$A$1:$O$957,12,0)</f>
        <v>下游参考图17</v>
      </c>
      <c r="M2958" s="23" t="s">
        <v>3195</v>
      </c>
      <c r="N2958" s="253"/>
      <c r="O2958" s="254"/>
      <c r="P2958" s="255"/>
      <c r="Q2958" s="248"/>
      <c r="R2958" s="248"/>
      <c r="S2958" s="248"/>
      <c r="T2958" s="248"/>
      <c r="U2958" s="248"/>
      <c r="V2958" s="248"/>
      <c r="W2958" s="248"/>
      <c r="X2958" s="248"/>
      <c r="Y2958" s="248"/>
      <c r="Z2958" s="248"/>
      <c r="AA2958" s="248"/>
      <c r="AB2958" s="248"/>
      <c r="AC2958" s="248"/>
      <c r="AD2958" s="248"/>
      <c r="AE2958" s="248"/>
    </row>
    <row r="2959" s="245" customFormat="1" ht="15.95" customHeight="1" spans="1:31">
      <c r="A2959" s="42" t="s">
        <v>4240</v>
      </c>
      <c r="B2959" s="42" t="s">
        <v>62</v>
      </c>
      <c r="C2959" s="23" t="s">
        <v>1145</v>
      </c>
      <c r="D2959" s="23" t="s">
        <v>19</v>
      </c>
      <c r="E2959" s="23" t="s">
        <v>178</v>
      </c>
      <c r="F2959" s="23" t="s">
        <v>3656</v>
      </c>
      <c r="G2959" s="23">
        <f>VLOOKUP(A2959,'[2]实体航标（下游）'!$A$1:$O$957,7,0)</f>
        <v>410</v>
      </c>
      <c r="H2959" s="23" t="s">
        <v>3210</v>
      </c>
      <c r="I2959" s="23">
        <v>118.463888888889</v>
      </c>
      <c r="J2959" s="23">
        <v>31.6066666666667</v>
      </c>
      <c r="K2959" s="23" t="str">
        <f>VLOOKUP(A2959,'[2]实体航标（下游）'!$A$1:$O$957,11,0)</f>
        <v>公用</v>
      </c>
      <c r="L2959" s="23" t="str">
        <f>VLOOKUP(A2959,'[2]实体航标（下游）'!$A$1:$O$957,12,0)</f>
        <v>下游参考图17</v>
      </c>
      <c r="M2959" s="23" t="s">
        <v>3195</v>
      </c>
      <c r="N2959" s="253"/>
      <c r="O2959" s="254"/>
      <c r="P2959" s="255"/>
      <c r="Q2959" s="248"/>
      <c r="R2959" s="248"/>
      <c r="S2959" s="248"/>
      <c r="T2959" s="248"/>
      <c r="U2959" s="248"/>
      <c r="V2959" s="248"/>
      <c r="W2959" s="248"/>
      <c r="X2959" s="248"/>
      <c r="Y2959" s="248"/>
      <c r="Z2959" s="248"/>
      <c r="AA2959" s="248"/>
      <c r="AB2959" s="248"/>
      <c r="AC2959" s="248"/>
      <c r="AD2959" s="248"/>
      <c r="AE2959" s="248"/>
    </row>
    <row r="2960" s="245" customFormat="1" ht="15.95" customHeight="1" spans="1:31">
      <c r="A2960" s="42" t="s">
        <v>4241</v>
      </c>
      <c r="B2960" s="42" t="s">
        <v>1884</v>
      </c>
      <c r="C2960" s="23" t="s">
        <v>18</v>
      </c>
      <c r="D2960" s="23" t="s">
        <v>29</v>
      </c>
      <c r="E2960" s="23" t="s">
        <v>20</v>
      </c>
      <c r="F2960" s="23" t="s">
        <v>3656</v>
      </c>
      <c r="G2960" s="23">
        <f>VLOOKUP(A2960,'[2]实体航标（下游）'!$A$1:$O$957,7,0)</f>
        <v>411</v>
      </c>
      <c r="H2960" s="23" t="s">
        <v>31</v>
      </c>
      <c r="I2960" s="23">
        <v>118.46</v>
      </c>
      <c r="J2960" s="23">
        <v>31.6066666666667</v>
      </c>
      <c r="K2960" s="23" t="str">
        <f>VLOOKUP(A2960,'[2]实体航标（下游）'!$A$1:$O$957,11,0)</f>
        <v>公用</v>
      </c>
      <c r="L2960" s="23" t="str">
        <f>VLOOKUP(A2960,'[2]实体航标（下游）'!$A$1:$O$957,12,0)</f>
        <v>下游参考图17</v>
      </c>
      <c r="M2960" s="23" t="s">
        <v>3195</v>
      </c>
      <c r="N2960" s="253"/>
      <c r="O2960" s="254"/>
      <c r="P2960" s="255"/>
      <c r="Q2960" s="248"/>
      <c r="R2960" s="248"/>
      <c r="S2960" s="248"/>
      <c r="T2960" s="248"/>
      <c r="U2960" s="248"/>
      <c r="V2960" s="248"/>
      <c r="W2960" s="248"/>
      <c r="X2960" s="248"/>
      <c r="Y2960" s="248"/>
      <c r="Z2960" s="248"/>
      <c r="AA2960" s="248"/>
      <c r="AB2960" s="248"/>
      <c r="AC2960" s="248"/>
      <c r="AD2960" s="248"/>
      <c r="AE2960" s="248"/>
    </row>
    <row r="2961" s="245" customFormat="1" ht="15.95" customHeight="1" spans="1:31">
      <c r="A2961" s="42" t="s">
        <v>4242</v>
      </c>
      <c r="B2961" s="42" t="s">
        <v>62</v>
      </c>
      <c r="C2961" s="23" t="s">
        <v>1145</v>
      </c>
      <c r="D2961" s="23" t="s">
        <v>19</v>
      </c>
      <c r="E2961" s="23" t="s">
        <v>178</v>
      </c>
      <c r="F2961" s="23" t="s">
        <v>3656</v>
      </c>
      <c r="G2961" s="23">
        <f>VLOOKUP(A2961,'[2]实体航标（下游）'!$A$1:$O$957,7,0)</f>
        <v>411</v>
      </c>
      <c r="H2961" s="23" t="s">
        <v>3210</v>
      </c>
      <c r="I2961" s="23">
        <v>118.459166666667</v>
      </c>
      <c r="J2961" s="23">
        <v>31.6058333333333</v>
      </c>
      <c r="K2961" s="23" t="str">
        <f>VLOOKUP(A2961,'[2]实体航标（下游）'!$A$1:$O$957,11,0)</f>
        <v>公用</v>
      </c>
      <c r="L2961" s="23" t="str">
        <f>VLOOKUP(A2961,'[2]实体航标（下游）'!$A$1:$O$957,12,0)</f>
        <v>下游参考图17</v>
      </c>
      <c r="M2961" s="23" t="s">
        <v>3195</v>
      </c>
      <c r="N2961" s="253"/>
      <c r="O2961" s="254"/>
      <c r="P2961" s="255"/>
      <c r="Q2961" s="248"/>
      <c r="R2961" s="248"/>
      <c r="S2961" s="248"/>
      <c r="T2961" s="248"/>
      <c r="U2961" s="248"/>
      <c r="V2961" s="248"/>
      <c r="W2961" s="248"/>
      <c r="X2961" s="248"/>
      <c r="Y2961" s="248"/>
      <c r="Z2961" s="248"/>
      <c r="AA2961" s="248"/>
      <c r="AB2961" s="248"/>
      <c r="AC2961" s="248"/>
      <c r="AD2961" s="248"/>
      <c r="AE2961" s="248"/>
    </row>
    <row r="2962" s="245" customFormat="1" ht="15.95" customHeight="1" spans="1:31">
      <c r="A2962" s="42" t="s">
        <v>4243</v>
      </c>
      <c r="B2962" s="42" t="s">
        <v>1884</v>
      </c>
      <c r="C2962" s="23" t="s">
        <v>42</v>
      </c>
      <c r="D2962" s="23" t="s">
        <v>43</v>
      </c>
      <c r="E2962" s="23" t="s">
        <v>20</v>
      </c>
      <c r="F2962" s="23" t="s">
        <v>3677</v>
      </c>
      <c r="G2962" s="23">
        <f>VLOOKUP(A2962,'[2]实体航标（下游）'!$A$1:$O$957,7,0)</f>
        <v>419</v>
      </c>
      <c r="H2962" s="23" t="s">
        <v>3210</v>
      </c>
      <c r="I2962" s="23">
        <v>118.408611111111</v>
      </c>
      <c r="J2962" s="23">
        <v>31.5372222222222</v>
      </c>
      <c r="K2962" s="23" t="str">
        <f>VLOOKUP(A2962,'[2]实体航标（下游）'!$A$1:$O$957,11,0)</f>
        <v>专用</v>
      </c>
      <c r="L2962" s="23" t="str">
        <f>VLOOKUP(A2962,'[2]实体航标（下游）'!$A$1:$O$957,12,0)</f>
        <v>下游参考图17</v>
      </c>
      <c r="M2962" s="23" t="s">
        <v>3195</v>
      </c>
      <c r="N2962" s="253"/>
      <c r="O2962" s="254"/>
      <c r="P2962" s="255"/>
      <c r="Q2962" s="248"/>
      <c r="R2962" s="248"/>
      <c r="S2962" s="248"/>
      <c r="T2962" s="248"/>
      <c r="U2962" s="248"/>
      <c r="V2962" s="248"/>
      <c r="W2962" s="248"/>
      <c r="X2962" s="248"/>
      <c r="Y2962" s="248"/>
      <c r="Z2962" s="248"/>
      <c r="AA2962" s="248"/>
      <c r="AB2962" s="248"/>
      <c r="AC2962" s="248"/>
      <c r="AD2962" s="248"/>
      <c r="AE2962" s="248"/>
    </row>
    <row r="2963" s="245" customFormat="1" ht="15.95" customHeight="1" spans="1:31">
      <c r="A2963" s="42" t="s">
        <v>4244</v>
      </c>
      <c r="B2963" s="42" t="s">
        <v>1884</v>
      </c>
      <c r="C2963" s="23" t="s">
        <v>42</v>
      </c>
      <c r="D2963" s="23" t="s">
        <v>43</v>
      </c>
      <c r="E2963" s="23" t="s">
        <v>33</v>
      </c>
      <c r="F2963" s="23" t="s">
        <v>3677</v>
      </c>
      <c r="G2963" s="23">
        <f>VLOOKUP(A2963,'[2]实体航标（下游）'!$A$1:$O$957,7,0)</f>
        <v>419</v>
      </c>
      <c r="H2963" s="23" t="s">
        <v>3210</v>
      </c>
      <c r="I2963" s="23">
        <v>118.408888888889</v>
      </c>
      <c r="J2963" s="23">
        <v>31.5372222222222</v>
      </c>
      <c r="K2963" s="23" t="str">
        <f>VLOOKUP(A2963,'[2]实体航标（下游）'!$A$1:$O$957,11,0)</f>
        <v>专用</v>
      </c>
      <c r="L2963" s="23" t="str">
        <f>VLOOKUP(A2963,'[2]实体航标（下游）'!$A$1:$O$957,12,0)</f>
        <v>下游参考图17</v>
      </c>
      <c r="M2963" s="23" t="s">
        <v>3195</v>
      </c>
      <c r="N2963" s="253"/>
      <c r="O2963" s="254"/>
      <c r="P2963" s="255"/>
      <c r="Q2963" s="248"/>
      <c r="R2963" s="248"/>
      <c r="S2963" s="248"/>
      <c r="T2963" s="248"/>
      <c r="U2963" s="248"/>
      <c r="V2963" s="248"/>
      <c r="W2963" s="248"/>
      <c r="X2963" s="248"/>
      <c r="Y2963" s="248"/>
      <c r="Z2963" s="248"/>
      <c r="AA2963" s="248"/>
      <c r="AB2963" s="248"/>
      <c r="AC2963" s="248"/>
      <c r="AD2963" s="248"/>
      <c r="AE2963" s="248"/>
    </row>
    <row r="2964" s="245" customFormat="1" ht="15.95" customHeight="1" spans="1:31">
      <c r="A2964" s="42" t="s">
        <v>4245</v>
      </c>
      <c r="B2964" s="42" t="s">
        <v>1884</v>
      </c>
      <c r="C2964" s="23" t="s">
        <v>42</v>
      </c>
      <c r="D2964" s="23" t="s">
        <v>43</v>
      </c>
      <c r="E2964" s="23" t="s">
        <v>33</v>
      </c>
      <c r="F2964" s="23" t="s">
        <v>3677</v>
      </c>
      <c r="G2964" s="23">
        <f>VLOOKUP(A2964,'[2]实体航标（下游）'!$A$1:$O$957,7,0)</f>
        <v>419</v>
      </c>
      <c r="H2964" s="23" t="s">
        <v>3210</v>
      </c>
      <c r="I2964" s="23">
        <v>118.408055555556</v>
      </c>
      <c r="J2964" s="23">
        <v>31.5363888888889</v>
      </c>
      <c r="K2964" s="23" t="str">
        <f>VLOOKUP(A2964,'[2]实体航标（下游）'!$A$1:$O$957,11,0)</f>
        <v>专用</v>
      </c>
      <c r="L2964" s="23" t="str">
        <f>VLOOKUP(A2964,'[2]实体航标（下游）'!$A$1:$O$957,12,0)</f>
        <v>下游参考图17</v>
      </c>
      <c r="M2964" s="23" t="s">
        <v>3195</v>
      </c>
      <c r="N2964" s="253"/>
      <c r="O2964" s="254"/>
      <c r="P2964" s="255"/>
      <c r="Q2964" s="248"/>
      <c r="R2964" s="248"/>
      <c r="S2964" s="248"/>
      <c r="T2964" s="248"/>
      <c r="U2964" s="248"/>
      <c r="V2964" s="248"/>
      <c r="W2964" s="248"/>
      <c r="X2964" s="248"/>
      <c r="Y2964" s="248"/>
      <c r="Z2964" s="248"/>
      <c r="AA2964" s="248"/>
      <c r="AB2964" s="248"/>
      <c r="AC2964" s="248"/>
      <c r="AD2964" s="248"/>
      <c r="AE2964" s="248"/>
    </row>
    <row r="2965" s="245" customFormat="1" ht="15.95" customHeight="1" spans="1:31">
      <c r="A2965" s="42" t="s">
        <v>4246</v>
      </c>
      <c r="B2965" s="42" t="s">
        <v>1884</v>
      </c>
      <c r="C2965" s="23" t="s">
        <v>42</v>
      </c>
      <c r="D2965" s="23" t="s">
        <v>43</v>
      </c>
      <c r="E2965" s="23" t="s">
        <v>20</v>
      </c>
      <c r="F2965" s="23" t="s">
        <v>3677</v>
      </c>
      <c r="G2965" s="23">
        <f>VLOOKUP(A2965,'[2]实体航标（下游）'!$A$1:$O$957,7,0)</f>
        <v>419</v>
      </c>
      <c r="H2965" s="23" t="s">
        <v>3210</v>
      </c>
      <c r="I2965" s="23">
        <v>118.408055555556</v>
      </c>
      <c r="J2965" s="23">
        <v>31.5361111111111</v>
      </c>
      <c r="K2965" s="23" t="str">
        <f>VLOOKUP(A2965,'[2]实体航标（下游）'!$A$1:$O$957,11,0)</f>
        <v>专用</v>
      </c>
      <c r="L2965" s="23" t="str">
        <f>VLOOKUP(A2965,'[2]实体航标（下游）'!$A$1:$O$957,12,0)</f>
        <v>下游参考图17</v>
      </c>
      <c r="M2965" s="23" t="s">
        <v>3195</v>
      </c>
      <c r="N2965" s="253"/>
      <c r="O2965" s="254"/>
      <c r="P2965" s="255"/>
      <c r="Q2965" s="248"/>
      <c r="R2965" s="248"/>
      <c r="S2965" s="248"/>
      <c r="T2965" s="248"/>
      <c r="U2965" s="248"/>
      <c r="V2965" s="248"/>
      <c r="W2965" s="248"/>
      <c r="X2965" s="248"/>
      <c r="Y2965" s="248"/>
      <c r="Z2965" s="248"/>
      <c r="AA2965" s="248"/>
      <c r="AB2965" s="248"/>
      <c r="AC2965" s="248"/>
      <c r="AD2965" s="248"/>
      <c r="AE2965" s="248"/>
    </row>
    <row r="2966" s="245" customFormat="1" ht="15.95" customHeight="1" spans="1:31">
      <c r="A2966" s="42" t="s">
        <v>4247</v>
      </c>
      <c r="B2966" s="42" t="s">
        <v>17</v>
      </c>
      <c r="C2966" s="23" t="s">
        <v>42</v>
      </c>
      <c r="D2966" s="23" t="s">
        <v>43</v>
      </c>
      <c r="E2966" s="23" t="s">
        <v>33</v>
      </c>
      <c r="F2966" s="23" t="s">
        <v>3677</v>
      </c>
      <c r="G2966" s="23">
        <f>VLOOKUP(A2966,'[2]实体航标（下游）'!$A$1:$O$957,7,0)</f>
        <v>420</v>
      </c>
      <c r="H2966" s="23" t="s">
        <v>3210</v>
      </c>
      <c r="I2966" s="23">
        <v>118.399444444444</v>
      </c>
      <c r="J2966" s="23">
        <v>31.5266666666667</v>
      </c>
      <c r="K2966" s="23" t="str">
        <f>VLOOKUP(A2966,'[2]实体航标（下游）'!$A$1:$O$957,11,0)</f>
        <v>专用</v>
      </c>
      <c r="L2966" s="23" t="str">
        <f>VLOOKUP(A2966,'[2]实体航标（下游）'!$A$1:$O$957,12,0)</f>
        <v>下游参考图17</v>
      </c>
      <c r="M2966" s="23" t="s">
        <v>3195</v>
      </c>
      <c r="N2966" s="253"/>
      <c r="O2966" s="254"/>
      <c r="P2966" s="255"/>
      <c r="Q2966" s="248"/>
      <c r="R2966" s="248"/>
      <c r="S2966" s="248"/>
      <c r="T2966" s="248"/>
      <c r="U2966" s="248"/>
      <c r="V2966" s="248"/>
      <c r="W2966" s="248"/>
      <c r="X2966" s="248"/>
      <c r="Y2966" s="248"/>
      <c r="Z2966" s="248"/>
      <c r="AA2966" s="248"/>
      <c r="AB2966" s="248"/>
      <c r="AC2966" s="248"/>
      <c r="AD2966" s="248"/>
      <c r="AE2966" s="248"/>
    </row>
    <row r="2967" s="245" customFormat="1" ht="15.95" customHeight="1" spans="1:31">
      <c r="A2967" s="42" t="s">
        <v>4248</v>
      </c>
      <c r="B2967" s="42" t="s">
        <v>17</v>
      </c>
      <c r="C2967" s="23" t="s">
        <v>42</v>
      </c>
      <c r="D2967" s="23" t="s">
        <v>43</v>
      </c>
      <c r="E2967" s="23" t="s">
        <v>20</v>
      </c>
      <c r="F2967" s="23" t="s">
        <v>3677</v>
      </c>
      <c r="G2967" s="23">
        <f>VLOOKUP(A2967,'[2]实体航标（下游）'!$A$1:$O$957,7,0)</f>
        <v>420</v>
      </c>
      <c r="H2967" s="23" t="s">
        <v>3210</v>
      </c>
      <c r="I2967" s="23">
        <v>118.399444444444</v>
      </c>
      <c r="J2967" s="23">
        <v>31.5263888888889</v>
      </c>
      <c r="K2967" s="23" t="str">
        <f>VLOOKUP(A2967,'[2]实体航标（下游）'!$A$1:$O$957,11,0)</f>
        <v>专用</v>
      </c>
      <c r="L2967" s="23" t="str">
        <f>VLOOKUP(A2967,'[2]实体航标（下游）'!$A$1:$O$957,12,0)</f>
        <v>下游参考图17</v>
      </c>
      <c r="M2967" s="23" t="s">
        <v>3195</v>
      </c>
      <c r="N2967" s="253"/>
      <c r="O2967" s="254"/>
      <c r="P2967" s="255"/>
      <c r="Q2967" s="248"/>
      <c r="R2967" s="248"/>
      <c r="S2967" s="248"/>
      <c r="T2967" s="248"/>
      <c r="U2967" s="248"/>
      <c r="V2967" s="248"/>
      <c r="W2967" s="248"/>
      <c r="X2967" s="248"/>
      <c r="Y2967" s="248"/>
      <c r="Z2967" s="248"/>
      <c r="AA2967" s="248"/>
      <c r="AB2967" s="248"/>
      <c r="AC2967" s="248"/>
      <c r="AD2967" s="248"/>
      <c r="AE2967" s="248"/>
    </row>
    <row r="2968" s="245" customFormat="1" ht="15.95" customHeight="1" spans="1:31">
      <c r="A2968" s="42" t="s">
        <v>4249</v>
      </c>
      <c r="B2968" s="42" t="s">
        <v>17</v>
      </c>
      <c r="C2968" s="23" t="s">
        <v>42</v>
      </c>
      <c r="D2968" s="23" t="s">
        <v>43</v>
      </c>
      <c r="E2968" s="23" t="s">
        <v>20</v>
      </c>
      <c r="F2968" s="23" t="s">
        <v>3677</v>
      </c>
      <c r="G2968" s="23">
        <f>VLOOKUP(A2968,'[2]实体航标（下游）'!$A$1:$O$957,7,0)</f>
        <v>420</v>
      </c>
      <c r="H2968" s="23" t="s">
        <v>3210</v>
      </c>
      <c r="I2968" s="23">
        <v>118.4</v>
      </c>
      <c r="J2968" s="23">
        <v>31.5272222222222</v>
      </c>
      <c r="K2968" s="23" t="str">
        <f>VLOOKUP(A2968,'[2]实体航标（下游）'!$A$1:$O$957,11,0)</f>
        <v>专用</v>
      </c>
      <c r="L2968" s="23" t="str">
        <f>VLOOKUP(A2968,'[2]实体航标（下游）'!$A$1:$O$957,12,0)</f>
        <v>下游参考图17</v>
      </c>
      <c r="M2968" s="23" t="s">
        <v>3195</v>
      </c>
      <c r="N2968" s="253"/>
      <c r="O2968" s="254"/>
      <c r="P2968" s="255"/>
      <c r="Q2968" s="248"/>
      <c r="R2968" s="248"/>
      <c r="S2968" s="248"/>
      <c r="T2968" s="248"/>
      <c r="U2968" s="248"/>
      <c r="V2968" s="248"/>
      <c r="W2968" s="248"/>
      <c r="X2968" s="248"/>
      <c r="Y2968" s="248"/>
      <c r="Z2968" s="248"/>
      <c r="AA2968" s="248"/>
      <c r="AB2968" s="248"/>
      <c r="AC2968" s="248"/>
      <c r="AD2968" s="248"/>
      <c r="AE2968" s="248"/>
    </row>
    <row r="2969" s="245" customFormat="1" ht="15.95" customHeight="1" spans="1:31">
      <c r="A2969" s="42" t="s">
        <v>4250</v>
      </c>
      <c r="B2969" s="42" t="s">
        <v>1884</v>
      </c>
      <c r="C2969" s="23" t="s">
        <v>160</v>
      </c>
      <c r="D2969" s="23" t="s">
        <v>43</v>
      </c>
      <c r="E2969" s="23" t="s">
        <v>178</v>
      </c>
      <c r="F2969" s="23" t="s">
        <v>3702</v>
      </c>
      <c r="G2969" s="23">
        <v>427</v>
      </c>
      <c r="H2969" s="23" t="s">
        <v>3210</v>
      </c>
      <c r="I2969" s="23">
        <v>118.308055555556</v>
      </c>
      <c r="J2969" s="23">
        <v>31.4863888888889</v>
      </c>
      <c r="K2969" s="23" t="s">
        <v>25</v>
      </c>
      <c r="L2969" s="23" t="s">
        <v>3222</v>
      </c>
      <c r="M2969" s="23" t="s">
        <v>3195</v>
      </c>
      <c r="N2969" s="253" t="s">
        <v>3231</v>
      </c>
      <c r="O2969" s="254"/>
      <c r="P2969" s="255"/>
      <c r="Q2969" s="248"/>
      <c r="R2969" s="248"/>
      <c r="S2969" s="248"/>
      <c r="T2969" s="248"/>
      <c r="U2969" s="248"/>
      <c r="V2969" s="248"/>
      <c r="W2969" s="248"/>
      <c r="X2969" s="248"/>
      <c r="Y2969" s="248"/>
      <c r="Z2969" s="248"/>
      <c r="AA2969" s="248"/>
      <c r="AB2969" s="248"/>
      <c r="AC2969" s="248"/>
      <c r="AD2969" s="248"/>
      <c r="AE2969" s="248"/>
    </row>
    <row r="2970" s="245" customFormat="1" ht="15.95" customHeight="1" spans="1:31">
      <c r="A2970" s="42" t="s">
        <v>4251</v>
      </c>
      <c r="B2970" s="42" t="s">
        <v>1884</v>
      </c>
      <c r="C2970" s="23" t="s">
        <v>160</v>
      </c>
      <c r="D2970" s="23" t="s">
        <v>43</v>
      </c>
      <c r="E2970" s="23" t="s">
        <v>178</v>
      </c>
      <c r="F2970" s="23" t="s">
        <v>3702</v>
      </c>
      <c r="G2970" s="23">
        <v>428</v>
      </c>
      <c r="H2970" s="23" t="s">
        <v>3210</v>
      </c>
      <c r="I2970" s="23">
        <v>118.31</v>
      </c>
      <c r="J2970" s="23">
        <v>31.4827777777778</v>
      </c>
      <c r="K2970" s="23" t="s">
        <v>25</v>
      </c>
      <c r="L2970" s="23" t="s">
        <v>3222</v>
      </c>
      <c r="M2970" s="23" t="s">
        <v>3195</v>
      </c>
      <c r="N2970" s="253" t="s">
        <v>3231</v>
      </c>
      <c r="O2970" s="254"/>
      <c r="P2970" s="255"/>
      <c r="Q2970" s="248"/>
      <c r="R2970" s="248"/>
      <c r="S2970" s="248"/>
      <c r="T2970" s="248"/>
      <c r="U2970" s="248"/>
      <c r="V2970" s="248"/>
      <c r="W2970" s="248"/>
      <c r="X2970" s="248"/>
      <c r="Y2970" s="248"/>
      <c r="Z2970" s="248"/>
      <c r="AA2970" s="248"/>
      <c r="AB2970" s="248"/>
      <c r="AC2970" s="248"/>
      <c r="AD2970" s="248"/>
      <c r="AE2970" s="248"/>
    </row>
    <row r="2971" s="248" customFormat="1" ht="15.95" customHeight="1" spans="1:31">
      <c r="A2971" s="42" t="s">
        <v>4252</v>
      </c>
      <c r="B2971" s="42" t="s">
        <v>1884</v>
      </c>
      <c r="C2971" s="23" t="s">
        <v>160</v>
      </c>
      <c r="D2971" s="23" t="s">
        <v>43</v>
      </c>
      <c r="E2971" s="23" t="s">
        <v>3881</v>
      </c>
      <c r="F2971" s="23" t="s">
        <v>3702</v>
      </c>
      <c r="G2971" s="23">
        <f>VLOOKUP(A2971,'[2]实体航标（下游）'!$A$1:$O$957,7,0)</f>
        <v>431</v>
      </c>
      <c r="H2971" s="23" t="s">
        <v>3210</v>
      </c>
      <c r="I2971" s="23">
        <v>118.318333333333</v>
      </c>
      <c r="J2971" s="23">
        <v>31.4444444444444</v>
      </c>
      <c r="K2971" s="23" t="str">
        <f>VLOOKUP(A2971,'[2]实体航标（下游）'!$A$1:$O$957,11,0)</f>
        <v>公用</v>
      </c>
      <c r="L2971" s="23" t="str">
        <f>VLOOKUP(A2971,'[2]实体航标（下游）'!$A$1:$O$957,12,0)</f>
        <v>下游参考图18</v>
      </c>
      <c r="M2971" s="23" t="s">
        <v>3195</v>
      </c>
      <c r="N2971" s="253"/>
      <c r="O2971" s="254"/>
      <c r="P2971" s="255"/>
    </row>
    <row r="2972" s="245" customFormat="1" ht="15.95" customHeight="1" spans="1:31">
      <c r="A2972" s="42" t="s">
        <v>4253</v>
      </c>
      <c r="B2972" s="42" t="s">
        <v>1884</v>
      </c>
      <c r="C2972" s="23" t="s">
        <v>160</v>
      </c>
      <c r="D2972" s="23" t="s">
        <v>43</v>
      </c>
      <c r="E2972" s="23" t="s">
        <v>3881</v>
      </c>
      <c r="F2972" s="23" t="s">
        <v>3702</v>
      </c>
      <c r="G2972" s="23">
        <f>VLOOKUP(A2972,'[2]实体航标（下游）'!$A$1:$O$957,7,0)</f>
        <v>432</v>
      </c>
      <c r="H2972" s="23" t="s">
        <v>3210</v>
      </c>
      <c r="I2972" s="23">
        <v>118.3225</v>
      </c>
      <c r="J2972" s="23">
        <v>31.4375</v>
      </c>
      <c r="K2972" s="23" t="str">
        <f>VLOOKUP(A2972,'[2]实体航标（下游）'!$A$1:$O$957,11,0)</f>
        <v>公用</v>
      </c>
      <c r="L2972" s="23" t="str">
        <f>VLOOKUP(A2972,'[2]实体航标（下游）'!$A$1:$O$957,12,0)</f>
        <v>下游参考图18</v>
      </c>
      <c r="M2972" s="23" t="s">
        <v>3195</v>
      </c>
      <c r="N2972" s="253"/>
      <c r="O2972" s="254"/>
      <c r="P2972" s="255"/>
      <c r="Q2972" s="248"/>
      <c r="R2972" s="248"/>
      <c r="S2972" s="248"/>
      <c r="T2972" s="248"/>
      <c r="U2972" s="248"/>
      <c r="V2972" s="248"/>
      <c r="W2972" s="248"/>
      <c r="X2972" s="248"/>
      <c r="Y2972" s="248"/>
      <c r="Z2972" s="248"/>
      <c r="AA2972" s="248"/>
      <c r="AB2972" s="248"/>
      <c r="AC2972" s="248"/>
      <c r="AD2972" s="248"/>
      <c r="AE2972" s="248"/>
    </row>
    <row r="2973" s="245" customFormat="1" ht="15.95" customHeight="1" spans="1:31">
      <c r="A2973" s="42" t="s">
        <v>4254</v>
      </c>
      <c r="B2973" s="42" t="s">
        <v>1884</v>
      </c>
      <c r="C2973" s="23" t="s">
        <v>191</v>
      </c>
      <c r="D2973" s="23" t="s">
        <v>43</v>
      </c>
      <c r="E2973" s="23" t="s">
        <v>20</v>
      </c>
      <c r="F2973" s="23" t="s">
        <v>3702</v>
      </c>
      <c r="G2973" s="23">
        <f>VLOOKUP(A2973,'[2]实体航标（下游）'!$A$1:$O$957,7,0)</f>
        <v>432</v>
      </c>
      <c r="H2973" s="23" t="s">
        <v>3210</v>
      </c>
      <c r="I2973" s="23">
        <v>118.323333333333</v>
      </c>
      <c r="J2973" s="23">
        <v>31.4316666666667</v>
      </c>
      <c r="K2973" s="23" t="str">
        <f>VLOOKUP(A2973,'[2]实体航标（下游）'!$A$1:$O$957,11,0)</f>
        <v>公用</v>
      </c>
      <c r="L2973" s="23" t="str">
        <f>VLOOKUP(A2973,'[2]实体航标（下游）'!$A$1:$O$957,12,0)</f>
        <v>下游参考图18</v>
      </c>
      <c r="M2973" s="23" t="s">
        <v>3195</v>
      </c>
      <c r="N2973" s="253"/>
      <c r="O2973" s="254"/>
      <c r="P2973" s="255"/>
      <c r="Q2973" s="248"/>
      <c r="R2973" s="248"/>
      <c r="S2973" s="248"/>
      <c r="T2973" s="248"/>
      <c r="U2973" s="248"/>
      <c r="V2973" s="248"/>
      <c r="W2973" s="248"/>
      <c r="X2973" s="248"/>
      <c r="Y2973" s="248"/>
      <c r="Z2973" s="248"/>
      <c r="AA2973" s="248"/>
      <c r="AB2973" s="248"/>
      <c r="AC2973" s="248"/>
      <c r="AD2973" s="248"/>
      <c r="AE2973" s="248"/>
    </row>
    <row r="2974" s="245" customFormat="1" ht="15.95" customHeight="1" spans="1:31">
      <c r="A2974" s="42" t="s">
        <v>4255</v>
      </c>
      <c r="B2974" s="42" t="s">
        <v>1884</v>
      </c>
      <c r="C2974" s="23" t="s">
        <v>160</v>
      </c>
      <c r="D2974" s="23" t="s">
        <v>43</v>
      </c>
      <c r="E2974" s="23" t="s">
        <v>3881</v>
      </c>
      <c r="F2974" s="23" t="s">
        <v>3702</v>
      </c>
      <c r="G2974" s="23">
        <f>VLOOKUP(A2974,'[2]实体航标（下游）'!$A$1:$O$957,7,0)</f>
        <v>433</v>
      </c>
      <c r="H2974" s="23" t="s">
        <v>3210</v>
      </c>
      <c r="I2974" s="23">
        <v>118.323888888889</v>
      </c>
      <c r="J2974" s="23">
        <v>31.4266666666667</v>
      </c>
      <c r="K2974" s="23" t="str">
        <f>VLOOKUP(A2974,'[2]实体航标（下游）'!$A$1:$O$957,11,0)</f>
        <v>公用</v>
      </c>
      <c r="L2974" s="23" t="str">
        <f>VLOOKUP(A2974,'[2]实体航标（下游）'!$A$1:$O$957,12,0)</f>
        <v>下游参考图18</v>
      </c>
      <c r="M2974" s="23" t="s">
        <v>3195</v>
      </c>
      <c r="N2974" s="253"/>
      <c r="O2974" s="254"/>
      <c r="P2974" s="255"/>
      <c r="Q2974" s="248"/>
      <c r="R2974" s="248"/>
      <c r="S2974" s="248"/>
      <c r="T2974" s="248"/>
      <c r="U2974" s="248"/>
      <c r="V2974" s="248"/>
      <c r="W2974" s="248"/>
      <c r="X2974" s="248"/>
      <c r="Y2974" s="248"/>
      <c r="Z2974" s="248"/>
      <c r="AA2974" s="248"/>
      <c r="AB2974" s="248"/>
      <c r="AC2974" s="248"/>
      <c r="AD2974" s="248"/>
      <c r="AE2974" s="248"/>
    </row>
    <row r="2975" s="245" customFormat="1" ht="15.95" customHeight="1" spans="1:31">
      <c r="A2975" s="42" t="s">
        <v>4256</v>
      </c>
      <c r="B2975" s="42" t="s">
        <v>1884</v>
      </c>
      <c r="C2975" s="23" t="s">
        <v>160</v>
      </c>
      <c r="D2975" s="23" t="s">
        <v>43</v>
      </c>
      <c r="E2975" s="23" t="s">
        <v>3881</v>
      </c>
      <c r="F2975" s="23" t="s">
        <v>3702</v>
      </c>
      <c r="G2975" s="23">
        <f>VLOOKUP(A2975,'[2]实体航标（下游）'!$A$1:$O$957,7,0)</f>
        <v>434</v>
      </c>
      <c r="H2975" s="23" t="s">
        <v>3210</v>
      </c>
      <c r="I2975" s="23">
        <v>118.325833333333</v>
      </c>
      <c r="J2975" s="23">
        <v>31.4169444444444</v>
      </c>
      <c r="K2975" s="23" t="str">
        <f>VLOOKUP(A2975,'[2]实体航标（下游）'!$A$1:$O$957,11,0)</f>
        <v>公用</v>
      </c>
      <c r="L2975" s="23" t="str">
        <f>VLOOKUP(A2975,'[2]实体航标（下游）'!$A$1:$O$957,12,0)</f>
        <v>下游参考图18</v>
      </c>
      <c r="M2975" s="23" t="s">
        <v>3195</v>
      </c>
      <c r="N2975" s="253"/>
      <c r="O2975" s="254"/>
      <c r="P2975" s="255"/>
      <c r="Q2975" s="248"/>
      <c r="R2975" s="248"/>
      <c r="S2975" s="248"/>
      <c r="T2975" s="248"/>
      <c r="U2975" s="248"/>
      <c r="V2975" s="248"/>
      <c r="W2975" s="248"/>
      <c r="X2975" s="248"/>
      <c r="Y2975" s="248"/>
      <c r="Z2975" s="248"/>
      <c r="AA2975" s="248"/>
      <c r="AB2975" s="248"/>
      <c r="AC2975" s="248"/>
      <c r="AD2975" s="248"/>
      <c r="AE2975" s="248"/>
    </row>
    <row r="2976" s="245" customFormat="1" ht="15.95" customHeight="1" spans="1:31">
      <c r="A2976" s="42" t="s">
        <v>4257</v>
      </c>
      <c r="B2976" s="42" t="s">
        <v>1884</v>
      </c>
      <c r="C2976" s="23" t="s">
        <v>191</v>
      </c>
      <c r="D2976" s="23" t="s">
        <v>43</v>
      </c>
      <c r="E2976" s="23" t="s">
        <v>20</v>
      </c>
      <c r="F2976" s="23" t="s">
        <v>3702</v>
      </c>
      <c r="G2976" s="23">
        <f>VLOOKUP(A2976,'[2]实体航标（下游）'!$A$1:$O$957,7,0)</f>
        <v>435</v>
      </c>
      <c r="H2976" s="23" t="s">
        <v>3210</v>
      </c>
      <c r="I2976" s="23">
        <v>118.334166666667</v>
      </c>
      <c r="J2976" s="23">
        <v>31.4072222222222</v>
      </c>
      <c r="K2976" s="23" t="str">
        <f>VLOOKUP(A2976,'[2]实体航标（下游）'!$A$1:$O$957,11,0)</f>
        <v>公用</v>
      </c>
      <c r="L2976" s="23" t="str">
        <f>VLOOKUP(A2976,'[2]实体航标（下游）'!$A$1:$O$957,12,0)</f>
        <v>下游参考图18</v>
      </c>
      <c r="M2976" s="23" t="s">
        <v>3195</v>
      </c>
      <c r="N2976" s="253"/>
      <c r="O2976" s="254"/>
      <c r="P2976" s="255"/>
      <c r="Q2976" s="248"/>
      <c r="R2976" s="248"/>
      <c r="S2976" s="248"/>
      <c r="T2976" s="248"/>
      <c r="U2976" s="248"/>
      <c r="V2976" s="248"/>
      <c r="W2976" s="248"/>
      <c r="X2976" s="248"/>
      <c r="Y2976" s="248"/>
      <c r="Z2976" s="248"/>
      <c r="AA2976" s="248"/>
      <c r="AB2976" s="248"/>
      <c r="AC2976" s="248"/>
      <c r="AD2976" s="248"/>
      <c r="AE2976" s="248"/>
    </row>
    <row r="2977" s="245" customFormat="1" ht="15.95" customHeight="1" spans="1:31">
      <c r="A2977" s="42" t="s">
        <v>4258</v>
      </c>
      <c r="B2977" s="42" t="s">
        <v>1884</v>
      </c>
      <c r="C2977" s="23" t="s">
        <v>18</v>
      </c>
      <c r="D2977" s="23" t="s">
        <v>29</v>
      </c>
      <c r="E2977" s="23" t="s">
        <v>20</v>
      </c>
      <c r="F2977" s="23" t="s">
        <v>3702</v>
      </c>
      <c r="G2977" s="23">
        <f>VLOOKUP(A2977,'[2]实体航标（下游）'!$A$1:$O$957,7,0)</f>
        <v>436</v>
      </c>
      <c r="H2977" s="23" t="s">
        <v>31</v>
      </c>
      <c r="I2977" s="23">
        <v>118.329444444444</v>
      </c>
      <c r="J2977" s="23">
        <v>31.39</v>
      </c>
      <c r="K2977" s="23" t="str">
        <f>VLOOKUP(A2977,'[2]实体航标（下游）'!$A$1:$O$957,11,0)</f>
        <v>公用</v>
      </c>
      <c r="L2977" s="23" t="str">
        <f>VLOOKUP(A2977,'[2]实体航标（下游）'!$A$1:$O$957,12,0)</f>
        <v>下游参考图18</v>
      </c>
      <c r="M2977" s="23" t="s">
        <v>3195</v>
      </c>
      <c r="N2977" s="253"/>
      <c r="O2977" s="254"/>
      <c r="P2977" s="255"/>
      <c r="Q2977" s="248"/>
      <c r="R2977" s="248"/>
      <c r="S2977" s="248"/>
      <c r="T2977" s="248"/>
      <c r="U2977" s="248"/>
      <c r="V2977" s="248"/>
      <c r="W2977" s="248"/>
      <c r="X2977" s="248"/>
      <c r="Y2977" s="248"/>
      <c r="Z2977" s="248"/>
      <c r="AA2977" s="248"/>
      <c r="AB2977" s="248"/>
      <c r="AC2977" s="248"/>
      <c r="AD2977" s="248"/>
      <c r="AE2977" s="248"/>
    </row>
    <row r="2978" s="245" customFormat="1" ht="15.95" customHeight="1" spans="1:31">
      <c r="A2978" s="42" t="s">
        <v>4259</v>
      </c>
      <c r="B2978" s="42" t="s">
        <v>1882</v>
      </c>
      <c r="C2978" s="23" t="s">
        <v>18</v>
      </c>
      <c r="D2978" s="23" t="s">
        <v>19</v>
      </c>
      <c r="E2978" s="23" t="s">
        <v>20</v>
      </c>
      <c r="F2978" s="23" t="s">
        <v>3702</v>
      </c>
      <c r="G2978" s="23">
        <f>VLOOKUP(A2978,'[2]实体航标（下游）'!$A$1:$O$957,7,0)</f>
        <v>436</v>
      </c>
      <c r="H2978" s="23" t="s">
        <v>23</v>
      </c>
      <c r="I2978" s="23">
        <v>118.330277777778</v>
      </c>
      <c r="J2978" s="23">
        <v>31.3916666666667</v>
      </c>
      <c r="K2978" s="23" t="str">
        <f>VLOOKUP(A2978,'[2]实体航标（下游）'!$A$1:$O$957,11,0)</f>
        <v>公用</v>
      </c>
      <c r="L2978" s="23" t="str">
        <f>VLOOKUP(A2978,'[2]实体航标（下游）'!$A$1:$O$957,12,0)</f>
        <v>下游参考图18</v>
      </c>
      <c r="M2978" s="23" t="s">
        <v>3195</v>
      </c>
      <c r="N2978" s="253"/>
      <c r="O2978" s="254"/>
      <c r="P2978" s="255"/>
      <c r="Q2978" s="248"/>
      <c r="R2978" s="248"/>
      <c r="S2978" s="248"/>
      <c r="T2978" s="248"/>
      <c r="U2978" s="248"/>
      <c r="V2978" s="248"/>
      <c r="W2978" s="248"/>
      <c r="X2978" s="248"/>
      <c r="Y2978" s="248"/>
      <c r="Z2978" s="248"/>
      <c r="AA2978" s="248"/>
      <c r="AB2978" s="248"/>
      <c r="AC2978" s="248"/>
      <c r="AD2978" s="248"/>
      <c r="AE2978" s="248"/>
    </row>
    <row r="2979" s="245" customFormat="1" ht="15.95" customHeight="1" spans="1:31">
      <c r="A2979" s="42" t="s">
        <v>4260</v>
      </c>
      <c r="B2979" s="42" t="s">
        <v>1884</v>
      </c>
      <c r="C2979" s="23" t="s">
        <v>18</v>
      </c>
      <c r="D2979" s="23" t="s">
        <v>29</v>
      </c>
      <c r="E2979" s="23" t="s">
        <v>33</v>
      </c>
      <c r="F2979" s="23" t="s">
        <v>3702</v>
      </c>
      <c r="G2979" s="23">
        <f>VLOOKUP(A2979,'[2]实体航标（下游）'!$A$1:$O$957,7,0)</f>
        <v>438</v>
      </c>
      <c r="H2979" s="23" t="s">
        <v>31</v>
      </c>
      <c r="I2979" s="23">
        <v>118.330833333333</v>
      </c>
      <c r="J2979" s="23">
        <v>31.3844444444444</v>
      </c>
      <c r="K2979" s="23" t="str">
        <f>VLOOKUP(A2979,'[2]实体航标（下游）'!$A$1:$O$957,11,0)</f>
        <v>公用</v>
      </c>
      <c r="L2979" s="23" t="str">
        <f>VLOOKUP(A2979,'[2]实体航标（下游）'!$A$1:$O$957,12,0)</f>
        <v>下游参考图18</v>
      </c>
      <c r="M2979" s="23" t="s">
        <v>3195</v>
      </c>
      <c r="N2979" s="253"/>
      <c r="O2979" s="254"/>
      <c r="P2979" s="255"/>
      <c r="Q2979" s="248"/>
      <c r="R2979" s="248"/>
      <c r="S2979" s="248"/>
      <c r="T2979" s="248"/>
      <c r="U2979" s="248"/>
      <c r="V2979" s="248"/>
      <c r="W2979" s="248"/>
      <c r="X2979" s="248"/>
      <c r="Y2979" s="248"/>
      <c r="Z2979" s="248"/>
      <c r="AA2979" s="248"/>
      <c r="AB2979" s="248"/>
      <c r="AC2979" s="248"/>
      <c r="AD2979" s="248"/>
      <c r="AE2979" s="248"/>
    </row>
    <row r="2980" s="245" customFormat="1" ht="15.95" customHeight="1" spans="1:31">
      <c r="A2980" s="42" t="s">
        <v>4261</v>
      </c>
      <c r="B2980" s="42" t="s">
        <v>17</v>
      </c>
      <c r="C2980" s="23" t="s">
        <v>42</v>
      </c>
      <c r="D2980" s="23" t="s">
        <v>43</v>
      </c>
      <c r="E2980" s="23" t="s">
        <v>33</v>
      </c>
      <c r="F2980" s="23" t="s">
        <v>3729</v>
      </c>
      <c r="G2980" s="23">
        <f>VLOOKUP(A2980,'[2]实体航标（下游）'!$A$1:$O$957,7,0)</f>
        <v>530</v>
      </c>
      <c r="H2980" s="23" t="s">
        <v>3210</v>
      </c>
      <c r="I2980" s="23">
        <v>117.760277777778</v>
      </c>
      <c r="J2980" s="23">
        <v>31.0336111111111</v>
      </c>
      <c r="K2980" s="23" t="str">
        <f>VLOOKUP(A2980,'[2]实体航标（下游）'!$A$1:$O$957,11,0)</f>
        <v>专用</v>
      </c>
      <c r="L2980" s="23" t="str">
        <f>VLOOKUP(A2980,'[2]实体航标（下游）'!$A$1:$O$957,12,0)</f>
        <v>下游参考图21</v>
      </c>
      <c r="M2980" s="23" t="s">
        <v>3195</v>
      </c>
      <c r="N2980" s="253"/>
      <c r="O2980" s="254"/>
      <c r="P2980" s="255"/>
      <c r="Q2980" s="248"/>
      <c r="R2980" s="248"/>
      <c r="S2980" s="248"/>
      <c r="T2980" s="248"/>
      <c r="U2980" s="248"/>
      <c r="V2980" s="248"/>
      <c r="W2980" s="248"/>
      <c r="X2980" s="248"/>
      <c r="Y2980" s="248"/>
      <c r="Z2980" s="248"/>
      <c r="AA2980" s="248"/>
      <c r="AB2980" s="248"/>
      <c r="AC2980" s="248"/>
      <c r="AD2980" s="248"/>
      <c r="AE2980" s="248"/>
    </row>
    <row r="2981" s="245" customFormat="1" ht="15.95" customHeight="1" spans="1:31">
      <c r="A2981" s="42" t="s">
        <v>4262</v>
      </c>
      <c r="B2981" s="42" t="s">
        <v>17</v>
      </c>
      <c r="C2981" s="23" t="s">
        <v>42</v>
      </c>
      <c r="D2981" s="23" t="s">
        <v>43</v>
      </c>
      <c r="E2981" s="23" t="s">
        <v>20</v>
      </c>
      <c r="F2981" s="23" t="s">
        <v>3729</v>
      </c>
      <c r="G2981" s="23">
        <f>VLOOKUP(A2981,'[2]实体航标（下游）'!$A$1:$O$957,7,0)</f>
        <v>530</v>
      </c>
      <c r="H2981" s="23" t="s">
        <v>3210</v>
      </c>
      <c r="I2981" s="23">
        <v>117.764444444444</v>
      </c>
      <c r="J2981" s="23">
        <v>31.0344444444444</v>
      </c>
      <c r="K2981" s="23" t="str">
        <f>VLOOKUP(A2981,'[2]实体航标（下游）'!$A$1:$O$957,11,0)</f>
        <v>专用</v>
      </c>
      <c r="L2981" s="23" t="str">
        <f>VLOOKUP(A2981,'[2]实体航标（下游）'!$A$1:$O$957,12,0)</f>
        <v>下游参考图21</v>
      </c>
      <c r="M2981" s="23" t="s">
        <v>3195</v>
      </c>
      <c r="N2981" s="253"/>
      <c r="O2981" s="254"/>
      <c r="P2981" s="255"/>
      <c r="Q2981" s="248"/>
      <c r="R2981" s="248"/>
      <c r="S2981" s="248"/>
      <c r="T2981" s="248"/>
      <c r="U2981" s="248"/>
      <c r="V2981" s="248"/>
      <c r="W2981" s="248"/>
      <c r="X2981" s="248"/>
      <c r="Y2981" s="248"/>
      <c r="Z2981" s="248"/>
      <c r="AA2981" s="248"/>
      <c r="AB2981" s="248"/>
      <c r="AC2981" s="248"/>
      <c r="AD2981" s="248"/>
      <c r="AE2981" s="248"/>
    </row>
    <row r="2982" s="245" customFormat="1" ht="15.95" customHeight="1" spans="1:31">
      <c r="A2982" s="42" t="s">
        <v>4263</v>
      </c>
      <c r="B2982" s="42" t="s">
        <v>17</v>
      </c>
      <c r="C2982" s="23" t="s">
        <v>42</v>
      </c>
      <c r="D2982" s="23" t="s">
        <v>43</v>
      </c>
      <c r="E2982" s="23" t="s">
        <v>20</v>
      </c>
      <c r="F2982" s="23" t="s">
        <v>3729</v>
      </c>
      <c r="G2982" s="23">
        <f>VLOOKUP(A2982,'[2]实体航标（下游）'!$A$1:$O$957,7,0)</f>
        <v>531</v>
      </c>
      <c r="H2982" s="23" t="s">
        <v>3210</v>
      </c>
      <c r="I2982" s="23">
        <v>117.766388888889</v>
      </c>
      <c r="J2982" s="23">
        <v>31.0227777777778</v>
      </c>
      <c r="K2982" s="23" t="str">
        <f>VLOOKUP(A2982,'[2]实体航标（下游）'!$A$1:$O$957,11,0)</f>
        <v>专用</v>
      </c>
      <c r="L2982" s="23" t="str">
        <f>VLOOKUP(A2982,'[2]实体航标（下游）'!$A$1:$O$957,12,0)</f>
        <v>下游参考图21</v>
      </c>
      <c r="M2982" s="23" t="s">
        <v>3195</v>
      </c>
      <c r="N2982" s="253"/>
      <c r="O2982" s="254"/>
      <c r="P2982" s="255"/>
      <c r="Q2982" s="248"/>
      <c r="R2982" s="248"/>
      <c r="S2982" s="248"/>
      <c r="T2982" s="248"/>
      <c r="U2982" s="248"/>
      <c r="V2982" s="248"/>
      <c r="W2982" s="248"/>
      <c r="X2982" s="248"/>
      <c r="Y2982" s="248"/>
      <c r="Z2982" s="248"/>
      <c r="AA2982" s="248"/>
      <c r="AB2982" s="248"/>
      <c r="AC2982" s="248"/>
      <c r="AD2982" s="248"/>
      <c r="AE2982" s="248"/>
    </row>
    <row r="2983" s="245" customFormat="1" ht="15.95" customHeight="1" spans="1:31">
      <c r="A2983" s="42" t="s">
        <v>4264</v>
      </c>
      <c r="B2983" s="42" t="s">
        <v>17</v>
      </c>
      <c r="C2983" s="23" t="s">
        <v>42</v>
      </c>
      <c r="D2983" s="23" t="s">
        <v>43</v>
      </c>
      <c r="E2983" s="23" t="s">
        <v>33</v>
      </c>
      <c r="F2983" s="23" t="s">
        <v>3729</v>
      </c>
      <c r="G2983" s="23">
        <f>VLOOKUP(A2983,'[2]实体航标（下游）'!$A$1:$O$957,7,0)</f>
        <v>532</v>
      </c>
      <c r="H2983" s="23" t="s">
        <v>3210</v>
      </c>
      <c r="I2983" s="23">
        <v>117.768888888889</v>
      </c>
      <c r="J2983" s="23">
        <v>31.015</v>
      </c>
      <c r="K2983" s="23" t="str">
        <f>VLOOKUP(A2983,'[2]实体航标（下游）'!$A$1:$O$957,11,0)</f>
        <v>专用</v>
      </c>
      <c r="L2983" s="23" t="str">
        <f>VLOOKUP(A2983,'[2]实体航标（下游）'!$A$1:$O$957,12,0)</f>
        <v>下游参考图21</v>
      </c>
      <c r="M2983" s="23" t="s">
        <v>3195</v>
      </c>
      <c r="N2983" s="253"/>
      <c r="O2983" s="254"/>
      <c r="P2983" s="255"/>
      <c r="Q2983" s="248"/>
      <c r="R2983" s="248"/>
      <c r="S2983" s="248"/>
      <c r="T2983" s="248"/>
      <c r="U2983" s="248"/>
      <c r="V2983" s="248"/>
      <c r="W2983" s="248"/>
      <c r="X2983" s="248"/>
      <c r="Y2983" s="248"/>
      <c r="Z2983" s="248"/>
      <c r="AA2983" s="248"/>
      <c r="AB2983" s="248"/>
      <c r="AC2983" s="248"/>
      <c r="AD2983" s="248"/>
      <c r="AE2983" s="248"/>
    </row>
    <row r="2984" s="245" customFormat="1" ht="15.95" customHeight="1" spans="1:31">
      <c r="A2984" s="42" t="s">
        <v>4265</v>
      </c>
      <c r="B2984" s="42" t="s">
        <v>17</v>
      </c>
      <c r="C2984" s="23" t="s">
        <v>42</v>
      </c>
      <c r="D2984" s="23" t="s">
        <v>43</v>
      </c>
      <c r="E2984" s="23" t="s">
        <v>20</v>
      </c>
      <c r="F2984" s="23" t="s">
        <v>3729</v>
      </c>
      <c r="G2984" s="23">
        <f>VLOOKUP(A2984,'[2]实体航标（下游）'!$A$1:$O$957,7,0)</f>
        <v>532</v>
      </c>
      <c r="H2984" s="23" t="s">
        <v>3210</v>
      </c>
      <c r="I2984" s="23">
        <v>117.770277777778</v>
      </c>
      <c r="J2984" s="23">
        <v>31.0152777777778</v>
      </c>
      <c r="K2984" s="23" t="str">
        <f>VLOOKUP(A2984,'[2]实体航标（下游）'!$A$1:$O$957,11,0)</f>
        <v>专用</v>
      </c>
      <c r="L2984" s="23" t="str">
        <f>VLOOKUP(A2984,'[2]实体航标（下游）'!$A$1:$O$957,12,0)</f>
        <v>下游参考图21</v>
      </c>
      <c r="M2984" s="23" t="s">
        <v>3195</v>
      </c>
      <c r="N2984" s="253"/>
      <c r="O2984" s="254"/>
      <c r="P2984" s="255"/>
      <c r="Q2984" s="248"/>
      <c r="R2984" s="248"/>
      <c r="S2984" s="248"/>
      <c r="T2984" s="248"/>
      <c r="U2984" s="248"/>
      <c r="V2984" s="248"/>
      <c r="W2984" s="248"/>
      <c r="X2984" s="248"/>
      <c r="Y2984" s="248"/>
      <c r="Z2984" s="248"/>
      <c r="AA2984" s="248"/>
      <c r="AB2984" s="248"/>
      <c r="AC2984" s="248"/>
      <c r="AD2984" s="248"/>
      <c r="AE2984" s="248"/>
    </row>
    <row r="2985" s="245" customFormat="1" ht="15.95" customHeight="1" spans="1:31">
      <c r="A2985" s="42" t="s">
        <v>4266</v>
      </c>
      <c r="B2985" s="42" t="s">
        <v>62</v>
      </c>
      <c r="C2985" s="23" t="s">
        <v>42</v>
      </c>
      <c r="D2985" s="23" t="s">
        <v>43</v>
      </c>
      <c r="E2985" s="23" t="s">
        <v>20</v>
      </c>
      <c r="F2985" s="23" t="s">
        <v>3729</v>
      </c>
      <c r="G2985" s="23">
        <f>VLOOKUP(A2985,'[2]实体航标（下游）'!$A$1:$O$957,7,0)</f>
        <v>537</v>
      </c>
      <c r="H2985" s="23" t="s">
        <v>3210</v>
      </c>
      <c r="I2985" s="23">
        <v>117.7725</v>
      </c>
      <c r="J2985" s="23">
        <v>30.9669444444444</v>
      </c>
      <c r="K2985" s="23" t="str">
        <f>VLOOKUP(A2985,'[2]实体航标（下游）'!$A$1:$O$957,11,0)</f>
        <v>专用</v>
      </c>
      <c r="L2985" s="23" t="str">
        <f>VLOOKUP(A2985,'[2]实体航标（下游）'!$A$1:$O$957,12,0)</f>
        <v>下游参考图21</v>
      </c>
      <c r="M2985" s="23" t="s">
        <v>3195</v>
      </c>
      <c r="N2985" s="253"/>
      <c r="O2985" s="254"/>
      <c r="P2985" s="255"/>
      <c r="Q2985" s="248"/>
      <c r="R2985" s="248"/>
      <c r="S2985" s="248"/>
      <c r="T2985" s="248"/>
      <c r="U2985" s="248"/>
      <c r="V2985" s="248"/>
      <c r="W2985" s="248"/>
      <c r="X2985" s="248"/>
      <c r="Y2985" s="248"/>
      <c r="Z2985" s="248"/>
      <c r="AA2985" s="248"/>
      <c r="AB2985" s="248"/>
      <c r="AC2985" s="248"/>
      <c r="AD2985" s="248"/>
      <c r="AE2985" s="248"/>
    </row>
    <row r="2986" s="245" customFormat="1" ht="15.95" customHeight="1" spans="1:31">
      <c r="A2986" s="42" t="s">
        <v>4267</v>
      </c>
      <c r="B2986" s="42" t="s">
        <v>1884</v>
      </c>
      <c r="C2986" s="23" t="s">
        <v>42</v>
      </c>
      <c r="D2986" s="23" t="s">
        <v>43</v>
      </c>
      <c r="E2986" s="23" t="s">
        <v>33</v>
      </c>
      <c r="F2986" s="23" t="s">
        <v>3729</v>
      </c>
      <c r="G2986" s="23">
        <f>VLOOKUP(A2986,'[2]实体航标（下游）'!$A$1:$O$957,7,0)</f>
        <v>537</v>
      </c>
      <c r="H2986" s="23" t="s">
        <v>3210</v>
      </c>
      <c r="I2986" s="23">
        <v>117.771388888889</v>
      </c>
      <c r="J2986" s="23">
        <v>30.9752777777778</v>
      </c>
      <c r="K2986" s="23" t="str">
        <f>VLOOKUP(A2986,'[2]实体航标（下游）'!$A$1:$O$957,11,0)</f>
        <v>专用</v>
      </c>
      <c r="L2986" s="23" t="str">
        <f>VLOOKUP(A2986,'[2]实体航标（下游）'!$A$1:$O$957,12,0)</f>
        <v>下游参考图21</v>
      </c>
      <c r="M2986" s="23" t="s">
        <v>3195</v>
      </c>
      <c r="N2986" s="253"/>
      <c r="O2986" s="254"/>
      <c r="P2986" s="255"/>
      <c r="Q2986" s="248"/>
      <c r="R2986" s="248"/>
      <c r="S2986" s="248"/>
      <c r="T2986" s="248"/>
      <c r="U2986" s="248"/>
      <c r="V2986" s="248"/>
      <c r="W2986" s="248"/>
      <c r="X2986" s="248"/>
      <c r="Y2986" s="248"/>
      <c r="Z2986" s="248"/>
      <c r="AA2986" s="248"/>
      <c r="AB2986" s="248"/>
      <c r="AC2986" s="248"/>
      <c r="AD2986" s="248"/>
      <c r="AE2986" s="248"/>
    </row>
    <row r="2987" s="245" customFormat="1" ht="15.95" customHeight="1" spans="1:31">
      <c r="A2987" s="42" t="s">
        <v>4268</v>
      </c>
      <c r="B2987" s="42" t="s">
        <v>1884</v>
      </c>
      <c r="C2987" s="23" t="s">
        <v>42</v>
      </c>
      <c r="D2987" s="23" t="s">
        <v>43</v>
      </c>
      <c r="E2987" s="23" t="s">
        <v>20</v>
      </c>
      <c r="F2987" s="23" t="s">
        <v>3729</v>
      </c>
      <c r="G2987" s="23">
        <f>VLOOKUP(A2987,'[2]实体航标（下游）'!$A$1:$O$957,7,0)</f>
        <v>539</v>
      </c>
      <c r="H2987" s="23" t="s">
        <v>3210</v>
      </c>
      <c r="I2987" s="23">
        <v>117.774722222222</v>
      </c>
      <c r="J2987" s="23">
        <v>30.9569444444444</v>
      </c>
      <c r="K2987" s="23" t="str">
        <f>VLOOKUP(A2987,'[2]实体航标（下游）'!$A$1:$O$957,11,0)</f>
        <v>专用</v>
      </c>
      <c r="L2987" s="23" t="str">
        <f>VLOOKUP(A2987,'[2]实体航标（下游）'!$A$1:$O$957,12,0)</f>
        <v>下游参考图21</v>
      </c>
      <c r="M2987" s="23" t="s">
        <v>3195</v>
      </c>
      <c r="N2987" s="253"/>
      <c r="O2987" s="254"/>
      <c r="P2987" s="255"/>
      <c r="Q2987" s="248"/>
      <c r="R2987" s="248"/>
      <c r="S2987" s="248"/>
      <c r="T2987" s="248"/>
      <c r="U2987" s="248"/>
      <c r="V2987" s="248"/>
      <c r="W2987" s="248"/>
      <c r="X2987" s="248"/>
      <c r="Y2987" s="248"/>
      <c r="Z2987" s="248"/>
      <c r="AA2987" s="248"/>
      <c r="AB2987" s="248"/>
      <c r="AC2987" s="248"/>
      <c r="AD2987" s="248"/>
      <c r="AE2987" s="248"/>
    </row>
    <row r="2988" s="245" customFormat="1" ht="15.95" customHeight="1" spans="1:31">
      <c r="A2988" s="42" t="s">
        <v>4269</v>
      </c>
      <c r="B2988" s="42" t="s">
        <v>1884</v>
      </c>
      <c r="C2988" s="23" t="s">
        <v>42</v>
      </c>
      <c r="D2988" s="23" t="s">
        <v>43</v>
      </c>
      <c r="E2988" s="23" t="s">
        <v>20</v>
      </c>
      <c r="F2988" s="23" t="s">
        <v>3729</v>
      </c>
      <c r="G2988" s="23">
        <f>VLOOKUP(A2988,'[2]实体航标（下游）'!$A$1:$O$957,7,0)</f>
        <v>540</v>
      </c>
      <c r="H2988" s="23" t="s">
        <v>3210</v>
      </c>
      <c r="I2988" s="23">
        <v>117.772777777778</v>
      </c>
      <c r="J2988" s="23">
        <v>30.9408333333333</v>
      </c>
      <c r="K2988" s="23" t="str">
        <f>VLOOKUP(A2988,'[2]实体航标（下游）'!$A$1:$O$957,11,0)</f>
        <v>专用</v>
      </c>
      <c r="L2988" s="23" t="str">
        <f>VLOOKUP(A2988,'[2]实体航标（下游）'!$A$1:$O$957,12,0)</f>
        <v>下游参考图21</v>
      </c>
      <c r="M2988" s="23" t="s">
        <v>3195</v>
      </c>
      <c r="N2988" s="253"/>
      <c r="O2988" s="254"/>
      <c r="P2988" s="255"/>
      <c r="Q2988" s="248"/>
      <c r="R2988" s="248"/>
      <c r="S2988" s="248"/>
      <c r="T2988" s="248"/>
      <c r="U2988" s="248"/>
      <c r="V2988" s="248"/>
      <c r="W2988" s="248"/>
      <c r="X2988" s="248"/>
      <c r="Y2988" s="248"/>
      <c r="Z2988" s="248"/>
      <c r="AA2988" s="248"/>
      <c r="AB2988" s="248"/>
      <c r="AC2988" s="248"/>
      <c r="AD2988" s="248"/>
      <c r="AE2988" s="248"/>
    </row>
    <row r="2989" s="245" customFormat="1" ht="15.95" customHeight="1" spans="1:31">
      <c r="A2989" s="42" t="s">
        <v>4270</v>
      </c>
      <c r="B2989" s="42" t="s">
        <v>1884</v>
      </c>
      <c r="C2989" s="23" t="s">
        <v>42</v>
      </c>
      <c r="D2989" s="23" t="s">
        <v>43</v>
      </c>
      <c r="E2989" s="23" t="s">
        <v>33</v>
      </c>
      <c r="F2989" s="23" t="s">
        <v>3729</v>
      </c>
      <c r="G2989" s="23">
        <f>VLOOKUP(A2989,'[2]实体航标（下游）'!$A$1:$O$957,7,0)</f>
        <v>540</v>
      </c>
      <c r="H2989" s="23" t="s">
        <v>3210</v>
      </c>
      <c r="I2989" s="23">
        <v>117.7725</v>
      </c>
      <c r="J2989" s="23">
        <v>30.94</v>
      </c>
      <c r="K2989" s="23" t="str">
        <f>VLOOKUP(A2989,'[2]实体航标（下游）'!$A$1:$O$957,11,0)</f>
        <v>专用</v>
      </c>
      <c r="L2989" s="23" t="str">
        <f>VLOOKUP(A2989,'[2]实体航标（下游）'!$A$1:$O$957,12,0)</f>
        <v>下游参考图21</v>
      </c>
      <c r="M2989" s="23" t="s">
        <v>3195</v>
      </c>
      <c r="N2989" s="253"/>
      <c r="O2989" s="254"/>
      <c r="P2989" s="255"/>
      <c r="Q2989" s="248"/>
      <c r="R2989" s="248"/>
      <c r="S2989" s="248"/>
      <c r="T2989" s="248"/>
      <c r="U2989" s="248"/>
      <c r="V2989" s="248"/>
      <c r="W2989" s="248"/>
      <c r="X2989" s="248"/>
      <c r="Y2989" s="248"/>
      <c r="Z2989" s="248"/>
      <c r="AA2989" s="248"/>
      <c r="AB2989" s="248"/>
      <c r="AC2989" s="248"/>
      <c r="AD2989" s="248"/>
      <c r="AE2989" s="248"/>
    </row>
    <row r="2990" s="245" customFormat="1" ht="15.95" customHeight="1" spans="1:31">
      <c r="A2990" s="42" t="s">
        <v>4271</v>
      </c>
      <c r="B2990" s="42" t="s">
        <v>1884</v>
      </c>
      <c r="C2990" s="23" t="s">
        <v>42</v>
      </c>
      <c r="D2990" s="23" t="s">
        <v>43</v>
      </c>
      <c r="E2990" s="23" t="s">
        <v>20</v>
      </c>
      <c r="F2990" s="23" t="s">
        <v>3729</v>
      </c>
      <c r="G2990" s="23">
        <f>VLOOKUP(A2990,'[2]实体航标（下游）'!$A$1:$O$957,7,0)</f>
        <v>541</v>
      </c>
      <c r="H2990" s="23" t="s">
        <v>3210</v>
      </c>
      <c r="I2990" s="23">
        <v>117.771944444444</v>
      </c>
      <c r="J2990" s="23">
        <v>30.9388888888889</v>
      </c>
      <c r="K2990" s="23" t="str">
        <f>VLOOKUP(A2990,'[2]实体航标（下游）'!$A$1:$O$957,11,0)</f>
        <v>专用</v>
      </c>
      <c r="L2990" s="23" t="str">
        <f>VLOOKUP(A2990,'[2]实体航标（下游）'!$A$1:$O$957,12,0)</f>
        <v>下游参考图21</v>
      </c>
      <c r="M2990" s="23" t="s">
        <v>3195</v>
      </c>
      <c r="N2990" s="253"/>
      <c r="O2990" s="254"/>
      <c r="P2990" s="255"/>
      <c r="Q2990" s="248"/>
      <c r="R2990" s="248"/>
      <c r="S2990" s="248"/>
      <c r="T2990" s="248"/>
      <c r="U2990" s="248"/>
      <c r="V2990" s="248"/>
      <c r="W2990" s="248"/>
      <c r="X2990" s="248"/>
      <c r="Y2990" s="248"/>
      <c r="Z2990" s="248"/>
      <c r="AA2990" s="248"/>
      <c r="AB2990" s="248"/>
      <c r="AC2990" s="248"/>
      <c r="AD2990" s="248"/>
      <c r="AE2990" s="248"/>
    </row>
    <row r="2991" s="245" customFormat="1" ht="15.95" customHeight="1" spans="1:31">
      <c r="A2991" s="42" t="s">
        <v>4272</v>
      </c>
      <c r="B2991" s="42" t="s">
        <v>1884</v>
      </c>
      <c r="C2991" s="23" t="s">
        <v>42</v>
      </c>
      <c r="D2991" s="23" t="s">
        <v>43</v>
      </c>
      <c r="E2991" s="23" t="s">
        <v>20</v>
      </c>
      <c r="F2991" s="23" t="s">
        <v>3752</v>
      </c>
      <c r="G2991" s="23">
        <f>VLOOKUP(A2991,'[2]实体航标（下游）'!$A$1:$O$957,7,0)</f>
        <v>619</v>
      </c>
      <c r="H2991" s="23" t="s">
        <v>3210</v>
      </c>
      <c r="I2991" s="23">
        <v>117.235</v>
      </c>
      <c r="J2991" s="23">
        <v>30.5308333333333</v>
      </c>
      <c r="K2991" s="23" t="str">
        <f>VLOOKUP(A2991,'[2]实体航标（下游）'!$A$1:$O$957,11,0)</f>
        <v>专用</v>
      </c>
      <c r="L2991" s="23" t="str">
        <f>VLOOKUP(A2991,'[2]实体航标（下游）'!$A$1:$O$957,12,0)</f>
        <v>下游参考图24</v>
      </c>
      <c r="M2991" s="23" t="s">
        <v>3195</v>
      </c>
      <c r="N2991" s="253"/>
      <c r="O2991" s="254"/>
      <c r="P2991" s="255"/>
      <c r="Q2991" s="248"/>
      <c r="R2991" s="248"/>
      <c r="S2991" s="248"/>
      <c r="T2991" s="248"/>
      <c r="U2991" s="248"/>
      <c r="V2991" s="248"/>
      <c r="W2991" s="248"/>
      <c r="X2991" s="248"/>
      <c r="Y2991" s="248"/>
      <c r="Z2991" s="248"/>
      <c r="AA2991" s="248"/>
      <c r="AB2991" s="248"/>
      <c r="AC2991" s="248"/>
      <c r="AD2991" s="248"/>
      <c r="AE2991" s="248"/>
    </row>
    <row r="2992" s="245" customFormat="1" ht="15.95" customHeight="1" spans="1:31">
      <c r="A2992" s="42" t="s">
        <v>4273</v>
      </c>
      <c r="B2992" s="42" t="s">
        <v>1884</v>
      </c>
      <c r="C2992" s="23" t="s">
        <v>42</v>
      </c>
      <c r="D2992" s="23" t="s">
        <v>43</v>
      </c>
      <c r="E2992" s="23" t="s">
        <v>33</v>
      </c>
      <c r="F2992" s="23" t="s">
        <v>3752</v>
      </c>
      <c r="G2992" s="23">
        <f>VLOOKUP(A2992,'[2]实体航标（下游）'!$A$1:$O$957,7,0)</f>
        <v>620</v>
      </c>
      <c r="H2992" s="23" t="s">
        <v>3210</v>
      </c>
      <c r="I2992" s="23">
        <v>117.232222222222</v>
      </c>
      <c r="J2992" s="23">
        <v>30.5202777777778</v>
      </c>
      <c r="K2992" s="23" t="str">
        <f>VLOOKUP(A2992,'[2]实体航标（下游）'!$A$1:$O$957,11,0)</f>
        <v>专用</v>
      </c>
      <c r="L2992" s="23" t="str">
        <f>VLOOKUP(A2992,'[2]实体航标（下游）'!$A$1:$O$957,12,0)</f>
        <v>下游参考图24</v>
      </c>
      <c r="M2992" s="23" t="s">
        <v>3195</v>
      </c>
      <c r="N2992" s="253"/>
      <c r="O2992" s="254"/>
      <c r="P2992" s="255"/>
      <c r="Q2992" s="248"/>
      <c r="R2992" s="248"/>
      <c r="S2992" s="248"/>
      <c r="T2992" s="248"/>
      <c r="U2992" s="248"/>
      <c r="V2992" s="248"/>
      <c r="W2992" s="248"/>
      <c r="X2992" s="248"/>
      <c r="Y2992" s="248"/>
      <c r="Z2992" s="248"/>
      <c r="AA2992" s="248"/>
      <c r="AB2992" s="248"/>
      <c r="AC2992" s="248"/>
      <c r="AD2992" s="248"/>
      <c r="AE2992" s="248"/>
    </row>
    <row r="2993" s="245" customFormat="1" ht="15.95" customHeight="1" spans="1:31">
      <c r="A2993" s="42" t="s">
        <v>4274</v>
      </c>
      <c r="B2993" s="42" t="s">
        <v>1884</v>
      </c>
      <c r="C2993" s="23" t="s">
        <v>42</v>
      </c>
      <c r="D2993" s="23" t="s">
        <v>43</v>
      </c>
      <c r="E2993" s="23" t="s">
        <v>20</v>
      </c>
      <c r="F2993" s="23" t="s">
        <v>3752</v>
      </c>
      <c r="G2993" s="23">
        <f>VLOOKUP(A2993,'[2]实体航标（下游）'!$A$1:$O$957,7,0)</f>
        <v>620</v>
      </c>
      <c r="H2993" s="23" t="s">
        <v>3210</v>
      </c>
      <c r="I2993" s="23">
        <v>117.237222222222</v>
      </c>
      <c r="J2993" s="23">
        <v>30.5186111111111</v>
      </c>
      <c r="K2993" s="23" t="str">
        <f>VLOOKUP(A2993,'[2]实体航标（下游）'!$A$1:$O$957,11,0)</f>
        <v>专用</v>
      </c>
      <c r="L2993" s="23" t="str">
        <f>VLOOKUP(A2993,'[2]实体航标（下游）'!$A$1:$O$957,12,0)</f>
        <v>下游参考图24</v>
      </c>
      <c r="M2993" s="23" t="s">
        <v>3195</v>
      </c>
      <c r="N2993" s="253"/>
      <c r="O2993" s="254"/>
      <c r="P2993" s="255"/>
      <c r="Q2993" s="248"/>
      <c r="R2993" s="248"/>
      <c r="S2993" s="248"/>
      <c r="T2993" s="248"/>
      <c r="U2993" s="248"/>
      <c r="V2993" s="248"/>
      <c r="W2993" s="248"/>
      <c r="X2993" s="248"/>
      <c r="Y2993" s="248"/>
      <c r="Z2993" s="248"/>
      <c r="AA2993" s="248"/>
      <c r="AB2993" s="248"/>
      <c r="AC2993" s="248"/>
      <c r="AD2993" s="248"/>
      <c r="AE2993" s="248"/>
    </row>
    <row r="2994" s="245" customFormat="1" ht="15.95" customHeight="1" spans="1:31">
      <c r="A2994" s="42" t="s">
        <v>4275</v>
      </c>
      <c r="B2994" s="42" t="s">
        <v>1884</v>
      </c>
      <c r="C2994" s="23" t="s">
        <v>42</v>
      </c>
      <c r="D2994" s="23" t="s">
        <v>43</v>
      </c>
      <c r="E2994" s="23" t="s">
        <v>20</v>
      </c>
      <c r="F2994" s="23" t="s">
        <v>3752</v>
      </c>
      <c r="G2994" s="23">
        <f>VLOOKUP(A2994,'[2]实体航标（下游）'!$A$1:$O$957,7,0)</f>
        <v>622</v>
      </c>
      <c r="H2994" s="23" t="s">
        <v>3210</v>
      </c>
      <c r="I2994" s="23">
        <v>117.229166666667</v>
      </c>
      <c r="J2994" s="23">
        <v>30.495</v>
      </c>
      <c r="K2994" s="23" t="str">
        <f>VLOOKUP(A2994,'[2]实体航标（下游）'!$A$1:$O$957,11,0)</f>
        <v>专用</v>
      </c>
      <c r="L2994" s="23" t="str">
        <f>VLOOKUP(A2994,'[2]实体航标（下游）'!$A$1:$O$957,12,0)</f>
        <v>下游参考图24</v>
      </c>
      <c r="M2994" s="23" t="s">
        <v>3195</v>
      </c>
      <c r="N2994" s="253"/>
      <c r="O2994" s="254"/>
      <c r="P2994" s="255"/>
      <c r="Q2994" s="248"/>
      <c r="R2994" s="248"/>
      <c r="S2994" s="248"/>
      <c r="T2994" s="248"/>
      <c r="U2994" s="248"/>
      <c r="V2994" s="248"/>
      <c r="W2994" s="248"/>
      <c r="X2994" s="248"/>
      <c r="Y2994" s="248"/>
      <c r="Z2994" s="248"/>
      <c r="AA2994" s="248"/>
      <c r="AB2994" s="248"/>
      <c r="AC2994" s="248"/>
      <c r="AD2994" s="248"/>
      <c r="AE2994" s="248"/>
    </row>
    <row r="2995" s="245" customFormat="1" ht="15.95" customHeight="1" spans="1:31">
      <c r="A2995" s="42" t="s">
        <v>4276</v>
      </c>
      <c r="B2995" s="42" t="s">
        <v>1884</v>
      </c>
      <c r="C2995" s="23" t="s">
        <v>42</v>
      </c>
      <c r="D2995" s="23" t="s">
        <v>43</v>
      </c>
      <c r="E2995" s="23" t="s">
        <v>20</v>
      </c>
      <c r="F2995" s="23" t="s">
        <v>3752</v>
      </c>
      <c r="G2995" s="23">
        <v>622</v>
      </c>
      <c r="H2995" s="23" t="s">
        <v>3210</v>
      </c>
      <c r="I2995" s="23">
        <v>117.226388888889</v>
      </c>
      <c r="J2995" s="23">
        <v>30.4977777777778</v>
      </c>
      <c r="K2995" s="23" t="s">
        <v>46</v>
      </c>
      <c r="L2995" s="23" t="s">
        <v>3509</v>
      </c>
      <c r="M2995" s="23" t="s">
        <v>3195</v>
      </c>
      <c r="N2995" s="253" t="s">
        <v>3279</v>
      </c>
      <c r="O2995" s="254"/>
      <c r="P2995" s="255"/>
      <c r="Q2995" s="248"/>
      <c r="R2995" s="248"/>
      <c r="S2995" s="248"/>
      <c r="T2995" s="248"/>
      <c r="U2995" s="248"/>
      <c r="V2995" s="248"/>
      <c r="W2995" s="248"/>
      <c r="X2995" s="248"/>
      <c r="Y2995" s="248"/>
      <c r="Z2995" s="248"/>
      <c r="AA2995" s="248"/>
      <c r="AB2995" s="248"/>
      <c r="AC2995" s="248"/>
      <c r="AD2995" s="248"/>
      <c r="AE2995" s="248"/>
    </row>
    <row r="2996" s="245" customFormat="1" ht="15.95" customHeight="1" spans="1:31">
      <c r="A2996" s="42" t="s">
        <v>4277</v>
      </c>
      <c r="B2996" s="42" t="s">
        <v>1884</v>
      </c>
      <c r="C2996" s="23" t="s">
        <v>42</v>
      </c>
      <c r="D2996" s="23" t="s">
        <v>43</v>
      </c>
      <c r="E2996" s="23" t="s">
        <v>33</v>
      </c>
      <c r="F2996" s="23" t="s">
        <v>3752</v>
      </c>
      <c r="G2996" s="23">
        <v>622</v>
      </c>
      <c r="H2996" s="23" t="s">
        <v>3210</v>
      </c>
      <c r="I2996" s="23">
        <v>117.227777777778</v>
      </c>
      <c r="J2996" s="23">
        <v>30.5016666666667</v>
      </c>
      <c r="K2996" s="23" t="s">
        <v>46</v>
      </c>
      <c r="L2996" s="23" t="s">
        <v>3509</v>
      </c>
      <c r="M2996" s="23" t="s">
        <v>3195</v>
      </c>
      <c r="N2996" s="253" t="s">
        <v>3279</v>
      </c>
      <c r="O2996" s="254"/>
      <c r="P2996" s="255"/>
      <c r="Q2996" s="248"/>
      <c r="R2996" s="248"/>
      <c r="S2996" s="248"/>
      <c r="T2996" s="248"/>
      <c r="U2996" s="248"/>
      <c r="V2996" s="248"/>
      <c r="W2996" s="248"/>
      <c r="X2996" s="248"/>
      <c r="Y2996" s="248"/>
      <c r="Z2996" s="248"/>
      <c r="AA2996" s="248"/>
      <c r="AB2996" s="248"/>
      <c r="AC2996" s="248"/>
      <c r="AD2996" s="248"/>
      <c r="AE2996" s="248"/>
    </row>
    <row r="2997" s="245" customFormat="1" ht="15.95" customHeight="1" spans="1:31">
      <c r="A2997" s="42" t="s">
        <v>4278</v>
      </c>
      <c r="B2997" s="42" t="s">
        <v>1884</v>
      </c>
      <c r="C2997" s="23" t="s">
        <v>42</v>
      </c>
      <c r="D2997" s="23" t="s">
        <v>43</v>
      </c>
      <c r="E2997" s="23" t="s">
        <v>33</v>
      </c>
      <c r="F2997" s="23" t="s">
        <v>3752</v>
      </c>
      <c r="G2997" s="23">
        <v>625</v>
      </c>
      <c r="H2997" s="23" t="s">
        <v>3210</v>
      </c>
      <c r="I2997" s="23">
        <v>117.2175</v>
      </c>
      <c r="J2997" s="23">
        <v>30.485</v>
      </c>
      <c r="K2997" s="23" t="s">
        <v>46</v>
      </c>
      <c r="L2997" s="23" t="s">
        <v>3509</v>
      </c>
      <c r="M2997" s="23" t="s">
        <v>3195</v>
      </c>
      <c r="N2997" s="253" t="s">
        <v>3279</v>
      </c>
      <c r="O2997" s="254"/>
      <c r="P2997" s="255"/>
      <c r="Q2997" s="248"/>
      <c r="R2997" s="248"/>
      <c r="S2997" s="248"/>
      <c r="T2997" s="248"/>
      <c r="U2997" s="248"/>
      <c r="V2997" s="248"/>
      <c r="W2997" s="248"/>
      <c r="X2997" s="248"/>
      <c r="Y2997" s="248"/>
      <c r="Z2997" s="248"/>
      <c r="AA2997" s="248"/>
      <c r="AB2997" s="248"/>
      <c r="AC2997" s="248"/>
      <c r="AD2997" s="248"/>
      <c r="AE2997" s="248"/>
    </row>
    <row r="2998" s="245" customFormat="1" ht="15.95" customHeight="1" spans="1:31">
      <c r="A2998" s="42" t="s">
        <v>4279</v>
      </c>
      <c r="B2998" s="42" t="s">
        <v>1884</v>
      </c>
      <c r="C2998" s="23" t="s">
        <v>42</v>
      </c>
      <c r="D2998" s="23" t="s">
        <v>43</v>
      </c>
      <c r="E2998" s="23" t="s">
        <v>20</v>
      </c>
      <c r="F2998" s="23" t="s">
        <v>3752</v>
      </c>
      <c r="G2998" s="23">
        <v>627</v>
      </c>
      <c r="H2998" s="23" t="s">
        <v>3210</v>
      </c>
      <c r="I2998" s="23">
        <v>117.202222222222</v>
      </c>
      <c r="J2998" s="23">
        <v>30.4741666666667</v>
      </c>
      <c r="K2998" s="23" t="s">
        <v>46</v>
      </c>
      <c r="L2998" s="23" t="s">
        <v>3509</v>
      </c>
      <c r="M2998" s="23" t="s">
        <v>3195</v>
      </c>
      <c r="N2998" s="253" t="s">
        <v>3279</v>
      </c>
      <c r="O2998" s="254"/>
      <c r="P2998" s="255"/>
      <c r="Q2998" s="248"/>
      <c r="R2998" s="248"/>
      <c r="S2998" s="248"/>
      <c r="T2998" s="248"/>
      <c r="U2998" s="248"/>
      <c r="V2998" s="248"/>
      <c r="W2998" s="248"/>
      <c r="X2998" s="248"/>
      <c r="Y2998" s="248"/>
      <c r="Z2998" s="248"/>
      <c r="AA2998" s="248"/>
      <c r="AB2998" s="248"/>
      <c r="AC2998" s="248"/>
      <c r="AD2998" s="248"/>
      <c r="AE2998" s="248"/>
    </row>
    <row r="2999" s="245" customFormat="1" ht="15.95" customHeight="1" spans="1:31">
      <c r="A2999" s="42" t="s">
        <v>4280</v>
      </c>
      <c r="B2999" s="42" t="s">
        <v>62</v>
      </c>
      <c r="C2999" s="23" t="s">
        <v>1916</v>
      </c>
      <c r="D2999" s="23" t="s">
        <v>43</v>
      </c>
      <c r="E2999" s="23" t="s">
        <v>178</v>
      </c>
      <c r="F2999" s="23" t="s">
        <v>3765</v>
      </c>
      <c r="G2999" s="23">
        <f>VLOOKUP(A2999,'[2]实体航标（下游）'!$A$1:$O$957,7,0)</f>
        <v>628</v>
      </c>
      <c r="H2999" s="23" t="s">
        <v>3210</v>
      </c>
      <c r="I2999" s="23">
        <v>117.191388888889</v>
      </c>
      <c r="J2999" s="23">
        <v>30.4672222222222</v>
      </c>
      <c r="K2999" s="23" t="str">
        <f>VLOOKUP(A2999,'[2]实体航标（下游）'!$A$1:$O$957,11,0)</f>
        <v>公用</v>
      </c>
      <c r="L2999" s="23" t="str">
        <f>VLOOKUP(A2999,'[2]实体航标（下游）'!$A$1:$O$957,12,0)</f>
        <v>下游参考图24</v>
      </c>
      <c r="M2999" s="23" t="s">
        <v>3195</v>
      </c>
      <c r="N2999" s="253"/>
      <c r="O2999" s="254"/>
      <c r="P2999" s="255"/>
      <c r="Q2999" s="248"/>
      <c r="R2999" s="248"/>
      <c r="S2999" s="248"/>
      <c r="T2999" s="248"/>
      <c r="U2999" s="248"/>
      <c r="V2999" s="248"/>
      <c r="W2999" s="248"/>
      <c r="X2999" s="248"/>
      <c r="Y2999" s="248"/>
      <c r="Z2999" s="248"/>
      <c r="AA2999" s="248"/>
      <c r="AB2999" s="248"/>
      <c r="AC2999" s="248"/>
      <c r="AD2999" s="248"/>
      <c r="AE2999" s="248"/>
    </row>
    <row r="3000" s="245" customFormat="1" ht="15.95" customHeight="1" spans="1:31">
      <c r="A3000" s="42" t="s">
        <v>4281</v>
      </c>
      <c r="B3000" s="42" t="s">
        <v>1884</v>
      </c>
      <c r="C3000" s="23" t="s">
        <v>160</v>
      </c>
      <c r="D3000" s="23" t="s">
        <v>43</v>
      </c>
      <c r="E3000" s="23" t="s">
        <v>178</v>
      </c>
      <c r="F3000" s="23" t="s">
        <v>3765</v>
      </c>
      <c r="G3000" s="23">
        <f>VLOOKUP(A3000,'[2]实体航标（下游）'!$A$1:$O$957,7,0)</f>
        <v>628</v>
      </c>
      <c r="H3000" s="23" t="s">
        <v>3210</v>
      </c>
      <c r="I3000" s="23">
        <v>117.191111111111</v>
      </c>
      <c r="J3000" s="23">
        <v>30.4680555555556</v>
      </c>
      <c r="K3000" s="23" t="str">
        <f>VLOOKUP(A3000,'[2]实体航标（下游）'!$A$1:$O$957,11,0)</f>
        <v>公用</v>
      </c>
      <c r="L3000" s="23" t="str">
        <f>VLOOKUP(A3000,'[2]实体航标（下游）'!$A$1:$O$957,12,0)</f>
        <v>下游参考图24</v>
      </c>
      <c r="M3000" s="23" t="s">
        <v>3195</v>
      </c>
      <c r="N3000" s="253"/>
      <c r="O3000" s="254"/>
      <c r="P3000" s="255"/>
      <c r="Q3000" s="248"/>
      <c r="R3000" s="248"/>
      <c r="S3000" s="248"/>
      <c r="T3000" s="248"/>
      <c r="U3000" s="248"/>
      <c r="V3000" s="248"/>
      <c r="W3000" s="248"/>
      <c r="X3000" s="248"/>
      <c r="Y3000" s="248"/>
      <c r="Z3000" s="248"/>
      <c r="AA3000" s="248"/>
      <c r="AB3000" s="248"/>
      <c r="AC3000" s="248"/>
      <c r="AD3000" s="248"/>
      <c r="AE3000" s="248"/>
    </row>
    <row r="3001" s="245" customFormat="1" ht="15.95" customHeight="1" spans="1:31">
      <c r="A3001" s="42" t="s">
        <v>4282</v>
      </c>
      <c r="B3001" s="42" t="s">
        <v>82</v>
      </c>
      <c r="C3001" s="23" t="s">
        <v>83</v>
      </c>
      <c r="D3001" s="23" t="s">
        <v>19</v>
      </c>
      <c r="E3001" s="23" t="s">
        <v>2646</v>
      </c>
      <c r="F3001" s="23" t="s">
        <v>3729</v>
      </c>
      <c r="G3001" s="23">
        <v>539</v>
      </c>
      <c r="H3001" s="23" t="s">
        <v>31</v>
      </c>
      <c r="I3001" s="23">
        <v>117.768055555556</v>
      </c>
      <c r="J3001" s="23">
        <v>30.9488888888889</v>
      </c>
      <c r="K3001" s="23" t="s">
        <v>46</v>
      </c>
      <c r="L3001" s="23" t="str">
        <f>VLOOKUP(A3001,'[2]实体航标（下游）'!$A$1:$O$957,12,0)</f>
        <v>下游参考图21</v>
      </c>
      <c r="M3001" s="23" t="s">
        <v>3195</v>
      </c>
      <c r="N3001" s="253"/>
      <c r="O3001" s="254"/>
      <c r="P3001" s="255"/>
      <c r="Q3001" s="248"/>
      <c r="R3001" s="248"/>
      <c r="S3001" s="248"/>
      <c r="T3001" s="248"/>
      <c r="U3001" s="248"/>
      <c r="V3001" s="248"/>
      <c r="W3001" s="248"/>
      <c r="X3001" s="248"/>
      <c r="Y3001" s="248"/>
      <c r="Z3001" s="248"/>
      <c r="AA3001" s="248"/>
      <c r="AB3001" s="248"/>
      <c r="AC3001" s="248"/>
      <c r="AD3001" s="248"/>
      <c r="AE3001" s="248"/>
    </row>
    <row r="3002" s="245" customFormat="1" ht="15.95" customHeight="1" spans="1:31">
      <c r="A3002" s="42" t="s">
        <v>4283</v>
      </c>
      <c r="B3002" s="42" t="s">
        <v>82</v>
      </c>
      <c r="C3002" s="23" t="s">
        <v>83</v>
      </c>
      <c r="D3002" s="23" t="s">
        <v>19</v>
      </c>
      <c r="E3002" s="23" t="s">
        <v>2646</v>
      </c>
      <c r="F3002" s="23" t="s">
        <v>3729</v>
      </c>
      <c r="G3002" s="23">
        <v>539</v>
      </c>
      <c r="H3002" s="23" t="s">
        <v>31</v>
      </c>
      <c r="I3002" s="23">
        <v>117.768055555556</v>
      </c>
      <c r="J3002" s="23">
        <v>30.9508333333333</v>
      </c>
      <c r="K3002" s="23" t="str">
        <f>VLOOKUP(A3002,'[2]实体航标（下游）'!$A$1:$O$957,11,0)</f>
        <v>专用</v>
      </c>
      <c r="L3002" s="23" t="str">
        <f>VLOOKUP(A3002,'[2]实体航标（下游）'!$A$1:$O$957,12,0)</f>
        <v>下游参考图21</v>
      </c>
      <c r="M3002" s="23" t="s">
        <v>3195</v>
      </c>
      <c r="N3002" s="253"/>
      <c r="O3002" s="254"/>
      <c r="P3002" s="255"/>
      <c r="Q3002" s="248"/>
      <c r="R3002" s="248"/>
      <c r="S3002" s="248"/>
      <c r="T3002" s="248"/>
      <c r="U3002" s="248"/>
      <c r="V3002" s="248"/>
      <c r="W3002" s="248"/>
      <c r="X3002" s="248"/>
      <c r="Y3002" s="248"/>
      <c r="Z3002" s="248"/>
      <c r="AA3002" s="248"/>
      <c r="AB3002" s="248"/>
      <c r="AC3002" s="248"/>
      <c r="AD3002" s="248"/>
      <c r="AE3002" s="248"/>
    </row>
    <row r="3003" s="245" customFormat="1" ht="15.95" customHeight="1" spans="1:31">
      <c r="A3003" s="42" t="s">
        <v>4284</v>
      </c>
      <c r="B3003" s="42" t="s">
        <v>62</v>
      </c>
      <c r="C3003" s="23" t="s">
        <v>18</v>
      </c>
      <c r="D3003" s="23" t="s">
        <v>19</v>
      </c>
      <c r="E3003" s="23" t="s">
        <v>20</v>
      </c>
      <c r="F3003" s="23" t="s">
        <v>3752</v>
      </c>
      <c r="G3003" s="23">
        <v>625</v>
      </c>
      <c r="H3003" s="23" t="s">
        <v>23</v>
      </c>
      <c r="I3003" s="23">
        <v>117.218333333333</v>
      </c>
      <c r="J3003" s="23">
        <v>30.4811111111111</v>
      </c>
      <c r="K3003" s="23" t="str">
        <f>VLOOKUP(A3003,'[2]实体航标（下游）'!$A$1:$O$957,11,0)</f>
        <v>公用</v>
      </c>
      <c r="L3003" s="23" t="str">
        <f>VLOOKUP(A3003,'[2]实体航标（下游）'!$A$1:$O$957,12,0)</f>
        <v>下游参考图24</v>
      </c>
      <c r="M3003" s="23" t="s">
        <v>3195</v>
      </c>
      <c r="N3003" s="253"/>
      <c r="O3003" s="254"/>
      <c r="P3003" s="255"/>
      <c r="Q3003" s="248"/>
      <c r="R3003" s="248"/>
      <c r="S3003" s="248"/>
      <c r="T3003" s="248"/>
      <c r="U3003" s="248"/>
      <c r="V3003" s="248"/>
      <c r="W3003" s="248"/>
      <c r="X3003" s="248"/>
      <c r="Y3003" s="248"/>
      <c r="Z3003" s="248"/>
      <c r="AA3003" s="248"/>
      <c r="AB3003" s="248"/>
      <c r="AC3003" s="248"/>
      <c r="AD3003" s="248"/>
      <c r="AE3003" s="248"/>
    </row>
    <row r="3004" s="245" customFormat="1" ht="15.95" customHeight="1" spans="1:31">
      <c r="A3004" s="42" t="s">
        <v>4285</v>
      </c>
      <c r="B3004" s="42" t="s">
        <v>1882</v>
      </c>
      <c r="C3004" s="23" t="s">
        <v>18</v>
      </c>
      <c r="D3004" s="23" t="s">
        <v>19</v>
      </c>
      <c r="E3004" s="23" t="s">
        <v>20</v>
      </c>
      <c r="F3004" s="23" t="s">
        <v>3765</v>
      </c>
      <c r="G3004" s="23">
        <v>624</v>
      </c>
      <c r="H3004" s="23" t="s">
        <v>23</v>
      </c>
      <c r="I3004" s="23">
        <v>117.224444444444</v>
      </c>
      <c r="J3004" s="23">
        <v>30.4897222222222</v>
      </c>
      <c r="K3004" s="23" t="str">
        <f>VLOOKUP(A3004,'[2]实体航标（下游）'!$A$1:$O$957,11,0)</f>
        <v>专用</v>
      </c>
      <c r="L3004" s="23" t="str">
        <f>VLOOKUP(A3004,'[2]实体航标（下游）'!$A$1:$O$957,12,0)</f>
        <v>下游参考图24</v>
      </c>
      <c r="M3004" s="23" t="s">
        <v>3195</v>
      </c>
      <c r="N3004" s="253"/>
      <c r="O3004" s="254"/>
      <c r="P3004" s="255"/>
      <c r="Q3004" s="248"/>
      <c r="R3004" s="248"/>
      <c r="S3004" s="248"/>
      <c r="T3004" s="248"/>
      <c r="U3004" s="248"/>
      <c r="V3004" s="248"/>
      <c r="W3004" s="248"/>
      <c r="X3004" s="248"/>
      <c r="Y3004" s="248"/>
      <c r="Z3004" s="248"/>
      <c r="AA3004" s="248"/>
      <c r="AB3004" s="248"/>
      <c r="AC3004" s="248"/>
      <c r="AD3004" s="248"/>
      <c r="AE3004" s="248"/>
    </row>
    <row r="3005" s="245" customFormat="1" ht="15.95" customHeight="1" spans="1:31">
      <c r="A3005" s="42" t="s">
        <v>4286</v>
      </c>
      <c r="B3005" s="42" t="s">
        <v>1884</v>
      </c>
      <c r="C3005" s="23" t="s">
        <v>42</v>
      </c>
      <c r="D3005" s="23" t="s">
        <v>43</v>
      </c>
      <c r="E3005" s="23" t="s">
        <v>20</v>
      </c>
      <c r="F3005" s="23" t="s">
        <v>3173</v>
      </c>
      <c r="G3005" s="23">
        <v>398</v>
      </c>
      <c r="H3005" s="23" t="s">
        <v>3210</v>
      </c>
      <c r="I3005" s="23">
        <v>118.425277777778</v>
      </c>
      <c r="J3005" s="23">
        <v>31.7413888888889</v>
      </c>
      <c r="K3005" s="23" t="str">
        <f>VLOOKUP(A3005,'[2]实体航标（下游）'!$A$1:$O$957,11,0)</f>
        <v>专用</v>
      </c>
      <c r="L3005" s="23" t="str">
        <f>VLOOKUP(A3005,'[2]实体航标（下游）'!$A$1:$O$957,12,0)</f>
        <v>下游参考图16</v>
      </c>
      <c r="M3005" s="23" t="s">
        <v>3195</v>
      </c>
      <c r="N3005" s="253"/>
      <c r="O3005" s="254"/>
      <c r="P3005" s="255"/>
      <c r="Q3005" s="248"/>
      <c r="R3005" s="248"/>
      <c r="S3005" s="248"/>
      <c r="T3005" s="248"/>
      <c r="U3005" s="248"/>
      <c r="V3005" s="248"/>
      <c r="W3005" s="248"/>
      <c r="X3005" s="248"/>
      <c r="Y3005" s="248"/>
      <c r="Z3005" s="248"/>
      <c r="AA3005" s="248"/>
      <c r="AB3005" s="248"/>
      <c r="AC3005" s="248"/>
      <c r="AD3005" s="248"/>
      <c r="AE3005" s="248"/>
    </row>
    <row r="3006" s="245" customFormat="1" ht="15.95" customHeight="1" spans="1:31">
      <c r="A3006" s="42" t="s">
        <v>4287</v>
      </c>
      <c r="B3006" s="42" t="s">
        <v>82</v>
      </c>
      <c r="C3006" s="23" t="s">
        <v>83</v>
      </c>
      <c r="D3006" s="23" t="s">
        <v>19</v>
      </c>
      <c r="E3006" s="23" t="s">
        <v>2646</v>
      </c>
      <c r="F3006" s="23" t="s">
        <v>3729</v>
      </c>
      <c r="G3006" s="23">
        <v>539</v>
      </c>
      <c r="H3006" s="23" t="s">
        <v>23</v>
      </c>
      <c r="I3006" s="23">
        <v>117.775833333333</v>
      </c>
      <c r="J3006" s="23">
        <v>30.9505555555556</v>
      </c>
      <c r="K3006" s="23" t="str">
        <f>VLOOKUP(A3006,'[2]实体航标（下游）'!$A$1:$O$957,11,0)</f>
        <v>专用</v>
      </c>
      <c r="L3006" s="23" t="str">
        <f>VLOOKUP(A3006,'[2]实体航标（下游）'!$A$1:$O$957,12,0)</f>
        <v>下游参考图21</v>
      </c>
      <c r="M3006" s="23" t="s">
        <v>3195</v>
      </c>
      <c r="N3006" s="253"/>
      <c r="O3006" s="254"/>
      <c r="P3006" s="255"/>
      <c r="Q3006" s="248"/>
      <c r="R3006" s="248"/>
      <c r="S3006" s="248"/>
      <c r="T3006" s="248"/>
      <c r="U3006" s="248"/>
      <c r="V3006" s="248"/>
      <c r="W3006" s="248"/>
      <c r="X3006" s="248"/>
      <c r="Y3006" s="248"/>
      <c r="Z3006" s="248"/>
      <c r="AA3006" s="248"/>
      <c r="AB3006" s="248"/>
      <c r="AC3006" s="248"/>
      <c r="AD3006" s="248"/>
      <c r="AE3006" s="248"/>
    </row>
    <row r="3007" s="245" customFormat="1" ht="15.95" customHeight="1" spans="1:31">
      <c r="A3007" s="42" t="s">
        <v>4288</v>
      </c>
      <c r="B3007" s="42" t="s">
        <v>62</v>
      </c>
      <c r="C3007" s="23" t="s">
        <v>42</v>
      </c>
      <c r="D3007" s="23" t="s">
        <v>43</v>
      </c>
      <c r="E3007" s="23" t="s">
        <v>20</v>
      </c>
      <c r="F3007" s="23" t="s">
        <v>3729</v>
      </c>
      <c r="G3007" s="23">
        <v>544</v>
      </c>
      <c r="H3007" s="23" t="s">
        <v>3210</v>
      </c>
      <c r="I3007" s="23">
        <v>117.751111111111</v>
      </c>
      <c r="J3007" s="23">
        <v>30.91</v>
      </c>
      <c r="K3007" s="23" t="str">
        <f>VLOOKUP(A3007,'[2]实体航标（下游）'!$A$1:$O$957,11,0)</f>
        <v>专用</v>
      </c>
      <c r="L3007" s="23" t="str">
        <f>VLOOKUP(A3007,'[2]实体航标（下游）'!$A$1:$O$957,12,0)</f>
        <v>下游参考图21</v>
      </c>
      <c r="M3007" s="23" t="s">
        <v>3195</v>
      </c>
      <c r="N3007" s="253"/>
      <c r="O3007" s="254"/>
      <c r="P3007" s="255"/>
      <c r="Q3007" s="248"/>
      <c r="R3007" s="248"/>
      <c r="S3007" s="248"/>
      <c r="T3007" s="248"/>
      <c r="U3007" s="248"/>
      <c r="V3007" s="248"/>
      <c r="W3007" s="248"/>
      <c r="X3007" s="248"/>
      <c r="Y3007" s="248"/>
      <c r="Z3007" s="248"/>
      <c r="AA3007" s="248"/>
      <c r="AB3007" s="248"/>
      <c r="AC3007" s="248"/>
      <c r="AD3007" s="248"/>
      <c r="AE3007" s="248"/>
    </row>
    <row r="3008" s="245" customFormat="1" ht="15.95" customHeight="1" spans="1:31">
      <c r="A3008" s="42" t="s">
        <v>4289</v>
      </c>
      <c r="B3008" s="42" t="s">
        <v>82</v>
      </c>
      <c r="C3008" s="23" t="s">
        <v>83</v>
      </c>
      <c r="D3008" s="23" t="s">
        <v>19</v>
      </c>
      <c r="E3008" s="23" t="s">
        <v>2646</v>
      </c>
      <c r="F3008" s="23" t="s">
        <v>3729</v>
      </c>
      <c r="G3008" s="23">
        <v>539</v>
      </c>
      <c r="H3008" s="23" t="s">
        <v>23</v>
      </c>
      <c r="I3008" s="23">
        <v>117.775833333333</v>
      </c>
      <c r="J3008" s="23">
        <v>30.9486111111111</v>
      </c>
      <c r="K3008" s="23" t="s">
        <v>46</v>
      </c>
      <c r="L3008" s="23" t="str">
        <f>VLOOKUP(A3008,'[2]实体航标（下游）'!$A$1:$O$957,12,0)</f>
        <v>下游参考图21</v>
      </c>
      <c r="M3008" s="23" t="s">
        <v>3195</v>
      </c>
      <c r="N3008" s="253"/>
      <c r="O3008" s="254"/>
      <c r="P3008" s="255"/>
      <c r="Q3008" s="248"/>
      <c r="R3008" s="248"/>
      <c r="S3008" s="248"/>
      <c r="T3008" s="248"/>
      <c r="U3008" s="248"/>
      <c r="V3008" s="248"/>
      <c r="W3008" s="248"/>
      <c r="X3008" s="248"/>
      <c r="Y3008" s="248"/>
      <c r="Z3008" s="248"/>
      <c r="AA3008" s="248"/>
      <c r="AB3008" s="248"/>
      <c r="AC3008" s="248"/>
      <c r="AD3008" s="248"/>
      <c r="AE3008" s="248"/>
    </row>
    <row r="3009" s="245" customFormat="1" ht="15.95" customHeight="1" spans="1:31">
      <c r="A3009" s="42" t="s">
        <v>4290</v>
      </c>
      <c r="B3009" s="42" t="s">
        <v>17</v>
      </c>
      <c r="C3009" s="23" t="s">
        <v>42</v>
      </c>
      <c r="D3009" s="23" t="s">
        <v>43</v>
      </c>
      <c r="E3009" s="23" t="s">
        <v>33</v>
      </c>
      <c r="F3009" s="23" t="s">
        <v>3729</v>
      </c>
      <c r="G3009" s="23">
        <v>540</v>
      </c>
      <c r="H3009" s="23" t="s">
        <v>3210</v>
      </c>
      <c r="I3009" s="23">
        <v>117.773611111111</v>
      </c>
      <c r="J3009" s="23">
        <v>30.9419444444444</v>
      </c>
      <c r="K3009" s="23" t="str">
        <f>VLOOKUP(A3009,'[2]实体航标（下游）'!$A$1:$O$957,11,0)</f>
        <v>专用</v>
      </c>
      <c r="L3009" s="23" t="str">
        <f>VLOOKUP(A3009,'[2]实体航标（下游）'!$A$1:$O$957,12,0)</f>
        <v>下游参考图21</v>
      </c>
      <c r="M3009" s="23" t="s">
        <v>3195</v>
      </c>
      <c r="N3009" s="253"/>
      <c r="O3009" s="254"/>
      <c r="P3009" s="255"/>
      <c r="Q3009" s="248"/>
      <c r="R3009" s="248"/>
      <c r="S3009" s="248"/>
      <c r="T3009" s="248"/>
      <c r="U3009" s="248"/>
      <c r="V3009" s="248"/>
      <c r="W3009" s="248"/>
      <c r="X3009" s="248"/>
      <c r="Y3009" s="248"/>
      <c r="Z3009" s="248"/>
      <c r="AA3009" s="248"/>
      <c r="AB3009" s="248"/>
      <c r="AC3009" s="248"/>
      <c r="AD3009" s="248"/>
      <c r="AE3009" s="248"/>
    </row>
    <row r="3010" s="245" customFormat="1" ht="15.95" customHeight="1" spans="1:31">
      <c r="A3010" s="42" t="s">
        <v>4291</v>
      </c>
      <c r="B3010" s="42" t="s">
        <v>62</v>
      </c>
      <c r="C3010" s="23" t="s">
        <v>42</v>
      </c>
      <c r="D3010" s="23" t="s">
        <v>43</v>
      </c>
      <c r="E3010" s="23" t="s">
        <v>20</v>
      </c>
      <c r="F3010" s="23" t="s">
        <v>3702</v>
      </c>
      <c r="G3010" s="23">
        <v>426</v>
      </c>
      <c r="H3010" s="23" t="s">
        <v>3210</v>
      </c>
      <c r="I3010" s="23">
        <v>118.3175</v>
      </c>
      <c r="J3010" s="23">
        <v>31.5008333333333</v>
      </c>
      <c r="K3010" s="23" t="str">
        <f>VLOOKUP(A3010,'[2]实体航标（下游）'!$A$1:$O$957,11,0)</f>
        <v>专用</v>
      </c>
      <c r="L3010" s="23" t="str">
        <f>VLOOKUP(A3010,'[2]实体航标（下游）'!$A$1:$O$957,12,0)</f>
        <v>下游参考图17</v>
      </c>
      <c r="M3010" s="23" t="s">
        <v>3195</v>
      </c>
      <c r="N3010" s="253"/>
      <c r="O3010" s="254"/>
      <c r="P3010" s="255"/>
      <c r="Q3010" s="248"/>
      <c r="R3010" s="248"/>
      <c r="S3010" s="248"/>
      <c r="T3010" s="248"/>
      <c r="U3010" s="248"/>
      <c r="V3010" s="248"/>
      <c r="W3010" s="248"/>
      <c r="X3010" s="248"/>
      <c r="Y3010" s="248"/>
      <c r="Z3010" s="248"/>
      <c r="AA3010" s="248"/>
      <c r="AB3010" s="248"/>
      <c r="AC3010" s="248"/>
      <c r="AD3010" s="248"/>
      <c r="AE3010" s="248"/>
    </row>
    <row r="3011" s="245" customFormat="1" ht="15.95" customHeight="1" spans="1:31">
      <c r="A3011" s="42" t="s">
        <v>4292</v>
      </c>
      <c r="B3011" s="42" t="s">
        <v>17</v>
      </c>
      <c r="C3011" s="23" t="s">
        <v>42</v>
      </c>
      <c r="D3011" s="23" t="s">
        <v>43</v>
      </c>
      <c r="E3011" s="23" t="s">
        <v>20</v>
      </c>
      <c r="F3011" s="23" t="s">
        <v>3729</v>
      </c>
      <c r="G3011" s="23">
        <v>540</v>
      </c>
      <c r="H3011" s="23" t="s">
        <v>3210</v>
      </c>
      <c r="I3011" s="23">
        <v>117.773888888889</v>
      </c>
      <c r="J3011" s="23">
        <v>30.9430555555556</v>
      </c>
      <c r="K3011" s="23" t="str">
        <f>VLOOKUP(A3011,'[2]实体航标（下游）'!$A$1:$O$957,11,0)</f>
        <v>专用</v>
      </c>
      <c r="L3011" s="23" t="str">
        <f>VLOOKUP(A3011,'[2]实体航标（下游）'!$A$1:$O$957,12,0)</f>
        <v>下游参考图21</v>
      </c>
      <c r="M3011" s="23" t="s">
        <v>3195</v>
      </c>
      <c r="N3011" s="253"/>
      <c r="O3011" s="254"/>
      <c r="P3011" s="255"/>
      <c r="Q3011" s="248"/>
      <c r="R3011" s="248"/>
      <c r="S3011" s="248"/>
      <c r="T3011" s="248"/>
      <c r="U3011" s="248"/>
      <c r="V3011" s="248"/>
      <c r="W3011" s="248"/>
      <c r="X3011" s="248"/>
      <c r="Y3011" s="248"/>
      <c r="Z3011" s="248"/>
      <c r="AA3011" s="248"/>
      <c r="AB3011" s="248"/>
      <c r="AC3011" s="248"/>
      <c r="AD3011" s="248"/>
      <c r="AE3011" s="248"/>
    </row>
    <row r="3012" s="245" customFormat="1" ht="15.95" customHeight="1" spans="1:31">
      <c r="A3012" s="42" t="s">
        <v>4293</v>
      </c>
      <c r="B3012" s="42" t="s">
        <v>1884</v>
      </c>
      <c r="C3012" s="23" t="s">
        <v>42</v>
      </c>
      <c r="D3012" s="23" t="s">
        <v>43</v>
      </c>
      <c r="E3012" s="23" t="s">
        <v>33</v>
      </c>
      <c r="F3012" s="23" t="s">
        <v>3173</v>
      </c>
      <c r="G3012" s="23">
        <v>398</v>
      </c>
      <c r="H3012" s="23" t="s">
        <v>3210</v>
      </c>
      <c r="I3012" s="23">
        <v>118.424722222222</v>
      </c>
      <c r="J3012" s="23">
        <v>31.7402777777778</v>
      </c>
      <c r="K3012" s="23" t="str">
        <f>VLOOKUP(A3012,'[2]实体航标（下游）'!$A$1:$O$957,11,0)</f>
        <v>专用</v>
      </c>
      <c r="L3012" s="23" t="str">
        <f>VLOOKUP(A3012,'[2]实体航标（下游）'!$A$1:$O$957,12,0)</f>
        <v>下游参考图16</v>
      </c>
      <c r="M3012" s="23" t="s">
        <v>3195</v>
      </c>
      <c r="N3012" s="253"/>
      <c r="O3012" s="254"/>
      <c r="P3012" s="255"/>
      <c r="Q3012" s="248"/>
      <c r="R3012" s="248"/>
      <c r="S3012" s="248"/>
      <c r="T3012" s="248"/>
      <c r="U3012" s="248"/>
      <c r="V3012" s="248"/>
      <c r="W3012" s="248"/>
      <c r="X3012" s="248"/>
      <c r="Y3012" s="248"/>
      <c r="Z3012" s="248"/>
      <c r="AA3012" s="248"/>
      <c r="AB3012" s="248"/>
      <c r="AC3012" s="248"/>
      <c r="AD3012" s="248"/>
      <c r="AE3012" s="248"/>
    </row>
    <row r="3013" s="245" customFormat="1" ht="15.95" customHeight="1" spans="1:31">
      <c r="A3013" s="42" t="s">
        <v>4294</v>
      </c>
      <c r="B3013" s="42" t="s">
        <v>17</v>
      </c>
      <c r="C3013" s="23" t="s">
        <v>42</v>
      </c>
      <c r="D3013" s="23" t="s">
        <v>43</v>
      </c>
      <c r="E3013" s="23" t="s">
        <v>33</v>
      </c>
      <c r="F3013" s="23" t="s">
        <v>4295</v>
      </c>
      <c r="G3013" s="23">
        <f>VLOOKUP(A3013,'[2]实体航标（下游）'!$A$1:$O$957,7,0)</f>
        <v>479</v>
      </c>
      <c r="H3013" s="23" t="s">
        <v>3210</v>
      </c>
      <c r="I3013" s="23">
        <v>118.016944444444</v>
      </c>
      <c r="J3013" s="23">
        <v>31.2611111111111</v>
      </c>
      <c r="K3013" s="23" t="str">
        <f>VLOOKUP(A3013,'[2]实体航标（下游）'!$A$1:$O$957,11,0)</f>
        <v>专用</v>
      </c>
      <c r="L3013" s="23" t="str">
        <f>VLOOKUP(A3013,'[2]实体航标（下游）'!$A$1:$O$957,12,0)</f>
        <v>下游参考图19</v>
      </c>
      <c r="M3013" s="23" t="s">
        <v>3195</v>
      </c>
      <c r="N3013" s="253"/>
      <c r="O3013" s="254"/>
      <c r="P3013" s="255"/>
      <c r="Q3013" s="248"/>
      <c r="R3013" s="248"/>
      <c r="S3013" s="248"/>
      <c r="T3013" s="248"/>
      <c r="U3013" s="248"/>
      <c r="V3013" s="248"/>
      <c r="W3013" s="248"/>
      <c r="X3013" s="248"/>
      <c r="Y3013" s="248"/>
      <c r="Z3013" s="248"/>
      <c r="AA3013" s="248"/>
      <c r="AB3013" s="248"/>
      <c r="AC3013" s="248"/>
      <c r="AD3013" s="248"/>
      <c r="AE3013" s="248"/>
    </row>
    <row r="3014" s="245" customFormat="1" ht="15.95" customHeight="1" spans="1:31">
      <c r="A3014" s="42" t="s">
        <v>4296</v>
      </c>
      <c r="B3014" s="42" t="s">
        <v>17</v>
      </c>
      <c r="C3014" s="23" t="s">
        <v>42</v>
      </c>
      <c r="D3014" s="23" t="s">
        <v>43</v>
      </c>
      <c r="E3014" s="23" t="s">
        <v>20</v>
      </c>
      <c r="F3014" s="23" t="s">
        <v>4295</v>
      </c>
      <c r="G3014" s="23">
        <f>VLOOKUP(A3014,'[2]实体航标（下游）'!$A$1:$O$957,7,0)</f>
        <v>479</v>
      </c>
      <c r="H3014" s="23" t="s">
        <v>3210</v>
      </c>
      <c r="I3014" s="23">
        <v>118.016666666667</v>
      </c>
      <c r="J3014" s="23">
        <v>31.2622222222222</v>
      </c>
      <c r="K3014" s="23" t="str">
        <f>VLOOKUP(A3014,'[2]实体航标（下游）'!$A$1:$O$957,11,0)</f>
        <v>专用</v>
      </c>
      <c r="L3014" s="23" t="str">
        <f>VLOOKUP(A3014,'[2]实体航标（下游）'!$A$1:$O$957,12,0)</f>
        <v>下游参考图19</v>
      </c>
      <c r="M3014" s="23" t="s">
        <v>3195</v>
      </c>
      <c r="N3014" s="253"/>
      <c r="O3014" s="254"/>
      <c r="P3014" s="255"/>
      <c r="Q3014" s="248"/>
      <c r="R3014" s="248"/>
      <c r="S3014" s="248"/>
      <c r="T3014" s="248"/>
      <c r="U3014" s="248"/>
      <c r="V3014" s="248"/>
      <c r="W3014" s="248"/>
      <c r="X3014" s="248"/>
      <c r="Y3014" s="248"/>
      <c r="Z3014" s="248"/>
      <c r="AA3014" s="248"/>
      <c r="AB3014" s="248"/>
      <c r="AC3014" s="248"/>
      <c r="AD3014" s="248"/>
      <c r="AE3014" s="248"/>
    </row>
    <row r="3015" s="245" customFormat="1" ht="15.95" customHeight="1" spans="1:31">
      <c r="A3015" s="42" t="s">
        <v>4297</v>
      </c>
      <c r="B3015" s="42" t="s">
        <v>17</v>
      </c>
      <c r="C3015" s="23" t="s">
        <v>42</v>
      </c>
      <c r="D3015" s="23" t="s">
        <v>43</v>
      </c>
      <c r="E3015" s="23" t="s">
        <v>20</v>
      </c>
      <c r="F3015" s="23" t="s">
        <v>4295</v>
      </c>
      <c r="G3015" s="23">
        <f>VLOOKUP(A3015,'[2]实体航标（下游）'!$A$1:$O$957,7,0)</f>
        <v>479</v>
      </c>
      <c r="H3015" s="23" t="s">
        <v>3210</v>
      </c>
      <c r="I3015" s="23">
        <v>118.016111111111</v>
      </c>
      <c r="J3015" s="23">
        <v>31.2608333333333</v>
      </c>
      <c r="K3015" s="23" t="str">
        <f>VLOOKUP(A3015,'[2]实体航标（下游）'!$A$1:$O$957,11,0)</f>
        <v>专用</v>
      </c>
      <c r="L3015" s="23" t="str">
        <f>VLOOKUP(A3015,'[2]实体航标（下游）'!$A$1:$O$957,12,0)</f>
        <v>下游参考图19</v>
      </c>
      <c r="M3015" s="23" t="s">
        <v>3195</v>
      </c>
      <c r="N3015" s="253"/>
      <c r="O3015" s="254"/>
      <c r="P3015" s="255"/>
      <c r="Q3015" s="248"/>
      <c r="R3015" s="248"/>
      <c r="S3015" s="248"/>
      <c r="T3015" s="248"/>
      <c r="U3015" s="248"/>
      <c r="V3015" s="248"/>
      <c r="W3015" s="248"/>
      <c r="X3015" s="248"/>
      <c r="Y3015" s="248"/>
      <c r="Z3015" s="248"/>
      <c r="AA3015" s="248"/>
      <c r="AB3015" s="248"/>
      <c r="AC3015" s="248"/>
      <c r="AD3015" s="248"/>
      <c r="AE3015" s="248"/>
    </row>
    <row r="3016" s="245" customFormat="1" ht="15.95" customHeight="1" spans="1:31">
      <c r="A3016" s="42" t="s">
        <v>4298</v>
      </c>
      <c r="B3016" s="42" t="s">
        <v>62</v>
      </c>
      <c r="C3016" s="23" t="s">
        <v>18</v>
      </c>
      <c r="D3016" s="23" t="s">
        <v>4299</v>
      </c>
      <c r="E3016" s="23" t="s">
        <v>4300</v>
      </c>
      <c r="F3016" s="23" t="s">
        <v>4301</v>
      </c>
      <c r="G3016" s="23">
        <v>715</v>
      </c>
      <c r="H3016" s="23" t="s">
        <v>23</v>
      </c>
      <c r="I3016" s="23">
        <v>116.65266</v>
      </c>
      <c r="J3016" s="23">
        <v>30.00364</v>
      </c>
      <c r="K3016" s="23" t="s">
        <v>25</v>
      </c>
      <c r="L3016" s="23" t="s">
        <v>3628</v>
      </c>
      <c r="M3016" s="23" t="s">
        <v>4302</v>
      </c>
      <c r="N3016" s="253" t="s">
        <v>4303</v>
      </c>
      <c r="O3016" s="254" t="s">
        <v>4304</v>
      </c>
      <c r="P3016" s="264"/>
      <c r="Q3016" s="248"/>
      <c r="R3016" s="248"/>
      <c r="S3016" s="248"/>
      <c r="T3016" s="248"/>
      <c r="U3016" s="248"/>
      <c r="V3016" s="248"/>
      <c r="W3016" s="248"/>
      <c r="X3016" s="248"/>
      <c r="Y3016" s="248"/>
      <c r="Z3016" s="248"/>
      <c r="AA3016" s="248"/>
      <c r="AB3016" s="248"/>
      <c r="AC3016" s="248"/>
      <c r="AD3016" s="248"/>
      <c r="AE3016" s="248"/>
    </row>
    <row r="3017" s="245" customFormat="1" ht="15.95" customHeight="1" spans="1:31">
      <c r="A3017" s="42" t="s">
        <v>4305</v>
      </c>
      <c r="B3017" s="42" t="s">
        <v>4306</v>
      </c>
      <c r="C3017" s="23" t="s">
        <v>42</v>
      </c>
      <c r="D3017" s="23" t="s">
        <v>4307</v>
      </c>
      <c r="E3017" s="23" t="s">
        <v>4300</v>
      </c>
      <c r="F3017" s="23" t="s">
        <v>4301</v>
      </c>
      <c r="G3017" s="23">
        <v>716</v>
      </c>
      <c r="H3017" s="23" t="s">
        <v>45</v>
      </c>
      <c r="I3017" s="23">
        <v>116.65193</v>
      </c>
      <c r="J3017" s="23">
        <v>29.99313</v>
      </c>
      <c r="K3017" s="23" t="s">
        <v>25</v>
      </c>
      <c r="L3017" s="23" t="s">
        <v>3628</v>
      </c>
      <c r="M3017" s="23" t="s">
        <v>4302</v>
      </c>
      <c r="N3017" s="253" t="s">
        <v>4308</v>
      </c>
      <c r="O3017" s="254" t="s">
        <v>4304</v>
      </c>
      <c r="P3017" s="264"/>
      <c r="Q3017" s="248"/>
      <c r="R3017" s="248"/>
      <c r="S3017" s="248"/>
      <c r="T3017" s="248"/>
      <c r="U3017" s="248"/>
      <c r="V3017" s="248"/>
      <c r="W3017" s="248"/>
      <c r="X3017" s="248"/>
      <c r="Y3017" s="248"/>
      <c r="Z3017" s="248"/>
      <c r="AA3017" s="248"/>
      <c r="AB3017" s="248"/>
      <c r="AC3017" s="248"/>
      <c r="AD3017" s="248"/>
      <c r="AE3017" s="248"/>
    </row>
    <row r="3018" s="245" customFormat="1" ht="15.95" customHeight="1" spans="1:31">
      <c r="A3018" s="42" t="s">
        <v>4309</v>
      </c>
      <c r="B3018" s="42" t="s">
        <v>62</v>
      </c>
      <c r="C3018" s="23" t="s">
        <v>18</v>
      </c>
      <c r="D3018" s="23" t="s">
        <v>4310</v>
      </c>
      <c r="E3018" s="23" t="s">
        <v>4300</v>
      </c>
      <c r="F3018" s="23" t="s">
        <v>4301</v>
      </c>
      <c r="G3018" s="23">
        <v>716</v>
      </c>
      <c r="H3018" s="23" t="s">
        <v>31</v>
      </c>
      <c r="I3018" s="23">
        <v>116.64494</v>
      </c>
      <c r="J3018" s="23">
        <v>30.00212</v>
      </c>
      <c r="K3018" s="23" t="s">
        <v>25</v>
      </c>
      <c r="L3018" s="23" t="s">
        <v>3628</v>
      </c>
      <c r="M3018" s="23" t="s">
        <v>4302</v>
      </c>
      <c r="N3018" s="253" t="s">
        <v>4303</v>
      </c>
      <c r="O3018" s="254" t="s">
        <v>4311</v>
      </c>
      <c r="P3018" s="264"/>
      <c r="Q3018" s="248"/>
      <c r="R3018" s="248"/>
      <c r="S3018" s="248"/>
      <c r="T3018" s="248"/>
      <c r="U3018" s="248"/>
      <c r="V3018" s="248"/>
      <c r="W3018" s="248"/>
      <c r="X3018" s="248"/>
      <c r="Y3018" s="248"/>
      <c r="Z3018" s="248"/>
      <c r="AA3018" s="248"/>
      <c r="AB3018" s="248"/>
      <c r="AC3018" s="248"/>
      <c r="AD3018" s="248"/>
      <c r="AE3018" s="248"/>
    </row>
    <row r="3019" s="245" customFormat="1" ht="15.95" customHeight="1" spans="1:31">
      <c r="A3019" s="42" t="s">
        <v>4312</v>
      </c>
      <c r="B3019" s="42" t="s">
        <v>62</v>
      </c>
      <c r="C3019" s="23" t="s">
        <v>1442</v>
      </c>
      <c r="D3019" s="23" t="s">
        <v>4299</v>
      </c>
      <c r="E3019" s="23" t="s">
        <v>4300</v>
      </c>
      <c r="F3019" s="23" t="s">
        <v>4301</v>
      </c>
      <c r="G3019" s="23">
        <v>716</v>
      </c>
      <c r="H3019" s="23" t="s">
        <v>23</v>
      </c>
      <c r="I3019" s="23">
        <v>116.6526</v>
      </c>
      <c r="J3019" s="23">
        <v>29.99136</v>
      </c>
      <c r="K3019" s="23" t="s">
        <v>25</v>
      </c>
      <c r="L3019" s="23" t="s">
        <v>3628</v>
      </c>
      <c r="M3019" s="23" t="s">
        <v>4302</v>
      </c>
      <c r="N3019" s="253" t="s">
        <v>4303</v>
      </c>
      <c r="O3019" s="254" t="s">
        <v>4304</v>
      </c>
      <c r="P3019" s="264"/>
      <c r="Q3019" s="248"/>
      <c r="R3019" s="248"/>
      <c r="S3019" s="248"/>
      <c r="T3019" s="248"/>
      <c r="U3019" s="248"/>
      <c r="V3019" s="248"/>
      <c r="W3019" s="248"/>
      <c r="X3019" s="248"/>
      <c r="Y3019" s="248"/>
      <c r="Z3019" s="248"/>
      <c r="AA3019" s="248"/>
      <c r="AB3019" s="248"/>
      <c r="AC3019" s="248"/>
      <c r="AD3019" s="248"/>
      <c r="AE3019" s="248"/>
    </row>
    <row r="3020" s="245" customFormat="1" ht="15.95" customHeight="1" spans="1:31">
      <c r="A3020" s="42" t="s">
        <v>4313</v>
      </c>
      <c r="B3020" s="42" t="s">
        <v>4314</v>
      </c>
      <c r="C3020" s="23" t="s">
        <v>1916</v>
      </c>
      <c r="D3020" s="23" t="s">
        <v>4307</v>
      </c>
      <c r="E3020" s="23" t="s">
        <v>4315</v>
      </c>
      <c r="F3020" s="23" t="s">
        <v>4301</v>
      </c>
      <c r="G3020" s="23">
        <v>718</v>
      </c>
      <c r="H3020" s="23" t="s">
        <v>45</v>
      </c>
      <c r="I3020" s="23">
        <v>116.63787</v>
      </c>
      <c r="J3020" s="23">
        <v>29.99704</v>
      </c>
      <c r="K3020" s="23" t="s">
        <v>25</v>
      </c>
      <c r="L3020" s="23" t="s">
        <v>3628</v>
      </c>
      <c r="M3020" s="23" t="s">
        <v>4302</v>
      </c>
      <c r="N3020" s="253" t="s">
        <v>4316</v>
      </c>
      <c r="O3020" s="254" t="s">
        <v>4304</v>
      </c>
      <c r="P3020" s="264"/>
      <c r="Q3020" s="248"/>
      <c r="R3020" s="248"/>
      <c r="S3020" s="248"/>
      <c r="T3020" s="248"/>
      <c r="U3020" s="248"/>
      <c r="V3020" s="248"/>
      <c r="W3020" s="248"/>
      <c r="X3020" s="248"/>
      <c r="Y3020" s="248"/>
      <c r="Z3020" s="248"/>
      <c r="AA3020" s="248"/>
      <c r="AB3020" s="248"/>
      <c r="AC3020" s="248"/>
      <c r="AD3020" s="248"/>
      <c r="AE3020" s="248"/>
    </row>
    <row r="3021" s="245" customFormat="1" ht="15.95" customHeight="1" spans="1:31">
      <c r="A3021" s="42" t="s">
        <v>4317</v>
      </c>
      <c r="B3021" s="42" t="s">
        <v>4306</v>
      </c>
      <c r="C3021" s="23" t="s">
        <v>42</v>
      </c>
      <c r="D3021" s="23" t="s">
        <v>4307</v>
      </c>
      <c r="E3021" s="23" t="s">
        <v>4318</v>
      </c>
      <c r="F3021" s="23" t="s">
        <v>4301</v>
      </c>
      <c r="G3021" s="23">
        <v>718</v>
      </c>
      <c r="H3021" s="23" t="s">
        <v>45</v>
      </c>
      <c r="I3021" s="23">
        <v>116.65047</v>
      </c>
      <c r="J3021" s="23">
        <v>29.99082</v>
      </c>
      <c r="K3021" s="23" t="s">
        <v>25</v>
      </c>
      <c r="L3021" s="23" t="s">
        <v>3628</v>
      </c>
      <c r="M3021" s="23" t="s">
        <v>4302</v>
      </c>
      <c r="N3021" s="253" t="s">
        <v>4319</v>
      </c>
      <c r="O3021" s="254" t="s">
        <v>4304</v>
      </c>
      <c r="P3021" s="264"/>
      <c r="Q3021" s="248"/>
      <c r="R3021" s="248"/>
      <c r="S3021" s="248"/>
      <c r="T3021" s="248"/>
      <c r="U3021" s="248"/>
      <c r="V3021" s="248"/>
      <c r="W3021" s="248"/>
      <c r="X3021" s="248"/>
      <c r="Y3021" s="248"/>
      <c r="Z3021" s="248"/>
      <c r="AA3021" s="248"/>
      <c r="AB3021" s="248"/>
      <c r="AC3021" s="248"/>
      <c r="AD3021" s="248"/>
      <c r="AE3021" s="248"/>
    </row>
    <row r="3022" s="245" customFormat="1" ht="15.95" customHeight="1" spans="1:31">
      <c r="A3022" s="42" t="s">
        <v>4320</v>
      </c>
      <c r="B3022" s="42" t="s">
        <v>1884</v>
      </c>
      <c r="C3022" s="23" t="s">
        <v>191</v>
      </c>
      <c r="D3022" s="23" t="s">
        <v>4307</v>
      </c>
      <c r="E3022" s="23" t="s">
        <v>4300</v>
      </c>
      <c r="F3022" s="23" t="s">
        <v>4301</v>
      </c>
      <c r="G3022" s="23">
        <v>718</v>
      </c>
      <c r="H3022" s="23" t="s">
        <v>45</v>
      </c>
      <c r="I3022" s="23">
        <v>116.64135</v>
      </c>
      <c r="J3022" s="23">
        <v>29.98853</v>
      </c>
      <c r="K3022" s="23" t="s">
        <v>25</v>
      </c>
      <c r="L3022" s="23" t="s">
        <v>3628</v>
      </c>
      <c r="M3022" s="23" t="s">
        <v>4302</v>
      </c>
      <c r="N3022" s="253" t="s">
        <v>4308</v>
      </c>
      <c r="O3022" s="254" t="s">
        <v>4304</v>
      </c>
      <c r="P3022" s="264"/>
      <c r="Q3022" s="248"/>
      <c r="R3022" s="248"/>
      <c r="S3022" s="248"/>
      <c r="T3022" s="248"/>
      <c r="U3022" s="248"/>
      <c r="V3022" s="248"/>
      <c r="W3022" s="248"/>
      <c r="X3022" s="248"/>
      <c r="Y3022" s="248"/>
      <c r="Z3022" s="248"/>
      <c r="AA3022" s="248"/>
      <c r="AB3022" s="248"/>
      <c r="AC3022" s="248"/>
      <c r="AD3022" s="248"/>
      <c r="AE3022" s="248"/>
    </row>
    <row r="3023" s="245" customFormat="1" ht="15.95" customHeight="1" spans="1:31">
      <c r="A3023" s="42" t="s">
        <v>4321</v>
      </c>
      <c r="B3023" s="42" t="s">
        <v>4314</v>
      </c>
      <c r="C3023" s="23" t="s">
        <v>18</v>
      </c>
      <c r="D3023" s="23" t="s">
        <v>4310</v>
      </c>
      <c r="E3023" s="23" t="s">
        <v>4300</v>
      </c>
      <c r="F3023" s="23" t="s">
        <v>4301</v>
      </c>
      <c r="G3023" s="23">
        <v>718</v>
      </c>
      <c r="H3023" s="23" t="s">
        <v>31</v>
      </c>
      <c r="I3023" s="23">
        <v>116.64675</v>
      </c>
      <c r="J3023" s="23">
        <v>29.99328</v>
      </c>
      <c r="K3023" s="23" t="s">
        <v>25</v>
      </c>
      <c r="L3023" s="23" t="s">
        <v>3628</v>
      </c>
      <c r="M3023" s="23" t="s">
        <v>4302</v>
      </c>
      <c r="N3023" s="253" t="s">
        <v>4322</v>
      </c>
      <c r="O3023" s="254" t="s">
        <v>4304</v>
      </c>
      <c r="P3023" s="264"/>
      <c r="Q3023" s="248"/>
      <c r="R3023" s="248"/>
      <c r="S3023" s="248"/>
      <c r="T3023" s="248"/>
      <c r="U3023" s="248"/>
      <c r="V3023" s="248"/>
      <c r="W3023" s="248"/>
      <c r="X3023" s="248"/>
      <c r="Y3023" s="248"/>
      <c r="Z3023" s="248"/>
      <c r="AA3023" s="248"/>
      <c r="AB3023" s="248"/>
      <c r="AC3023" s="248"/>
      <c r="AD3023" s="248"/>
      <c r="AE3023" s="248"/>
    </row>
    <row r="3024" s="245" customFormat="1" ht="15.95" customHeight="1" spans="1:31">
      <c r="A3024" s="42" t="s">
        <v>4323</v>
      </c>
      <c r="B3024" s="42" t="s">
        <v>4324</v>
      </c>
      <c r="C3024" s="23" t="s">
        <v>18</v>
      </c>
      <c r="D3024" s="23" t="s">
        <v>4299</v>
      </c>
      <c r="E3024" s="23" t="s">
        <v>4300</v>
      </c>
      <c r="F3024" s="23" t="s">
        <v>4301</v>
      </c>
      <c r="G3024" s="23">
        <v>718</v>
      </c>
      <c r="H3024" s="23" t="s">
        <v>23</v>
      </c>
      <c r="I3024" s="23">
        <v>116.64757</v>
      </c>
      <c r="J3024" s="23">
        <v>29.98762</v>
      </c>
      <c r="K3024" s="23" t="s">
        <v>25</v>
      </c>
      <c r="L3024" s="23" t="s">
        <v>3628</v>
      </c>
      <c r="M3024" s="23" t="s">
        <v>4302</v>
      </c>
      <c r="N3024" s="253" t="s">
        <v>4325</v>
      </c>
      <c r="O3024" s="254" t="s">
        <v>4304</v>
      </c>
      <c r="P3024" s="264"/>
      <c r="Q3024" s="248"/>
      <c r="R3024" s="248"/>
      <c r="S3024" s="248"/>
      <c r="T3024" s="248"/>
      <c r="U3024" s="248"/>
      <c r="V3024" s="248"/>
      <c r="W3024" s="248"/>
      <c r="X3024" s="248"/>
      <c r="Y3024" s="248"/>
      <c r="Z3024" s="248"/>
      <c r="AA3024" s="248"/>
      <c r="AB3024" s="248"/>
      <c r="AC3024" s="248"/>
      <c r="AD3024" s="248"/>
      <c r="AE3024" s="248"/>
    </row>
    <row r="3025" s="245" customFormat="1" ht="15.95" customHeight="1" spans="1:31">
      <c r="A3025" s="42" t="s">
        <v>4326</v>
      </c>
      <c r="B3025" s="42" t="s">
        <v>4324</v>
      </c>
      <c r="C3025" s="23" t="s">
        <v>18</v>
      </c>
      <c r="D3025" s="23" t="s">
        <v>4299</v>
      </c>
      <c r="E3025" s="23" t="s">
        <v>4300</v>
      </c>
      <c r="F3025" s="23" t="s">
        <v>4301</v>
      </c>
      <c r="G3025" s="23">
        <v>719</v>
      </c>
      <c r="H3025" s="23" t="s">
        <v>23</v>
      </c>
      <c r="I3025" s="23">
        <v>116.63836</v>
      </c>
      <c r="J3025" s="23">
        <v>29.98119</v>
      </c>
      <c r="K3025" s="23" t="s">
        <v>25</v>
      </c>
      <c r="L3025" s="23" t="s">
        <v>3628</v>
      </c>
      <c r="M3025" s="23" t="s">
        <v>4302</v>
      </c>
      <c r="N3025" s="253" t="s">
        <v>4327</v>
      </c>
      <c r="O3025" s="254" t="s">
        <v>4304</v>
      </c>
      <c r="P3025" s="264"/>
      <c r="Q3025" s="248"/>
      <c r="R3025" s="248"/>
      <c r="S3025" s="248"/>
      <c r="T3025" s="248"/>
      <c r="U3025" s="248"/>
      <c r="V3025" s="248"/>
      <c r="W3025" s="248"/>
      <c r="X3025" s="248"/>
      <c r="Y3025" s="248"/>
      <c r="Z3025" s="248"/>
      <c r="AA3025" s="248"/>
      <c r="AB3025" s="248"/>
      <c r="AC3025" s="248"/>
      <c r="AD3025" s="248"/>
      <c r="AE3025" s="248"/>
    </row>
    <row r="3026" s="245" customFormat="1" ht="15.95" customHeight="1" spans="1:31">
      <c r="A3026" s="42" t="s">
        <v>4328</v>
      </c>
      <c r="B3026" s="42" t="s">
        <v>4324</v>
      </c>
      <c r="C3026" s="23" t="s">
        <v>18</v>
      </c>
      <c r="D3026" s="23" t="s">
        <v>4299</v>
      </c>
      <c r="E3026" s="23" t="s">
        <v>4318</v>
      </c>
      <c r="F3026" s="23" t="s">
        <v>4301</v>
      </c>
      <c r="G3026" s="23">
        <v>719</v>
      </c>
      <c r="H3026" s="23" t="s">
        <v>23</v>
      </c>
      <c r="I3026" s="23">
        <v>116.63234</v>
      </c>
      <c r="J3026" s="23">
        <v>29.978</v>
      </c>
      <c r="K3026" s="23" t="s">
        <v>25</v>
      </c>
      <c r="L3026" s="23" t="s">
        <v>3628</v>
      </c>
      <c r="M3026" s="23" t="s">
        <v>4302</v>
      </c>
      <c r="N3026" s="253" t="s">
        <v>4329</v>
      </c>
      <c r="O3026" s="254" t="s">
        <v>4304</v>
      </c>
      <c r="P3026" s="264"/>
      <c r="Q3026" s="248"/>
      <c r="R3026" s="248"/>
      <c r="S3026" s="248"/>
      <c r="T3026" s="248"/>
      <c r="U3026" s="248"/>
      <c r="V3026" s="248"/>
      <c r="W3026" s="248"/>
      <c r="X3026" s="248"/>
      <c r="Y3026" s="248"/>
      <c r="Z3026" s="248"/>
      <c r="AA3026" s="248"/>
      <c r="AB3026" s="248"/>
      <c r="AC3026" s="248"/>
      <c r="AD3026" s="248"/>
      <c r="AE3026" s="248"/>
    </row>
    <row r="3027" s="245" customFormat="1" ht="15.95" customHeight="1" spans="1:31">
      <c r="A3027" s="42" t="s">
        <v>4330</v>
      </c>
      <c r="B3027" s="42" t="s">
        <v>4331</v>
      </c>
      <c r="C3027" s="23" t="s">
        <v>18</v>
      </c>
      <c r="D3027" s="23" t="s">
        <v>4310</v>
      </c>
      <c r="E3027" s="23" t="s">
        <v>4332</v>
      </c>
      <c r="F3027" s="23" t="s">
        <v>4301</v>
      </c>
      <c r="G3027" s="23">
        <v>720</v>
      </c>
      <c r="H3027" s="23" t="s">
        <v>31</v>
      </c>
      <c r="I3027" s="23">
        <v>116.63324</v>
      </c>
      <c r="J3027" s="23">
        <v>29.98152</v>
      </c>
      <c r="K3027" s="23" t="s">
        <v>25</v>
      </c>
      <c r="L3027" s="23" t="s">
        <v>3628</v>
      </c>
      <c r="M3027" s="23" t="s">
        <v>4302</v>
      </c>
      <c r="N3027" s="253" t="s">
        <v>4322</v>
      </c>
      <c r="O3027" s="254" t="s">
        <v>4304</v>
      </c>
      <c r="P3027" s="264"/>
      <c r="Q3027" s="248"/>
      <c r="R3027" s="248"/>
      <c r="S3027" s="248"/>
      <c r="T3027" s="248"/>
      <c r="U3027" s="248"/>
      <c r="V3027" s="248"/>
      <c r="W3027" s="248"/>
      <c r="X3027" s="248"/>
      <c r="Y3027" s="248"/>
      <c r="Z3027" s="248"/>
      <c r="AA3027" s="248"/>
      <c r="AB3027" s="248"/>
      <c r="AC3027" s="248"/>
      <c r="AD3027" s="248"/>
      <c r="AE3027" s="248"/>
    </row>
    <row r="3028" s="245" customFormat="1" ht="15.95" customHeight="1" spans="1:31">
      <c r="A3028" s="42" t="s">
        <v>4333</v>
      </c>
      <c r="B3028" s="42" t="s">
        <v>4314</v>
      </c>
      <c r="C3028" s="23" t="s">
        <v>1916</v>
      </c>
      <c r="D3028" s="23" t="s">
        <v>4307</v>
      </c>
      <c r="E3028" s="23" t="s">
        <v>4315</v>
      </c>
      <c r="F3028" s="23" t="s">
        <v>4301</v>
      </c>
      <c r="G3028" s="23">
        <v>722</v>
      </c>
      <c r="H3028" s="23" t="s">
        <v>45</v>
      </c>
      <c r="I3028" s="23">
        <v>116.64586</v>
      </c>
      <c r="J3028" s="23">
        <v>29.98581</v>
      </c>
      <c r="K3028" s="23" t="s">
        <v>25</v>
      </c>
      <c r="L3028" s="23" t="s">
        <v>3628</v>
      </c>
      <c r="M3028" s="23" t="s">
        <v>4302</v>
      </c>
      <c r="N3028" s="253" t="s">
        <v>4316</v>
      </c>
      <c r="O3028" s="254" t="s">
        <v>4304</v>
      </c>
      <c r="P3028" s="264"/>
      <c r="Q3028" s="248"/>
      <c r="R3028" s="248"/>
      <c r="S3028" s="248"/>
      <c r="T3028" s="248"/>
      <c r="U3028" s="248"/>
      <c r="V3028" s="248"/>
      <c r="W3028" s="248"/>
      <c r="X3028" s="248"/>
      <c r="Y3028" s="248"/>
      <c r="Z3028" s="248"/>
      <c r="AA3028" s="248"/>
      <c r="AB3028" s="248"/>
      <c r="AC3028" s="248"/>
      <c r="AD3028" s="248"/>
      <c r="AE3028" s="248"/>
    </row>
    <row r="3029" s="245" customFormat="1" ht="15.95" customHeight="1" spans="1:31">
      <c r="A3029" s="42" t="s">
        <v>4334</v>
      </c>
      <c r="B3029" s="42" t="s">
        <v>4314</v>
      </c>
      <c r="C3029" s="23" t="s">
        <v>1788</v>
      </c>
      <c r="D3029" s="23" t="s">
        <v>4307</v>
      </c>
      <c r="E3029" s="23" t="s">
        <v>4315</v>
      </c>
      <c r="F3029" s="23" t="s">
        <v>4301</v>
      </c>
      <c r="G3029" s="23">
        <v>722</v>
      </c>
      <c r="H3029" s="23" t="s">
        <v>45</v>
      </c>
      <c r="I3029" s="23">
        <v>116.62385</v>
      </c>
      <c r="J3029" s="23">
        <v>29.97671</v>
      </c>
      <c r="K3029" s="23" t="s">
        <v>25</v>
      </c>
      <c r="L3029" s="23" t="s">
        <v>3628</v>
      </c>
      <c r="M3029" s="23" t="s">
        <v>4302</v>
      </c>
      <c r="N3029" s="253" t="s">
        <v>4335</v>
      </c>
      <c r="O3029" s="254" t="s">
        <v>4304</v>
      </c>
      <c r="P3029" s="264"/>
      <c r="Q3029" s="248"/>
      <c r="R3029" s="248"/>
      <c r="S3029" s="248"/>
      <c r="T3029" s="248"/>
      <c r="U3029" s="248"/>
      <c r="V3029" s="248"/>
      <c r="W3029" s="248"/>
      <c r="X3029" s="248"/>
      <c r="Y3029" s="248"/>
      <c r="Z3029" s="248"/>
      <c r="AA3029" s="248"/>
      <c r="AB3029" s="248"/>
      <c r="AC3029" s="248"/>
      <c r="AD3029" s="248"/>
      <c r="AE3029" s="248"/>
    </row>
    <row r="3030" s="245" customFormat="1" ht="15.95" customHeight="1" spans="1:31">
      <c r="A3030" s="42" t="s">
        <v>4336</v>
      </c>
      <c r="B3030" s="42" t="s">
        <v>4306</v>
      </c>
      <c r="C3030" s="23" t="s">
        <v>42</v>
      </c>
      <c r="D3030" s="23" t="s">
        <v>4307</v>
      </c>
      <c r="E3030" s="23" t="s">
        <v>4300</v>
      </c>
      <c r="F3030" s="23" t="s">
        <v>4301</v>
      </c>
      <c r="G3030" s="23">
        <v>722</v>
      </c>
      <c r="H3030" s="23" t="s">
        <v>45</v>
      </c>
      <c r="I3030" s="23">
        <v>116.61692</v>
      </c>
      <c r="J3030" s="23">
        <v>29.98328</v>
      </c>
      <c r="K3030" s="23" t="s">
        <v>25</v>
      </c>
      <c r="L3030" s="23" t="s">
        <v>3628</v>
      </c>
      <c r="M3030" s="23" t="s">
        <v>4302</v>
      </c>
      <c r="N3030" s="253" t="s">
        <v>4337</v>
      </c>
      <c r="O3030" s="254" t="s">
        <v>4304</v>
      </c>
      <c r="P3030" s="264"/>
      <c r="Q3030" s="248"/>
      <c r="R3030" s="248"/>
      <c r="S3030" s="248"/>
      <c r="T3030" s="248"/>
      <c r="U3030" s="248"/>
      <c r="V3030" s="248"/>
      <c r="W3030" s="248"/>
      <c r="X3030" s="248"/>
      <c r="Y3030" s="248"/>
      <c r="Z3030" s="248"/>
      <c r="AA3030" s="248"/>
      <c r="AB3030" s="248"/>
      <c r="AC3030" s="248"/>
      <c r="AD3030" s="248"/>
      <c r="AE3030" s="248"/>
    </row>
    <row r="3031" s="245" customFormat="1" ht="15.95" customHeight="1" spans="1:31">
      <c r="A3031" s="42" t="s">
        <v>4338</v>
      </c>
      <c r="B3031" s="42" t="s">
        <v>4314</v>
      </c>
      <c r="C3031" s="23" t="s">
        <v>18</v>
      </c>
      <c r="D3031" s="23" t="s">
        <v>4310</v>
      </c>
      <c r="E3031" s="23" t="s">
        <v>4300</v>
      </c>
      <c r="F3031" s="23" t="s">
        <v>4301</v>
      </c>
      <c r="G3031" s="23">
        <v>722</v>
      </c>
      <c r="H3031" s="23" t="s">
        <v>31</v>
      </c>
      <c r="I3031" s="23">
        <v>116.62057</v>
      </c>
      <c r="J3031" s="23">
        <v>29.97453</v>
      </c>
      <c r="K3031" s="23" t="s">
        <v>25</v>
      </c>
      <c r="L3031" s="23" t="s">
        <v>3628</v>
      </c>
      <c r="M3031" s="23" t="s">
        <v>4302</v>
      </c>
      <c r="N3031" s="253" t="s">
        <v>4322</v>
      </c>
      <c r="O3031" s="254" t="s">
        <v>4304</v>
      </c>
      <c r="P3031" s="264"/>
      <c r="Q3031" s="248"/>
      <c r="R3031" s="248"/>
      <c r="S3031" s="248"/>
      <c r="T3031" s="248"/>
      <c r="U3031" s="248"/>
      <c r="V3031" s="248"/>
      <c r="W3031" s="248"/>
      <c r="X3031" s="248"/>
      <c r="Y3031" s="248"/>
      <c r="Z3031" s="248"/>
      <c r="AA3031" s="248"/>
      <c r="AB3031" s="248"/>
      <c r="AC3031" s="248"/>
      <c r="AD3031" s="248"/>
      <c r="AE3031" s="248"/>
    </row>
    <row r="3032" s="245" customFormat="1" ht="15.95" customHeight="1" spans="1:31">
      <c r="A3032" s="42" t="s">
        <v>4339</v>
      </c>
      <c r="B3032" s="42" t="s">
        <v>4324</v>
      </c>
      <c r="C3032" s="23" t="s">
        <v>18</v>
      </c>
      <c r="D3032" s="23" t="s">
        <v>4299</v>
      </c>
      <c r="E3032" s="23" t="s">
        <v>4300</v>
      </c>
      <c r="F3032" s="23" t="s">
        <v>4301</v>
      </c>
      <c r="G3032" s="23">
        <v>722</v>
      </c>
      <c r="H3032" s="23" t="s">
        <v>23</v>
      </c>
      <c r="I3032" s="23">
        <v>116.62651</v>
      </c>
      <c r="J3032" s="23">
        <v>29.97438</v>
      </c>
      <c r="K3032" s="23" t="s">
        <v>25</v>
      </c>
      <c r="L3032" s="23" t="s">
        <v>3628</v>
      </c>
      <c r="M3032" s="23" t="s">
        <v>4302</v>
      </c>
      <c r="N3032" s="253" t="s">
        <v>4322</v>
      </c>
      <c r="O3032" s="254" t="s">
        <v>4304</v>
      </c>
      <c r="P3032" s="264"/>
      <c r="Q3032" s="248"/>
      <c r="R3032" s="248"/>
      <c r="S3032" s="248"/>
      <c r="T3032" s="248"/>
      <c r="U3032" s="248"/>
      <c r="V3032" s="248"/>
      <c r="W3032" s="248"/>
      <c r="X3032" s="248"/>
      <c r="Y3032" s="248"/>
      <c r="Z3032" s="248"/>
      <c r="AA3032" s="248"/>
      <c r="AB3032" s="248"/>
      <c r="AC3032" s="248"/>
      <c r="AD3032" s="248"/>
      <c r="AE3032" s="248"/>
    </row>
    <row r="3033" s="245" customFormat="1" ht="15.95" customHeight="1" spans="1:31">
      <c r="A3033" s="42" t="s">
        <v>4340</v>
      </c>
      <c r="B3033" s="42" t="s">
        <v>4314</v>
      </c>
      <c r="C3033" s="23" t="s">
        <v>1788</v>
      </c>
      <c r="D3033" s="23" t="s">
        <v>4307</v>
      </c>
      <c r="E3033" s="23" t="s">
        <v>4315</v>
      </c>
      <c r="F3033" s="23" t="s">
        <v>4301</v>
      </c>
      <c r="G3033" s="23">
        <v>723</v>
      </c>
      <c r="H3033" s="23" t="s">
        <v>45</v>
      </c>
      <c r="I3033" s="23">
        <v>116.60812</v>
      </c>
      <c r="J3033" s="23">
        <v>29.97028</v>
      </c>
      <c r="K3033" s="23" t="s">
        <v>25</v>
      </c>
      <c r="L3033" s="23" t="s">
        <v>3628</v>
      </c>
      <c r="M3033" s="23" t="s">
        <v>4302</v>
      </c>
      <c r="N3033" s="253" t="s">
        <v>4341</v>
      </c>
      <c r="O3033" s="254" t="s">
        <v>4304</v>
      </c>
      <c r="P3033" s="264"/>
      <c r="Q3033" s="248"/>
      <c r="R3033" s="248"/>
      <c r="S3033" s="248"/>
      <c r="T3033" s="248"/>
      <c r="U3033" s="248"/>
      <c r="V3033" s="248"/>
      <c r="W3033" s="248"/>
      <c r="X3033" s="248"/>
      <c r="Y3033" s="248"/>
      <c r="Z3033" s="248"/>
      <c r="AA3033" s="248"/>
      <c r="AB3033" s="248"/>
      <c r="AC3033" s="248"/>
      <c r="AD3033" s="248"/>
      <c r="AE3033" s="248"/>
    </row>
    <row r="3034" s="245" customFormat="1" ht="15.95" customHeight="1" spans="1:31">
      <c r="A3034" s="42" t="s">
        <v>4342</v>
      </c>
      <c r="B3034" s="42" t="s">
        <v>4314</v>
      </c>
      <c r="C3034" s="23" t="s">
        <v>18</v>
      </c>
      <c r="D3034" s="23" t="s">
        <v>4310</v>
      </c>
      <c r="E3034" s="23" t="s">
        <v>4300</v>
      </c>
      <c r="F3034" s="23" t="s">
        <v>4301</v>
      </c>
      <c r="G3034" s="23">
        <v>723</v>
      </c>
      <c r="H3034" s="23" t="s">
        <v>31</v>
      </c>
      <c r="I3034" s="23">
        <v>116.60651</v>
      </c>
      <c r="J3034" s="23">
        <v>29.96816</v>
      </c>
      <c r="K3034" s="23" t="s">
        <v>25</v>
      </c>
      <c r="L3034" s="23" t="s">
        <v>3628</v>
      </c>
      <c r="M3034" s="23" t="s">
        <v>4302</v>
      </c>
      <c r="N3034" s="253" t="s">
        <v>4343</v>
      </c>
      <c r="O3034" s="254" t="s">
        <v>4304</v>
      </c>
      <c r="P3034" s="264"/>
      <c r="Q3034" s="248"/>
      <c r="R3034" s="248"/>
      <c r="S3034" s="248"/>
      <c r="T3034" s="248"/>
      <c r="U3034" s="248"/>
      <c r="V3034" s="248"/>
      <c r="W3034" s="248"/>
      <c r="X3034" s="248"/>
      <c r="Y3034" s="248"/>
      <c r="Z3034" s="248"/>
      <c r="AA3034" s="248"/>
      <c r="AB3034" s="248"/>
      <c r="AC3034" s="248"/>
      <c r="AD3034" s="248"/>
      <c r="AE3034" s="248"/>
    </row>
    <row r="3035" s="245" customFormat="1" ht="15.95" customHeight="1" spans="1:31">
      <c r="A3035" s="42" t="s">
        <v>4344</v>
      </c>
      <c r="B3035" s="42" t="s">
        <v>4324</v>
      </c>
      <c r="C3035" s="23" t="s">
        <v>18</v>
      </c>
      <c r="D3035" s="23" t="s">
        <v>4299</v>
      </c>
      <c r="E3035" s="23" t="s">
        <v>4318</v>
      </c>
      <c r="F3035" s="23" t="s">
        <v>4301</v>
      </c>
      <c r="G3035" s="23">
        <v>723</v>
      </c>
      <c r="H3035" s="23" t="s">
        <v>23</v>
      </c>
      <c r="I3035" s="23">
        <v>116.61945</v>
      </c>
      <c r="J3035" s="23">
        <v>29.97007</v>
      </c>
      <c r="K3035" s="23" t="s">
        <v>25</v>
      </c>
      <c r="L3035" s="23" t="s">
        <v>3628</v>
      </c>
      <c r="M3035" s="23" t="s">
        <v>4302</v>
      </c>
      <c r="N3035" s="253" t="s">
        <v>4345</v>
      </c>
      <c r="O3035" s="254" t="s">
        <v>4304</v>
      </c>
      <c r="P3035" s="264"/>
      <c r="Q3035" s="248"/>
      <c r="R3035" s="248"/>
      <c r="S3035" s="248"/>
      <c r="T3035" s="248"/>
      <c r="U3035" s="248"/>
      <c r="V3035" s="248"/>
      <c r="W3035" s="248"/>
      <c r="X3035" s="248"/>
      <c r="Y3035" s="248"/>
      <c r="Z3035" s="248"/>
      <c r="AA3035" s="248"/>
      <c r="AB3035" s="248"/>
      <c r="AC3035" s="248"/>
      <c r="AD3035" s="248"/>
      <c r="AE3035" s="248"/>
    </row>
    <row r="3036" s="245" customFormat="1" ht="15.95" customHeight="1" spans="1:31">
      <c r="A3036" s="42" t="s">
        <v>4346</v>
      </c>
      <c r="B3036" s="42" t="s">
        <v>4347</v>
      </c>
      <c r="C3036" s="23" t="s">
        <v>42</v>
      </c>
      <c r="D3036" s="23" t="s">
        <v>4307</v>
      </c>
      <c r="E3036" s="23" t="s">
        <v>4300</v>
      </c>
      <c r="F3036" s="23" t="s">
        <v>4301</v>
      </c>
      <c r="G3036" s="23">
        <v>724</v>
      </c>
      <c r="H3036" s="23" t="s">
        <v>45</v>
      </c>
      <c r="I3036" s="23">
        <v>116.6041</v>
      </c>
      <c r="J3036" s="23">
        <v>29.96317</v>
      </c>
      <c r="K3036" s="23" t="s">
        <v>46</v>
      </c>
      <c r="L3036" s="23" t="s">
        <v>3628</v>
      </c>
      <c r="M3036" s="23" t="s">
        <v>4302</v>
      </c>
      <c r="N3036" s="253" t="s">
        <v>4348</v>
      </c>
      <c r="O3036" s="254" t="s">
        <v>4304</v>
      </c>
      <c r="P3036" s="264"/>
      <c r="Q3036" s="248"/>
      <c r="R3036" s="248"/>
      <c r="S3036" s="248"/>
      <c r="T3036" s="248"/>
      <c r="U3036" s="248"/>
      <c r="V3036" s="248"/>
      <c r="W3036" s="248"/>
      <c r="X3036" s="248"/>
      <c r="Y3036" s="248"/>
      <c r="Z3036" s="248"/>
      <c r="AA3036" s="248"/>
      <c r="AB3036" s="248"/>
      <c r="AC3036" s="248"/>
      <c r="AD3036" s="248"/>
      <c r="AE3036" s="248"/>
    </row>
    <row r="3037" s="245" customFormat="1" ht="15.95" customHeight="1" spans="1:31">
      <c r="A3037" s="42" t="s">
        <v>4349</v>
      </c>
      <c r="B3037" s="42" t="s">
        <v>4314</v>
      </c>
      <c r="C3037" s="23" t="s">
        <v>1788</v>
      </c>
      <c r="D3037" s="23" t="s">
        <v>4307</v>
      </c>
      <c r="E3037" s="23" t="s">
        <v>4315</v>
      </c>
      <c r="F3037" s="23" t="s">
        <v>4301</v>
      </c>
      <c r="G3037" s="23">
        <v>724</v>
      </c>
      <c r="H3037" s="23" t="s">
        <v>45</v>
      </c>
      <c r="I3037" s="23">
        <v>116.59514</v>
      </c>
      <c r="J3037" s="23">
        <v>29.96693</v>
      </c>
      <c r="K3037" s="23" t="s">
        <v>25</v>
      </c>
      <c r="L3037" s="23" t="s">
        <v>3628</v>
      </c>
      <c r="M3037" s="23" t="s">
        <v>4302</v>
      </c>
      <c r="N3037" s="253" t="s">
        <v>4341</v>
      </c>
      <c r="O3037" s="254" t="s">
        <v>4304</v>
      </c>
      <c r="P3037" s="264"/>
      <c r="Q3037" s="248"/>
      <c r="R3037" s="248"/>
      <c r="S3037" s="248"/>
      <c r="T3037" s="248"/>
      <c r="U3037" s="248"/>
      <c r="V3037" s="248"/>
      <c r="W3037" s="248"/>
      <c r="X3037" s="248"/>
      <c r="Y3037" s="248"/>
      <c r="Z3037" s="248"/>
      <c r="AA3037" s="248"/>
      <c r="AB3037" s="248"/>
      <c r="AC3037" s="248"/>
      <c r="AD3037" s="248"/>
      <c r="AE3037" s="248"/>
    </row>
    <row r="3038" s="245" customFormat="1" ht="15.95" customHeight="1" spans="1:31">
      <c r="A3038" s="42" t="s">
        <v>4350</v>
      </c>
      <c r="B3038" s="42" t="s">
        <v>4324</v>
      </c>
      <c r="C3038" s="23" t="s">
        <v>18</v>
      </c>
      <c r="D3038" s="23" t="s">
        <v>4299</v>
      </c>
      <c r="E3038" s="23" t="s">
        <v>4318</v>
      </c>
      <c r="F3038" s="23" t="s">
        <v>4301</v>
      </c>
      <c r="G3038" s="23">
        <v>724</v>
      </c>
      <c r="H3038" s="23" t="s">
        <v>23</v>
      </c>
      <c r="I3038" s="23">
        <v>116.61112</v>
      </c>
      <c r="J3038" s="23">
        <v>29.96582</v>
      </c>
      <c r="K3038" s="23" t="s">
        <v>25</v>
      </c>
      <c r="L3038" s="23" t="s">
        <v>3628</v>
      </c>
      <c r="M3038" s="23" t="s">
        <v>4302</v>
      </c>
      <c r="N3038" s="253" t="s">
        <v>4351</v>
      </c>
      <c r="O3038" s="254" t="s">
        <v>4304</v>
      </c>
      <c r="P3038" s="264"/>
      <c r="Q3038" s="248"/>
      <c r="R3038" s="248"/>
      <c r="S3038" s="248"/>
      <c r="T3038" s="248"/>
      <c r="U3038" s="248"/>
      <c r="V3038" s="248"/>
      <c r="W3038" s="248"/>
      <c r="X3038" s="248"/>
      <c r="Y3038" s="248"/>
      <c r="Z3038" s="248"/>
      <c r="AA3038" s="248"/>
      <c r="AB3038" s="248"/>
      <c r="AC3038" s="248"/>
      <c r="AD3038" s="248"/>
      <c r="AE3038" s="248"/>
    </row>
    <row r="3039" s="245" customFormat="1" ht="15.95" customHeight="1" spans="1:31">
      <c r="A3039" s="42" t="s">
        <v>4352</v>
      </c>
      <c r="B3039" s="42" t="s">
        <v>4314</v>
      </c>
      <c r="C3039" s="23" t="s">
        <v>18</v>
      </c>
      <c r="D3039" s="23" t="s">
        <v>4310</v>
      </c>
      <c r="E3039" s="23" t="s">
        <v>4318</v>
      </c>
      <c r="F3039" s="23" t="s">
        <v>4301</v>
      </c>
      <c r="G3039" s="23">
        <v>724</v>
      </c>
      <c r="H3039" s="23" t="s">
        <v>31</v>
      </c>
      <c r="I3039" s="23">
        <v>116.58686</v>
      </c>
      <c r="J3039" s="23">
        <v>29.96526</v>
      </c>
      <c r="K3039" s="23" t="s">
        <v>25</v>
      </c>
      <c r="L3039" s="23" t="s">
        <v>3628</v>
      </c>
      <c r="M3039" s="23" t="s">
        <v>4302</v>
      </c>
      <c r="N3039" s="253" t="s">
        <v>4353</v>
      </c>
      <c r="O3039" s="254" t="s">
        <v>4304</v>
      </c>
      <c r="P3039" s="264"/>
      <c r="Q3039" s="248"/>
      <c r="R3039" s="248"/>
      <c r="S3039" s="248"/>
      <c r="T3039" s="248"/>
      <c r="U3039" s="248"/>
      <c r="V3039" s="248"/>
      <c r="W3039" s="248"/>
      <c r="X3039" s="248"/>
      <c r="Y3039" s="248"/>
      <c r="Z3039" s="248"/>
      <c r="AA3039" s="248"/>
      <c r="AB3039" s="248"/>
      <c r="AC3039" s="248"/>
      <c r="AD3039" s="248"/>
      <c r="AE3039" s="248"/>
    </row>
    <row r="3040" s="245" customFormat="1" ht="15.95" customHeight="1" spans="1:31">
      <c r="A3040" s="42" t="s">
        <v>4354</v>
      </c>
      <c r="B3040" s="42" t="s">
        <v>1884</v>
      </c>
      <c r="C3040" s="23" t="s">
        <v>191</v>
      </c>
      <c r="D3040" s="23" t="s">
        <v>4307</v>
      </c>
      <c r="E3040" s="23" t="s">
        <v>4300</v>
      </c>
      <c r="F3040" s="23" t="s">
        <v>4301</v>
      </c>
      <c r="G3040" s="23">
        <v>725</v>
      </c>
      <c r="H3040" s="23" t="s">
        <v>45</v>
      </c>
      <c r="I3040" s="23">
        <v>116.59254</v>
      </c>
      <c r="J3040" s="23">
        <v>29.97159</v>
      </c>
      <c r="K3040" s="23" t="s">
        <v>25</v>
      </c>
      <c r="L3040" s="23" t="s">
        <v>3628</v>
      </c>
      <c r="M3040" s="23" t="s">
        <v>4302</v>
      </c>
      <c r="N3040" s="253" t="s">
        <v>4337</v>
      </c>
      <c r="O3040" s="254" t="s">
        <v>4304</v>
      </c>
      <c r="P3040" s="264"/>
      <c r="Q3040" s="248"/>
      <c r="R3040" s="248"/>
      <c r="S3040" s="248"/>
      <c r="T3040" s="248"/>
      <c r="U3040" s="248"/>
      <c r="V3040" s="248"/>
      <c r="W3040" s="248"/>
      <c r="X3040" s="248"/>
      <c r="Y3040" s="248"/>
      <c r="Z3040" s="248"/>
      <c r="AA3040" s="248"/>
      <c r="AB3040" s="248"/>
      <c r="AC3040" s="248"/>
      <c r="AD3040" s="248"/>
      <c r="AE3040" s="248"/>
    </row>
    <row r="3041" s="245" customFormat="1" ht="15.95" customHeight="1" spans="1:31">
      <c r="A3041" s="42" t="s">
        <v>4355</v>
      </c>
      <c r="B3041" s="42" t="s">
        <v>4324</v>
      </c>
      <c r="C3041" s="23" t="s">
        <v>18</v>
      </c>
      <c r="D3041" s="23" t="s">
        <v>4299</v>
      </c>
      <c r="E3041" s="23" t="s">
        <v>4300</v>
      </c>
      <c r="F3041" s="23" t="s">
        <v>4301</v>
      </c>
      <c r="G3041" s="23">
        <v>725</v>
      </c>
      <c r="H3041" s="23" t="s">
        <v>23</v>
      </c>
      <c r="I3041" s="23">
        <v>116.59906</v>
      </c>
      <c r="J3041" s="23">
        <v>29.96281</v>
      </c>
      <c r="K3041" s="23" t="s">
        <v>25</v>
      </c>
      <c r="L3041" s="23" t="s">
        <v>3628</v>
      </c>
      <c r="M3041" s="23" t="s">
        <v>4302</v>
      </c>
      <c r="N3041" s="253" t="s">
        <v>4345</v>
      </c>
      <c r="O3041" s="254" t="s">
        <v>4304</v>
      </c>
      <c r="P3041" s="264"/>
      <c r="Q3041" s="248"/>
      <c r="R3041" s="248"/>
      <c r="S3041" s="248"/>
      <c r="T3041" s="248"/>
      <c r="U3041" s="248"/>
      <c r="V3041" s="248"/>
      <c r="W3041" s="248"/>
      <c r="X3041" s="248"/>
      <c r="Y3041" s="248"/>
      <c r="Z3041" s="248"/>
      <c r="AA3041" s="248"/>
      <c r="AB3041" s="248"/>
      <c r="AC3041" s="248"/>
      <c r="AD3041" s="248"/>
      <c r="AE3041" s="248"/>
    </row>
    <row r="3042" s="245" customFormat="1" ht="15.95" customHeight="1" spans="1:31">
      <c r="A3042" s="42" t="s">
        <v>4356</v>
      </c>
      <c r="B3042" s="42" t="s">
        <v>4306</v>
      </c>
      <c r="C3042" s="23" t="s">
        <v>42</v>
      </c>
      <c r="D3042" s="23" t="s">
        <v>4307</v>
      </c>
      <c r="E3042" s="23" t="s">
        <v>4300</v>
      </c>
      <c r="F3042" s="23" t="s">
        <v>4301</v>
      </c>
      <c r="G3042" s="23">
        <v>726</v>
      </c>
      <c r="H3042" s="23" t="s">
        <v>45</v>
      </c>
      <c r="I3042" s="23">
        <v>116.58306</v>
      </c>
      <c r="J3042" s="23">
        <v>29.95669</v>
      </c>
      <c r="K3042" s="23" t="s">
        <v>46</v>
      </c>
      <c r="L3042" s="23" t="s">
        <v>3628</v>
      </c>
      <c r="M3042" s="23" t="s">
        <v>4302</v>
      </c>
      <c r="N3042" s="253" t="s">
        <v>4357</v>
      </c>
      <c r="O3042" s="254" t="s">
        <v>4311</v>
      </c>
      <c r="P3042" s="264"/>
      <c r="Q3042" s="248"/>
      <c r="R3042" s="248"/>
      <c r="S3042" s="248"/>
      <c r="T3042" s="248"/>
      <c r="U3042" s="248"/>
      <c r="V3042" s="248"/>
      <c r="W3042" s="248"/>
      <c r="X3042" s="248"/>
      <c r="Y3042" s="248"/>
      <c r="Z3042" s="248"/>
      <c r="AA3042" s="248"/>
      <c r="AB3042" s="248"/>
      <c r="AC3042" s="248"/>
      <c r="AD3042" s="248"/>
      <c r="AE3042" s="248"/>
    </row>
    <row r="3043" s="245" customFormat="1" ht="15.95" customHeight="1" spans="1:31">
      <c r="A3043" s="42" t="s">
        <v>4358</v>
      </c>
      <c r="B3043" s="42" t="s">
        <v>62</v>
      </c>
      <c r="C3043" s="23" t="s">
        <v>1442</v>
      </c>
      <c r="D3043" s="23" t="s">
        <v>4299</v>
      </c>
      <c r="E3043" s="23" t="s">
        <v>4300</v>
      </c>
      <c r="F3043" s="23" t="s">
        <v>4301</v>
      </c>
      <c r="G3043" s="23">
        <v>726</v>
      </c>
      <c r="H3043" s="23" t="s">
        <v>23</v>
      </c>
      <c r="I3043" s="23">
        <v>116.58837</v>
      </c>
      <c r="J3043" s="23">
        <v>29.95757</v>
      </c>
      <c r="K3043" s="23" t="s">
        <v>25</v>
      </c>
      <c r="L3043" s="23" t="s">
        <v>3628</v>
      </c>
      <c r="M3043" s="23" t="s">
        <v>4302</v>
      </c>
      <c r="N3043" s="253" t="s">
        <v>4359</v>
      </c>
      <c r="O3043" s="254" t="s">
        <v>4304</v>
      </c>
      <c r="P3043" s="264"/>
      <c r="Q3043" s="248"/>
      <c r="R3043" s="248"/>
      <c r="S3043" s="248"/>
      <c r="T3043" s="248"/>
      <c r="U3043" s="248"/>
      <c r="V3043" s="248"/>
      <c r="W3043" s="248"/>
      <c r="X3043" s="248"/>
      <c r="Y3043" s="248"/>
      <c r="Z3043" s="248"/>
      <c r="AA3043" s="248"/>
      <c r="AB3043" s="248"/>
      <c r="AC3043" s="248"/>
      <c r="AD3043" s="248"/>
      <c r="AE3043" s="248"/>
    </row>
    <row r="3044" s="245" customFormat="1" ht="15.95" customHeight="1" spans="1:31">
      <c r="A3044" s="42" t="s">
        <v>4360</v>
      </c>
      <c r="B3044" s="42" t="s">
        <v>4314</v>
      </c>
      <c r="C3044" s="23" t="s">
        <v>18</v>
      </c>
      <c r="D3044" s="23" t="s">
        <v>4310</v>
      </c>
      <c r="E3044" s="23" t="s">
        <v>4300</v>
      </c>
      <c r="F3044" s="23" t="s">
        <v>4301</v>
      </c>
      <c r="G3044" s="23">
        <v>726</v>
      </c>
      <c r="H3044" s="23" t="s">
        <v>31</v>
      </c>
      <c r="I3044" s="23">
        <v>116.56739</v>
      </c>
      <c r="J3044" s="23">
        <v>29.95882</v>
      </c>
      <c r="K3044" s="23" t="s">
        <v>25</v>
      </c>
      <c r="L3044" s="23" t="s">
        <v>3628</v>
      </c>
      <c r="M3044" s="23" t="s">
        <v>4302</v>
      </c>
      <c r="N3044" s="253" t="s">
        <v>4361</v>
      </c>
      <c r="O3044" s="254" t="s">
        <v>4304</v>
      </c>
      <c r="P3044" s="264"/>
      <c r="Q3044" s="248"/>
      <c r="R3044" s="248"/>
      <c r="S3044" s="248"/>
      <c r="T3044" s="248"/>
      <c r="U3044" s="248"/>
      <c r="V3044" s="248"/>
      <c r="W3044" s="248"/>
      <c r="X3044" s="248"/>
      <c r="Y3044" s="248"/>
      <c r="Z3044" s="248"/>
      <c r="AA3044" s="248"/>
      <c r="AB3044" s="248"/>
      <c r="AC3044" s="248"/>
      <c r="AD3044" s="248"/>
      <c r="AE3044" s="248"/>
    </row>
    <row r="3045" s="245" customFormat="1" ht="15.95" customHeight="1" spans="1:31">
      <c r="A3045" s="42" t="s">
        <v>4362</v>
      </c>
      <c r="B3045" s="42" t="s">
        <v>4306</v>
      </c>
      <c r="C3045" s="23" t="s">
        <v>42</v>
      </c>
      <c r="D3045" s="23" t="s">
        <v>4307</v>
      </c>
      <c r="E3045" s="23" t="s">
        <v>4318</v>
      </c>
      <c r="F3045" s="23" t="s">
        <v>4301</v>
      </c>
      <c r="G3045" s="23">
        <v>727</v>
      </c>
      <c r="H3045" s="23" t="s">
        <v>45</v>
      </c>
      <c r="I3045" s="23">
        <v>116.57336</v>
      </c>
      <c r="J3045" s="23">
        <v>29.95132</v>
      </c>
      <c r="K3045" s="23" t="s">
        <v>46</v>
      </c>
      <c r="L3045" s="23" t="s">
        <v>3628</v>
      </c>
      <c r="M3045" s="23" t="s">
        <v>4302</v>
      </c>
      <c r="N3045" s="253" t="s">
        <v>4357</v>
      </c>
      <c r="O3045" s="254" t="s">
        <v>4304</v>
      </c>
      <c r="P3045" s="264"/>
      <c r="Q3045" s="248"/>
      <c r="R3045" s="248"/>
      <c r="S3045" s="248"/>
      <c r="T3045" s="248"/>
      <c r="U3045" s="248"/>
      <c r="V3045" s="248"/>
      <c r="W3045" s="248"/>
      <c r="X3045" s="248"/>
      <c r="Y3045" s="248"/>
      <c r="Z3045" s="248"/>
      <c r="AA3045" s="248"/>
      <c r="AB3045" s="248"/>
      <c r="AC3045" s="248"/>
      <c r="AD3045" s="248"/>
      <c r="AE3045" s="248"/>
    </row>
    <row r="3046" s="245" customFormat="1" ht="15.95" customHeight="1" spans="1:31">
      <c r="A3046" s="42" t="s">
        <v>4363</v>
      </c>
      <c r="B3046" s="42" t="s">
        <v>4314</v>
      </c>
      <c r="C3046" s="23" t="s">
        <v>18</v>
      </c>
      <c r="D3046" s="23" t="s">
        <v>4310</v>
      </c>
      <c r="E3046" s="23" t="s">
        <v>4318</v>
      </c>
      <c r="F3046" s="23" t="s">
        <v>4301</v>
      </c>
      <c r="G3046" s="23">
        <v>727</v>
      </c>
      <c r="H3046" s="23" t="s">
        <v>31</v>
      </c>
      <c r="I3046" s="23">
        <v>116.55519</v>
      </c>
      <c r="J3046" s="23">
        <v>29.94505</v>
      </c>
      <c r="K3046" s="23" t="s">
        <v>25</v>
      </c>
      <c r="L3046" s="23" t="s">
        <v>3628</v>
      </c>
      <c r="M3046" s="23" t="s">
        <v>4302</v>
      </c>
      <c r="N3046" s="253" t="s">
        <v>4345</v>
      </c>
      <c r="O3046" s="254" t="s">
        <v>4304</v>
      </c>
      <c r="P3046" s="264"/>
      <c r="Q3046" s="248"/>
      <c r="R3046" s="248"/>
      <c r="S3046" s="248"/>
      <c r="T3046" s="248"/>
      <c r="U3046" s="248"/>
      <c r="V3046" s="248"/>
      <c r="W3046" s="248"/>
      <c r="X3046" s="248"/>
      <c r="Y3046" s="248"/>
      <c r="Z3046" s="248"/>
      <c r="AA3046" s="248"/>
      <c r="AB3046" s="248"/>
      <c r="AC3046" s="248"/>
      <c r="AD3046" s="248"/>
      <c r="AE3046" s="248"/>
    </row>
    <row r="3047" s="245" customFormat="1" ht="15.95" customHeight="1" spans="1:31">
      <c r="A3047" s="42" t="s">
        <v>4364</v>
      </c>
      <c r="B3047" s="42" t="s">
        <v>4324</v>
      </c>
      <c r="C3047" s="23" t="s">
        <v>18</v>
      </c>
      <c r="D3047" s="23" t="s">
        <v>4299</v>
      </c>
      <c r="E3047" s="23" t="s">
        <v>4318</v>
      </c>
      <c r="F3047" s="23" t="s">
        <v>4301</v>
      </c>
      <c r="G3047" s="23">
        <v>727</v>
      </c>
      <c r="H3047" s="23" t="s">
        <v>23</v>
      </c>
      <c r="I3047" s="23">
        <v>116.57084</v>
      </c>
      <c r="J3047" s="23">
        <v>29.95113</v>
      </c>
      <c r="K3047" s="23" t="s">
        <v>25</v>
      </c>
      <c r="L3047" s="23" t="s">
        <v>3628</v>
      </c>
      <c r="M3047" s="23" t="s">
        <v>4302</v>
      </c>
      <c r="N3047" s="253" t="s">
        <v>4365</v>
      </c>
      <c r="O3047" s="254" t="s">
        <v>4304</v>
      </c>
      <c r="P3047" s="264"/>
      <c r="Q3047" s="248"/>
      <c r="R3047" s="248"/>
      <c r="S3047" s="248"/>
      <c r="T3047" s="248"/>
      <c r="U3047" s="248"/>
      <c r="V3047" s="248"/>
      <c r="W3047" s="248"/>
      <c r="X3047" s="248"/>
      <c r="Y3047" s="248"/>
      <c r="Z3047" s="248"/>
      <c r="AA3047" s="248"/>
      <c r="AB3047" s="248"/>
      <c r="AC3047" s="248"/>
      <c r="AD3047" s="248"/>
      <c r="AE3047" s="248"/>
    </row>
    <row r="3048" s="245" customFormat="1" ht="15.95" customHeight="1" spans="1:31">
      <c r="A3048" s="42" t="s">
        <v>4366</v>
      </c>
      <c r="B3048" s="42" t="s">
        <v>62</v>
      </c>
      <c r="C3048" s="23" t="s">
        <v>18</v>
      </c>
      <c r="D3048" s="23" t="s">
        <v>4299</v>
      </c>
      <c r="E3048" s="23" t="s">
        <v>4300</v>
      </c>
      <c r="F3048" s="23" t="s">
        <v>4301</v>
      </c>
      <c r="G3048" s="23">
        <v>729</v>
      </c>
      <c r="H3048" s="23" t="s">
        <v>23</v>
      </c>
      <c r="I3048" s="23">
        <v>116.55616</v>
      </c>
      <c r="J3048" s="23">
        <v>29.93118</v>
      </c>
      <c r="K3048" s="23" t="s">
        <v>25</v>
      </c>
      <c r="L3048" s="23" t="s">
        <v>3628</v>
      </c>
      <c r="M3048" s="23" t="s">
        <v>4302</v>
      </c>
      <c r="N3048" s="253" t="s">
        <v>4367</v>
      </c>
      <c r="O3048" s="254" t="s">
        <v>4304</v>
      </c>
      <c r="P3048" s="264"/>
      <c r="Q3048" s="248"/>
      <c r="R3048" s="248"/>
      <c r="S3048" s="248"/>
      <c r="T3048" s="248"/>
      <c r="U3048" s="248"/>
      <c r="V3048" s="248"/>
      <c r="W3048" s="248"/>
      <c r="X3048" s="248"/>
      <c r="Y3048" s="248"/>
      <c r="Z3048" s="248"/>
      <c r="AA3048" s="248"/>
      <c r="AB3048" s="248"/>
      <c r="AC3048" s="248"/>
      <c r="AD3048" s="248"/>
      <c r="AE3048" s="248"/>
    </row>
    <row r="3049" s="245" customFormat="1" ht="15.95" customHeight="1" spans="1:31">
      <c r="A3049" s="42" t="s">
        <v>4368</v>
      </c>
      <c r="B3049" s="42" t="s">
        <v>62</v>
      </c>
      <c r="C3049" s="23" t="s">
        <v>18</v>
      </c>
      <c r="D3049" s="23" t="s">
        <v>4299</v>
      </c>
      <c r="E3049" s="23" t="s">
        <v>4300</v>
      </c>
      <c r="F3049" s="23" t="s">
        <v>4301</v>
      </c>
      <c r="G3049" s="23">
        <v>729</v>
      </c>
      <c r="H3049" s="23" t="s">
        <v>23</v>
      </c>
      <c r="I3049" s="23">
        <v>116.5606</v>
      </c>
      <c r="J3049" s="23">
        <v>29.93935</v>
      </c>
      <c r="K3049" s="23" t="s">
        <v>25</v>
      </c>
      <c r="L3049" s="23" t="s">
        <v>3628</v>
      </c>
      <c r="M3049" s="23" t="s">
        <v>4302</v>
      </c>
      <c r="N3049" s="253" t="s">
        <v>4369</v>
      </c>
      <c r="O3049" s="254" t="s">
        <v>4311</v>
      </c>
      <c r="P3049" s="264"/>
      <c r="Q3049" s="248"/>
      <c r="R3049" s="248"/>
      <c r="S3049" s="248"/>
      <c r="T3049" s="248"/>
      <c r="U3049" s="248"/>
      <c r="V3049" s="248"/>
      <c r="W3049" s="248"/>
      <c r="X3049" s="248"/>
      <c r="Y3049" s="248"/>
      <c r="Z3049" s="248"/>
      <c r="AA3049" s="248"/>
      <c r="AB3049" s="248"/>
      <c r="AC3049" s="248"/>
      <c r="AD3049" s="248"/>
      <c r="AE3049" s="248"/>
    </row>
    <row r="3050" s="245" customFormat="1" ht="15.95" customHeight="1" spans="1:31">
      <c r="A3050" s="42" t="s">
        <v>4370</v>
      </c>
      <c r="B3050" s="42" t="s">
        <v>4306</v>
      </c>
      <c r="C3050" s="23" t="s">
        <v>42</v>
      </c>
      <c r="D3050" s="23" t="s">
        <v>4307</v>
      </c>
      <c r="E3050" s="23" t="s">
        <v>4300</v>
      </c>
      <c r="F3050" s="23" t="s">
        <v>4371</v>
      </c>
      <c r="G3050" s="23">
        <v>730</v>
      </c>
      <c r="H3050" s="23" t="s">
        <v>45</v>
      </c>
      <c r="I3050" s="23">
        <v>116.55621</v>
      </c>
      <c r="J3050" s="23">
        <v>29.92702</v>
      </c>
      <c r="K3050" s="23" t="s">
        <v>46</v>
      </c>
      <c r="L3050" s="23" t="s">
        <v>3628</v>
      </c>
      <c r="M3050" s="23" t="s">
        <v>4302</v>
      </c>
      <c r="N3050" s="253" t="s">
        <v>4372</v>
      </c>
      <c r="O3050" s="254" t="s">
        <v>4304</v>
      </c>
      <c r="P3050" s="264"/>
      <c r="Q3050" s="248"/>
      <c r="R3050" s="248"/>
      <c r="S3050" s="248"/>
      <c r="T3050" s="248"/>
      <c r="U3050" s="248"/>
      <c r="V3050" s="248"/>
      <c r="W3050" s="248"/>
      <c r="X3050" s="248"/>
      <c r="Y3050" s="248"/>
      <c r="Z3050" s="248"/>
      <c r="AA3050" s="248"/>
      <c r="AB3050" s="248"/>
      <c r="AC3050" s="248"/>
      <c r="AD3050" s="248"/>
      <c r="AE3050" s="248"/>
    </row>
    <row r="3051" s="245" customFormat="1" ht="15.95" customHeight="1" spans="1:31">
      <c r="A3051" s="42" t="s">
        <v>4373</v>
      </c>
      <c r="B3051" s="42" t="s">
        <v>4306</v>
      </c>
      <c r="C3051" s="23" t="s">
        <v>42</v>
      </c>
      <c r="D3051" s="23" t="s">
        <v>4307</v>
      </c>
      <c r="E3051" s="23" t="s">
        <v>4300</v>
      </c>
      <c r="F3051" s="23" t="s">
        <v>4371</v>
      </c>
      <c r="G3051" s="23">
        <v>730</v>
      </c>
      <c r="H3051" s="23" t="s">
        <v>45</v>
      </c>
      <c r="I3051" s="23">
        <v>116.55629</v>
      </c>
      <c r="J3051" s="23">
        <v>29.92416</v>
      </c>
      <c r="K3051" s="23" t="s">
        <v>46</v>
      </c>
      <c r="L3051" s="23" t="s">
        <v>3628</v>
      </c>
      <c r="M3051" s="23" t="s">
        <v>4302</v>
      </c>
      <c r="N3051" s="253" t="s">
        <v>4374</v>
      </c>
      <c r="O3051" s="254" t="s">
        <v>4311</v>
      </c>
      <c r="P3051" s="264"/>
      <c r="Q3051" s="248"/>
      <c r="R3051" s="248"/>
      <c r="S3051" s="248"/>
      <c r="T3051" s="248"/>
      <c r="U3051" s="248"/>
      <c r="V3051" s="248"/>
      <c r="W3051" s="248"/>
      <c r="X3051" s="248"/>
      <c r="Y3051" s="248"/>
      <c r="Z3051" s="248"/>
      <c r="AA3051" s="248"/>
      <c r="AB3051" s="248"/>
      <c r="AC3051" s="248"/>
      <c r="AD3051" s="248"/>
      <c r="AE3051" s="248"/>
    </row>
    <row r="3052" s="245" customFormat="1" ht="15.95" customHeight="1" spans="1:31">
      <c r="A3052" s="42" t="s">
        <v>4375</v>
      </c>
      <c r="B3052" s="42" t="s">
        <v>4306</v>
      </c>
      <c r="C3052" s="23" t="s">
        <v>42</v>
      </c>
      <c r="D3052" s="23" t="s">
        <v>4307</v>
      </c>
      <c r="E3052" s="23" t="s">
        <v>4300</v>
      </c>
      <c r="F3052" s="23" t="s">
        <v>4371</v>
      </c>
      <c r="G3052" s="23">
        <v>730</v>
      </c>
      <c r="H3052" s="23" t="s">
        <v>45</v>
      </c>
      <c r="I3052" s="23">
        <v>116.555483</v>
      </c>
      <c r="J3052" s="23">
        <v>29.921656</v>
      </c>
      <c r="K3052" s="23" t="s">
        <v>46</v>
      </c>
      <c r="L3052" s="23" t="s">
        <v>3628</v>
      </c>
      <c r="M3052" s="23" t="s">
        <v>4302</v>
      </c>
      <c r="N3052" s="253" t="s">
        <v>4376</v>
      </c>
      <c r="O3052" s="254" t="s">
        <v>4311</v>
      </c>
      <c r="P3052" s="264"/>
      <c r="Q3052" s="248"/>
      <c r="R3052" s="248"/>
      <c r="S3052" s="248"/>
      <c r="T3052" s="248"/>
      <c r="U3052" s="248"/>
      <c r="V3052" s="248"/>
      <c r="W3052" s="248"/>
      <c r="X3052" s="248"/>
      <c r="Y3052" s="248"/>
      <c r="Z3052" s="248"/>
      <c r="AA3052" s="248"/>
      <c r="AB3052" s="248"/>
      <c r="AC3052" s="248"/>
      <c r="AD3052" s="248"/>
      <c r="AE3052" s="248"/>
    </row>
    <row r="3053" s="245" customFormat="1" ht="15.95" customHeight="1" spans="1:31">
      <c r="A3053" s="42" t="s">
        <v>4377</v>
      </c>
      <c r="B3053" s="42" t="s">
        <v>4306</v>
      </c>
      <c r="C3053" s="23" t="s">
        <v>42</v>
      </c>
      <c r="D3053" s="23" t="s">
        <v>4307</v>
      </c>
      <c r="E3053" s="23" t="s">
        <v>4300</v>
      </c>
      <c r="F3053" s="23" t="s">
        <v>4371</v>
      </c>
      <c r="G3053" s="23">
        <v>730</v>
      </c>
      <c r="H3053" s="23" t="s">
        <v>45</v>
      </c>
      <c r="I3053" s="23">
        <v>116.55514</v>
      </c>
      <c r="J3053" s="23">
        <v>29.9201</v>
      </c>
      <c r="K3053" s="23" t="s">
        <v>46</v>
      </c>
      <c r="L3053" s="23" t="s">
        <v>3628</v>
      </c>
      <c r="M3053" s="23" t="s">
        <v>4302</v>
      </c>
      <c r="N3053" s="253" t="s">
        <v>4378</v>
      </c>
      <c r="O3053" s="254" t="s">
        <v>4311</v>
      </c>
      <c r="P3053" s="264"/>
      <c r="Q3053" s="248"/>
      <c r="R3053" s="248"/>
      <c r="S3053" s="248"/>
      <c r="T3053" s="248"/>
      <c r="U3053" s="248"/>
      <c r="V3053" s="248"/>
      <c r="W3053" s="248"/>
      <c r="X3053" s="248"/>
      <c r="Y3053" s="248"/>
      <c r="Z3053" s="248"/>
      <c r="AA3053" s="248"/>
      <c r="AB3053" s="248"/>
      <c r="AC3053" s="248"/>
      <c r="AD3053" s="248"/>
      <c r="AE3053" s="248"/>
    </row>
    <row r="3054" s="245" customFormat="1" ht="15.95" customHeight="1" spans="1:31">
      <c r="A3054" s="42" t="s">
        <v>4379</v>
      </c>
      <c r="B3054" s="42" t="s">
        <v>4314</v>
      </c>
      <c r="C3054" s="23" t="s">
        <v>18</v>
      </c>
      <c r="D3054" s="23" t="s">
        <v>4310</v>
      </c>
      <c r="E3054" s="23" t="s">
        <v>4300</v>
      </c>
      <c r="F3054" s="23" t="s">
        <v>4371</v>
      </c>
      <c r="G3054" s="23">
        <v>731</v>
      </c>
      <c r="H3054" s="23" t="s">
        <v>31</v>
      </c>
      <c r="I3054" s="23">
        <v>116.54905</v>
      </c>
      <c r="J3054" s="23">
        <v>29.92128</v>
      </c>
      <c r="K3054" s="23" t="s">
        <v>25</v>
      </c>
      <c r="L3054" s="23" t="s">
        <v>3628</v>
      </c>
      <c r="M3054" s="23" t="s">
        <v>4302</v>
      </c>
      <c r="N3054" s="253" t="s">
        <v>4361</v>
      </c>
      <c r="O3054" s="254" t="s">
        <v>4304</v>
      </c>
      <c r="P3054" s="264"/>
      <c r="Q3054" s="248"/>
      <c r="R3054" s="248"/>
      <c r="S3054" s="248"/>
      <c r="T3054" s="248"/>
      <c r="U3054" s="248"/>
      <c r="V3054" s="248"/>
      <c r="W3054" s="248"/>
      <c r="X3054" s="248"/>
      <c r="Y3054" s="248"/>
      <c r="Z3054" s="248"/>
      <c r="AA3054" s="248"/>
      <c r="AB3054" s="248"/>
      <c r="AC3054" s="248"/>
      <c r="AD3054" s="248"/>
      <c r="AE3054" s="248"/>
    </row>
    <row r="3055" s="245" customFormat="1" ht="15.95" customHeight="1" spans="1:31">
      <c r="A3055" s="42" t="s">
        <v>4380</v>
      </c>
      <c r="B3055" s="42" t="s">
        <v>4304</v>
      </c>
      <c r="C3055" s="23" t="s">
        <v>18</v>
      </c>
      <c r="D3055" s="23" t="s">
        <v>4381</v>
      </c>
      <c r="E3055" s="23" t="s">
        <v>4332</v>
      </c>
      <c r="F3055" s="23" t="s">
        <v>4371</v>
      </c>
      <c r="G3055" s="23">
        <v>731</v>
      </c>
      <c r="H3055" s="23" t="s">
        <v>23</v>
      </c>
      <c r="I3055" s="23">
        <v>116.55189</v>
      </c>
      <c r="J3055" s="23">
        <v>29.91432</v>
      </c>
      <c r="K3055" s="23" t="s">
        <v>46</v>
      </c>
      <c r="L3055" s="23" t="s">
        <v>4382</v>
      </c>
      <c r="M3055" s="23" t="s">
        <v>4302</v>
      </c>
      <c r="N3055" s="253" t="s">
        <v>4378</v>
      </c>
      <c r="O3055" s="254" t="s">
        <v>4304</v>
      </c>
      <c r="P3055" s="264"/>
      <c r="Q3055" s="248"/>
      <c r="R3055" s="248"/>
      <c r="S3055" s="248"/>
      <c r="T3055" s="248"/>
      <c r="U3055" s="248"/>
      <c r="V3055" s="248"/>
      <c r="W3055" s="248"/>
      <c r="X3055" s="248"/>
      <c r="Y3055" s="248"/>
      <c r="Z3055" s="248"/>
      <c r="AA3055" s="248"/>
      <c r="AB3055" s="248"/>
      <c r="AC3055" s="248"/>
      <c r="AD3055" s="248"/>
      <c r="AE3055" s="248"/>
    </row>
    <row r="3056" s="245" customFormat="1" ht="15.95" customHeight="1" spans="1:31">
      <c r="A3056" s="42" t="s">
        <v>4383</v>
      </c>
      <c r="B3056" s="42" t="s">
        <v>4347</v>
      </c>
      <c r="C3056" s="23" t="s">
        <v>42</v>
      </c>
      <c r="D3056" s="23" t="s">
        <v>4307</v>
      </c>
      <c r="E3056" s="23" t="s">
        <v>4300</v>
      </c>
      <c r="F3056" s="23" t="s">
        <v>4371</v>
      </c>
      <c r="G3056" s="23">
        <v>731</v>
      </c>
      <c r="H3056" s="23" t="s">
        <v>45</v>
      </c>
      <c r="I3056" s="23">
        <v>116.55162</v>
      </c>
      <c r="J3056" s="23">
        <v>29.91129</v>
      </c>
      <c r="K3056" s="23" t="s">
        <v>46</v>
      </c>
      <c r="L3056" s="23" t="s">
        <v>4382</v>
      </c>
      <c r="M3056" s="23" t="s">
        <v>4302</v>
      </c>
      <c r="N3056" s="253" t="s">
        <v>4384</v>
      </c>
      <c r="O3056" s="254" t="s">
        <v>4311</v>
      </c>
      <c r="P3056" s="264"/>
      <c r="Q3056" s="248"/>
      <c r="R3056" s="248"/>
      <c r="S3056" s="248"/>
      <c r="T3056" s="248"/>
      <c r="U3056" s="248"/>
      <c r="V3056" s="248"/>
      <c r="W3056" s="248"/>
      <c r="X3056" s="248"/>
      <c r="Y3056" s="248"/>
      <c r="Z3056" s="248"/>
      <c r="AA3056" s="248"/>
      <c r="AB3056" s="248"/>
      <c r="AC3056" s="248"/>
      <c r="AD3056" s="248"/>
      <c r="AE3056" s="248"/>
    </row>
    <row r="3057" s="245" customFormat="1" ht="15.95" customHeight="1" spans="1:31">
      <c r="A3057" s="42" t="s">
        <v>4385</v>
      </c>
      <c r="B3057" s="42" t="s">
        <v>4324</v>
      </c>
      <c r="C3057" s="23" t="s">
        <v>18</v>
      </c>
      <c r="D3057" s="23" t="s">
        <v>4299</v>
      </c>
      <c r="E3057" s="23" t="s">
        <v>4300</v>
      </c>
      <c r="F3057" s="23" t="s">
        <v>4371</v>
      </c>
      <c r="G3057" s="23">
        <v>732</v>
      </c>
      <c r="H3057" s="23" t="s">
        <v>23</v>
      </c>
      <c r="I3057" s="23">
        <v>116.54208</v>
      </c>
      <c r="J3057" s="23">
        <v>29.90367</v>
      </c>
      <c r="K3057" s="23" t="s">
        <v>25</v>
      </c>
      <c r="L3057" s="23" t="s">
        <v>3628</v>
      </c>
      <c r="M3057" s="23" t="s">
        <v>4302</v>
      </c>
      <c r="N3057" s="253" t="s">
        <v>4361</v>
      </c>
      <c r="O3057" s="254" t="s">
        <v>4304</v>
      </c>
      <c r="P3057" s="264"/>
      <c r="Q3057" s="248"/>
      <c r="R3057" s="248"/>
      <c r="S3057" s="248"/>
      <c r="T3057" s="248"/>
      <c r="U3057" s="248"/>
      <c r="V3057" s="248"/>
      <c r="W3057" s="248"/>
      <c r="X3057" s="248"/>
      <c r="Y3057" s="248"/>
      <c r="Z3057" s="248"/>
      <c r="AA3057" s="248"/>
      <c r="AB3057" s="248"/>
      <c r="AC3057" s="248"/>
      <c r="AD3057" s="248"/>
      <c r="AE3057" s="248"/>
    </row>
    <row r="3058" s="245" customFormat="1" ht="15.95" customHeight="1" spans="1:31">
      <c r="A3058" s="42" t="s">
        <v>4386</v>
      </c>
      <c r="B3058" s="42" t="s">
        <v>4314</v>
      </c>
      <c r="C3058" s="23" t="s">
        <v>18</v>
      </c>
      <c r="D3058" s="23" t="s">
        <v>4310</v>
      </c>
      <c r="E3058" s="23" t="s">
        <v>4318</v>
      </c>
      <c r="F3058" s="23" t="s">
        <v>4371</v>
      </c>
      <c r="G3058" s="23">
        <v>732</v>
      </c>
      <c r="H3058" s="23" t="s">
        <v>31</v>
      </c>
      <c r="I3058" s="23">
        <v>116.54256</v>
      </c>
      <c r="J3058" s="23">
        <v>29.91293</v>
      </c>
      <c r="K3058" s="23" t="s">
        <v>25</v>
      </c>
      <c r="L3058" s="23" t="s">
        <v>3628</v>
      </c>
      <c r="M3058" s="23" t="s">
        <v>4302</v>
      </c>
      <c r="N3058" s="253" t="s">
        <v>4387</v>
      </c>
      <c r="O3058" s="254" t="s">
        <v>4304</v>
      </c>
      <c r="P3058" s="264"/>
      <c r="Q3058" s="248"/>
      <c r="R3058" s="248"/>
      <c r="S3058" s="248"/>
      <c r="T3058" s="248"/>
      <c r="U3058" s="248"/>
      <c r="V3058" s="248"/>
      <c r="W3058" s="248"/>
      <c r="X3058" s="248"/>
      <c r="Y3058" s="248"/>
      <c r="Z3058" s="248"/>
      <c r="AA3058" s="248"/>
      <c r="AB3058" s="248"/>
      <c r="AC3058" s="248"/>
      <c r="AD3058" s="248"/>
      <c r="AE3058" s="248"/>
    </row>
    <row r="3059" s="245" customFormat="1" ht="15.95" customHeight="1" spans="1:31">
      <c r="A3059" s="42" t="s">
        <v>4388</v>
      </c>
      <c r="B3059" s="42" t="s">
        <v>4324</v>
      </c>
      <c r="C3059" s="23" t="s">
        <v>18</v>
      </c>
      <c r="D3059" s="23" t="s">
        <v>4299</v>
      </c>
      <c r="E3059" s="23" t="s">
        <v>4318</v>
      </c>
      <c r="F3059" s="23" t="s">
        <v>4371</v>
      </c>
      <c r="G3059" s="23">
        <v>733</v>
      </c>
      <c r="H3059" s="23" t="s">
        <v>23</v>
      </c>
      <c r="I3059" s="23">
        <v>116.52772</v>
      </c>
      <c r="J3059" s="23">
        <v>29.90094</v>
      </c>
      <c r="K3059" s="23" t="s">
        <v>25</v>
      </c>
      <c r="L3059" s="23" t="s">
        <v>4382</v>
      </c>
      <c r="M3059" s="23" t="s">
        <v>4302</v>
      </c>
      <c r="N3059" s="253" t="s">
        <v>4389</v>
      </c>
      <c r="O3059" s="254" t="s">
        <v>4304</v>
      </c>
      <c r="P3059" s="264"/>
      <c r="Q3059" s="248"/>
      <c r="R3059" s="248"/>
      <c r="S3059" s="248"/>
      <c r="T3059" s="248"/>
      <c r="U3059" s="248"/>
      <c r="V3059" s="248"/>
      <c r="W3059" s="248"/>
      <c r="X3059" s="248"/>
      <c r="Y3059" s="248"/>
      <c r="Z3059" s="248"/>
      <c r="AA3059" s="248"/>
      <c r="AB3059" s="248"/>
      <c r="AC3059" s="248"/>
      <c r="AD3059" s="248"/>
      <c r="AE3059" s="248"/>
    </row>
    <row r="3060" s="245" customFormat="1" ht="15.95" customHeight="1" spans="1:31">
      <c r="A3060" s="42" t="s">
        <v>4390</v>
      </c>
      <c r="B3060" s="42" t="s">
        <v>62</v>
      </c>
      <c r="C3060" s="23" t="s">
        <v>1442</v>
      </c>
      <c r="D3060" s="23" t="s">
        <v>4310</v>
      </c>
      <c r="E3060" s="23" t="s">
        <v>4300</v>
      </c>
      <c r="F3060" s="23" t="s">
        <v>4371</v>
      </c>
      <c r="G3060" s="23">
        <v>733</v>
      </c>
      <c r="H3060" s="23" t="s">
        <v>31</v>
      </c>
      <c r="I3060" s="23">
        <v>116.53188</v>
      </c>
      <c r="J3060" s="23">
        <v>29.90803</v>
      </c>
      <c r="K3060" s="23" t="s">
        <v>25</v>
      </c>
      <c r="L3060" s="23" t="s">
        <v>4382</v>
      </c>
      <c r="M3060" s="23" t="s">
        <v>4302</v>
      </c>
      <c r="N3060" s="253" t="s">
        <v>4391</v>
      </c>
      <c r="O3060" s="254" t="s">
        <v>4304</v>
      </c>
      <c r="P3060" s="264"/>
      <c r="Q3060" s="248"/>
      <c r="R3060" s="248"/>
      <c r="S3060" s="248"/>
      <c r="T3060" s="248"/>
      <c r="U3060" s="248"/>
      <c r="V3060" s="248"/>
      <c r="W3060" s="248"/>
      <c r="X3060" s="248"/>
      <c r="Y3060" s="248"/>
      <c r="Z3060" s="248"/>
      <c r="AA3060" s="248"/>
      <c r="AB3060" s="248"/>
      <c r="AC3060" s="248"/>
      <c r="AD3060" s="248"/>
      <c r="AE3060" s="248"/>
    </row>
    <row r="3061" s="245" customFormat="1" ht="15.95" customHeight="1" spans="1:31">
      <c r="A3061" s="42" t="s">
        <v>4392</v>
      </c>
      <c r="B3061" s="42" t="s">
        <v>4314</v>
      </c>
      <c r="C3061" s="23" t="s">
        <v>18</v>
      </c>
      <c r="D3061" s="23" t="s">
        <v>4310</v>
      </c>
      <c r="E3061" s="23" t="s">
        <v>4300</v>
      </c>
      <c r="F3061" s="23" t="s">
        <v>4371</v>
      </c>
      <c r="G3061" s="23">
        <v>735</v>
      </c>
      <c r="H3061" s="23" t="s">
        <v>31</v>
      </c>
      <c r="I3061" s="23">
        <v>116.51978</v>
      </c>
      <c r="J3061" s="23">
        <v>29.90621</v>
      </c>
      <c r="K3061" s="23" t="s">
        <v>25</v>
      </c>
      <c r="L3061" s="23" t="s">
        <v>4382</v>
      </c>
      <c r="M3061" s="23" t="s">
        <v>4302</v>
      </c>
      <c r="N3061" s="253" t="s">
        <v>4359</v>
      </c>
      <c r="O3061" s="254" t="s">
        <v>4304</v>
      </c>
      <c r="P3061" s="264"/>
      <c r="Q3061" s="248"/>
      <c r="R3061" s="248"/>
      <c r="S3061" s="248"/>
      <c r="T3061" s="248"/>
      <c r="U3061" s="248"/>
      <c r="V3061" s="248"/>
      <c r="W3061" s="248"/>
      <c r="X3061" s="248"/>
      <c r="Y3061" s="248"/>
      <c r="Z3061" s="248"/>
      <c r="AA3061" s="248"/>
      <c r="AB3061" s="248"/>
      <c r="AC3061" s="248"/>
      <c r="AD3061" s="248"/>
      <c r="AE3061" s="248"/>
    </row>
    <row r="3062" s="245" customFormat="1" ht="15.95" customHeight="1" spans="1:31">
      <c r="A3062" s="42" t="s">
        <v>4393</v>
      </c>
      <c r="B3062" s="42" t="s">
        <v>4324</v>
      </c>
      <c r="C3062" s="23" t="s">
        <v>18</v>
      </c>
      <c r="D3062" s="23" t="s">
        <v>4299</v>
      </c>
      <c r="E3062" s="23" t="s">
        <v>4300</v>
      </c>
      <c r="F3062" s="23" t="s">
        <v>4371</v>
      </c>
      <c r="G3062" s="23">
        <v>735</v>
      </c>
      <c r="H3062" s="23" t="s">
        <v>23</v>
      </c>
      <c r="I3062" s="23">
        <v>116.5054</v>
      </c>
      <c r="J3062" s="23">
        <v>29.90224</v>
      </c>
      <c r="K3062" s="23" t="s">
        <v>25</v>
      </c>
      <c r="L3062" s="23" t="s">
        <v>4382</v>
      </c>
      <c r="M3062" s="23" t="s">
        <v>4302</v>
      </c>
      <c r="N3062" s="253" t="s">
        <v>4394</v>
      </c>
      <c r="O3062" s="254" t="s">
        <v>4304</v>
      </c>
      <c r="P3062" s="264"/>
      <c r="Q3062" s="248"/>
      <c r="R3062" s="248"/>
      <c r="S3062" s="248"/>
      <c r="T3062" s="248"/>
      <c r="U3062" s="248"/>
      <c r="V3062" s="248"/>
      <c r="W3062" s="248"/>
      <c r="X3062" s="248"/>
      <c r="Y3062" s="248"/>
      <c r="Z3062" s="248"/>
      <c r="AA3062" s="248"/>
      <c r="AB3062" s="248"/>
      <c r="AC3062" s="248"/>
      <c r="AD3062" s="248"/>
      <c r="AE3062" s="248"/>
    </row>
    <row r="3063" s="245" customFormat="1" ht="15.95" customHeight="1" spans="1:31">
      <c r="A3063" s="42" t="s">
        <v>4395</v>
      </c>
      <c r="B3063" s="42" t="s">
        <v>62</v>
      </c>
      <c r="C3063" s="23" t="s">
        <v>18</v>
      </c>
      <c r="D3063" s="23" t="s">
        <v>4310</v>
      </c>
      <c r="E3063" s="23" t="s">
        <v>4318</v>
      </c>
      <c r="F3063" s="23" t="s">
        <v>4371</v>
      </c>
      <c r="G3063" s="23">
        <v>736</v>
      </c>
      <c r="H3063" s="23" t="s">
        <v>31</v>
      </c>
      <c r="I3063" s="23">
        <v>116.50056</v>
      </c>
      <c r="J3063" s="23">
        <v>29.90861</v>
      </c>
      <c r="K3063" s="23" t="s">
        <v>25</v>
      </c>
      <c r="L3063" s="23" t="s">
        <v>4382</v>
      </c>
      <c r="M3063" s="23" t="s">
        <v>4302</v>
      </c>
      <c r="N3063" s="253" t="s">
        <v>4396</v>
      </c>
      <c r="O3063" s="254" t="s">
        <v>4311</v>
      </c>
      <c r="P3063" s="264"/>
      <c r="Q3063" s="248"/>
      <c r="R3063" s="248"/>
      <c r="S3063" s="248"/>
      <c r="T3063" s="248"/>
      <c r="U3063" s="248"/>
      <c r="V3063" s="248"/>
      <c r="W3063" s="248"/>
      <c r="X3063" s="248"/>
      <c r="Y3063" s="248"/>
      <c r="Z3063" s="248"/>
      <c r="AA3063" s="248"/>
      <c r="AB3063" s="248"/>
      <c r="AC3063" s="248"/>
      <c r="AD3063" s="248"/>
      <c r="AE3063" s="248"/>
    </row>
    <row r="3064" s="245" customFormat="1" ht="15.95" customHeight="1" spans="1:31">
      <c r="A3064" s="42" t="s">
        <v>4397</v>
      </c>
      <c r="B3064" s="42" t="s">
        <v>4324</v>
      </c>
      <c r="C3064" s="23" t="s">
        <v>18</v>
      </c>
      <c r="D3064" s="23" t="s">
        <v>4299</v>
      </c>
      <c r="E3064" s="23" t="s">
        <v>4318</v>
      </c>
      <c r="F3064" s="23" t="s">
        <v>4371</v>
      </c>
      <c r="G3064" s="23">
        <v>738</v>
      </c>
      <c r="H3064" s="23" t="s">
        <v>23</v>
      </c>
      <c r="I3064" s="23">
        <v>116.48551</v>
      </c>
      <c r="J3064" s="23">
        <v>29.90073</v>
      </c>
      <c r="K3064" s="23" t="s">
        <v>25</v>
      </c>
      <c r="L3064" s="23" t="s">
        <v>4382</v>
      </c>
      <c r="M3064" s="23" t="s">
        <v>4302</v>
      </c>
      <c r="N3064" s="253" t="s">
        <v>4398</v>
      </c>
      <c r="O3064" s="254" t="s">
        <v>4304</v>
      </c>
      <c r="P3064" s="264"/>
      <c r="Q3064" s="248"/>
      <c r="R3064" s="248"/>
      <c r="S3064" s="248"/>
      <c r="T3064" s="248"/>
      <c r="U3064" s="248"/>
      <c r="V3064" s="248"/>
      <c r="W3064" s="248"/>
      <c r="X3064" s="248"/>
      <c r="Y3064" s="248"/>
      <c r="Z3064" s="248"/>
      <c r="AA3064" s="248"/>
      <c r="AB3064" s="248"/>
      <c r="AC3064" s="248"/>
      <c r="AD3064" s="248"/>
      <c r="AE3064" s="248"/>
    </row>
    <row r="3065" s="245" customFormat="1" ht="15.95" customHeight="1" spans="1:31">
      <c r="A3065" s="42" t="s">
        <v>4399</v>
      </c>
      <c r="B3065" s="42" t="s">
        <v>4306</v>
      </c>
      <c r="C3065" s="23" t="s">
        <v>42</v>
      </c>
      <c r="D3065" s="23" t="s">
        <v>4307</v>
      </c>
      <c r="E3065" s="23" t="s">
        <v>4300</v>
      </c>
      <c r="F3065" s="23" t="s">
        <v>4371</v>
      </c>
      <c r="G3065" s="23">
        <v>738</v>
      </c>
      <c r="H3065" s="23" t="s">
        <v>45</v>
      </c>
      <c r="I3065" s="23">
        <v>116.48212</v>
      </c>
      <c r="J3065" s="23">
        <v>29.89748</v>
      </c>
      <c r="K3065" s="23" t="s">
        <v>25</v>
      </c>
      <c r="L3065" s="23" t="s">
        <v>4382</v>
      </c>
      <c r="M3065" s="23" t="s">
        <v>4302</v>
      </c>
      <c r="N3065" s="253" t="s">
        <v>4400</v>
      </c>
      <c r="O3065" s="254" t="s">
        <v>4304</v>
      </c>
      <c r="P3065" s="264"/>
      <c r="Q3065" s="248"/>
      <c r="R3065" s="248"/>
      <c r="S3065" s="248"/>
      <c r="T3065" s="248"/>
      <c r="U3065" s="248"/>
      <c r="V3065" s="248"/>
      <c r="W3065" s="248"/>
      <c r="X3065" s="248"/>
      <c r="Y3065" s="248"/>
      <c r="Z3065" s="248"/>
      <c r="AA3065" s="248"/>
      <c r="AB3065" s="248"/>
      <c r="AC3065" s="248"/>
      <c r="AD3065" s="248"/>
      <c r="AE3065" s="248"/>
    </row>
    <row r="3066" s="245" customFormat="1" ht="15.95" customHeight="1" spans="1:31">
      <c r="A3066" s="42" t="s">
        <v>4401</v>
      </c>
      <c r="B3066" s="42" t="s">
        <v>4314</v>
      </c>
      <c r="C3066" s="23" t="s">
        <v>18</v>
      </c>
      <c r="D3066" s="23" t="s">
        <v>4310</v>
      </c>
      <c r="E3066" s="23" t="s">
        <v>4300</v>
      </c>
      <c r="F3066" s="23" t="s">
        <v>4371</v>
      </c>
      <c r="G3066" s="23">
        <v>739</v>
      </c>
      <c r="H3066" s="23" t="s">
        <v>31</v>
      </c>
      <c r="I3066" s="23">
        <v>116.47477</v>
      </c>
      <c r="J3066" s="23">
        <v>29.90709</v>
      </c>
      <c r="K3066" s="23" t="s">
        <v>25</v>
      </c>
      <c r="L3066" s="23" t="s">
        <v>4382</v>
      </c>
      <c r="M3066" s="23" t="s">
        <v>4302</v>
      </c>
      <c r="N3066" s="253" t="s">
        <v>4402</v>
      </c>
      <c r="O3066" s="254" t="s">
        <v>4304</v>
      </c>
      <c r="P3066" s="264"/>
      <c r="Q3066" s="248"/>
      <c r="R3066" s="248"/>
      <c r="S3066" s="248"/>
      <c r="T3066" s="248"/>
      <c r="U3066" s="248"/>
      <c r="V3066" s="248"/>
      <c r="W3066" s="248"/>
      <c r="X3066" s="248"/>
      <c r="Y3066" s="248"/>
      <c r="Z3066" s="248"/>
      <c r="AA3066" s="248"/>
      <c r="AB3066" s="248"/>
      <c r="AC3066" s="248"/>
      <c r="AD3066" s="248"/>
      <c r="AE3066" s="248"/>
    </row>
    <row r="3067" s="245" customFormat="1" ht="15.95" customHeight="1" spans="1:31">
      <c r="A3067" s="42" t="s">
        <v>4403</v>
      </c>
      <c r="B3067" s="42" t="s">
        <v>4306</v>
      </c>
      <c r="C3067" s="23" t="s">
        <v>42</v>
      </c>
      <c r="D3067" s="23" t="s">
        <v>4307</v>
      </c>
      <c r="E3067" s="23" t="s">
        <v>4318</v>
      </c>
      <c r="F3067" s="23" t="s">
        <v>4371</v>
      </c>
      <c r="G3067" s="23">
        <v>739</v>
      </c>
      <c r="H3067" s="23" t="s">
        <v>45</v>
      </c>
      <c r="I3067" s="23">
        <v>116.46777</v>
      </c>
      <c r="J3067" s="23">
        <v>29.89232</v>
      </c>
      <c r="K3067" s="23" t="s">
        <v>25</v>
      </c>
      <c r="L3067" s="23" t="s">
        <v>4382</v>
      </c>
      <c r="M3067" s="23" t="s">
        <v>4302</v>
      </c>
      <c r="N3067" s="253" t="s">
        <v>4400</v>
      </c>
      <c r="O3067" s="254" t="s">
        <v>4304</v>
      </c>
      <c r="P3067" s="264"/>
      <c r="Q3067" s="248"/>
      <c r="R3067" s="248"/>
      <c r="S3067" s="248"/>
      <c r="T3067" s="248"/>
      <c r="U3067" s="248"/>
      <c r="V3067" s="248"/>
      <c r="W3067" s="248"/>
      <c r="X3067" s="248"/>
      <c r="Y3067" s="248"/>
      <c r="Z3067" s="248"/>
      <c r="AA3067" s="248"/>
      <c r="AB3067" s="248"/>
      <c r="AC3067" s="248"/>
      <c r="AD3067" s="248"/>
      <c r="AE3067" s="248"/>
    </row>
    <row r="3068" s="245" customFormat="1" ht="15.95" customHeight="1" spans="1:31">
      <c r="A3068" s="42" t="s">
        <v>4404</v>
      </c>
      <c r="B3068" s="42" t="s">
        <v>4314</v>
      </c>
      <c r="C3068" s="23" t="s">
        <v>1916</v>
      </c>
      <c r="D3068" s="23" t="s">
        <v>4307</v>
      </c>
      <c r="E3068" s="23" t="s">
        <v>4315</v>
      </c>
      <c r="F3068" s="23" t="s">
        <v>4371</v>
      </c>
      <c r="G3068" s="23">
        <v>739</v>
      </c>
      <c r="H3068" s="23" t="s">
        <v>45</v>
      </c>
      <c r="I3068" s="23">
        <v>116.45888</v>
      </c>
      <c r="J3068" s="23">
        <v>29.88834</v>
      </c>
      <c r="K3068" s="23" t="s">
        <v>25</v>
      </c>
      <c r="L3068" s="23" t="s">
        <v>4382</v>
      </c>
      <c r="M3068" s="23" t="s">
        <v>4302</v>
      </c>
      <c r="N3068" s="253" t="s">
        <v>4405</v>
      </c>
      <c r="O3068" s="254" t="s">
        <v>4304</v>
      </c>
      <c r="P3068" s="264"/>
      <c r="Q3068" s="248"/>
      <c r="R3068" s="248"/>
      <c r="S3068" s="248"/>
      <c r="T3068" s="248"/>
      <c r="U3068" s="248"/>
      <c r="V3068" s="248"/>
      <c r="W3068" s="248"/>
      <c r="X3068" s="248"/>
      <c r="Y3068" s="248"/>
      <c r="Z3068" s="248"/>
      <c r="AA3068" s="248"/>
      <c r="AB3068" s="248"/>
      <c r="AC3068" s="248"/>
      <c r="AD3068" s="248"/>
      <c r="AE3068" s="248"/>
    </row>
    <row r="3069" s="245" customFormat="1" ht="15.95" customHeight="1" spans="1:31">
      <c r="A3069" s="42" t="s">
        <v>4406</v>
      </c>
      <c r="B3069" s="42" t="s">
        <v>4314</v>
      </c>
      <c r="C3069" s="23" t="s">
        <v>1916</v>
      </c>
      <c r="D3069" s="23" t="s">
        <v>4307</v>
      </c>
      <c r="E3069" s="23" t="s">
        <v>4315</v>
      </c>
      <c r="F3069" s="23" t="s">
        <v>4371</v>
      </c>
      <c r="G3069" s="23">
        <v>739</v>
      </c>
      <c r="H3069" s="23" t="s">
        <v>45</v>
      </c>
      <c r="I3069" s="23">
        <v>116.45824</v>
      </c>
      <c r="J3069" s="23">
        <v>29.903</v>
      </c>
      <c r="K3069" s="23" t="s">
        <v>25</v>
      </c>
      <c r="L3069" s="23" t="s">
        <v>4382</v>
      </c>
      <c r="M3069" s="23" t="s">
        <v>4302</v>
      </c>
      <c r="N3069" s="253" t="s">
        <v>4405</v>
      </c>
      <c r="O3069" s="254" t="s">
        <v>4304</v>
      </c>
      <c r="P3069" s="264"/>
      <c r="Q3069" s="248"/>
      <c r="R3069" s="248"/>
      <c r="S3069" s="248"/>
      <c r="T3069" s="248"/>
      <c r="U3069" s="248"/>
      <c r="V3069" s="248"/>
      <c r="W3069" s="248"/>
      <c r="X3069" s="248"/>
      <c r="Y3069" s="248"/>
      <c r="Z3069" s="248"/>
      <c r="AA3069" s="248"/>
      <c r="AB3069" s="248"/>
      <c r="AC3069" s="248"/>
      <c r="AD3069" s="248"/>
      <c r="AE3069" s="248"/>
    </row>
    <row r="3070" s="245" customFormat="1" ht="15.95" customHeight="1" spans="1:31">
      <c r="A3070" s="42" t="s">
        <v>4407</v>
      </c>
      <c r="B3070" s="42" t="s">
        <v>4324</v>
      </c>
      <c r="C3070" s="23" t="s">
        <v>18</v>
      </c>
      <c r="D3070" s="23" t="s">
        <v>4299</v>
      </c>
      <c r="E3070" s="23" t="s">
        <v>4300</v>
      </c>
      <c r="F3070" s="23" t="s">
        <v>4371</v>
      </c>
      <c r="G3070" s="23">
        <v>740</v>
      </c>
      <c r="H3070" s="23" t="s">
        <v>23</v>
      </c>
      <c r="I3070" s="23">
        <v>116.45894</v>
      </c>
      <c r="J3070" s="23">
        <v>29.89094</v>
      </c>
      <c r="K3070" s="23" t="s">
        <v>25</v>
      </c>
      <c r="L3070" s="23" t="s">
        <v>4382</v>
      </c>
      <c r="M3070" s="23" t="s">
        <v>4302</v>
      </c>
      <c r="N3070" s="253" t="s">
        <v>4337</v>
      </c>
      <c r="O3070" s="254" t="s">
        <v>4304</v>
      </c>
      <c r="P3070" s="264"/>
      <c r="Q3070" s="248"/>
      <c r="R3070" s="248"/>
      <c r="S3070" s="248"/>
      <c r="T3070" s="248"/>
      <c r="U3070" s="248"/>
      <c r="V3070" s="248"/>
      <c r="W3070" s="248"/>
      <c r="X3070" s="248"/>
      <c r="Y3070" s="248"/>
      <c r="Z3070" s="248"/>
      <c r="AA3070" s="248"/>
      <c r="AB3070" s="248"/>
      <c r="AC3070" s="248"/>
      <c r="AD3070" s="248"/>
      <c r="AE3070" s="248"/>
    </row>
    <row r="3071" s="245" customFormat="1" ht="15.95" customHeight="1" spans="1:31">
      <c r="A3071" s="42" t="s">
        <v>4408</v>
      </c>
      <c r="B3071" s="42" t="s">
        <v>4314</v>
      </c>
      <c r="C3071" s="23" t="s">
        <v>18</v>
      </c>
      <c r="D3071" s="23" t="s">
        <v>4310</v>
      </c>
      <c r="E3071" s="23" t="s">
        <v>4318</v>
      </c>
      <c r="F3071" s="23" t="s">
        <v>4371</v>
      </c>
      <c r="G3071" s="23">
        <v>740</v>
      </c>
      <c r="H3071" s="23" t="s">
        <v>31</v>
      </c>
      <c r="I3071" s="23">
        <v>116.45331</v>
      </c>
      <c r="J3071" s="23">
        <v>29.89798</v>
      </c>
      <c r="K3071" s="23" t="s">
        <v>25</v>
      </c>
      <c r="L3071" s="23" t="s">
        <v>4382</v>
      </c>
      <c r="M3071" s="23" t="s">
        <v>4302</v>
      </c>
      <c r="N3071" s="253" t="s">
        <v>4389</v>
      </c>
      <c r="O3071" s="254" t="s">
        <v>4304</v>
      </c>
      <c r="P3071" s="264"/>
      <c r="Q3071" s="248"/>
      <c r="R3071" s="248"/>
      <c r="S3071" s="248"/>
      <c r="T3071" s="248"/>
      <c r="U3071" s="248"/>
      <c r="V3071" s="248"/>
      <c r="W3071" s="248"/>
      <c r="X3071" s="248"/>
      <c r="Y3071" s="248"/>
      <c r="Z3071" s="248"/>
      <c r="AA3071" s="248"/>
      <c r="AB3071" s="248"/>
      <c r="AC3071" s="248"/>
      <c r="AD3071" s="248"/>
      <c r="AE3071" s="248"/>
    </row>
    <row r="3072" s="245" customFormat="1" ht="15.95" customHeight="1" spans="1:31">
      <c r="A3072" s="42" t="s">
        <v>4409</v>
      </c>
      <c r="B3072" s="42" t="s">
        <v>4314</v>
      </c>
      <c r="C3072" s="23" t="s">
        <v>1916</v>
      </c>
      <c r="D3072" s="23" t="s">
        <v>4307</v>
      </c>
      <c r="E3072" s="23" t="s">
        <v>4315</v>
      </c>
      <c r="F3072" s="23" t="s">
        <v>4371</v>
      </c>
      <c r="G3072" s="23">
        <v>740</v>
      </c>
      <c r="H3072" s="23" t="s">
        <v>45</v>
      </c>
      <c r="I3072" s="23">
        <v>116.4726</v>
      </c>
      <c r="J3072" s="23">
        <v>29.89451</v>
      </c>
      <c r="K3072" s="23" t="s">
        <v>25</v>
      </c>
      <c r="L3072" s="23" t="s">
        <v>4382</v>
      </c>
      <c r="M3072" s="23" t="s">
        <v>4302</v>
      </c>
      <c r="N3072" s="253" t="s">
        <v>4410</v>
      </c>
      <c r="O3072" s="254" t="s">
        <v>4304</v>
      </c>
      <c r="P3072" s="264"/>
      <c r="Q3072" s="248"/>
      <c r="R3072" s="248"/>
      <c r="S3072" s="248"/>
      <c r="T3072" s="248"/>
      <c r="U3072" s="248"/>
      <c r="V3072" s="248"/>
      <c r="W3072" s="248"/>
      <c r="X3072" s="248"/>
      <c r="Y3072" s="248"/>
      <c r="Z3072" s="248"/>
      <c r="AA3072" s="248"/>
      <c r="AB3072" s="248"/>
      <c r="AC3072" s="248"/>
      <c r="AD3072" s="248"/>
      <c r="AE3072" s="248"/>
    </row>
    <row r="3073" s="245" customFormat="1" ht="15.95" customHeight="1" spans="1:31">
      <c r="A3073" s="42" t="s">
        <v>4411</v>
      </c>
      <c r="B3073" s="42" t="s">
        <v>4314</v>
      </c>
      <c r="C3073" s="23" t="s">
        <v>1916</v>
      </c>
      <c r="D3073" s="23" t="s">
        <v>4307</v>
      </c>
      <c r="E3073" s="23" t="s">
        <v>4315</v>
      </c>
      <c r="F3073" s="23" t="s">
        <v>4371</v>
      </c>
      <c r="G3073" s="23">
        <v>740</v>
      </c>
      <c r="H3073" s="23" t="s">
        <v>45</v>
      </c>
      <c r="I3073" s="23">
        <v>116.44704</v>
      </c>
      <c r="J3073" s="23">
        <v>29.89562</v>
      </c>
      <c r="K3073" s="23" t="s">
        <v>25</v>
      </c>
      <c r="L3073" s="23" t="s">
        <v>4382</v>
      </c>
      <c r="M3073" s="23" t="s">
        <v>4302</v>
      </c>
      <c r="N3073" s="253" t="s">
        <v>4405</v>
      </c>
      <c r="O3073" s="254" t="s">
        <v>4304</v>
      </c>
      <c r="P3073" s="264"/>
      <c r="Q3073" s="248"/>
      <c r="R3073" s="248"/>
      <c r="S3073" s="248"/>
      <c r="T3073" s="248"/>
      <c r="U3073" s="248"/>
      <c r="V3073" s="248"/>
      <c r="W3073" s="248"/>
      <c r="X3073" s="248"/>
      <c r="Y3073" s="248"/>
      <c r="Z3073" s="248"/>
      <c r="AA3073" s="248"/>
      <c r="AB3073" s="248"/>
      <c r="AC3073" s="248"/>
      <c r="AD3073" s="248"/>
      <c r="AE3073" s="248"/>
    </row>
    <row r="3074" s="245" customFormat="1" ht="15.95" customHeight="1" spans="1:31">
      <c r="A3074" s="42" t="s">
        <v>4412</v>
      </c>
      <c r="B3074" s="42" t="s">
        <v>4306</v>
      </c>
      <c r="C3074" s="23" t="s">
        <v>42</v>
      </c>
      <c r="D3074" s="23" t="s">
        <v>4307</v>
      </c>
      <c r="E3074" s="23" t="s">
        <v>4300</v>
      </c>
      <c r="F3074" s="23" t="s">
        <v>4371</v>
      </c>
      <c r="G3074" s="23">
        <v>741</v>
      </c>
      <c r="H3074" s="23" t="s">
        <v>45</v>
      </c>
      <c r="I3074" s="23">
        <v>116.45208</v>
      </c>
      <c r="J3074" s="23">
        <v>29.88595</v>
      </c>
      <c r="K3074" s="23" t="s">
        <v>46</v>
      </c>
      <c r="L3074" s="23" t="s">
        <v>4382</v>
      </c>
      <c r="M3074" s="23" t="s">
        <v>4302</v>
      </c>
      <c r="N3074" s="253" t="s">
        <v>4413</v>
      </c>
      <c r="O3074" s="254" t="s">
        <v>4311</v>
      </c>
      <c r="P3074" s="264"/>
      <c r="Q3074" s="248"/>
      <c r="R3074" s="248"/>
      <c r="S3074" s="248"/>
      <c r="T3074" s="248"/>
      <c r="U3074" s="248"/>
      <c r="V3074" s="248"/>
      <c r="W3074" s="248"/>
      <c r="X3074" s="248"/>
      <c r="Y3074" s="248"/>
      <c r="Z3074" s="248"/>
      <c r="AA3074" s="248"/>
      <c r="AB3074" s="248"/>
      <c r="AC3074" s="248"/>
      <c r="AD3074" s="248"/>
      <c r="AE3074" s="248"/>
    </row>
    <row r="3075" s="245" customFormat="1" ht="15.95" customHeight="1" spans="1:31">
      <c r="A3075" s="42" t="s">
        <v>4414</v>
      </c>
      <c r="B3075" s="42" t="s">
        <v>4306</v>
      </c>
      <c r="C3075" s="23" t="s">
        <v>42</v>
      </c>
      <c r="D3075" s="23" t="s">
        <v>4307</v>
      </c>
      <c r="E3075" s="23" t="s">
        <v>4318</v>
      </c>
      <c r="F3075" s="23" t="s">
        <v>4371</v>
      </c>
      <c r="G3075" s="23">
        <v>741</v>
      </c>
      <c r="H3075" s="23" t="s">
        <v>45</v>
      </c>
      <c r="I3075" s="23">
        <v>116.45273</v>
      </c>
      <c r="J3075" s="23">
        <v>29.88518</v>
      </c>
      <c r="K3075" s="23" t="s">
        <v>46</v>
      </c>
      <c r="L3075" s="23" t="s">
        <v>4382</v>
      </c>
      <c r="M3075" s="23" t="s">
        <v>4302</v>
      </c>
      <c r="N3075" s="253" t="s">
        <v>4415</v>
      </c>
      <c r="O3075" s="254" t="s">
        <v>4311</v>
      </c>
      <c r="P3075" s="264"/>
      <c r="Q3075" s="248"/>
      <c r="R3075" s="248"/>
      <c r="S3075" s="248"/>
      <c r="T3075" s="248"/>
      <c r="U3075" s="248"/>
      <c r="V3075" s="248"/>
      <c r="W3075" s="248"/>
      <c r="X3075" s="248"/>
      <c r="Y3075" s="248"/>
      <c r="Z3075" s="248"/>
      <c r="AA3075" s="248"/>
      <c r="AB3075" s="248"/>
      <c r="AC3075" s="248"/>
      <c r="AD3075" s="248"/>
      <c r="AE3075" s="248"/>
    </row>
    <row r="3076" s="245" customFormat="1" ht="15.95" customHeight="1" spans="1:31">
      <c r="A3076" s="42" t="s">
        <v>4416</v>
      </c>
      <c r="B3076" s="42" t="s">
        <v>4306</v>
      </c>
      <c r="C3076" s="23" t="s">
        <v>42</v>
      </c>
      <c r="D3076" s="23" t="s">
        <v>4307</v>
      </c>
      <c r="E3076" s="23" t="s">
        <v>4318</v>
      </c>
      <c r="F3076" s="23" t="s">
        <v>4371</v>
      </c>
      <c r="G3076" s="23">
        <v>741</v>
      </c>
      <c r="H3076" s="23" t="s">
        <v>45</v>
      </c>
      <c r="I3076" s="23">
        <v>116.45346</v>
      </c>
      <c r="J3076" s="23">
        <v>29.88439</v>
      </c>
      <c r="K3076" s="23" t="s">
        <v>46</v>
      </c>
      <c r="L3076" s="23" t="s">
        <v>4382</v>
      </c>
      <c r="M3076" s="23" t="s">
        <v>4302</v>
      </c>
      <c r="N3076" s="253" t="s">
        <v>4417</v>
      </c>
      <c r="O3076" s="254" t="s">
        <v>4311</v>
      </c>
      <c r="P3076" s="264"/>
      <c r="Q3076" s="248"/>
      <c r="R3076" s="248"/>
      <c r="S3076" s="248"/>
      <c r="T3076" s="248"/>
      <c r="U3076" s="248"/>
      <c r="V3076" s="248"/>
      <c r="W3076" s="248"/>
      <c r="X3076" s="248"/>
      <c r="Y3076" s="248"/>
      <c r="Z3076" s="248"/>
      <c r="AA3076" s="248"/>
      <c r="AB3076" s="248"/>
      <c r="AC3076" s="248"/>
      <c r="AD3076" s="248"/>
      <c r="AE3076" s="248"/>
    </row>
    <row r="3077" s="245" customFormat="1" ht="15.95" customHeight="1" spans="1:31">
      <c r="A3077" s="42" t="s">
        <v>4418</v>
      </c>
      <c r="B3077" s="42" t="s">
        <v>4324</v>
      </c>
      <c r="C3077" s="23" t="s">
        <v>18</v>
      </c>
      <c r="D3077" s="23" t="s">
        <v>4299</v>
      </c>
      <c r="E3077" s="23" t="s">
        <v>4318</v>
      </c>
      <c r="F3077" s="23" t="s">
        <v>4371</v>
      </c>
      <c r="G3077" s="23">
        <v>742</v>
      </c>
      <c r="H3077" s="23" t="s">
        <v>23</v>
      </c>
      <c r="I3077" s="23">
        <v>116.42698</v>
      </c>
      <c r="J3077" s="23">
        <v>29.87182</v>
      </c>
      <c r="K3077" s="23" t="s">
        <v>25</v>
      </c>
      <c r="L3077" s="23" t="s">
        <v>4382</v>
      </c>
      <c r="M3077" s="23" t="s">
        <v>4302</v>
      </c>
      <c r="N3077" s="253" t="s">
        <v>4419</v>
      </c>
      <c r="O3077" s="254" t="s">
        <v>4304</v>
      </c>
      <c r="P3077" s="264"/>
      <c r="Q3077" s="248"/>
      <c r="R3077" s="248"/>
      <c r="S3077" s="248"/>
      <c r="T3077" s="248"/>
      <c r="U3077" s="248"/>
      <c r="V3077" s="248"/>
      <c r="W3077" s="248"/>
      <c r="X3077" s="248"/>
      <c r="Y3077" s="248"/>
      <c r="Z3077" s="248"/>
      <c r="AA3077" s="248"/>
      <c r="AB3077" s="248"/>
      <c r="AC3077" s="248"/>
      <c r="AD3077" s="248"/>
      <c r="AE3077" s="248"/>
    </row>
    <row r="3078" s="248" customFormat="1" ht="15.95" customHeight="1" spans="1:31">
      <c r="A3078" s="42" t="s">
        <v>4420</v>
      </c>
      <c r="B3078" s="42" t="s">
        <v>4314</v>
      </c>
      <c r="C3078" s="23" t="s">
        <v>18</v>
      </c>
      <c r="D3078" s="23" t="s">
        <v>4310</v>
      </c>
      <c r="E3078" s="23" t="s">
        <v>4300</v>
      </c>
      <c r="F3078" s="23" t="s">
        <v>4371</v>
      </c>
      <c r="G3078" s="23">
        <v>742</v>
      </c>
      <c r="H3078" s="23" t="s">
        <v>31</v>
      </c>
      <c r="I3078" s="23">
        <v>116.43203</v>
      </c>
      <c r="J3078" s="23">
        <v>29.88464</v>
      </c>
      <c r="K3078" s="23" t="s">
        <v>25</v>
      </c>
      <c r="L3078" s="23" t="s">
        <v>4382</v>
      </c>
      <c r="M3078" s="23" t="s">
        <v>4302</v>
      </c>
      <c r="N3078" s="253" t="s">
        <v>4389</v>
      </c>
      <c r="O3078" s="254" t="s">
        <v>4304</v>
      </c>
      <c r="P3078" s="264"/>
    </row>
    <row r="3079" s="248" customFormat="1" ht="15.95" customHeight="1" spans="1:31">
      <c r="A3079" s="42" t="s">
        <v>4421</v>
      </c>
      <c r="B3079" s="42" t="s">
        <v>4306</v>
      </c>
      <c r="C3079" s="23" t="s">
        <v>42</v>
      </c>
      <c r="D3079" s="23" t="s">
        <v>4307</v>
      </c>
      <c r="E3079" s="23" t="s">
        <v>4300</v>
      </c>
      <c r="F3079" s="23" t="s">
        <v>4371</v>
      </c>
      <c r="G3079" s="23">
        <v>742</v>
      </c>
      <c r="H3079" s="23" t="s">
        <v>45</v>
      </c>
      <c r="I3079" s="23">
        <v>116.44148</v>
      </c>
      <c r="J3079" s="23">
        <v>29.87702</v>
      </c>
      <c r="K3079" s="23" t="s">
        <v>46</v>
      </c>
      <c r="L3079" s="23" t="s">
        <v>4382</v>
      </c>
      <c r="M3079" s="23" t="s">
        <v>4302</v>
      </c>
      <c r="N3079" s="253" t="s">
        <v>4422</v>
      </c>
      <c r="O3079" s="254" t="s">
        <v>4311</v>
      </c>
      <c r="P3079" s="264"/>
    </row>
    <row r="3080" s="248" customFormat="1" ht="15.95" customHeight="1" spans="1:31">
      <c r="A3080" s="42" t="s">
        <v>4423</v>
      </c>
      <c r="B3080" s="42" t="s">
        <v>4306</v>
      </c>
      <c r="C3080" s="23" t="s">
        <v>42</v>
      </c>
      <c r="D3080" s="23" t="s">
        <v>4307</v>
      </c>
      <c r="E3080" s="23" t="s">
        <v>4318</v>
      </c>
      <c r="F3080" s="23" t="s">
        <v>4371</v>
      </c>
      <c r="G3080" s="23">
        <v>743</v>
      </c>
      <c r="H3080" s="23" t="s">
        <v>45</v>
      </c>
      <c r="I3080" s="23">
        <v>116.43956</v>
      </c>
      <c r="J3080" s="23">
        <v>29.87847</v>
      </c>
      <c r="K3080" s="23" t="s">
        <v>46</v>
      </c>
      <c r="L3080" s="23" t="s">
        <v>4382</v>
      </c>
      <c r="M3080" s="23" t="s">
        <v>4302</v>
      </c>
      <c r="N3080" s="253" t="s">
        <v>4413</v>
      </c>
      <c r="O3080" s="254" t="s">
        <v>4311</v>
      </c>
      <c r="P3080" s="264"/>
    </row>
    <row r="3081" s="248" customFormat="1" ht="15.95" customHeight="1" spans="1:31">
      <c r="A3081" s="42" t="s">
        <v>4424</v>
      </c>
      <c r="B3081" s="42" t="s">
        <v>4306</v>
      </c>
      <c r="C3081" s="23" t="s">
        <v>42</v>
      </c>
      <c r="D3081" s="23" t="s">
        <v>4307</v>
      </c>
      <c r="E3081" s="23" t="s">
        <v>4300</v>
      </c>
      <c r="F3081" s="23" t="s">
        <v>4371</v>
      </c>
      <c r="G3081" s="23">
        <v>744</v>
      </c>
      <c r="H3081" s="23" t="s">
        <v>45</v>
      </c>
      <c r="I3081" s="23">
        <v>116.42881</v>
      </c>
      <c r="J3081" s="23">
        <v>29.87226</v>
      </c>
      <c r="K3081" s="23" t="s">
        <v>46</v>
      </c>
      <c r="L3081" s="23" t="s">
        <v>4382</v>
      </c>
      <c r="M3081" s="23" t="s">
        <v>4302</v>
      </c>
      <c r="N3081" s="253" t="s">
        <v>4425</v>
      </c>
      <c r="O3081" s="254" t="s">
        <v>4311</v>
      </c>
      <c r="P3081" s="264"/>
    </row>
    <row r="3082" s="248" customFormat="1" ht="15.95" customHeight="1" spans="1:31">
      <c r="A3082" s="42" t="s">
        <v>4426</v>
      </c>
      <c r="B3082" s="42" t="s">
        <v>4306</v>
      </c>
      <c r="C3082" s="23" t="s">
        <v>42</v>
      </c>
      <c r="D3082" s="23" t="s">
        <v>4307</v>
      </c>
      <c r="E3082" s="23" t="s">
        <v>4300</v>
      </c>
      <c r="F3082" s="23" t="s">
        <v>4371</v>
      </c>
      <c r="G3082" s="23">
        <v>744</v>
      </c>
      <c r="H3082" s="23" t="s">
        <v>45</v>
      </c>
      <c r="I3082" s="23">
        <v>116.42991</v>
      </c>
      <c r="J3082" s="23">
        <v>29.87168</v>
      </c>
      <c r="K3082" s="23" t="s">
        <v>46</v>
      </c>
      <c r="L3082" s="23" t="s">
        <v>4382</v>
      </c>
      <c r="M3082" s="23" t="s">
        <v>4302</v>
      </c>
      <c r="N3082" s="253" t="s">
        <v>4415</v>
      </c>
      <c r="O3082" s="254" t="s">
        <v>4311</v>
      </c>
      <c r="P3082" s="264"/>
    </row>
    <row r="3083" s="248" customFormat="1" ht="15.95" customHeight="1" spans="1:31">
      <c r="A3083" s="42" t="s">
        <v>4427</v>
      </c>
      <c r="B3083" s="42" t="s">
        <v>4306</v>
      </c>
      <c r="C3083" s="23" t="s">
        <v>42</v>
      </c>
      <c r="D3083" s="23" t="s">
        <v>4307</v>
      </c>
      <c r="E3083" s="23" t="s">
        <v>4318</v>
      </c>
      <c r="F3083" s="23" t="s">
        <v>4371</v>
      </c>
      <c r="G3083" s="23">
        <v>744</v>
      </c>
      <c r="H3083" s="23" t="s">
        <v>45</v>
      </c>
      <c r="I3083" s="23">
        <v>116.43029</v>
      </c>
      <c r="J3083" s="23">
        <v>29.87093</v>
      </c>
      <c r="K3083" s="23" t="s">
        <v>46</v>
      </c>
      <c r="L3083" s="23" t="s">
        <v>4382</v>
      </c>
      <c r="M3083" s="23" t="s">
        <v>4302</v>
      </c>
      <c r="N3083" s="253" t="s">
        <v>4422</v>
      </c>
      <c r="O3083" s="254" t="s">
        <v>4311</v>
      </c>
      <c r="P3083" s="264"/>
    </row>
    <row r="3084" s="248" customFormat="1" ht="15.95" customHeight="1" spans="1:31">
      <c r="A3084" s="42" t="s">
        <v>4428</v>
      </c>
      <c r="B3084" s="42" t="s">
        <v>4306</v>
      </c>
      <c r="C3084" s="23" t="s">
        <v>42</v>
      </c>
      <c r="D3084" s="23" t="s">
        <v>4307</v>
      </c>
      <c r="E3084" s="23" t="s">
        <v>4300</v>
      </c>
      <c r="F3084" s="23" t="s">
        <v>4371</v>
      </c>
      <c r="G3084" s="23">
        <v>744</v>
      </c>
      <c r="H3084" s="23" t="s">
        <v>45</v>
      </c>
      <c r="I3084" s="23">
        <v>116.42972</v>
      </c>
      <c r="J3084" s="23">
        <v>29.86872</v>
      </c>
      <c r="K3084" s="23" t="s">
        <v>46</v>
      </c>
      <c r="L3084" s="23" t="s">
        <v>4382</v>
      </c>
      <c r="M3084" s="23" t="s">
        <v>4302</v>
      </c>
      <c r="N3084" s="253" t="s">
        <v>4325</v>
      </c>
      <c r="O3084" s="254" t="s">
        <v>4311</v>
      </c>
      <c r="P3084" s="264"/>
    </row>
    <row r="3085" s="248" customFormat="1" ht="15.95" customHeight="1" spans="1:31">
      <c r="A3085" s="42" t="s">
        <v>4429</v>
      </c>
      <c r="B3085" s="42" t="s">
        <v>4324</v>
      </c>
      <c r="C3085" s="23" t="s">
        <v>18</v>
      </c>
      <c r="D3085" s="23" t="s">
        <v>4299</v>
      </c>
      <c r="E3085" s="23" t="s">
        <v>4300</v>
      </c>
      <c r="F3085" s="23" t="s">
        <v>4371</v>
      </c>
      <c r="G3085" s="23">
        <v>745</v>
      </c>
      <c r="H3085" s="23" t="s">
        <v>23</v>
      </c>
      <c r="I3085" s="23">
        <v>116.3888</v>
      </c>
      <c r="J3085" s="23">
        <v>29.85367</v>
      </c>
      <c r="K3085" s="23" t="s">
        <v>25</v>
      </c>
      <c r="L3085" s="23" t="s">
        <v>4382</v>
      </c>
      <c r="M3085" s="23" t="s">
        <v>4302</v>
      </c>
      <c r="N3085" s="253" t="s">
        <v>4389</v>
      </c>
      <c r="O3085" s="254" t="s">
        <v>4304</v>
      </c>
      <c r="P3085" s="264"/>
    </row>
    <row r="3086" s="248" customFormat="1" ht="15.95" customHeight="1" spans="1:31">
      <c r="A3086" s="42" t="s">
        <v>4430</v>
      </c>
      <c r="B3086" s="42" t="s">
        <v>4314</v>
      </c>
      <c r="C3086" s="23" t="s">
        <v>18</v>
      </c>
      <c r="D3086" s="23" t="s">
        <v>4310</v>
      </c>
      <c r="E3086" s="23" t="s">
        <v>4300</v>
      </c>
      <c r="F3086" s="23" t="s">
        <v>4371</v>
      </c>
      <c r="G3086" s="23">
        <v>747</v>
      </c>
      <c r="H3086" s="23" t="s">
        <v>31</v>
      </c>
      <c r="I3086" s="23">
        <v>116.40145</v>
      </c>
      <c r="J3086" s="23">
        <v>29.86871</v>
      </c>
      <c r="K3086" s="23" t="s">
        <v>25</v>
      </c>
      <c r="L3086" s="23" t="s">
        <v>4382</v>
      </c>
      <c r="M3086" s="23" t="s">
        <v>4302</v>
      </c>
      <c r="N3086" s="253" t="s">
        <v>4389</v>
      </c>
      <c r="O3086" s="254" t="s">
        <v>4304</v>
      </c>
      <c r="P3086" s="264"/>
    </row>
    <row r="3087" s="248" customFormat="1" ht="15.95" customHeight="1" spans="1:31">
      <c r="A3087" s="42" t="s">
        <v>4431</v>
      </c>
      <c r="B3087" s="42" t="s">
        <v>62</v>
      </c>
      <c r="C3087" s="23" t="s">
        <v>18</v>
      </c>
      <c r="D3087" s="23" t="s">
        <v>4299</v>
      </c>
      <c r="E3087" s="23" t="s">
        <v>4300</v>
      </c>
      <c r="F3087" s="23" t="s">
        <v>4371</v>
      </c>
      <c r="G3087" s="23">
        <v>747</v>
      </c>
      <c r="H3087" s="23" t="s">
        <v>23</v>
      </c>
      <c r="I3087" s="23">
        <v>116.39657</v>
      </c>
      <c r="J3087" s="23">
        <v>29.85613</v>
      </c>
      <c r="K3087" s="23" t="s">
        <v>25</v>
      </c>
      <c r="L3087" s="23" t="s">
        <v>4382</v>
      </c>
      <c r="M3087" s="23" t="s">
        <v>4302</v>
      </c>
      <c r="N3087" s="253" t="s">
        <v>4432</v>
      </c>
      <c r="O3087" s="254" t="s">
        <v>4304</v>
      </c>
      <c r="P3087" s="264"/>
    </row>
    <row r="3088" s="248" customFormat="1" ht="15.95" customHeight="1" spans="1:31">
      <c r="A3088" s="42" t="s">
        <v>4433</v>
      </c>
      <c r="B3088" s="42" t="s">
        <v>4324</v>
      </c>
      <c r="C3088" s="23" t="s">
        <v>18</v>
      </c>
      <c r="D3088" s="23" t="s">
        <v>4299</v>
      </c>
      <c r="E3088" s="23" t="s">
        <v>4318</v>
      </c>
      <c r="F3088" s="23" t="s">
        <v>4371</v>
      </c>
      <c r="G3088" s="23">
        <v>747</v>
      </c>
      <c r="H3088" s="23" t="s">
        <v>23</v>
      </c>
      <c r="I3088" s="23">
        <v>116.40637</v>
      </c>
      <c r="J3088" s="23">
        <v>29.8628</v>
      </c>
      <c r="K3088" s="23" t="s">
        <v>25</v>
      </c>
      <c r="L3088" s="23" t="s">
        <v>4382</v>
      </c>
      <c r="M3088" s="23" t="s">
        <v>4302</v>
      </c>
      <c r="N3088" s="253" t="s">
        <v>4434</v>
      </c>
      <c r="O3088" s="254" t="s">
        <v>4304</v>
      </c>
      <c r="P3088" s="264"/>
    </row>
    <row r="3089" s="248" customFormat="1" ht="15.95" customHeight="1" spans="1:31">
      <c r="A3089" s="42" t="s">
        <v>4435</v>
      </c>
      <c r="B3089" s="42" t="s">
        <v>4324</v>
      </c>
      <c r="C3089" s="23" t="s">
        <v>18</v>
      </c>
      <c r="D3089" s="23" t="s">
        <v>4299</v>
      </c>
      <c r="E3089" s="23" t="s">
        <v>4318</v>
      </c>
      <c r="F3089" s="23" t="s">
        <v>4371</v>
      </c>
      <c r="G3089" s="23">
        <v>748</v>
      </c>
      <c r="H3089" s="23" t="s">
        <v>23</v>
      </c>
      <c r="I3089" s="23">
        <v>116.37534</v>
      </c>
      <c r="J3089" s="23">
        <v>29.84678</v>
      </c>
      <c r="K3089" s="23" t="s">
        <v>25</v>
      </c>
      <c r="L3089" s="23" t="s">
        <v>4382</v>
      </c>
      <c r="M3089" s="23" t="s">
        <v>4302</v>
      </c>
      <c r="N3089" s="253" t="s">
        <v>4436</v>
      </c>
      <c r="O3089" s="254" t="s">
        <v>4304</v>
      </c>
      <c r="P3089" s="264"/>
    </row>
    <row r="3090" s="248" customFormat="1" ht="15.95" customHeight="1" spans="1:31">
      <c r="A3090" s="42" t="s">
        <v>4437</v>
      </c>
      <c r="B3090" s="42" t="s">
        <v>4324</v>
      </c>
      <c r="C3090" s="23" t="s">
        <v>18</v>
      </c>
      <c r="D3090" s="23" t="s">
        <v>4299</v>
      </c>
      <c r="E3090" s="23" t="s">
        <v>4300</v>
      </c>
      <c r="F3090" s="23" t="s">
        <v>4371</v>
      </c>
      <c r="G3090" s="23">
        <v>749</v>
      </c>
      <c r="H3090" s="23" t="s">
        <v>23</v>
      </c>
      <c r="I3090" s="23">
        <v>116.36352</v>
      </c>
      <c r="J3090" s="23">
        <v>29.84125</v>
      </c>
      <c r="K3090" s="23" t="s">
        <v>25</v>
      </c>
      <c r="L3090" s="23" t="s">
        <v>4382</v>
      </c>
      <c r="M3090" s="23" t="s">
        <v>4302</v>
      </c>
      <c r="N3090" s="253" t="s">
        <v>4438</v>
      </c>
      <c r="O3090" s="254" t="s">
        <v>4304</v>
      </c>
      <c r="P3090" s="264"/>
    </row>
    <row r="3091" s="248" customFormat="1" ht="15.95" customHeight="1" spans="1:31">
      <c r="A3091" s="42" t="s">
        <v>4439</v>
      </c>
      <c r="B3091" s="42" t="s">
        <v>4314</v>
      </c>
      <c r="C3091" s="23" t="s">
        <v>1788</v>
      </c>
      <c r="D3091" s="23" t="s">
        <v>4307</v>
      </c>
      <c r="E3091" s="23" t="s">
        <v>648</v>
      </c>
      <c r="F3091" s="23" t="s">
        <v>4371</v>
      </c>
      <c r="G3091" s="23">
        <v>749</v>
      </c>
      <c r="H3091" s="23" t="s">
        <v>45</v>
      </c>
      <c r="I3091" s="23">
        <v>116.37932</v>
      </c>
      <c r="J3091" s="23">
        <v>29.84848</v>
      </c>
      <c r="K3091" s="23" t="s">
        <v>46</v>
      </c>
      <c r="L3091" s="23" t="s">
        <v>4382</v>
      </c>
      <c r="M3091" s="23" t="s">
        <v>4302</v>
      </c>
      <c r="N3091" s="253" t="s">
        <v>4440</v>
      </c>
      <c r="O3091" s="254" t="s">
        <v>4311</v>
      </c>
      <c r="P3091" s="264"/>
    </row>
    <row r="3092" s="248" customFormat="1" ht="15.95" customHeight="1" spans="1:31">
      <c r="A3092" s="42" t="s">
        <v>4441</v>
      </c>
      <c r="B3092" s="42" t="s">
        <v>4347</v>
      </c>
      <c r="C3092" s="23" t="s">
        <v>42</v>
      </c>
      <c r="D3092" s="23" t="s">
        <v>4307</v>
      </c>
      <c r="E3092" s="23" t="s">
        <v>4300</v>
      </c>
      <c r="F3092" s="23" t="s">
        <v>4371</v>
      </c>
      <c r="G3092" s="23">
        <v>749</v>
      </c>
      <c r="H3092" s="23" t="s">
        <v>45</v>
      </c>
      <c r="I3092" s="23">
        <v>116.38228</v>
      </c>
      <c r="J3092" s="23">
        <v>29.84883</v>
      </c>
      <c r="K3092" s="23" t="s">
        <v>46</v>
      </c>
      <c r="L3092" s="23" t="s">
        <v>4382</v>
      </c>
      <c r="M3092" s="23" t="s">
        <v>4302</v>
      </c>
      <c r="N3092" s="253" t="s">
        <v>4442</v>
      </c>
      <c r="O3092" s="254" t="s">
        <v>4311</v>
      </c>
      <c r="P3092" s="264"/>
    </row>
    <row r="3093" s="248" customFormat="1" ht="15.95" customHeight="1" spans="1:31">
      <c r="A3093" s="42" t="s">
        <v>4443</v>
      </c>
      <c r="B3093" s="42" t="s">
        <v>4314</v>
      </c>
      <c r="C3093" s="23" t="s">
        <v>18</v>
      </c>
      <c r="D3093" s="23" t="s">
        <v>4310</v>
      </c>
      <c r="E3093" s="23" t="s">
        <v>4318</v>
      </c>
      <c r="F3093" s="23" t="s">
        <v>4371</v>
      </c>
      <c r="G3093" s="23">
        <v>750</v>
      </c>
      <c r="H3093" s="23" t="s">
        <v>31</v>
      </c>
      <c r="I3093" s="23">
        <v>116.37658</v>
      </c>
      <c r="J3093" s="23">
        <v>29.85463</v>
      </c>
      <c r="K3093" s="23" t="s">
        <v>25</v>
      </c>
      <c r="L3093" s="23" t="s">
        <v>4444</v>
      </c>
      <c r="M3093" s="23" t="s">
        <v>4302</v>
      </c>
      <c r="N3093" s="253" t="s">
        <v>4436</v>
      </c>
      <c r="O3093" s="254" t="s">
        <v>4304</v>
      </c>
      <c r="P3093" s="264"/>
    </row>
    <row r="3094" s="248" customFormat="1" ht="15.95" customHeight="1" spans="1:31">
      <c r="A3094" s="42" t="s">
        <v>4445</v>
      </c>
      <c r="B3094" s="42" t="s">
        <v>4314</v>
      </c>
      <c r="C3094" s="23" t="s">
        <v>1788</v>
      </c>
      <c r="D3094" s="23" t="s">
        <v>4307</v>
      </c>
      <c r="E3094" s="23" t="s">
        <v>648</v>
      </c>
      <c r="F3094" s="23" t="s">
        <v>4371</v>
      </c>
      <c r="G3094" s="23">
        <v>750</v>
      </c>
      <c r="H3094" s="23" t="s">
        <v>45</v>
      </c>
      <c r="I3094" s="23">
        <v>116.37142</v>
      </c>
      <c r="J3094" s="23">
        <v>29.84482</v>
      </c>
      <c r="K3094" s="23" t="s">
        <v>46</v>
      </c>
      <c r="L3094" s="23" t="s">
        <v>4382</v>
      </c>
      <c r="M3094" s="23" t="s">
        <v>4302</v>
      </c>
      <c r="N3094" s="253" t="s">
        <v>4440</v>
      </c>
      <c r="O3094" s="254" t="s">
        <v>4311</v>
      </c>
      <c r="P3094" s="264"/>
    </row>
    <row r="3095" s="245" customFormat="1" ht="15.95" customHeight="1" spans="1:31">
      <c r="A3095" s="42" t="s">
        <v>4446</v>
      </c>
      <c r="B3095" s="42" t="s">
        <v>4347</v>
      </c>
      <c r="C3095" s="23" t="s">
        <v>42</v>
      </c>
      <c r="D3095" s="23" t="s">
        <v>4307</v>
      </c>
      <c r="E3095" s="23" t="s">
        <v>4300</v>
      </c>
      <c r="F3095" s="23" t="s">
        <v>4371</v>
      </c>
      <c r="G3095" s="23">
        <v>750</v>
      </c>
      <c r="H3095" s="23" t="s">
        <v>45</v>
      </c>
      <c r="I3095" s="23">
        <v>116.36629</v>
      </c>
      <c r="J3095" s="23">
        <v>29.84232</v>
      </c>
      <c r="K3095" s="23" t="s">
        <v>46</v>
      </c>
      <c r="L3095" s="23" t="s">
        <v>4382</v>
      </c>
      <c r="M3095" s="23" t="s">
        <v>4302</v>
      </c>
      <c r="N3095" s="253" t="s">
        <v>4447</v>
      </c>
      <c r="O3095" s="254" t="s">
        <v>4304</v>
      </c>
      <c r="P3095" s="264"/>
      <c r="Q3095" s="248"/>
      <c r="R3095" s="248"/>
      <c r="S3095" s="248"/>
      <c r="T3095" s="248"/>
      <c r="U3095" s="248"/>
      <c r="V3095" s="248"/>
      <c r="W3095" s="248"/>
      <c r="X3095" s="248"/>
      <c r="Y3095" s="248"/>
      <c r="Z3095" s="248"/>
      <c r="AA3095" s="248"/>
      <c r="AB3095" s="248"/>
      <c r="AC3095" s="248"/>
      <c r="AD3095" s="248"/>
      <c r="AE3095" s="248"/>
    </row>
    <row r="3096" s="245" customFormat="1" ht="15.95" customHeight="1" spans="1:31">
      <c r="A3096" s="42" t="s">
        <v>4448</v>
      </c>
      <c r="B3096" s="42" t="s">
        <v>4314</v>
      </c>
      <c r="C3096" s="23" t="s">
        <v>1788</v>
      </c>
      <c r="D3096" s="23" t="s">
        <v>4307</v>
      </c>
      <c r="E3096" s="23" t="s">
        <v>4315</v>
      </c>
      <c r="F3096" s="23" t="s">
        <v>4371</v>
      </c>
      <c r="G3096" s="23">
        <v>751</v>
      </c>
      <c r="H3096" s="23" t="s">
        <v>45</v>
      </c>
      <c r="I3096" s="23">
        <v>116.35803</v>
      </c>
      <c r="J3096" s="23">
        <v>29.8469</v>
      </c>
      <c r="K3096" s="23" t="s">
        <v>25</v>
      </c>
      <c r="L3096" s="23" t="s">
        <v>4382</v>
      </c>
      <c r="M3096" s="23" t="s">
        <v>4302</v>
      </c>
      <c r="N3096" s="253" t="s">
        <v>4359</v>
      </c>
      <c r="O3096" s="254" t="s">
        <v>4304</v>
      </c>
      <c r="P3096" s="264"/>
      <c r="Q3096" s="248"/>
      <c r="R3096" s="248"/>
      <c r="S3096" s="248"/>
      <c r="T3096" s="248"/>
      <c r="U3096" s="248"/>
      <c r="V3096" s="248"/>
      <c r="W3096" s="248"/>
      <c r="X3096" s="248"/>
      <c r="Y3096" s="248"/>
      <c r="Z3096" s="248"/>
      <c r="AA3096" s="248"/>
      <c r="AB3096" s="248"/>
      <c r="AC3096" s="248"/>
      <c r="AD3096" s="248"/>
      <c r="AE3096" s="248"/>
    </row>
    <row r="3097" s="245" customFormat="1" ht="15.95" customHeight="1" spans="1:31">
      <c r="A3097" s="42" t="s">
        <v>4449</v>
      </c>
      <c r="B3097" s="42" t="s">
        <v>62</v>
      </c>
      <c r="C3097" s="23" t="s">
        <v>1442</v>
      </c>
      <c r="D3097" s="23" t="s">
        <v>4299</v>
      </c>
      <c r="E3097" s="23" t="s">
        <v>4300</v>
      </c>
      <c r="F3097" s="23" t="s">
        <v>4371</v>
      </c>
      <c r="G3097" s="23">
        <v>751</v>
      </c>
      <c r="H3097" s="23" t="s">
        <v>23</v>
      </c>
      <c r="I3097" s="23">
        <v>116.35968</v>
      </c>
      <c r="J3097" s="23">
        <v>29.83744</v>
      </c>
      <c r="K3097" s="23" t="s">
        <v>25</v>
      </c>
      <c r="L3097" s="23" t="s">
        <v>4382</v>
      </c>
      <c r="M3097" s="23" t="s">
        <v>4302</v>
      </c>
      <c r="N3097" s="253" t="s">
        <v>4450</v>
      </c>
      <c r="O3097" s="254" t="s">
        <v>4304</v>
      </c>
      <c r="P3097" s="264"/>
      <c r="Q3097" s="248"/>
      <c r="R3097" s="248"/>
      <c r="S3097" s="248"/>
      <c r="T3097" s="248"/>
      <c r="U3097" s="248"/>
      <c r="V3097" s="248"/>
      <c r="W3097" s="248"/>
      <c r="X3097" s="248"/>
      <c r="Y3097" s="248"/>
      <c r="Z3097" s="248"/>
      <c r="AA3097" s="248"/>
      <c r="AB3097" s="248"/>
      <c r="AC3097" s="248"/>
      <c r="AD3097" s="248"/>
      <c r="AE3097" s="248"/>
    </row>
    <row r="3098" s="245" customFormat="1" ht="15.95" customHeight="1" spans="1:31">
      <c r="A3098" s="42" t="s">
        <v>4451</v>
      </c>
      <c r="B3098" s="42" t="s">
        <v>4314</v>
      </c>
      <c r="C3098" s="23" t="s">
        <v>18</v>
      </c>
      <c r="D3098" s="23" t="s">
        <v>4310</v>
      </c>
      <c r="E3098" s="23" t="s">
        <v>4300</v>
      </c>
      <c r="F3098" s="23" t="s">
        <v>4371</v>
      </c>
      <c r="G3098" s="23">
        <v>752</v>
      </c>
      <c r="H3098" s="23" t="s">
        <v>31</v>
      </c>
      <c r="I3098" s="23">
        <v>116.35273</v>
      </c>
      <c r="J3098" s="23">
        <v>29.84195</v>
      </c>
      <c r="K3098" s="23" t="s">
        <v>25</v>
      </c>
      <c r="L3098" s="23" t="s">
        <v>4382</v>
      </c>
      <c r="M3098" s="23" t="s">
        <v>4302</v>
      </c>
      <c r="N3098" s="253" t="s">
        <v>4436</v>
      </c>
      <c r="O3098" s="254" t="s">
        <v>4304</v>
      </c>
      <c r="P3098" s="264"/>
      <c r="Q3098" s="248"/>
      <c r="R3098" s="248"/>
      <c r="S3098" s="248"/>
      <c r="T3098" s="248"/>
      <c r="U3098" s="248"/>
      <c r="V3098" s="248"/>
      <c r="W3098" s="248"/>
      <c r="X3098" s="248"/>
      <c r="Y3098" s="248"/>
      <c r="Z3098" s="248"/>
      <c r="AA3098" s="248"/>
      <c r="AB3098" s="248"/>
      <c r="AC3098" s="248"/>
      <c r="AD3098" s="248"/>
      <c r="AE3098" s="248"/>
    </row>
    <row r="3099" s="245" customFormat="1" ht="15.95" customHeight="1" spans="1:31">
      <c r="A3099" s="42" t="s">
        <v>4452</v>
      </c>
      <c r="B3099" s="42" t="s">
        <v>4324</v>
      </c>
      <c r="C3099" s="23" t="s">
        <v>18</v>
      </c>
      <c r="D3099" s="23" t="s">
        <v>4299</v>
      </c>
      <c r="E3099" s="23" t="s">
        <v>4318</v>
      </c>
      <c r="F3099" s="23" t="s">
        <v>4371</v>
      </c>
      <c r="G3099" s="23">
        <v>753</v>
      </c>
      <c r="H3099" s="23" t="s">
        <v>23</v>
      </c>
      <c r="I3099" s="23">
        <v>116.34816</v>
      </c>
      <c r="J3099" s="23">
        <v>29.83119</v>
      </c>
      <c r="K3099" s="23" t="s">
        <v>25</v>
      </c>
      <c r="L3099" s="23" t="s">
        <v>3628</v>
      </c>
      <c r="M3099" s="23" t="s">
        <v>4302</v>
      </c>
      <c r="N3099" s="253" t="s">
        <v>4453</v>
      </c>
      <c r="O3099" s="254" t="s">
        <v>4304</v>
      </c>
      <c r="P3099" s="264"/>
      <c r="Q3099" s="248"/>
      <c r="R3099" s="248"/>
      <c r="S3099" s="248"/>
      <c r="T3099" s="248"/>
      <c r="U3099" s="248"/>
      <c r="V3099" s="248"/>
      <c r="W3099" s="248"/>
      <c r="X3099" s="248"/>
      <c r="Y3099" s="248"/>
      <c r="Z3099" s="248"/>
      <c r="AA3099" s="248"/>
      <c r="AB3099" s="248"/>
      <c r="AC3099" s="248"/>
      <c r="AD3099" s="248"/>
      <c r="AE3099" s="248"/>
    </row>
    <row r="3100" s="245" customFormat="1" ht="15.95" customHeight="1" spans="1:31">
      <c r="A3100" s="42" t="s">
        <v>4454</v>
      </c>
      <c r="B3100" s="42" t="s">
        <v>4314</v>
      </c>
      <c r="C3100" s="23" t="s">
        <v>1788</v>
      </c>
      <c r="D3100" s="23" t="s">
        <v>4307</v>
      </c>
      <c r="E3100" s="23" t="s">
        <v>4315</v>
      </c>
      <c r="F3100" s="23" t="s">
        <v>4371</v>
      </c>
      <c r="G3100" s="23">
        <v>753</v>
      </c>
      <c r="H3100" s="23" t="s">
        <v>45</v>
      </c>
      <c r="I3100" s="23">
        <v>116.34463</v>
      </c>
      <c r="J3100" s="23">
        <v>29.83836</v>
      </c>
      <c r="K3100" s="23" t="s">
        <v>25</v>
      </c>
      <c r="L3100" s="23" t="s">
        <v>4382</v>
      </c>
      <c r="M3100" s="23" t="s">
        <v>4302</v>
      </c>
      <c r="N3100" s="253" t="s">
        <v>4436</v>
      </c>
      <c r="O3100" s="254" t="s">
        <v>4304</v>
      </c>
      <c r="P3100" s="264"/>
      <c r="Q3100" s="248"/>
      <c r="R3100" s="248"/>
      <c r="S3100" s="248"/>
      <c r="T3100" s="248"/>
      <c r="U3100" s="248"/>
      <c r="V3100" s="248"/>
      <c r="W3100" s="248"/>
      <c r="X3100" s="248"/>
      <c r="Y3100" s="248"/>
      <c r="Z3100" s="248"/>
      <c r="AA3100" s="248"/>
      <c r="AB3100" s="248"/>
      <c r="AC3100" s="248"/>
      <c r="AD3100" s="248"/>
      <c r="AE3100" s="248"/>
    </row>
    <row r="3101" s="245" customFormat="1" ht="15.95" customHeight="1" spans="1:31">
      <c r="A3101" s="42" t="s">
        <v>4455</v>
      </c>
      <c r="B3101" s="42" t="s">
        <v>4306</v>
      </c>
      <c r="C3101" s="23" t="s">
        <v>42</v>
      </c>
      <c r="D3101" s="23" t="s">
        <v>4307</v>
      </c>
      <c r="E3101" s="23" t="s">
        <v>4300</v>
      </c>
      <c r="F3101" s="23" t="s">
        <v>4456</v>
      </c>
      <c r="G3101" s="23">
        <v>755</v>
      </c>
      <c r="H3101" s="23" t="s">
        <v>45</v>
      </c>
      <c r="I3101" s="23">
        <v>116.32005</v>
      </c>
      <c r="J3101" s="23">
        <v>29.82239</v>
      </c>
      <c r="K3101" s="23" t="s">
        <v>46</v>
      </c>
      <c r="L3101" s="23" t="s">
        <v>4382</v>
      </c>
      <c r="M3101" s="23" t="s">
        <v>4302</v>
      </c>
      <c r="N3101" s="253" t="s">
        <v>4457</v>
      </c>
      <c r="O3101" s="254" t="s">
        <v>4304</v>
      </c>
      <c r="P3101" s="264"/>
      <c r="Q3101" s="248"/>
      <c r="R3101" s="248"/>
      <c r="S3101" s="248"/>
      <c r="T3101" s="248"/>
      <c r="U3101" s="248"/>
      <c r="V3101" s="248"/>
      <c r="W3101" s="248"/>
      <c r="X3101" s="248"/>
      <c r="Y3101" s="248"/>
      <c r="Z3101" s="248"/>
      <c r="AA3101" s="248"/>
      <c r="AB3101" s="248"/>
      <c r="AC3101" s="248"/>
      <c r="AD3101" s="248"/>
      <c r="AE3101" s="248"/>
    </row>
    <row r="3102" s="245" customFormat="1" ht="15.95" customHeight="1" spans="1:31">
      <c r="A3102" s="42" t="s">
        <v>4458</v>
      </c>
      <c r="B3102" s="42" t="s">
        <v>4306</v>
      </c>
      <c r="C3102" s="23" t="s">
        <v>42</v>
      </c>
      <c r="D3102" s="23" t="s">
        <v>4307</v>
      </c>
      <c r="E3102" s="23" t="s">
        <v>4300</v>
      </c>
      <c r="F3102" s="23" t="s">
        <v>4456</v>
      </c>
      <c r="G3102" s="23">
        <v>755</v>
      </c>
      <c r="H3102" s="23" t="s">
        <v>45</v>
      </c>
      <c r="I3102" s="23">
        <v>116.31791</v>
      </c>
      <c r="J3102" s="23">
        <v>29.82441</v>
      </c>
      <c r="K3102" s="23" t="s">
        <v>46</v>
      </c>
      <c r="L3102" s="23" t="s">
        <v>4382</v>
      </c>
      <c r="M3102" s="23" t="s">
        <v>4302</v>
      </c>
      <c r="N3102" s="253" t="s">
        <v>4372</v>
      </c>
      <c r="O3102" s="254" t="s">
        <v>4304</v>
      </c>
      <c r="P3102" s="264"/>
      <c r="Q3102" s="248"/>
      <c r="R3102" s="248"/>
      <c r="S3102" s="248"/>
      <c r="T3102" s="248"/>
      <c r="U3102" s="248"/>
      <c r="V3102" s="248"/>
      <c r="W3102" s="248"/>
      <c r="X3102" s="248"/>
      <c r="Y3102" s="248"/>
      <c r="Z3102" s="248"/>
      <c r="AA3102" s="248"/>
      <c r="AB3102" s="248"/>
      <c r="AC3102" s="248"/>
      <c r="AD3102" s="248"/>
      <c r="AE3102" s="248"/>
    </row>
    <row r="3103" s="245" customFormat="1" ht="15.95" customHeight="1" spans="1:31">
      <c r="A3103" s="42" t="s">
        <v>4459</v>
      </c>
      <c r="B3103" s="42" t="s">
        <v>4314</v>
      </c>
      <c r="C3103" s="23" t="s">
        <v>18</v>
      </c>
      <c r="D3103" s="23" t="s">
        <v>4310</v>
      </c>
      <c r="E3103" s="23" t="s">
        <v>4300</v>
      </c>
      <c r="F3103" s="23" t="s">
        <v>4456</v>
      </c>
      <c r="G3103" s="23">
        <v>755</v>
      </c>
      <c r="H3103" s="23" t="s">
        <v>31</v>
      </c>
      <c r="I3103" s="23">
        <v>116.32414</v>
      </c>
      <c r="J3103" s="23">
        <v>29.82239</v>
      </c>
      <c r="K3103" s="23" t="s">
        <v>25</v>
      </c>
      <c r="L3103" s="23" t="s">
        <v>4382</v>
      </c>
      <c r="M3103" s="23" t="s">
        <v>4302</v>
      </c>
      <c r="N3103" s="253" t="s">
        <v>4460</v>
      </c>
      <c r="O3103" s="254" t="s">
        <v>4304</v>
      </c>
      <c r="P3103" s="264"/>
      <c r="Q3103" s="248"/>
      <c r="R3103" s="248"/>
      <c r="S3103" s="248"/>
      <c r="T3103" s="248"/>
      <c r="U3103" s="248"/>
      <c r="V3103" s="248"/>
      <c r="W3103" s="248"/>
      <c r="X3103" s="248"/>
      <c r="Y3103" s="248"/>
      <c r="Z3103" s="248"/>
      <c r="AA3103" s="248"/>
      <c r="AB3103" s="248"/>
      <c r="AC3103" s="248"/>
      <c r="AD3103" s="248"/>
      <c r="AE3103" s="248"/>
    </row>
    <row r="3104" s="245" customFormat="1" ht="15.95" customHeight="1" spans="1:31">
      <c r="A3104" s="42" t="s">
        <v>4461</v>
      </c>
      <c r="B3104" s="42" t="s">
        <v>4324</v>
      </c>
      <c r="C3104" s="23" t="s">
        <v>18</v>
      </c>
      <c r="D3104" s="23" t="s">
        <v>4299</v>
      </c>
      <c r="E3104" s="23" t="s">
        <v>4300</v>
      </c>
      <c r="F3104" s="23" t="s">
        <v>4456</v>
      </c>
      <c r="G3104" s="23">
        <v>755</v>
      </c>
      <c r="H3104" s="23" t="s">
        <v>23</v>
      </c>
      <c r="I3104" s="23">
        <v>116.32739</v>
      </c>
      <c r="J3104" s="23">
        <v>29.81693</v>
      </c>
      <c r="K3104" s="23" t="s">
        <v>25</v>
      </c>
      <c r="L3104" s="23" t="s">
        <v>4382</v>
      </c>
      <c r="M3104" s="23" t="s">
        <v>4302</v>
      </c>
      <c r="N3104" s="253" t="s">
        <v>4462</v>
      </c>
      <c r="O3104" s="254" t="s">
        <v>4304</v>
      </c>
      <c r="P3104" s="264"/>
      <c r="Q3104" s="248"/>
      <c r="R3104" s="248"/>
      <c r="S3104" s="248"/>
      <c r="T3104" s="248"/>
      <c r="U3104" s="248"/>
      <c r="V3104" s="248"/>
      <c r="W3104" s="248"/>
      <c r="X3104" s="248"/>
      <c r="Y3104" s="248"/>
      <c r="Z3104" s="248"/>
      <c r="AA3104" s="248"/>
      <c r="AB3104" s="248"/>
      <c r="AC3104" s="248"/>
      <c r="AD3104" s="248"/>
      <c r="AE3104" s="248"/>
    </row>
    <row r="3105" s="245" customFormat="1" ht="15.95" customHeight="1" spans="1:31">
      <c r="A3105" s="42" t="s">
        <v>4463</v>
      </c>
      <c r="B3105" s="42" t="s">
        <v>4306</v>
      </c>
      <c r="C3105" s="23" t="s">
        <v>42</v>
      </c>
      <c r="D3105" s="23" t="s">
        <v>4307</v>
      </c>
      <c r="E3105" s="23" t="s">
        <v>4318</v>
      </c>
      <c r="F3105" s="23" t="s">
        <v>4456</v>
      </c>
      <c r="G3105" s="23">
        <v>756</v>
      </c>
      <c r="H3105" s="23" t="s">
        <v>45</v>
      </c>
      <c r="I3105" s="23">
        <v>116.31507</v>
      </c>
      <c r="J3105" s="23">
        <v>29.81898</v>
      </c>
      <c r="K3105" s="23" t="s">
        <v>46</v>
      </c>
      <c r="L3105" s="23" t="s">
        <v>4382</v>
      </c>
      <c r="M3105" s="23" t="s">
        <v>4302</v>
      </c>
      <c r="N3105" s="253" t="s">
        <v>4464</v>
      </c>
      <c r="O3105" s="254" t="s">
        <v>4304</v>
      </c>
      <c r="P3105" s="264"/>
      <c r="Q3105" s="248"/>
      <c r="R3105" s="248"/>
      <c r="S3105" s="248"/>
      <c r="T3105" s="248"/>
      <c r="U3105" s="248"/>
      <c r="V3105" s="248"/>
      <c r="W3105" s="248"/>
      <c r="X3105" s="248"/>
      <c r="Y3105" s="248"/>
      <c r="Z3105" s="248"/>
      <c r="AA3105" s="248"/>
      <c r="AB3105" s="248"/>
      <c r="AC3105" s="248"/>
      <c r="AD3105" s="248"/>
      <c r="AE3105" s="248"/>
    </row>
    <row r="3106" s="245" customFormat="1" ht="15.95" customHeight="1" spans="1:31">
      <c r="A3106" s="42" t="s">
        <v>4465</v>
      </c>
      <c r="B3106" s="42" t="s">
        <v>4306</v>
      </c>
      <c r="C3106" s="23" t="s">
        <v>42</v>
      </c>
      <c r="D3106" s="23" t="s">
        <v>4307</v>
      </c>
      <c r="E3106" s="23" t="s">
        <v>4318</v>
      </c>
      <c r="F3106" s="23" t="s">
        <v>4456</v>
      </c>
      <c r="G3106" s="23">
        <v>756</v>
      </c>
      <c r="H3106" s="23" t="s">
        <v>45</v>
      </c>
      <c r="I3106" s="23">
        <v>116.31276</v>
      </c>
      <c r="J3106" s="23">
        <v>29.82112</v>
      </c>
      <c r="K3106" s="23" t="s">
        <v>46</v>
      </c>
      <c r="L3106" s="23" t="s">
        <v>4382</v>
      </c>
      <c r="M3106" s="23" t="s">
        <v>4302</v>
      </c>
      <c r="N3106" s="253" t="s">
        <v>4466</v>
      </c>
      <c r="O3106" s="254" t="s">
        <v>4304</v>
      </c>
      <c r="P3106" s="264"/>
      <c r="Q3106" s="248"/>
      <c r="R3106" s="248"/>
      <c r="S3106" s="248"/>
      <c r="T3106" s="248"/>
      <c r="U3106" s="248"/>
      <c r="V3106" s="248"/>
      <c r="W3106" s="248"/>
      <c r="X3106" s="248"/>
      <c r="Y3106" s="248"/>
      <c r="Z3106" s="248"/>
      <c r="AA3106" s="248"/>
      <c r="AB3106" s="248"/>
      <c r="AC3106" s="248"/>
      <c r="AD3106" s="248"/>
      <c r="AE3106" s="248"/>
    </row>
    <row r="3107" s="245" customFormat="1" ht="15.95" customHeight="1" spans="1:31">
      <c r="A3107" s="42" t="s">
        <v>4467</v>
      </c>
      <c r="B3107" s="42" t="s">
        <v>4306</v>
      </c>
      <c r="C3107" s="23" t="s">
        <v>42</v>
      </c>
      <c r="D3107" s="23" t="s">
        <v>4307</v>
      </c>
      <c r="E3107" s="23" t="s">
        <v>4300</v>
      </c>
      <c r="F3107" s="23" t="s">
        <v>4456</v>
      </c>
      <c r="G3107" s="23">
        <v>756</v>
      </c>
      <c r="H3107" s="23" t="s">
        <v>45</v>
      </c>
      <c r="I3107" s="23">
        <v>116.31089</v>
      </c>
      <c r="J3107" s="23">
        <v>29.81522</v>
      </c>
      <c r="K3107" s="23" t="s">
        <v>46</v>
      </c>
      <c r="L3107" s="23" t="s">
        <v>4382</v>
      </c>
      <c r="M3107" s="23" t="s">
        <v>4302</v>
      </c>
      <c r="N3107" s="253" t="s">
        <v>4372</v>
      </c>
      <c r="O3107" s="254" t="s">
        <v>4304</v>
      </c>
      <c r="P3107" s="264"/>
      <c r="Q3107" s="248"/>
      <c r="R3107" s="248"/>
      <c r="S3107" s="248"/>
      <c r="T3107" s="248"/>
      <c r="U3107" s="248"/>
      <c r="V3107" s="248"/>
      <c r="W3107" s="248"/>
      <c r="X3107" s="248"/>
      <c r="Y3107" s="248"/>
      <c r="Z3107" s="248"/>
      <c r="AA3107" s="248"/>
      <c r="AB3107" s="248"/>
      <c r="AC3107" s="248"/>
      <c r="AD3107" s="248"/>
      <c r="AE3107" s="248"/>
    </row>
    <row r="3108" s="245" customFormat="1" ht="15.95" customHeight="1" spans="1:31">
      <c r="A3108" s="42" t="s">
        <v>4468</v>
      </c>
      <c r="B3108" s="42" t="s">
        <v>4306</v>
      </c>
      <c r="C3108" s="23" t="s">
        <v>42</v>
      </c>
      <c r="D3108" s="23" t="s">
        <v>4307</v>
      </c>
      <c r="E3108" s="23" t="s">
        <v>4300</v>
      </c>
      <c r="F3108" s="23" t="s">
        <v>4456</v>
      </c>
      <c r="G3108" s="23">
        <v>756</v>
      </c>
      <c r="H3108" s="23" t="s">
        <v>45</v>
      </c>
      <c r="I3108" s="23">
        <v>116.30866</v>
      </c>
      <c r="J3108" s="23">
        <v>29.81848</v>
      </c>
      <c r="K3108" s="23" t="s">
        <v>46</v>
      </c>
      <c r="L3108" s="23" t="s">
        <v>4382</v>
      </c>
      <c r="M3108" s="23" t="s">
        <v>4302</v>
      </c>
      <c r="N3108" s="253" t="s">
        <v>4372</v>
      </c>
      <c r="O3108" s="254" t="s">
        <v>4304</v>
      </c>
      <c r="P3108" s="264"/>
      <c r="Q3108" s="248"/>
      <c r="R3108" s="248"/>
      <c r="S3108" s="248"/>
      <c r="T3108" s="248"/>
      <c r="U3108" s="248"/>
      <c r="V3108" s="248"/>
      <c r="W3108" s="248"/>
      <c r="X3108" s="248"/>
      <c r="Y3108" s="248"/>
      <c r="Z3108" s="248"/>
      <c r="AA3108" s="248"/>
      <c r="AB3108" s="248"/>
      <c r="AC3108" s="248"/>
      <c r="AD3108" s="248"/>
      <c r="AE3108" s="248"/>
    </row>
    <row r="3109" s="245" customFormat="1" ht="15.95" customHeight="1" spans="1:31">
      <c r="A3109" s="42" t="s">
        <v>4469</v>
      </c>
      <c r="B3109" s="42" t="s">
        <v>4314</v>
      </c>
      <c r="C3109" s="23" t="s">
        <v>18</v>
      </c>
      <c r="D3109" s="23" t="s">
        <v>4310</v>
      </c>
      <c r="E3109" s="23" t="s">
        <v>4318</v>
      </c>
      <c r="F3109" s="23" t="s">
        <v>4456</v>
      </c>
      <c r="G3109" s="23">
        <v>757</v>
      </c>
      <c r="H3109" s="23" t="s">
        <v>31</v>
      </c>
      <c r="I3109" s="23">
        <v>116.30737</v>
      </c>
      <c r="J3109" s="23">
        <v>29.81259</v>
      </c>
      <c r="K3109" s="23" t="s">
        <v>25</v>
      </c>
      <c r="L3109" s="23" t="s">
        <v>4382</v>
      </c>
      <c r="M3109" s="23" t="s">
        <v>4302</v>
      </c>
      <c r="N3109" s="253" t="s">
        <v>4460</v>
      </c>
      <c r="O3109" s="254" t="s">
        <v>4304</v>
      </c>
      <c r="P3109" s="264"/>
      <c r="Q3109" s="248"/>
      <c r="R3109" s="248"/>
      <c r="S3109" s="248"/>
      <c r="T3109" s="248"/>
      <c r="U3109" s="248"/>
      <c r="V3109" s="248"/>
      <c r="W3109" s="248"/>
      <c r="X3109" s="248"/>
      <c r="Y3109" s="248"/>
      <c r="Z3109" s="248"/>
      <c r="AA3109" s="248"/>
      <c r="AB3109" s="248"/>
      <c r="AC3109" s="248"/>
      <c r="AD3109" s="248"/>
      <c r="AE3109" s="248"/>
    </row>
    <row r="3110" s="245" customFormat="1" ht="15.95" customHeight="1" spans="1:31">
      <c r="A3110" s="42" t="s">
        <v>4470</v>
      </c>
      <c r="B3110" s="42" t="s">
        <v>4306</v>
      </c>
      <c r="C3110" s="23" t="s">
        <v>42</v>
      </c>
      <c r="D3110" s="23" t="s">
        <v>4307</v>
      </c>
      <c r="E3110" s="23" t="s">
        <v>4300</v>
      </c>
      <c r="F3110" s="23" t="s">
        <v>4456</v>
      </c>
      <c r="G3110" s="23">
        <v>758</v>
      </c>
      <c r="H3110" s="23" t="s">
        <v>45</v>
      </c>
      <c r="I3110" s="23">
        <v>116.30342</v>
      </c>
      <c r="J3110" s="23">
        <v>29.80294</v>
      </c>
      <c r="K3110" s="23" t="s">
        <v>46</v>
      </c>
      <c r="L3110" s="23" t="s">
        <v>4382</v>
      </c>
      <c r="M3110" s="23" t="s">
        <v>4302</v>
      </c>
      <c r="N3110" s="253" t="s">
        <v>4460</v>
      </c>
      <c r="O3110" s="254" t="s">
        <v>4304</v>
      </c>
      <c r="P3110" s="264"/>
      <c r="Q3110" s="248"/>
      <c r="R3110" s="248"/>
      <c r="S3110" s="248"/>
      <c r="T3110" s="248"/>
      <c r="U3110" s="248"/>
      <c r="V3110" s="248"/>
      <c r="W3110" s="248"/>
      <c r="X3110" s="248"/>
      <c r="Y3110" s="248"/>
      <c r="Z3110" s="248"/>
      <c r="AA3110" s="248"/>
      <c r="AB3110" s="248"/>
      <c r="AC3110" s="248"/>
      <c r="AD3110" s="248"/>
      <c r="AE3110" s="248"/>
    </row>
    <row r="3111" s="245" customFormat="1" ht="15.95" customHeight="1" spans="1:31">
      <c r="A3111" s="42" t="s">
        <v>4471</v>
      </c>
      <c r="B3111" s="42" t="s">
        <v>4306</v>
      </c>
      <c r="C3111" s="23" t="s">
        <v>42</v>
      </c>
      <c r="D3111" s="23" t="s">
        <v>4307</v>
      </c>
      <c r="E3111" s="23" t="s">
        <v>4318</v>
      </c>
      <c r="F3111" s="23" t="s">
        <v>4456</v>
      </c>
      <c r="G3111" s="23">
        <v>759</v>
      </c>
      <c r="H3111" s="23" t="s">
        <v>45</v>
      </c>
      <c r="I3111" s="23">
        <v>116.29115</v>
      </c>
      <c r="J3111" s="23">
        <v>29.80494</v>
      </c>
      <c r="K3111" s="23" t="s">
        <v>46</v>
      </c>
      <c r="L3111" s="23" t="s">
        <v>4382</v>
      </c>
      <c r="M3111" s="23" t="s">
        <v>4302</v>
      </c>
      <c r="N3111" s="253" t="s">
        <v>4472</v>
      </c>
      <c r="O3111" s="254" t="s">
        <v>4304</v>
      </c>
      <c r="P3111" s="264"/>
      <c r="Q3111" s="248"/>
      <c r="R3111" s="248"/>
      <c r="S3111" s="248"/>
      <c r="T3111" s="248"/>
      <c r="U3111" s="248"/>
      <c r="V3111" s="248"/>
      <c r="W3111" s="248"/>
      <c r="X3111" s="248"/>
      <c r="Y3111" s="248"/>
      <c r="Z3111" s="248"/>
      <c r="AA3111" s="248"/>
      <c r="AB3111" s="248"/>
      <c r="AC3111" s="248"/>
      <c r="AD3111" s="248"/>
      <c r="AE3111" s="248"/>
    </row>
    <row r="3112" s="245" customFormat="1" ht="15.95" customHeight="1" spans="1:31">
      <c r="A3112" s="42" t="s">
        <v>4473</v>
      </c>
      <c r="B3112" s="42" t="s">
        <v>4306</v>
      </c>
      <c r="C3112" s="23" t="s">
        <v>42</v>
      </c>
      <c r="D3112" s="23" t="s">
        <v>4307</v>
      </c>
      <c r="E3112" s="23" t="s">
        <v>4318</v>
      </c>
      <c r="F3112" s="23" t="s">
        <v>4456</v>
      </c>
      <c r="G3112" s="23">
        <v>759</v>
      </c>
      <c r="H3112" s="23" t="s">
        <v>45</v>
      </c>
      <c r="I3112" s="23">
        <v>116.28895</v>
      </c>
      <c r="J3112" s="23">
        <v>29.80818</v>
      </c>
      <c r="K3112" s="23" t="s">
        <v>46</v>
      </c>
      <c r="L3112" s="23" t="s">
        <v>4382</v>
      </c>
      <c r="M3112" s="23" t="s">
        <v>4302</v>
      </c>
      <c r="N3112" s="253" t="s">
        <v>4372</v>
      </c>
      <c r="O3112" s="254" t="s">
        <v>4304</v>
      </c>
      <c r="P3112" s="264"/>
      <c r="Q3112" s="248"/>
      <c r="R3112" s="248"/>
      <c r="S3112" s="248"/>
      <c r="T3112" s="248"/>
      <c r="U3112" s="248"/>
      <c r="V3112" s="248"/>
      <c r="W3112" s="248"/>
      <c r="X3112" s="248"/>
      <c r="Y3112" s="248"/>
      <c r="Z3112" s="248"/>
      <c r="AA3112" s="248"/>
      <c r="AB3112" s="248"/>
      <c r="AC3112" s="248"/>
      <c r="AD3112" s="248"/>
      <c r="AE3112" s="248"/>
    </row>
    <row r="3113" s="245" customFormat="1" ht="15.95" customHeight="1" spans="1:31">
      <c r="A3113" s="42" t="s">
        <v>4474</v>
      </c>
      <c r="B3113" s="42" t="s">
        <v>4314</v>
      </c>
      <c r="C3113" s="23" t="s">
        <v>18</v>
      </c>
      <c r="D3113" s="23" t="s">
        <v>4310</v>
      </c>
      <c r="E3113" s="23" t="s">
        <v>4300</v>
      </c>
      <c r="F3113" s="23" t="s">
        <v>4456</v>
      </c>
      <c r="G3113" s="23">
        <v>759</v>
      </c>
      <c r="H3113" s="23" t="s">
        <v>31</v>
      </c>
      <c r="I3113" s="23">
        <v>116.2879</v>
      </c>
      <c r="J3113" s="23">
        <v>29.80161</v>
      </c>
      <c r="K3113" s="23" t="s">
        <v>25</v>
      </c>
      <c r="L3113" s="23" t="s">
        <v>4382</v>
      </c>
      <c r="M3113" s="23" t="s">
        <v>4302</v>
      </c>
      <c r="N3113" s="253" t="s">
        <v>4460</v>
      </c>
      <c r="O3113" s="254" t="s">
        <v>4304</v>
      </c>
      <c r="P3113" s="264"/>
      <c r="Q3113" s="248"/>
      <c r="R3113" s="248"/>
      <c r="S3113" s="248"/>
      <c r="T3113" s="248"/>
      <c r="U3113" s="248"/>
      <c r="V3113" s="248"/>
      <c r="W3113" s="248"/>
      <c r="X3113" s="248"/>
      <c r="Y3113" s="248"/>
      <c r="Z3113" s="248"/>
      <c r="AA3113" s="248"/>
      <c r="AB3113" s="248"/>
      <c r="AC3113" s="248"/>
      <c r="AD3113" s="248"/>
      <c r="AE3113" s="248"/>
    </row>
    <row r="3114" s="245" customFormat="1" ht="15.95" customHeight="1" spans="1:31">
      <c r="A3114" s="42" t="s">
        <v>4475</v>
      </c>
      <c r="B3114" s="42" t="s">
        <v>4324</v>
      </c>
      <c r="C3114" s="23" t="s">
        <v>18</v>
      </c>
      <c r="D3114" s="23" t="s">
        <v>4299</v>
      </c>
      <c r="E3114" s="23" t="s">
        <v>4300</v>
      </c>
      <c r="F3114" s="23" t="s">
        <v>4456</v>
      </c>
      <c r="G3114" s="23">
        <v>759</v>
      </c>
      <c r="H3114" s="23" t="s">
        <v>23</v>
      </c>
      <c r="I3114" s="23">
        <v>116.29328</v>
      </c>
      <c r="J3114" s="23">
        <v>29.79687</v>
      </c>
      <c r="K3114" s="23" t="s">
        <v>25</v>
      </c>
      <c r="L3114" s="23" t="s">
        <v>4382</v>
      </c>
      <c r="M3114" s="23" t="s">
        <v>4302</v>
      </c>
      <c r="N3114" s="253" t="s">
        <v>4476</v>
      </c>
      <c r="O3114" s="254" t="s">
        <v>4304</v>
      </c>
      <c r="P3114" s="264"/>
      <c r="Q3114" s="248"/>
      <c r="R3114" s="248"/>
      <c r="S3114" s="248"/>
      <c r="T3114" s="248"/>
      <c r="U3114" s="248"/>
      <c r="V3114" s="248"/>
      <c r="W3114" s="248"/>
      <c r="X3114" s="248"/>
      <c r="Y3114" s="248"/>
      <c r="Z3114" s="248"/>
      <c r="AA3114" s="248"/>
      <c r="AB3114" s="248"/>
      <c r="AC3114" s="248"/>
      <c r="AD3114" s="248"/>
      <c r="AE3114" s="248"/>
    </row>
    <row r="3115" s="245" customFormat="1" ht="15.95" customHeight="1" spans="1:31">
      <c r="A3115" s="42" t="s">
        <v>4477</v>
      </c>
      <c r="B3115" s="42" t="s">
        <v>4347</v>
      </c>
      <c r="C3115" s="23" t="s">
        <v>42</v>
      </c>
      <c r="D3115" s="23" t="s">
        <v>4307</v>
      </c>
      <c r="E3115" s="23" t="s">
        <v>4300</v>
      </c>
      <c r="F3115" s="23" t="s">
        <v>4456</v>
      </c>
      <c r="G3115" s="23">
        <v>759</v>
      </c>
      <c r="H3115" s="23" t="s">
        <v>45</v>
      </c>
      <c r="I3115" s="23">
        <v>116.29953</v>
      </c>
      <c r="J3115" s="23">
        <v>29.79843</v>
      </c>
      <c r="K3115" s="23" t="s">
        <v>46</v>
      </c>
      <c r="L3115" s="23" t="s">
        <v>4382</v>
      </c>
      <c r="M3115" s="23" t="s">
        <v>4302</v>
      </c>
      <c r="N3115" s="253" t="s">
        <v>4478</v>
      </c>
      <c r="O3115" s="254" t="s">
        <v>4304</v>
      </c>
      <c r="P3115" s="264"/>
      <c r="Q3115" s="248"/>
      <c r="R3115" s="248"/>
      <c r="S3115" s="248"/>
      <c r="T3115" s="248"/>
      <c r="U3115" s="248"/>
      <c r="V3115" s="248"/>
      <c r="W3115" s="248"/>
      <c r="X3115" s="248"/>
      <c r="Y3115" s="248"/>
      <c r="Z3115" s="248"/>
      <c r="AA3115" s="248"/>
      <c r="AB3115" s="248"/>
      <c r="AC3115" s="248"/>
      <c r="AD3115" s="248"/>
      <c r="AE3115" s="248"/>
    </row>
    <row r="3116" s="245" customFormat="1" ht="15.95" customHeight="1" spans="1:31">
      <c r="A3116" s="42" t="s">
        <v>4479</v>
      </c>
      <c r="B3116" s="42" t="s">
        <v>4306</v>
      </c>
      <c r="C3116" s="23" t="s">
        <v>42</v>
      </c>
      <c r="D3116" s="23" t="s">
        <v>4307</v>
      </c>
      <c r="E3116" s="23" t="s">
        <v>4300</v>
      </c>
      <c r="F3116" s="23" t="s">
        <v>4456</v>
      </c>
      <c r="G3116" s="23">
        <v>760</v>
      </c>
      <c r="H3116" s="23" t="s">
        <v>45</v>
      </c>
      <c r="I3116" s="23">
        <v>116.28591</v>
      </c>
      <c r="J3116" s="23">
        <v>29.79169</v>
      </c>
      <c r="K3116" s="23" t="s">
        <v>46</v>
      </c>
      <c r="L3116" s="23" t="s">
        <v>4382</v>
      </c>
      <c r="M3116" s="23" t="s">
        <v>4302</v>
      </c>
      <c r="N3116" s="253" t="s">
        <v>4460</v>
      </c>
      <c r="O3116" s="254" t="s">
        <v>4304</v>
      </c>
      <c r="P3116" s="264"/>
      <c r="Q3116" s="248"/>
      <c r="R3116" s="248"/>
      <c r="S3116" s="248"/>
      <c r="T3116" s="248"/>
      <c r="U3116" s="248"/>
      <c r="V3116" s="248"/>
      <c r="W3116" s="248"/>
      <c r="X3116" s="248"/>
      <c r="Y3116" s="248"/>
      <c r="Z3116" s="248"/>
      <c r="AA3116" s="248"/>
      <c r="AB3116" s="248"/>
      <c r="AC3116" s="248"/>
      <c r="AD3116" s="248"/>
      <c r="AE3116" s="248"/>
    </row>
    <row r="3117" s="245" customFormat="1" ht="15.95" customHeight="1" spans="1:31">
      <c r="A3117" s="42" t="s">
        <v>4480</v>
      </c>
      <c r="B3117" s="42" t="s">
        <v>4347</v>
      </c>
      <c r="C3117" s="23" t="s">
        <v>42</v>
      </c>
      <c r="D3117" s="23" t="s">
        <v>4307</v>
      </c>
      <c r="E3117" s="23" t="s">
        <v>4300</v>
      </c>
      <c r="F3117" s="23" t="s">
        <v>4456</v>
      </c>
      <c r="G3117" s="23">
        <v>761</v>
      </c>
      <c r="H3117" s="23" t="s">
        <v>45</v>
      </c>
      <c r="I3117" s="23">
        <v>116.27587</v>
      </c>
      <c r="J3117" s="23">
        <v>29.78618</v>
      </c>
      <c r="K3117" s="23" t="s">
        <v>46</v>
      </c>
      <c r="L3117" s="23" t="s">
        <v>4382</v>
      </c>
      <c r="M3117" s="23" t="s">
        <v>4302</v>
      </c>
      <c r="N3117" s="253" t="s">
        <v>4481</v>
      </c>
      <c r="O3117" s="254" t="s">
        <v>4311</v>
      </c>
      <c r="P3117" s="264"/>
      <c r="Q3117" s="248"/>
      <c r="R3117" s="248"/>
      <c r="S3117" s="248"/>
      <c r="T3117" s="248"/>
      <c r="U3117" s="248"/>
      <c r="V3117" s="248"/>
      <c r="W3117" s="248"/>
      <c r="X3117" s="248"/>
      <c r="Y3117" s="248"/>
      <c r="Z3117" s="248"/>
      <c r="AA3117" s="248"/>
      <c r="AB3117" s="248"/>
      <c r="AC3117" s="248"/>
      <c r="AD3117" s="248"/>
      <c r="AE3117" s="248"/>
    </row>
    <row r="3118" s="245" customFormat="1" ht="15.95" customHeight="1" spans="1:31">
      <c r="A3118" s="42" t="s">
        <v>4482</v>
      </c>
      <c r="B3118" s="42" t="s">
        <v>4306</v>
      </c>
      <c r="C3118" s="23" t="s">
        <v>42</v>
      </c>
      <c r="D3118" s="23" t="s">
        <v>4307</v>
      </c>
      <c r="E3118" s="23" t="s">
        <v>4318</v>
      </c>
      <c r="F3118" s="23" t="s">
        <v>4456</v>
      </c>
      <c r="G3118" s="23">
        <v>762</v>
      </c>
      <c r="H3118" s="23" t="s">
        <v>45</v>
      </c>
      <c r="I3118" s="23">
        <v>116.26624</v>
      </c>
      <c r="J3118" s="23">
        <v>29.7842</v>
      </c>
      <c r="K3118" s="23" t="s">
        <v>46</v>
      </c>
      <c r="L3118" s="23" t="s">
        <v>4382</v>
      </c>
      <c r="M3118" s="23" t="s">
        <v>4302</v>
      </c>
      <c r="N3118" s="253" t="s">
        <v>4460</v>
      </c>
      <c r="O3118" s="254" t="s">
        <v>4304</v>
      </c>
      <c r="P3118" s="264"/>
      <c r="Q3118" s="248"/>
      <c r="R3118" s="248"/>
      <c r="S3118" s="248"/>
      <c r="T3118" s="248"/>
      <c r="U3118" s="248"/>
      <c r="V3118" s="248"/>
      <c r="W3118" s="248"/>
      <c r="X3118" s="248"/>
      <c r="Y3118" s="248"/>
      <c r="Z3118" s="248"/>
      <c r="AA3118" s="248"/>
      <c r="AB3118" s="248"/>
      <c r="AC3118" s="248"/>
      <c r="AD3118" s="248"/>
      <c r="AE3118" s="248"/>
    </row>
    <row r="3119" s="245" customFormat="1" ht="15.95" customHeight="1" spans="1:31">
      <c r="A3119" s="42" t="s">
        <v>4483</v>
      </c>
      <c r="B3119" s="42" t="s">
        <v>4306</v>
      </c>
      <c r="C3119" s="23" t="s">
        <v>42</v>
      </c>
      <c r="D3119" s="23" t="s">
        <v>4307</v>
      </c>
      <c r="E3119" s="23" t="s">
        <v>4300</v>
      </c>
      <c r="F3119" s="23" t="s">
        <v>4456</v>
      </c>
      <c r="G3119" s="23">
        <v>764</v>
      </c>
      <c r="H3119" s="23" t="s">
        <v>45</v>
      </c>
      <c r="I3119" s="23">
        <v>116.26291</v>
      </c>
      <c r="J3119" s="23">
        <v>29.78094</v>
      </c>
      <c r="K3119" s="23" t="s">
        <v>46</v>
      </c>
      <c r="L3119" s="23" t="s">
        <v>4382</v>
      </c>
      <c r="M3119" s="23" t="s">
        <v>4302</v>
      </c>
      <c r="N3119" s="253" t="s">
        <v>4460</v>
      </c>
      <c r="O3119" s="254" t="s">
        <v>4304</v>
      </c>
      <c r="P3119" s="264"/>
      <c r="Q3119" s="248"/>
      <c r="R3119" s="248"/>
      <c r="S3119" s="248"/>
      <c r="T3119" s="248"/>
      <c r="U3119" s="248"/>
      <c r="V3119" s="248"/>
      <c r="W3119" s="248"/>
      <c r="X3119" s="248"/>
      <c r="Y3119" s="248"/>
      <c r="Z3119" s="248"/>
      <c r="AA3119" s="248"/>
      <c r="AB3119" s="248"/>
      <c r="AC3119" s="248"/>
      <c r="AD3119" s="248"/>
      <c r="AE3119" s="248"/>
    </row>
    <row r="3120" s="245" customFormat="1" ht="15.95" customHeight="1" spans="1:31">
      <c r="A3120" s="42" t="s">
        <v>4484</v>
      </c>
      <c r="B3120" s="42" t="s">
        <v>4347</v>
      </c>
      <c r="C3120" s="23" t="s">
        <v>42</v>
      </c>
      <c r="D3120" s="23" t="s">
        <v>4307</v>
      </c>
      <c r="E3120" s="23" t="s">
        <v>4300</v>
      </c>
      <c r="F3120" s="23" t="s">
        <v>4456</v>
      </c>
      <c r="G3120" s="23">
        <v>765</v>
      </c>
      <c r="H3120" s="23" t="s">
        <v>45</v>
      </c>
      <c r="I3120" s="23">
        <v>116.25762</v>
      </c>
      <c r="J3120" s="23">
        <v>29.77816</v>
      </c>
      <c r="K3120" s="23" t="s">
        <v>46</v>
      </c>
      <c r="L3120" s="23" t="s">
        <v>4382</v>
      </c>
      <c r="M3120" s="23" t="s">
        <v>4302</v>
      </c>
      <c r="N3120" s="253" t="s">
        <v>4367</v>
      </c>
      <c r="O3120" s="254" t="s">
        <v>4304</v>
      </c>
      <c r="P3120" s="264"/>
      <c r="Q3120" s="248"/>
      <c r="R3120" s="248"/>
      <c r="S3120" s="248"/>
      <c r="T3120" s="248"/>
      <c r="U3120" s="248"/>
      <c r="V3120" s="248"/>
      <c r="W3120" s="248"/>
      <c r="X3120" s="248"/>
      <c r="Y3120" s="248"/>
      <c r="Z3120" s="248"/>
      <c r="AA3120" s="248"/>
      <c r="AB3120" s="248"/>
      <c r="AC3120" s="248"/>
      <c r="AD3120" s="248"/>
      <c r="AE3120" s="248"/>
    </row>
    <row r="3121" s="245" customFormat="1" ht="15.95" customHeight="1" spans="1:31">
      <c r="A3121" s="42" t="s">
        <v>4485</v>
      </c>
      <c r="B3121" s="42" t="s">
        <v>4314</v>
      </c>
      <c r="C3121" s="23" t="s">
        <v>18</v>
      </c>
      <c r="D3121" s="23" t="s">
        <v>4310</v>
      </c>
      <c r="E3121" s="23" t="s">
        <v>4300</v>
      </c>
      <c r="F3121" s="23" t="s">
        <v>4486</v>
      </c>
      <c r="G3121" s="23">
        <v>766</v>
      </c>
      <c r="H3121" s="23" t="s">
        <v>31</v>
      </c>
      <c r="I3121" s="23">
        <v>116.26394</v>
      </c>
      <c r="J3121" s="23">
        <v>29.79131</v>
      </c>
      <c r="K3121" s="23" t="s">
        <v>25</v>
      </c>
      <c r="L3121" s="23" t="s">
        <v>4444</v>
      </c>
      <c r="M3121" s="23" t="s">
        <v>4302</v>
      </c>
      <c r="N3121" s="253" t="s">
        <v>4487</v>
      </c>
      <c r="O3121" s="254" t="s">
        <v>4304</v>
      </c>
      <c r="P3121" s="264"/>
      <c r="Q3121" s="248"/>
      <c r="R3121" s="248"/>
      <c r="S3121" s="248"/>
      <c r="T3121" s="248"/>
      <c r="U3121" s="248"/>
      <c r="V3121" s="248"/>
      <c r="W3121" s="248"/>
      <c r="X3121" s="248"/>
      <c r="Y3121" s="248"/>
      <c r="Z3121" s="248"/>
      <c r="AA3121" s="248"/>
      <c r="AB3121" s="248"/>
      <c r="AC3121" s="248"/>
      <c r="AD3121" s="248"/>
      <c r="AE3121" s="248"/>
    </row>
    <row r="3122" s="245" customFormat="1" ht="15.95" customHeight="1" spans="1:31">
      <c r="A3122" s="42" t="s">
        <v>4488</v>
      </c>
      <c r="B3122" s="42" t="s">
        <v>4324</v>
      </c>
      <c r="C3122" s="23" t="s">
        <v>18</v>
      </c>
      <c r="D3122" s="23" t="s">
        <v>4299</v>
      </c>
      <c r="E3122" s="23" t="s">
        <v>4300</v>
      </c>
      <c r="F3122" s="23" t="s">
        <v>4486</v>
      </c>
      <c r="G3122" s="23">
        <v>766</v>
      </c>
      <c r="H3122" s="23" t="s">
        <v>23</v>
      </c>
      <c r="I3122" s="23">
        <v>116.27001</v>
      </c>
      <c r="J3122" s="23">
        <v>29.78662</v>
      </c>
      <c r="K3122" s="23" t="s">
        <v>25</v>
      </c>
      <c r="L3122" s="23" t="s">
        <v>4444</v>
      </c>
      <c r="M3122" s="23" t="s">
        <v>4302</v>
      </c>
      <c r="N3122" s="253" t="s">
        <v>4489</v>
      </c>
      <c r="O3122" s="254" t="s">
        <v>4304</v>
      </c>
      <c r="P3122" s="264"/>
      <c r="Q3122" s="248"/>
      <c r="R3122" s="248"/>
      <c r="S3122" s="248"/>
      <c r="T3122" s="248"/>
      <c r="U3122" s="248"/>
      <c r="V3122" s="248"/>
      <c r="W3122" s="248"/>
      <c r="X3122" s="248"/>
      <c r="Y3122" s="248"/>
      <c r="Z3122" s="248"/>
      <c r="AA3122" s="248"/>
      <c r="AB3122" s="248"/>
      <c r="AC3122" s="248"/>
      <c r="AD3122" s="248"/>
      <c r="AE3122" s="248"/>
    </row>
    <row r="3123" s="245" customFormat="1" ht="15.95" customHeight="1" spans="1:31">
      <c r="A3123" s="42" t="s">
        <v>4490</v>
      </c>
      <c r="B3123" s="42" t="s">
        <v>4324</v>
      </c>
      <c r="C3123" s="23" t="s">
        <v>18</v>
      </c>
      <c r="D3123" s="23" t="s">
        <v>4299</v>
      </c>
      <c r="E3123" s="23" t="s">
        <v>4318</v>
      </c>
      <c r="F3123" s="23" t="s">
        <v>4486</v>
      </c>
      <c r="G3123" s="23">
        <v>766</v>
      </c>
      <c r="H3123" s="23" t="s">
        <v>23</v>
      </c>
      <c r="I3123" s="23">
        <v>116.2531</v>
      </c>
      <c r="J3123" s="23">
        <v>29.77859</v>
      </c>
      <c r="K3123" s="23" t="s">
        <v>25</v>
      </c>
      <c r="L3123" s="23" t="s">
        <v>4444</v>
      </c>
      <c r="M3123" s="23" t="s">
        <v>4302</v>
      </c>
      <c r="N3123" s="253" t="s">
        <v>4491</v>
      </c>
      <c r="O3123" s="254" t="s">
        <v>4304</v>
      </c>
      <c r="P3123" s="264"/>
      <c r="Q3123" s="248"/>
      <c r="R3123" s="248"/>
      <c r="S3123" s="248"/>
      <c r="T3123" s="248"/>
      <c r="U3123" s="248"/>
      <c r="V3123" s="248"/>
      <c r="W3123" s="248"/>
      <c r="X3123" s="248"/>
      <c r="Y3123" s="248"/>
      <c r="Z3123" s="248"/>
      <c r="AA3123" s="248"/>
      <c r="AB3123" s="248"/>
      <c r="AC3123" s="248"/>
      <c r="AD3123" s="248"/>
      <c r="AE3123" s="248"/>
    </row>
    <row r="3124" s="245" customFormat="1" ht="15.95" customHeight="1" spans="1:31">
      <c r="A3124" s="42" t="s">
        <v>4492</v>
      </c>
      <c r="B3124" s="42" t="s">
        <v>4306</v>
      </c>
      <c r="C3124" s="23" t="s">
        <v>42</v>
      </c>
      <c r="D3124" s="23" t="s">
        <v>4307</v>
      </c>
      <c r="E3124" s="23" t="s">
        <v>4300</v>
      </c>
      <c r="F3124" s="23" t="s">
        <v>4486</v>
      </c>
      <c r="G3124" s="23">
        <v>766</v>
      </c>
      <c r="H3124" s="23" t="s">
        <v>45</v>
      </c>
      <c r="I3124" s="23">
        <v>116.25282</v>
      </c>
      <c r="J3124" s="23">
        <v>29.77703</v>
      </c>
      <c r="K3124" s="23" t="s">
        <v>46</v>
      </c>
      <c r="L3124" s="23" t="s">
        <v>4444</v>
      </c>
      <c r="M3124" s="23" t="s">
        <v>4302</v>
      </c>
      <c r="N3124" s="253" t="s">
        <v>4493</v>
      </c>
      <c r="O3124" s="254" t="s">
        <v>4304</v>
      </c>
      <c r="P3124" s="264"/>
      <c r="Q3124" s="248"/>
      <c r="R3124" s="248"/>
      <c r="S3124" s="248"/>
      <c r="T3124" s="248"/>
      <c r="U3124" s="248"/>
      <c r="V3124" s="248"/>
      <c r="W3124" s="248"/>
      <c r="X3124" s="248"/>
      <c r="Y3124" s="248"/>
      <c r="Z3124" s="248"/>
      <c r="AA3124" s="248"/>
      <c r="AB3124" s="248"/>
      <c r="AC3124" s="248"/>
      <c r="AD3124" s="248"/>
      <c r="AE3124" s="248"/>
    </row>
    <row r="3125" s="245" customFormat="1" ht="15.95" customHeight="1" spans="1:31">
      <c r="A3125" s="42" t="s">
        <v>4494</v>
      </c>
      <c r="B3125" s="42" t="s">
        <v>4347</v>
      </c>
      <c r="C3125" s="23" t="s">
        <v>42</v>
      </c>
      <c r="D3125" s="23" t="s">
        <v>4307</v>
      </c>
      <c r="E3125" s="23" t="s">
        <v>4300</v>
      </c>
      <c r="F3125" s="23" t="s">
        <v>4456</v>
      </c>
      <c r="G3125" s="23">
        <v>767</v>
      </c>
      <c r="H3125" s="23" t="s">
        <v>45</v>
      </c>
      <c r="I3125" s="23">
        <v>116.24745</v>
      </c>
      <c r="J3125" s="23">
        <v>29.77165</v>
      </c>
      <c r="K3125" s="23" t="s">
        <v>46</v>
      </c>
      <c r="L3125" s="23" t="s">
        <v>4382</v>
      </c>
      <c r="M3125" s="23" t="s">
        <v>4302</v>
      </c>
      <c r="N3125" s="253" t="s">
        <v>4367</v>
      </c>
      <c r="O3125" s="254" t="s">
        <v>4311</v>
      </c>
      <c r="P3125" s="264"/>
      <c r="Q3125" s="248"/>
      <c r="R3125" s="248"/>
      <c r="S3125" s="248"/>
      <c r="T3125" s="248"/>
      <c r="U3125" s="248"/>
      <c r="V3125" s="248"/>
      <c r="W3125" s="248"/>
      <c r="X3125" s="248"/>
      <c r="Y3125" s="248"/>
      <c r="Z3125" s="248"/>
      <c r="AA3125" s="248"/>
      <c r="AB3125" s="248"/>
      <c r="AC3125" s="248"/>
      <c r="AD3125" s="248"/>
      <c r="AE3125" s="248"/>
    </row>
    <row r="3126" s="245" customFormat="1" ht="15.95" customHeight="1" spans="1:31">
      <c r="A3126" s="42" t="s">
        <v>4495</v>
      </c>
      <c r="B3126" s="42" t="s">
        <v>4496</v>
      </c>
      <c r="C3126" s="23" t="s">
        <v>18</v>
      </c>
      <c r="D3126" s="23" t="s">
        <v>4310</v>
      </c>
      <c r="E3126" s="23" t="s">
        <v>4318</v>
      </c>
      <c r="F3126" s="23" t="s">
        <v>4486</v>
      </c>
      <c r="G3126" s="23">
        <v>767</v>
      </c>
      <c r="H3126" s="23" t="s">
        <v>31</v>
      </c>
      <c r="I3126" s="23">
        <v>116.24424</v>
      </c>
      <c r="J3126" s="23">
        <v>29.77845</v>
      </c>
      <c r="K3126" s="23" t="s">
        <v>25</v>
      </c>
      <c r="L3126" s="23" t="s">
        <v>4444</v>
      </c>
      <c r="M3126" s="23" t="s">
        <v>4302</v>
      </c>
      <c r="N3126" s="253" t="s">
        <v>4460</v>
      </c>
      <c r="O3126" s="254" t="s">
        <v>4304</v>
      </c>
      <c r="P3126" s="264"/>
      <c r="Q3126" s="248"/>
      <c r="R3126" s="248"/>
      <c r="S3126" s="248"/>
      <c r="T3126" s="248"/>
      <c r="U3126" s="248"/>
      <c r="V3126" s="248"/>
      <c r="W3126" s="248"/>
      <c r="X3126" s="248"/>
      <c r="Y3126" s="248"/>
      <c r="Z3126" s="248"/>
      <c r="AA3126" s="248"/>
      <c r="AB3126" s="248"/>
      <c r="AC3126" s="248"/>
      <c r="AD3126" s="248"/>
      <c r="AE3126" s="248"/>
    </row>
    <row r="3127" s="245" customFormat="1" ht="15.95" customHeight="1" spans="1:31">
      <c r="A3127" s="42" t="s">
        <v>4497</v>
      </c>
      <c r="B3127" s="42" t="s">
        <v>62</v>
      </c>
      <c r="C3127" s="23" t="s">
        <v>18</v>
      </c>
      <c r="D3127" s="23" t="s">
        <v>4299</v>
      </c>
      <c r="E3127" s="23" t="s">
        <v>4300</v>
      </c>
      <c r="F3127" s="23" t="s">
        <v>4486</v>
      </c>
      <c r="G3127" s="23">
        <v>767</v>
      </c>
      <c r="H3127" s="23" t="s">
        <v>23</v>
      </c>
      <c r="I3127" s="23">
        <v>116.24878</v>
      </c>
      <c r="J3127" s="23">
        <v>29.77343</v>
      </c>
      <c r="K3127" s="23" t="s">
        <v>25</v>
      </c>
      <c r="L3127" s="23" t="s">
        <v>4444</v>
      </c>
      <c r="M3127" s="23" t="s">
        <v>4302</v>
      </c>
      <c r="N3127" s="253" t="s">
        <v>4498</v>
      </c>
      <c r="O3127" s="254" t="s">
        <v>4304</v>
      </c>
      <c r="P3127" s="264"/>
      <c r="Q3127" s="248"/>
      <c r="R3127" s="248"/>
      <c r="S3127" s="248"/>
      <c r="T3127" s="248"/>
      <c r="U3127" s="248"/>
      <c r="V3127" s="248"/>
      <c r="W3127" s="248"/>
      <c r="X3127" s="248"/>
      <c r="Y3127" s="248"/>
      <c r="Z3127" s="248"/>
      <c r="AA3127" s="248"/>
      <c r="AB3127" s="248"/>
      <c r="AC3127" s="248"/>
      <c r="AD3127" s="248"/>
      <c r="AE3127" s="248"/>
    </row>
    <row r="3128" s="245" customFormat="1" ht="15.95" customHeight="1" spans="1:31">
      <c r="A3128" s="42" t="s">
        <v>4499</v>
      </c>
      <c r="B3128" s="42" t="s">
        <v>62</v>
      </c>
      <c r="C3128" s="23" t="s">
        <v>18</v>
      </c>
      <c r="D3128" s="23" t="s">
        <v>4299</v>
      </c>
      <c r="E3128" s="23" t="s">
        <v>4300</v>
      </c>
      <c r="F3128" s="23" t="s">
        <v>4486</v>
      </c>
      <c r="G3128" s="23">
        <v>768</v>
      </c>
      <c r="H3128" s="23" t="s">
        <v>23</v>
      </c>
      <c r="I3128" s="23">
        <v>116.24282</v>
      </c>
      <c r="J3128" s="23">
        <v>29.76885</v>
      </c>
      <c r="K3128" s="23" t="s">
        <v>25</v>
      </c>
      <c r="L3128" s="23" t="s">
        <v>4444</v>
      </c>
      <c r="M3128" s="23" t="s">
        <v>4302</v>
      </c>
      <c r="N3128" s="253" t="s">
        <v>4500</v>
      </c>
      <c r="O3128" s="254" t="s">
        <v>4304</v>
      </c>
      <c r="P3128" s="264"/>
      <c r="Q3128" s="248"/>
      <c r="R3128" s="248"/>
      <c r="S3128" s="248"/>
      <c r="T3128" s="248"/>
      <c r="U3128" s="248"/>
      <c r="V3128" s="248"/>
      <c r="W3128" s="248"/>
      <c r="X3128" s="248"/>
      <c r="Y3128" s="248"/>
      <c r="Z3128" s="248"/>
      <c r="AA3128" s="248"/>
      <c r="AB3128" s="248"/>
      <c r="AC3128" s="248"/>
      <c r="AD3128" s="248"/>
      <c r="AE3128" s="248"/>
    </row>
    <row r="3129" s="245" customFormat="1" ht="15.95" customHeight="1" spans="1:31">
      <c r="A3129" s="42" t="s">
        <v>4501</v>
      </c>
      <c r="B3129" s="42" t="s">
        <v>4314</v>
      </c>
      <c r="C3129" s="23" t="s">
        <v>1788</v>
      </c>
      <c r="D3129" s="23" t="s">
        <v>4307</v>
      </c>
      <c r="E3129" s="23" t="s">
        <v>4315</v>
      </c>
      <c r="F3129" s="23" t="s">
        <v>4486</v>
      </c>
      <c r="G3129" s="23">
        <v>768</v>
      </c>
      <c r="H3129" s="23" t="s">
        <v>45</v>
      </c>
      <c r="I3129" s="23">
        <v>116.23651</v>
      </c>
      <c r="J3129" s="23">
        <v>29.76225</v>
      </c>
      <c r="K3129" s="23" t="s">
        <v>25</v>
      </c>
      <c r="L3129" s="23" t="s">
        <v>4444</v>
      </c>
      <c r="M3129" s="23" t="s">
        <v>4302</v>
      </c>
      <c r="N3129" s="253" t="s">
        <v>4502</v>
      </c>
      <c r="O3129" s="254" t="s">
        <v>4304</v>
      </c>
      <c r="P3129" s="264"/>
      <c r="Q3129" s="248"/>
      <c r="R3129" s="248"/>
      <c r="S3129" s="248"/>
      <c r="T3129" s="248"/>
      <c r="U3129" s="248"/>
      <c r="V3129" s="248"/>
      <c r="W3129" s="248"/>
      <c r="X3129" s="248"/>
      <c r="Y3129" s="248"/>
      <c r="Z3129" s="248"/>
      <c r="AA3129" s="248"/>
      <c r="AB3129" s="248"/>
      <c r="AC3129" s="248"/>
      <c r="AD3129" s="248"/>
      <c r="AE3129" s="248"/>
    </row>
    <row r="3130" s="245" customFormat="1" ht="15.95" customHeight="1" spans="1:31">
      <c r="A3130" s="42" t="s">
        <v>4503</v>
      </c>
      <c r="B3130" s="42" t="s">
        <v>4314</v>
      </c>
      <c r="C3130" s="23" t="s">
        <v>18</v>
      </c>
      <c r="D3130" s="23" t="s">
        <v>4310</v>
      </c>
      <c r="E3130" s="23" t="s">
        <v>4300</v>
      </c>
      <c r="F3130" s="23" t="s">
        <v>4486</v>
      </c>
      <c r="G3130" s="23">
        <v>769</v>
      </c>
      <c r="H3130" s="23" t="s">
        <v>31</v>
      </c>
      <c r="I3130" s="23">
        <v>116.23636</v>
      </c>
      <c r="J3130" s="23">
        <v>29.76874</v>
      </c>
      <c r="K3130" s="23" t="s">
        <v>25</v>
      </c>
      <c r="L3130" s="23" t="s">
        <v>4444</v>
      </c>
      <c r="M3130" s="23" t="s">
        <v>4302</v>
      </c>
      <c r="N3130" s="253" t="s">
        <v>4504</v>
      </c>
      <c r="O3130" s="254" t="s">
        <v>4304</v>
      </c>
      <c r="P3130" s="264"/>
      <c r="Q3130" s="248"/>
      <c r="R3130" s="248"/>
      <c r="S3130" s="248"/>
      <c r="T3130" s="248"/>
      <c r="U3130" s="248"/>
      <c r="V3130" s="248"/>
      <c r="W3130" s="248"/>
      <c r="X3130" s="248"/>
      <c r="Y3130" s="248"/>
      <c r="Z3130" s="248"/>
      <c r="AA3130" s="248"/>
      <c r="AB3130" s="248"/>
      <c r="AC3130" s="248"/>
      <c r="AD3130" s="248"/>
      <c r="AE3130" s="248"/>
    </row>
    <row r="3131" s="245" customFormat="1" ht="15.95" customHeight="1" spans="1:31">
      <c r="A3131" s="42" t="s">
        <v>4505</v>
      </c>
      <c r="B3131" s="42" t="s">
        <v>4324</v>
      </c>
      <c r="C3131" s="23" t="s">
        <v>18</v>
      </c>
      <c r="D3131" s="23" t="s">
        <v>4299</v>
      </c>
      <c r="E3131" s="23" t="s">
        <v>4300</v>
      </c>
      <c r="F3131" s="23" t="s">
        <v>4486</v>
      </c>
      <c r="G3131" s="23">
        <v>769</v>
      </c>
      <c r="H3131" s="23" t="s">
        <v>23</v>
      </c>
      <c r="I3131" s="23">
        <v>116.22714</v>
      </c>
      <c r="J3131" s="23">
        <v>29.7559</v>
      </c>
      <c r="K3131" s="23" t="s">
        <v>25</v>
      </c>
      <c r="L3131" s="23" t="s">
        <v>4444</v>
      </c>
      <c r="M3131" s="23" t="s">
        <v>4302</v>
      </c>
      <c r="N3131" s="253" t="s">
        <v>4502</v>
      </c>
      <c r="O3131" s="254" t="s">
        <v>4304</v>
      </c>
      <c r="P3131" s="264"/>
      <c r="Q3131" s="248"/>
      <c r="R3131" s="248"/>
      <c r="S3131" s="248"/>
      <c r="T3131" s="248"/>
      <c r="U3131" s="248"/>
      <c r="V3131" s="248"/>
      <c r="W3131" s="248"/>
      <c r="X3131" s="248"/>
      <c r="Y3131" s="248"/>
      <c r="Z3131" s="248"/>
      <c r="AA3131" s="248"/>
      <c r="AB3131" s="248"/>
      <c r="AC3131" s="248"/>
      <c r="AD3131" s="248"/>
      <c r="AE3131" s="248"/>
    </row>
    <row r="3132" s="245" customFormat="1" ht="15.95" customHeight="1" spans="1:31">
      <c r="A3132" s="42" t="s">
        <v>4506</v>
      </c>
      <c r="B3132" s="42" t="s">
        <v>4507</v>
      </c>
      <c r="C3132" s="23" t="s">
        <v>83</v>
      </c>
      <c r="D3132" s="23" t="s">
        <v>4299</v>
      </c>
      <c r="E3132" s="23" t="s">
        <v>648</v>
      </c>
      <c r="F3132" s="23" t="s">
        <v>4486</v>
      </c>
      <c r="G3132" s="23">
        <v>769</v>
      </c>
      <c r="H3132" s="23" t="s">
        <v>45</v>
      </c>
      <c r="I3132" s="23">
        <v>116.23094</v>
      </c>
      <c r="J3132" s="23">
        <v>29.76866</v>
      </c>
      <c r="K3132" s="23" t="s">
        <v>46</v>
      </c>
      <c r="L3132" s="23" t="s">
        <v>4444</v>
      </c>
      <c r="M3132" s="23" t="s">
        <v>4302</v>
      </c>
      <c r="N3132" s="253" t="s">
        <v>4508</v>
      </c>
      <c r="O3132" s="254" t="s">
        <v>4311</v>
      </c>
      <c r="P3132" s="264"/>
      <c r="Q3132" s="248"/>
      <c r="R3132" s="248"/>
      <c r="S3132" s="248"/>
      <c r="T3132" s="248"/>
      <c r="U3132" s="248"/>
      <c r="V3132" s="248"/>
      <c r="W3132" s="248"/>
      <c r="X3132" s="248"/>
      <c r="Y3132" s="248"/>
      <c r="Z3132" s="248"/>
      <c r="AA3132" s="248"/>
      <c r="AB3132" s="248"/>
      <c r="AC3132" s="248"/>
      <c r="AD3132" s="248"/>
      <c r="AE3132" s="248"/>
    </row>
    <row r="3133" s="245" customFormat="1" ht="15.95" customHeight="1" spans="1:31">
      <c r="A3133" s="42" t="s">
        <v>4509</v>
      </c>
      <c r="B3133" s="42" t="s">
        <v>4507</v>
      </c>
      <c r="C3133" s="23" t="s">
        <v>83</v>
      </c>
      <c r="D3133" s="23" t="s">
        <v>4299</v>
      </c>
      <c r="E3133" s="23" t="s">
        <v>648</v>
      </c>
      <c r="F3133" s="23" t="s">
        <v>4486</v>
      </c>
      <c r="G3133" s="23">
        <v>769</v>
      </c>
      <c r="H3133" s="23" t="s">
        <v>45</v>
      </c>
      <c r="I3133" s="23">
        <v>116.23328</v>
      </c>
      <c r="J3133" s="23">
        <v>29.77052</v>
      </c>
      <c r="K3133" s="23" t="s">
        <v>46</v>
      </c>
      <c r="L3133" s="23" t="s">
        <v>4444</v>
      </c>
      <c r="M3133" s="23" t="s">
        <v>4302</v>
      </c>
      <c r="N3133" s="253" t="s">
        <v>4510</v>
      </c>
      <c r="O3133" s="254" t="s">
        <v>4311</v>
      </c>
      <c r="P3133" s="264"/>
      <c r="Q3133" s="248"/>
      <c r="R3133" s="248"/>
      <c r="S3133" s="248"/>
      <c r="T3133" s="248"/>
      <c r="U3133" s="248"/>
      <c r="V3133" s="248"/>
      <c r="W3133" s="248"/>
      <c r="X3133" s="248"/>
      <c r="Y3133" s="248"/>
      <c r="Z3133" s="248"/>
      <c r="AA3133" s="248"/>
      <c r="AB3133" s="248"/>
      <c r="AC3133" s="248"/>
      <c r="AD3133" s="248"/>
      <c r="AE3133" s="248"/>
    </row>
    <row r="3134" s="245" customFormat="1" ht="15.95" customHeight="1" spans="1:31">
      <c r="A3134" s="42" t="s">
        <v>4511</v>
      </c>
      <c r="B3134" s="42" t="s">
        <v>4507</v>
      </c>
      <c r="C3134" s="23" t="s">
        <v>83</v>
      </c>
      <c r="D3134" s="23" t="s">
        <v>4299</v>
      </c>
      <c r="E3134" s="23" t="s">
        <v>648</v>
      </c>
      <c r="F3134" s="23" t="s">
        <v>4486</v>
      </c>
      <c r="G3134" s="23">
        <v>769</v>
      </c>
      <c r="H3134" s="23" t="s">
        <v>45</v>
      </c>
      <c r="I3134" s="23">
        <v>116.23838</v>
      </c>
      <c r="J3134" s="23">
        <v>29.76194</v>
      </c>
      <c r="K3134" s="23" t="s">
        <v>46</v>
      </c>
      <c r="L3134" s="23" t="s">
        <v>4444</v>
      </c>
      <c r="M3134" s="23" t="s">
        <v>4302</v>
      </c>
      <c r="N3134" s="253" t="s">
        <v>4510</v>
      </c>
      <c r="O3134" s="254" t="s">
        <v>4311</v>
      </c>
      <c r="P3134" s="264"/>
      <c r="Q3134" s="248"/>
      <c r="R3134" s="248"/>
      <c r="S3134" s="248"/>
      <c r="T3134" s="248"/>
      <c r="U3134" s="248"/>
      <c r="V3134" s="248"/>
      <c r="W3134" s="248"/>
      <c r="X3134" s="248"/>
      <c r="Y3134" s="248"/>
      <c r="Z3134" s="248"/>
      <c r="AA3134" s="248"/>
      <c r="AB3134" s="248"/>
      <c r="AC3134" s="248"/>
      <c r="AD3134" s="248"/>
      <c r="AE3134" s="248"/>
    </row>
    <row r="3135" s="245" customFormat="1" ht="15.95" customHeight="1" spans="1:31">
      <c r="A3135" s="42" t="s">
        <v>4512</v>
      </c>
      <c r="B3135" s="42" t="s">
        <v>4507</v>
      </c>
      <c r="C3135" s="23" t="s">
        <v>83</v>
      </c>
      <c r="D3135" s="23" t="s">
        <v>4299</v>
      </c>
      <c r="E3135" s="23" t="s">
        <v>648</v>
      </c>
      <c r="F3135" s="23" t="s">
        <v>4486</v>
      </c>
      <c r="G3135" s="23">
        <v>769</v>
      </c>
      <c r="H3135" s="23" t="s">
        <v>45</v>
      </c>
      <c r="I3135" s="23">
        <v>116.24008</v>
      </c>
      <c r="J3135" s="23">
        <v>29.76432</v>
      </c>
      <c r="K3135" s="23" t="s">
        <v>46</v>
      </c>
      <c r="L3135" s="23" t="s">
        <v>4444</v>
      </c>
      <c r="M3135" s="23" t="s">
        <v>4302</v>
      </c>
      <c r="N3135" s="253" t="s">
        <v>4510</v>
      </c>
      <c r="O3135" s="254" t="s">
        <v>4311</v>
      </c>
      <c r="P3135" s="264"/>
      <c r="Q3135" s="248"/>
      <c r="R3135" s="248"/>
      <c r="S3135" s="248"/>
      <c r="T3135" s="248"/>
      <c r="U3135" s="248"/>
      <c r="V3135" s="248"/>
      <c r="W3135" s="248"/>
      <c r="X3135" s="248"/>
      <c r="Y3135" s="248"/>
      <c r="Z3135" s="248"/>
      <c r="AA3135" s="248"/>
      <c r="AB3135" s="248"/>
      <c r="AC3135" s="248"/>
      <c r="AD3135" s="248"/>
      <c r="AE3135" s="248"/>
    </row>
    <row r="3136" s="245" customFormat="1" ht="15.95" customHeight="1" spans="1:31">
      <c r="A3136" s="42" t="s">
        <v>4513</v>
      </c>
      <c r="B3136" s="42" t="s">
        <v>1828</v>
      </c>
      <c r="C3136" s="23" t="s">
        <v>53</v>
      </c>
      <c r="D3136" s="23" t="s">
        <v>4514</v>
      </c>
      <c r="E3136" s="23" t="s">
        <v>4515</v>
      </c>
      <c r="F3136" s="23" t="s">
        <v>4486</v>
      </c>
      <c r="G3136" s="23">
        <v>770</v>
      </c>
      <c r="H3136" s="23" t="s">
        <v>45</v>
      </c>
      <c r="I3136" s="23">
        <v>116.21825</v>
      </c>
      <c r="J3136" s="23">
        <v>29.75464</v>
      </c>
      <c r="K3136" s="23" t="s">
        <v>25</v>
      </c>
      <c r="L3136" s="23" t="s">
        <v>4444</v>
      </c>
      <c r="M3136" s="23" t="s">
        <v>4302</v>
      </c>
      <c r="N3136" s="253" t="s">
        <v>4351</v>
      </c>
      <c r="O3136" s="254" t="s">
        <v>4304</v>
      </c>
      <c r="P3136" s="264"/>
      <c r="Q3136" s="248"/>
      <c r="R3136" s="248"/>
      <c r="S3136" s="248"/>
      <c r="T3136" s="248"/>
      <c r="U3136" s="248"/>
      <c r="V3136" s="248"/>
      <c r="W3136" s="248"/>
      <c r="X3136" s="248"/>
      <c r="Y3136" s="248"/>
      <c r="Z3136" s="248"/>
      <c r="AA3136" s="248"/>
      <c r="AB3136" s="248"/>
      <c r="AC3136" s="248"/>
      <c r="AD3136" s="248"/>
      <c r="AE3136" s="248"/>
    </row>
    <row r="3137" s="245" customFormat="1" ht="15.95" customHeight="1" spans="1:31">
      <c r="A3137" s="42" t="s">
        <v>4516</v>
      </c>
      <c r="B3137" s="42" t="s">
        <v>4314</v>
      </c>
      <c r="C3137" s="23" t="s">
        <v>18</v>
      </c>
      <c r="D3137" s="23" t="s">
        <v>4310</v>
      </c>
      <c r="E3137" s="23" t="s">
        <v>4318</v>
      </c>
      <c r="F3137" s="23" t="s">
        <v>4486</v>
      </c>
      <c r="G3137" s="23">
        <v>770</v>
      </c>
      <c r="H3137" s="23" t="s">
        <v>31</v>
      </c>
      <c r="I3137" s="23">
        <v>116.22697</v>
      </c>
      <c r="J3137" s="23">
        <v>29.76178</v>
      </c>
      <c r="K3137" s="23" t="s">
        <v>25</v>
      </c>
      <c r="L3137" s="23" t="s">
        <v>4444</v>
      </c>
      <c r="M3137" s="23" t="s">
        <v>4302</v>
      </c>
      <c r="N3137" s="253" t="s">
        <v>4517</v>
      </c>
      <c r="O3137" s="254" t="s">
        <v>4304</v>
      </c>
      <c r="P3137" s="264"/>
      <c r="Q3137" s="248"/>
      <c r="R3137" s="248"/>
      <c r="S3137" s="248"/>
      <c r="T3137" s="248"/>
      <c r="U3137" s="248"/>
      <c r="V3137" s="248"/>
      <c r="W3137" s="248"/>
      <c r="X3137" s="248"/>
      <c r="Y3137" s="248"/>
      <c r="Z3137" s="248"/>
      <c r="AA3137" s="248"/>
      <c r="AB3137" s="248"/>
      <c r="AC3137" s="248"/>
      <c r="AD3137" s="248"/>
      <c r="AE3137" s="248"/>
    </row>
    <row r="3138" s="245" customFormat="1" ht="15.95" customHeight="1" spans="1:31">
      <c r="A3138" s="42" t="s">
        <v>4518</v>
      </c>
      <c r="B3138" s="42" t="s">
        <v>1884</v>
      </c>
      <c r="C3138" s="23" t="s">
        <v>191</v>
      </c>
      <c r="D3138" s="23" t="s">
        <v>4307</v>
      </c>
      <c r="E3138" s="23" t="s">
        <v>4300</v>
      </c>
      <c r="F3138" s="23" t="s">
        <v>4486</v>
      </c>
      <c r="G3138" s="23">
        <v>770</v>
      </c>
      <c r="H3138" s="23" t="s">
        <v>45</v>
      </c>
      <c r="I3138" s="23">
        <v>116.21553</v>
      </c>
      <c r="J3138" s="23">
        <v>29.76161</v>
      </c>
      <c r="K3138" s="23" t="s">
        <v>25</v>
      </c>
      <c r="L3138" s="23" t="s">
        <v>4444</v>
      </c>
      <c r="M3138" s="23" t="s">
        <v>4302</v>
      </c>
      <c r="N3138" s="253" t="s">
        <v>4466</v>
      </c>
      <c r="O3138" s="254" t="s">
        <v>4304</v>
      </c>
      <c r="P3138" s="264"/>
      <c r="Q3138" s="248"/>
      <c r="R3138" s="248"/>
      <c r="S3138" s="248"/>
      <c r="T3138" s="248"/>
      <c r="U3138" s="248"/>
      <c r="V3138" s="248"/>
      <c r="W3138" s="248"/>
      <c r="X3138" s="248"/>
      <c r="Y3138" s="248"/>
      <c r="Z3138" s="248"/>
      <c r="AA3138" s="248"/>
      <c r="AB3138" s="248"/>
      <c r="AC3138" s="248"/>
      <c r="AD3138" s="248"/>
      <c r="AE3138" s="248"/>
    </row>
    <row r="3139" s="245" customFormat="1" ht="15.95" customHeight="1" spans="1:31">
      <c r="A3139" s="42" t="s">
        <v>4519</v>
      </c>
      <c r="B3139" s="42" t="s">
        <v>4314</v>
      </c>
      <c r="C3139" s="23" t="s">
        <v>18</v>
      </c>
      <c r="D3139" s="23" t="s">
        <v>4310</v>
      </c>
      <c r="E3139" s="23" t="s">
        <v>4300</v>
      </c>
      <c r="F3139" s="23" t="s">
        <v>4486</v>
      </c>
      <c r="G3139" s="23">
        <v>771</v>
      </c>
      <c r="H3139" s="23" t="s">
        <v>31</v>
      </c>
      <c r="I3139" s="23">
        <v>116.21596</v>
      </c>
      <c r="J3139" s="23">
        <v>29.76094</v>
      </c>
      <c r="K3139" s="23" t="s">
        <v>25</v>
      </c>
      <c r="L3139" s="23" t="s">
        <v>4444</v>
      </c>
      <c r="M3139" s="23" t="s">
        <v>4302</v>
      </c>
      <c r="N3139" s="253" t="s">
        <v>4460</v>
      </c>
      <c r="O3139" s="254" t="s">
        <v>4304</v>
      </c>
      <c r="P3139" s="264"/>
      <c r="Q3139" s="248"/>
      <c r="R3139" s="248"/>
      <c r="S3139" s="248"/>
      <c r="T3139" s="248"/>
      <c r="U3139" s="248"/>
      <c r="V3139" s="248"/>
      <c r="W3139" s="248"/>
      <c r="X3139" s="248"/>
      <c r="Y3139" s="248"/>
      <c r="Z3139" s="248"/>
      <c r="AA3139" s="248"/>
      <c r="AB3139" s="248"/>
      <c r="AC3139" s="248"/>
      <c r="AD3139" s="248"/>
      <c r="AE3139" s="248"/>
    </row>
    <row r="3140" s="245" customFormat="1" ht="15.95" customHeight="1" spans="1:31">
      <c r="A3140" s="42" t="s">
        <v>4520</v>
      </c>
      <c r="B3140" s="42" t="s">
        <v>4324</v>
      </c>
      <c r="C3140" s="23" t="s">
        <v>18</v>
      </c>
      <c r="D3140" s="23" t="s">
        <v>4299</v>
      </c>
      <c r="E3140" s="23" t="s">
        <v>4300</v>
      </c>
      <c r="F3140" s="23" t="s">
        <v>4486</v>
      </c>
      <c r="G3140" s="23">
        <v>771</v>
      </c>
      <c r="H3140" s="23" t="s">
        <v>23</v>
      </c>
      <c r="I3140" s="23">
        <v>116.20346</v>
      </c>
      <c r="J3140" s="23">
        <v>29.75884</v>
      </c>
      <c r="K3140" s="23" t="s">
        <v>25</v>
      </c>
      <c r="L3140" s="23" t="s">
        <v>4444</v>
      </c>
      <c r="M3140" s="23" t="s">
        <v>4302</v>
      </c>
      <c r="N3140" s="253" t="s">
        <v>4308</v>
      </c>
      <c r="O3140" s="254" t="s">
        <v>4304</v>
      </c>
      <c r="P3140" s="264"/>
      <c r="Q3140" s="248"/>
      <c r="R3140" s="248"/>
      <c r="S3140" s="248"/>
      <c r="T3140" s="248"/>
      <c r="U3140" s="248"/>
      <c r="V3140" s="248"/>
      <c r="W3140" s="248"/>
      <c r="X3140" s="248"/>
      <c r="Y3140" s="248"/>
      <c r="Z3140" s="248"/>
      <c r="AA3140" s="248"/>
      <c r="AB3140" s="248"/>
      <c r="AC3140" s="248"/>
      <c r="AD3140" s="248"/>
      <c r="AE3140" s="248"/>
    </row>
    <row r="3141" s="245" customFormat="1" ht="15.95" customHeight="1" spans="1:31">
      <c r="A3141" s="42" t="s">
        <v>4521</v>
      </c>
      <c r="B3141" s="42" t="s">
        <v>4314</v>
      </c>
      <c r="C3141" s="23" t="s">
        <v>1916</v>
      </c>
      <c r="D3141" s="23" t="s">
        <v>4307</v>
      </c>
      <c r="E3141" s="23" t="s">
        <v>4315</v>
      </c>
      <c r="F3141" s="23" t="s">
        <v>4486</v>
      </c>
      <c r="G3141" s="23">
        <v>771</v>
      </c>
      <c r="H3141" s="23" t="s">
        <v>45</v>
      </c>
      <c r="I3141" s="23">
        <v>116.20365</v>
      </c>
      <c r="J3141" s="23">
        <v>29.76444</v>
      </c>
      <c r="K3141" s="23" t="s">
        <v>25</v>
      </c>
      <c r="L3141" s="23" t="s">
        <v>4444</v>
      </c>
      <c r="M3141" s="23" t="s">
        <v>4302</v>
      </c>
      <c r="N3141" s="253" t="s">
        <v>4466</v>
      </c>
      <c r="O3141" s="254" t="s">
        <v>4304</v>
      </c>
      <c r="P3141" s="264"/>
      <c r="Q3141" s="248"/>
      <c r="R3141" s="248"/>
      <c r="S3141" s="248"/>
      <c r="T3141" s="248"/>
      <c r="U3141" s="248"/>
      <c r="V3141" s="248"/>
      <c r="W3141" s="248"/>
      <c r="X3141" s="248"/>
      <c r="Y3141" s="248"/>
      <c r="Z3141" s="248"/>
      <c r="AA3141" s="248"/>
      <c r="AB3141" s="248"/>
      <c r="AC3141" s="248"/>
      <c r="AD3141" s="248"/>
      <c r="AE3141" s="248"/>
    </row>
    <row r="3142" s="245" customFormat="1" ht="15.95" customHeight="1" spans="1:31">
      <c r="A3142" s="42" t="s">
        <v>4522</v>
      </c>
      <c r="B3142" s="42" t="s">
        <v>1497</v>
      </c>
      <c r="C3142" s="23" t="s">
        <v>236</v>
      </c>
      <c r="D3142" s="23" t="s">
        <v>4299</v>
      </c>
      <c r="E3142" s="23" t="s">
        <v>4523</v>
      </c>
      <c r="F3142" s="23" t="s">
        <v>4486</v>
      </c>
      <c r="G3142" s="23">
        <v>771</v>
      </c>
      <c r="H3142" s="23" t="s">
        <v>23</v>
      </c>
      <c r="I3142" s="23">
        <v>116.20924</v>
      </c>
      <c r="J3142" s="23">
        <v>29.75372</v>
      </c>
      <c r="K3142" s="23" t="s">
        <v>25</v>
      </c>
      <c r="L3142" s="23" t="s">
        <v>4444</v>
      </c>
      <c r="M3142" s="23" t="s">
        <v>4302</v>
      </c>
      <c r="N3142" s="253" t="s">
        <v>4524</v>
      </c>
      <c r="O3142" s="254" t="s">
        <v>4304</v>
      </c>
      <c r="P3142" s="264"/>
      <c r="Q3142" s="248"/>
      <c r="R3142" s="248"/>
      <c r="S3142" s="248"/>
      <c r="T3142" s="248"/>
      <c r="U3142" s="248"/>
      <c r="V3142" s="248"/>
      <c r="W3142" s="248"/>
      <c r="X3142" s="248"/>
      <c r="Y3142" s="248"/>
      <c r="Z3142" s="248"/>
      <c r="AA3142" s="248"/>
      <c r="AB3142" s="248"/>
      <c r="AC3142" s="248"/>
      <c r="AD3142" s="248"/>
      <c r="AE3142" s="248"/>
    </row>
    <row r="3143" s="245" customFormat="1" ht="15.95" customHeight="1" spans="1:31">
      <c r="A3143" s="42" t="s">
        <v>4525</v>
      </c>
      <c r="B3143" s="42" t="s">
        <v>4314</v>
      </c>
      <c r="C3143" s="23" t="s">
        <v>18</v>
      </c>
      <c r="D3143" s="23" t="s">
        <v>4310</v>
      </c>
      <c r="E3143" s="23" t="s">
        <v>4318</v>
      </c>
      <c r="F3143" s="23" t="s">
        <v>4486</v>
      </c>
      <c r="G3143" s="23">
        <v>772</v>
      </c>
      <c r="H3143" s="23" t="s">
        <v>31</v>
      </c>
      <c r="I3143" s="23">
        <v>116.19866</v>
      </c>
      <c r="J3143" s="23">
        <v>29.76533</v>
      </c>
      <c r="K3143" s="23" t="s">
        <v>25</v>
      </c>
      <c r="L3143" s="23" t="s">
        <v>4444</v>
      </c>
      <c r="M3143" s="23" t="s">
        <v>4302</v>
      </c>
      <c r="N3143" s="253" t="s">
        <v>4460</v>
      </c>
      <c r="O3143" s="254" t="s">
        <v>4304</v>
      </c>
      <c r="P3143" s="264"/>
      <c r="Q3143" s="248"/>
      <c r="R3143" s="248"/>
      <c r="S3143" s="248"/>
      <c r="T3143" s="248"/>
      <c r="U3143" s="248"/>
      <c r="V3143" s="248"/>
      <c r="W3143" s="248"/>
      <c r="X3143" s="248"/>
      <c r="Y3143" s="248"/>
      <c r="Z3143" s="248"/>
      <c r="AA3143" s="248"/>
      <c r="AB3143" s="248"/>
      <c r="AC3143" s="248"/>
      <c r="AD3143" s="248"/>
      <c r="AE3143" s="248"/>
    </row>
    <row r="3144" s="245" customFormat="1" ht="15.95" customHeight="1" spans="1:31">
      <c r="A3144" s="42" t="s">
        <v>4526</v>
      </c>
      <c r="B3144" s="42" t="s">
        <v>4324</v>
      </c>
      <c r="C3144" s="23" t="s">
        <v>18</v>
      </c>
      <c r="D3144" s="23" t="s">
        <v>4299</v>
      </c>
      <c r="E3144" s="23" t="s">
        <v>4318</v>
      </c>
      <c r="F3144" s="23" t="s">
        <v>4486</v>
      </c>
      <c r="G3144" s="23">
        <v>772</v>
      </c>
      <c r="H3144" s="23" t="s">
        <v>23</v>
      </c>
      <c r="I3144" s="23">
        <v>116.1875</v>
      </c>
      <c r="J3144" s="23">
        <v>29.7646</v>
      </c>
      <c r="K3144" s="23" t="s">
        <v>25</v>
      </c>
      <c r="L3144" s="23" t="s">
        <v>4444</v>
      </c>
      <c r="M3144" s="23" t="s">
        <v>4302</v>
      </c>
      <c r="N3144" s="253" t="s">
        <v>4308</v>
      </c>
      <c r="O3144" s="254" t="s">
        <v>4304</v>
      </c>
      <c r="P3144" s="264"/>
      <c r="Q3144" s="248"/>
      <c r="R3144" s="248"/>
      <c r="S3144" s="248"/>
      <c r="T3144" s="248"/>
      <c r="U3144" s="248"/>
      <c r="V3144" s="248"/>
      <c r="W3144" s="248"/>
      <c r="X3144" s="248"/>
      <c r="Y3144" s="248"/>
      <c r="Z3144" s="248"/>
      <c r="AA3144" s="248"/>
      <c r="AB3144" s="248"/>
      <c r="AC3144" s="248"/>
      <c r="AD3144" s="248"/>
      <c r="AE3144" s="248"/>
    </row>
    <row r="3145" s="245" customFormat="1" ht="15.95" customHeight="1" spans="1:31">
      <c r="A3145" s="42" t="s">
        <v>4527</v>
      </c>
      <c r="B3145" s="42" t="s">
        <v>1884</v>
      </c>
      <c r="C3145" s="23" t="s">
        <v>191</v>
      </c>
      <c r="D3145" s="23" t="s">
        <v>4307</v>
      </c>
      <c r="E3145" s="23" t="s">
        <v>4318</v>
      </c>
      <c r="F3145" s="23" t="s">
        <v>4486</v>
      </c>
      <c r="G3145" s="23">
        <v>772</v>
      </c>
      <c r="H3145" s="23" t="s">
        <v>45</v>
      </c>
      <c r="I3145" s="23">
        <v>116.18649</v>
      </c>
      <c r="J3145" s="23">
        <v>29.76942</v>
      </c>
      <c r="K3145" s="23" t="s">
        <v>25</v>
      </c>
      <c r="L3145" s="23" t="s">
        <v>4444</v>
      </c>
      <c r="M3145" s="23" t="s">
        <v>4302</v>
      </c>
      <c r="N3145" s="253" t="s">
        <v>4528</v>
      </c>
      <c r="O3145" s="254" t="s">
        <v>4304</v>
      </c>
      <c r="P3145" s="264"/>
      <c r="Q3145" s="248"/>
      <c r="R3145" s="248"/>
      <c r="S3145" s="248"/>
      <c r="T3145" s="248"/>
      <c r="U3145" s="248"/>
      <c r="V3145" s="248"/>
      <c r="W3145" s="248"/>
      <c r="X3145" s="248"/>
      <c r="Y3145" s="248"/>
      <c r="Z3145" s="248"/>
      <c r="AA3145" s="248"/>
      <c r="AB3145" s="248"/>
      <c r="AC3145" s="248"/>
      <c r="AD3145" s="248"/>
      <c r="AE3145" s="248"/>
    </row>
    <row r="3146" s="245" customFormat="1" ht="15.95" customHeight="1" spans="1:31">
      <c r="A3146" s="42" t="s">
        <v>4529</v>
      </c>
      <c r="B3146" s="42" t="s">
        <v>62</v>
      </c>
      <c r="C3146" s="23" t="s">
        <v>18</v>
      </c>
      <c r="D3146" s="23" t="s">
        <v>4310</v>
      </c>
      <c r="E3146" s="23" t="s">
        <v>4300</v>
      </c>
      <c r="F3146" s="23" t="s">
        <v>4486</v>
      </c>
      <c r="G3146" s="23">
        <v>773</v>
      </c>
      <c r="H3146" s="23" t="s">
        <v>31</v>
      </c>
      <c r="I3146" s="23">
        <v>116.17856</v>
      </c>
      <c r="J3146" s="23">
        <v>29.77148</v>
      </c>
      <c r="K3146" s="23" t="s">
        <v>25</v>
      </c>
      <c r="L3146" s="23" t="s">
        <v>4444</v>
      </c>
      <c r="M3146" s="23" t="s">
        <v>4302</v>
      </c>
      <c r="N3146" s="253" t="s">
        <v>4530</v>
      </c>
      <c r="O3146" s="254" t="s">
        <v>4304</v>
      </c>
      <c r="P3146" s="264"/>
      <c r="Q3146" s="248"/>
      <c r="R3146" s="248"/>
      <c r="S3146" s="248"/>
      <c r="T3146" s="248"/>
      <c r="U3146" s="248"/>
      <c r="V3146" s="248"/>
      <c r="W3146" s="248"/>
      <c r="X3146" s="248"/>
      <c r="Y3146" s="248"/>
      <c r="Z3146" s="248"/>
      <c r="AA3146" s="248"/>
      <c r="AB3146" s="248"/>
      <c r="AC3146" s="248"/>
      <c r="AD3146" s="248"/>
      <c r="AE3146" s="248"/>
    </row>
    <row r="3147" s="245" customFormat="1" ht="15.95" customHeight="1" spans="1:31">
      <c r="A3147" s="42" t="s">
        <v>4531</v>
      </c>
      <c r="B3147" s="42" t="s">
        <v>4314</v>
      </c>
      <c r="C3147" s="23" t="s">
        <v>18</v>
      </c>
      <c r="D3147" s="23" t="s">
        <v>4310</v>
      </c>
      <c r="E3147" s="23" t="s">
        <v>4300</v>
      </c>
      <c r="F3147" s="23" t="s">
        <v>4486</v>
      </c>
      <c r="G3147" s="23">
        <v>773</v>
      </c>
      <c r="H3147" s="23" t="s">
        <v>31</v>
      </c>
      <c r="I3147" s="23">
        <v>116.15455</v>
      </c>
      <c r="J3147" s="23">
        <v>29.77303</v>
      </c>
      <c r="K3147" s="23" t="s">
        <v>25</v>
      </c>
      <c r="L3147" s="23" t="s">
        <v>4444</v>
      </c>
      <c r="M3147" s="23" t="s">
        <v>4302</v>
      </c>
      <c r="N3147" s="253" t="s">
        <v>4532</v>
      </c>
      <c r="O3147" s="254" t="s">
        <v>4304</v>
      </c>
      <c r="P3147" s="264"/>
      <c r="Q3147" s="248"/>
      <c r="R3147" s="248"/>
      <c r="S3147" s="248"/>
      <c r="T3147" s="248"/>
      <c r="U3147" s="248"/>
      <c r="V3147" s="248"/>
      <c r="W3147" s="248"/>
      <c r="X3147" s="248"/>
      <c r="Y3147" s="248"/>
      <c r="Z3147" s="248"/>
      <c r="AA3147" s="248"/>
      <c r="AB3147" s="248"/>
      <c r="AC3147" s="248"/>
      <c r="AD3147" s="248"/>
      <c r="AE3147" s="248"/>
    </row>
    <row r="3148" s="245" customFormat="1" ht="15.95" customHeight="1" spans="1:31">
      <c r="A3148" s="42" t="s">
        <v>4533</v>
      </c>
      <c r="B3148" s="42" t="s">
        <v>4324</v>
      </c>
      <c r="C3148" s="23" t="s">
        <v>18</v>
      </c>
      <c r="D3148" s="23" t="s">
        <v>4299</v>
      </c>
      <c r="E3148" s="23" t="s">
        <v>4300</v>
      </c>
      <c r="F3148" s="23" t="s">
        <v>4486</v>
      </c>
      <c r="G3148" s="23">
        <v>773</v>
      </c>
      <c r="H3148" s="23" t="s">
        <v>23</v>
      </c>
      <c r="I3148" s="23">
        <v>116.17648</v>
      </c>
      <c r="J3148" s="23">
        <v>29.7671</v>
      </c>
      <c r="K3148" s="23" t="s">
        <v>25</v>
      </c>
      <c r="L3148" s="23" t="s">
        <v>4444</v>
      </c>
      <c r="M3148" s="23" t="s">
        <v>4302</v>
      </c>
      <c r="N3148" s="253" t="s">
        <v>4534</v>
      </c>
      <c r="O3148" s="254" t="s">
        <v>4304</v>
      </c>
      <c r="P3148" s="264"/>
      <c r="Q3148" s="248"/>
      <c r="R3148" s="248"/>
      <c r="S3148" s="248"/>
      <c r="T3148" s="248"/>
      <c r="U3148" s="248"/>
      <c r="V3148" s="248"/>
      <c r="W3148" s="248"/>
      <c r="X3148" s="248"/>
      <c r="Y3148" s="248"/>
      <c r="Z3148" s="248"/>
      <c r="AA3148" s="248"/>
      <c r="AB3148" s="248"/>
      <c r="AC3148" s="248"/>
      <c r="AD3148" s="248"/>
      <c r="AE3148" s="248"/>
    </row>
    <row r="3149" s="245" customFormat="1" ht="15.95" customHeight="1" spans="1:31">
      <c r="A3149" s="42" t="s">
        <v>4535</v>
      </c>
      <c r="B3149" s="42" t="s">
        <v>4314</v>
      </c>
      <c r="C3149" s="23" t="s">
        <v>18</v>
      </c>
      <c r="D3149" s="23" t="s">
        <v>4310</v>
      </c>
      <c r="E3149" s="23" t="s">
        <v>4300</v>
      </c>
      <c r="F3149" s="23" t="s">
        <v>4486</v>
      </c>
      <c r="G3149" s="23">
        <v>774</v>
      </c>
      <c r="H3149" s="23" t="s">
        <v>31</v>
      </c>
      <c r="I3149" s="23">
        <v>116.13702</v>
      </c>
      <c r="J3149" s="23">
        <v>29.77172</v>
      </c>
      <c r="K3149" s="23" t="s">
        <v>25</v>
      </c>
      <c r="L3149" s="23" t="s">
        <v>4444</v>
      </c>
      <c r="M3149" s="23" t="s">
        <v>4302</v>
      </c>
      <c r="N3149" s="253" t="s">
        <v>4536</v>
      </c>
      <c r="O3149" s="254" t="s">
        <v>4304</v>
      </c>
      <c r="P3149" s="264"/>
      <c r="Q3149" s="248"/>
      <c r="R3149" s="248"/>
      <c r="S3149" s="248"/>
      <c r="T3149" s="248"/>
      <c r="U3149" s="248"/>
      <c r="V3149" s="248"/>
      <c r="W3149" s="248"/>
      <c r="X3149" s="248"/>
      <c r="Y3149" s="248"/>
      <c r="Z3149" s="248"/>
      <c r="AA3149" s="248"/>
      <c r="AB3149" s="248"/>
      <c r="AC3149" s="248"/>
      <c r="AD3149" s="248"/>
      <c r="AE3149" s="248"/>
    </row>
    <row r="3150" s="245" customFormat="1" ht="15.95" customHeight="1" spans="1:31">
      <c r="A3150" s="42" t="s">
        <v>4537</v>
      </c>
      <c r="B3150" s="42" t="s">
        <v>4314</v>
      </c>
      <c r="C3150" s="23" t="s">
        <v>18</v>
      </c>
      <c r="D3150" s="23" t="s">
        <v>4310</v>
      </c>
      <c r="E3150" s="23" t="s">
        <v>4300</v>
      </c>
      <c r="F3150" s="23" t="s">
        <v>4486</v>
      </c>
      <c r="G3150" s="23">
        <v>775</v>
      </c>
      <c r="H3150" s="23" t="s">
        <v>31</v>
      </c>
      <c r="I3150" s="23">
        <v>116.11472</v>
      </c>
      <c r="J3150" s="23">
        <v>29.76909</v>
      </c>
      <c r="K3150" s="23" t="s">
        <v>25</v>
      </c>
      <c r="L3150" s="23" t="s">
        <v>4444</v>
      </c>
      <c r="M3150" s="23" t="s">
        <v>4302</v>
      </c>
      <c r="N3150" s="253" t="s">
        <v>4536</v>
      </c>
      <c r="O3150" s="254" t="s">
        <v>4304</v>
      </c>
      <c r="P3150" s="264"/>
      <c r="Q3150" s="248"/>
      <c r="R3150" s="248"/>
      <c r="S3150" s="248"/>
      <c r="T3150" s="248"/>
      <c r="U3150" s="248"/>
      <c r="V3150" s="248"/>
      <c r="W3150" s="248"/>
      <c r="X3150" s="248"/>
      <c r="Y3150" s="248"/>
      <c r="Z3150" s="248"/>
      <c r="AA3150" s="248"/>
      <c r="AB3150" s="248"/>
      <c r="AC3150" s="248"/>
      <c r="AD3150" s="248"/>
      <c r="AE3150" s="248"/>
    </row>
    <row r="3151" s="245" customFormat="1" ht="15.95" customHeight="1" spans="1:31">
      <c r="A3151" s="42" t="s">
        <v>4538</v>
      </c>
      <c r="B3151" s="42" t="s">
        <v>4324</v>
      </c>
      <c r="C3151" s="23" t="s">
        <v>18</v>
      </c>
      <c r="D3151" s="23" t="s">
        <v>4299</v>
      </c>
      <c r="E3151" s="23" t="s">
        <v>4318</v>
      </c>
      <c r="F3151" s="23" t="s">
        <v>4486</v>
      </c>
      <c r="G3151" s="23">
        <v>775</v>
      </c>
      <c r="H3151" s="23" t="s">
        <v>23</v>
      </c>
      <c r="I3151" s="23">
        <v>116.16225</v>
      </c>
      <c r="J3151" s="23">
        <v>29.76868</v>
      </c>
      <c r="K3151" s="23" t="s">
        <v>25</v>
      </c>
      <c r="L3151" s="23" t="s">
        <v>4444</v>
      </c>
      <c r="M3151" s="23" t="s">
        <v>4302</v>
      </c>
      <c r="N3151" s="253" t="s">
        <v>4308</v>
      </c>
      <c r="O3151" s="254" t="s">
        <v>4304</v>
      </c>
      <c r="P3151" s="264"/>
      <c r="Q3151" s="248"/>
      <c r="R3151" s="248"/>
      <c r="S3151" s="248"/>
      <c r="T3151" s="248"/>
      <c r="U3151" s="248"/>
      <c r="V3151" s="248"/>
      <c r="W3151" s="248"/>
      <c r="X3151" s="248"/>
      <c r="Y3151" s="248"/>
      <c r="Z3151" s="248"/>
      <c r="AA3151" s="248"/>
      <c r="AB3151" s="248"/>
      <c r="AC3151" s="248"/>
      <c r="AD3151" s="248"/>
      <c r="AE3151" s="248"/>
    </row>
    <row r="3152" s="245" customFormat="1" ht="15.95" customHeight="1" spans="1:31">
      <c r="A3152" s="42" t="s">
        <v>4539</v>
      </c>
      <c r="B3152" s="42" t="s">
        <v>4314</v>
      </c>
      <c r="C3152" s="23" t="s">
        <v>1788</v>
      </c>
      <c r="D3152" s="23" t="s">
        <v>4307</v>
      </c>
      <c r="E3152" s="23" t="s">
        <v>4315</v>
      </c>
      <c r="F3152" s="23" t="s">
        <v>4486</v>
      </c>
      <c r="G3152" s="23">
        <v>776</v>
      </c>
      <c r="H3152" s="23" t="s">
        <v>45</v>
      </c>
      <c r="I3152" s="23">
        <v>116.11918</v>
      </c>
      <c r="J3152" s="23">
        <v>29.76531</v>
      </c>
      <c r="K3152" s="23" t="s">
        <v>25</v>
      </c>
      <c r="L3152" s="23" t="s">
        <v>4444</v>
      </c>
      <c r="M3152" s="23" t="s">
        <v>4302</v>
      </c>
      <c r="N3152" s="253" t="s">
        <v>4534</v>
      </c>
      <c r="O3152" s="254" t="s">
        <v>4304</v>
      </c>
      <c r="P3152" s="264"/>
      <c r="Q3152" s="248"/>
      <c r="R3152" s="248"/>
      <c r="S3152" s="248"/>
      <c r="T3152" s="248"/>
      <c r="U3152" s="248"/>
      <c r="V3152" s="248"/>
      <c r="W3152" s="248"/>
      <c r="X3152" s="248"/>
      <c r="Y3152" s="248"/>
      <c r="Z3152" s="248"/>
      <c r="AA3152" s="248"/>
      <c r="AB3152" s="248"/>
      <c r="AC3152" s="248"/>
      <c r="AD3152" s="248"/>
      <c r="AE3152" s="248"/>
    </row>
    <row r="3153" s="245" customFormat="1" ht="15.95" customHeight="1" spans="1:31">
      <c r="A3153" s="42" t="s">
        <v>4540</v>
      </c>
      <c r="B3153" s="42" t="s">
        <v>4324</v>
      </c>
      <c r="C3153" s="23" t="s">
        <v>18</v>
      </c>
      <c r="D3153" s="23" t="s">
        <v>4299</v>
      </c>
      <c r="E3153" s="23" t="s">
        <v>4300</v>
      </c>
      <c r="F3153" s="23" t="s">
        <v>4486</v>
      </c>
      <c r="G3153" s="23">
        <v>776</v>
      </c>
      <c r="H3153" s="23" t="s">
        <v>23</v>
      </c>
      <c r="I3153" s="23">
        <v>116.14433</v>
      </c>
      <c r="J3153" s="23">
        <v>29.7691</v>
      </c>
      <c r="K3153" s="23" t="s">
        <v>25</v>
      </c>
      <c r="L3153" s="23" t="s">
        <v>4444</v>
      </c>
      <c r="M3153" s="23" t="s">
        <v>4302</v>
      </c>
      <c r="N3153" s="253" t="s">
        <v>4466</v>
      </c>
      <c r="O3153" s="254" t="s">
        <v>4304</v>
      </c>
      <c r="P3153" s="264"/>
      <c r="Q3153" s="248"/>
      <c r="R3153" s="248"/>
      <c r="S3153" s="248"/>
      <c r="T3153" s="248"/>
      <c r="U3153" s="248"/>
      <c r="V3153" s="248"/>
      <c r="W3153" s="248"/>
      <c r="X3153" s="248"/>
      <c r="Y3153" s="248"/>
      <c r="Z3153" s="248"/>
      <c r="AA3153" s="248"/>
      <c r="AB3153" s="248"/>
      <c r="AC3153" s="248"/>
      <c r="AD3153" s="248"/>
      <c r="AE3153" s="248"/>
    </row>
    <row r="3154" s="245" customFormat="1" ht="15.95" customHeight="1" spans="1:31">
      <c r="A3154" s="42" t="s">
        <v>4541</v>
      </c>
      <c r="B3154" s="42" t="s">
        <v>4542</v>
      </c>
      <c r="C3154" s="23" t="s">
        <v>1916</v>
      </c>
      <c r="D3154" s="23" t="s">
        <v>4307</v>
      </c>
      <c r="E3154" s="23" t="s">
        <v>4315</v>
      </c>
      <c r="F3154" s="23" t="s">
        <v>4486</v>
      </c>
      <c r="G3154" s="23">
        <v>777</v>
      </c>
      <c r="H3154" s="23" t="s">
        <v>45</v>
      </c>
      <c r="I3154" s="23">
        <v>116.14082</v>
      </c>
      <c r="J3154" s="23">
        <v>29.76736</v>
      </c>
      <c r="K3154" s="23" t="s">
        <v>25</v>
      </c>
      <c r="L3154" s="23" t="s">
        <v>4444</v>
      </c>
      <c r="M3154" s="23" t="s">
        <v>4302</v>
      </c>
      <c r="N3154" s="253" t="s">
        <v>4534</v>
      </c>
      <c r="O3154" s="254" t="s">
        <v>4304</v>
      </c>
      <c r="P3154" s="264"/>
      <c r="Q3154" s="248"/>
      <c r="R3154" s="248"/>
      <c r="S3154" s="248"/>
      <c r="T3154" s="248"/>
      <c r="U3154" s="248"/>
      <c r="V3154" s="248"/>
      <c r="W3154" s="248"/>
      <c r="X3154" s="248"/>
      <c r="Y3154" s="248"/>
      <c r="Z3154" s="248"/>
      <c r="AA3154" s="248"/>
      <c r="AB3154" s="248"/>
      <c r="AC3154" s="248"/>
      <c r="AD3154" s="248"/>
      <c r="AE3154" s="248"/>
    </row>
    <row r="3155" s="245" customFormat="1" ht="15.95" customHeight="1" spans="1:31">
      <c r="A3155" s="42" t="s">
        <v>4543</v>
      </c>
      <c r="B3155" s="42" t="s">
        <v>4314</v>
      </c>
      <c r="C3155" s="23" t="s">
        <v>1788</v>
      </c>
      <c r="D3155" s="23" t="s">
        <v>4307</v>
      </c>
      <c r="E3155" s="23" t="s">
        <v>4315</v>
      </c>
      <c r="F3155" s="23" t="s">
        <v>4486</v>
      </c>
      <c r="G3155" s="23">
        <v>777</v>
      </c>
      <c r="H3155" s="23" t="s">
        <v>45</v>
      </c>
      <c r="I3155" s="23">
        <v>116.11415</v>
      </c>
      <c r="J3155" s="23">
        <v>29.76464</v>
      </c>
      <c r="K3155" s="23" t="s">
        <v>25</v>
      </c>
      <c r="L3155" s="23" t="s">
        <v>4444</v>
      </c>
      <c r="M3155" s="23" t="s">
        <v>4302</v>
      </c>
      <c r="N3155" s="253" t="s">
        <v>4534</v>
      </c>
      <c r="O3155" s="254" t="s">
        <v>4304</v>
      </c>
      <c r="P3155" s="264"/>
      <c r="Q3155" s="248"/>
      <c r="R3155" s="248"/>
      <c r="S3155" s="248"/>
      <c r="T3155" s="248"/>
      <c r="U3155" s="248"/>
      <c r="V3155" s="248"/>
      <c r="W3155" s="248"/>
      <c r="X3155" s="248"/>
      <c r="Y3155" s="248"/>
      <c r="Z3155" s="248"/>
      <c r="AA3155" s="248"/>
      <c r="AB3155" s="248"/>
      <c r="AC3155" s="248"/>
      <c r="AD3155" s="248"/>
      <c r="AE3155" s="248"/>
    </row>
    <row r="3156" s="245" customFormat="1" ht="15.95" customHeight="1" spans="1:31">
      <c r="A3156" s="42" t="s">
        <v>4544</v>
      </c>
      <c r="B3156" s="42" t="s">
        <v>4314</v>
      </c>
      <c r="C3156" s="23" t="s">
        <v>1788</v>
      </c>
      <c r="D3156" s="23" t="s">
        <v>4307</v>
      </c>
      <c r="E3156" s="23" t="s">
        <v>4315</v>
      </c>
      <c r="F3156" s="23" t="s">
        <v>4486</v>
      </c>
      <c r="G3156" s="23">
        <v>777</v>
      </c>
      <c r="H3156" s="23" t="s">
        <v>45</v>
      </c>
      <c r="I3156" s="23">
        <v>116.11024</v>
      </c>
      <c r="J3156" s="23">
        <v>29.76233</v>
      </c>
      <c r="K3156" s="23" t="s">
        <v>25</v>
      </c>
      <c r="L3156" s="23" t="s">
        <v>4444</v>
      </c>
      <c r="M3156" s="23" t="s">
        <v>4302</v>
      </c>
      <c r="N3156" s="253" t="s">
        <v>4534</v>
      </c>
      <c r="O3156" s="254" t="s">
        <v>4304</v>
      </c>
      <c r="P3156" s="264"/>
      <c r="Q3156" s="248"/>
      <c r="R3156" s="248"/>
      <c r="S3156" s="248"/>
      <c r="T3156" s="248"/>
      <c r="U3156" s="248"/>
      <c r="V3156" s="248"/>
      <c r="W3156" s="248"/>
      <c r="X3156" s="248"/>
      <c r="Y3156" s="248"/>
      <c r="Z3156" s="248"/>
      <c r="AA3156" s="248"/>
      <c r="AB3156" s="248"/>
      <c r="AC3156" s="248"/>
      <c r="AD3156" s="248"/>
      <c r="AE3156" s="248"/>
    </row>
    <row r="3157" s="245" customFormat="1" ht="15.95" customHeight="1" spans="1:31">
      <c r="A3157" s="42" t="s">
        <v>4545</v>
      </c>
      <c r="B3157" s="42" t="s">
        <v>4542</v>
      </c>
      <c r="C3157" s="23" t="s">
        <v>1916</v>
      </c>
      <c r="D3157" s="23" t="s">
        <v>4307</v>
      </c>
      <c r="E3157" s="23" t="s">
        <v>4315</v>
      </c>
      <c r="F3157" s="23" t="s">
        <v>4486</v>
      </c>
      <c r="G3157" s="23">
        <v>778</v>
      </c>
      <c r="H3157" s="23" t="s">
        <v>45</v>
      </c>
      <c r="I3157" s="23">
        <v>116.12882</v>
      </c>
      <c r="J3157" s="23">
        <v>29.76618</v>
      </c>
      <c r="K3157" s="23" t="s">
        <v>25</v>
      </c>
      <c r="L3157" s="23" t="s">
        <v>4444</v>
      </c>
      <c r="M3157" s="23" t="s">
        <v>4302</v>
      </c>
      <c r="N3157" s="253" t="s">
        <v>4361</v>
      </c>
      <c r="O3157" s="254" t="s">
        <v>4304</v>
      </c>
      <c r="P3157" s="264"/>
      <c r="Q3157" s="248"/>
      <c r="R3157" s="248"/>
      <c r="S3157" s="248"/>
      <c r="T3157" s="248"/>
      <c r="U3157" s="248"/>
      <c r="V3157" s="248"/>
      <c r="W3157" s="248"/>
      <c r="X3157" s="248"/>
      <c r="Y3157" s="248"/>
      <c r="Z3157" s="248"/>
      <c r="AA3157" s="248"/>
      <c r="AB3157" s="248"/>
      <c r="AC3157" s="248"/>
      <c r="AD3157" s="248"/>
      <c r="AE3157" s="248"/>
    </row>
    <row r="3158" s="245" customFormat="1" ht="15.95" customHeight="1" spans="1:31">
      <c r="A3158" s="42" t="s">
        <v>4546</v>
      </c>
      <c r="B3158" s="42" t="s">
        <v>4324</v>
      </c>
      <c r="C3158" s="23" t="s">
        <v>18</v>
      </c>
      <c r="D3158" s="23" t="s">
        <v>4299</v>
      </c>
      <c r="E3158" s="23" t="s">
        <v>4318</v>
      </c>
      <c r="F3158" s="23" t="s">
        <v>4486</v>
      </c>
      <c r="G3158" s="23">
        <v>778</v>
      </c>
      <c r="H3158" s="23" t="s">
        <v>23</v>
      </c>
      <c r="I3158" s="23">
        <v>116.12513</v>
      </c>
      <c r="J3158" s="23">
        <v>29.76682</v>
      </c>
      <c r="K3158" s="23" t="s">
        <v>25</v>
      </c>
      <c r="L3158" s="23" t="s">
        <v>4444</v>
      </c>
      <c r="M3158" s="23" t="s">
        <v>4302</v>
      </c>
      <c r="N3158" s="253" t="s">
        <v>4466</v>
      </c>
      <c r="O3158" s="254" t="s">
        <v>4304</v>
      </c>
      <c r="P3158" s="264"/>
      <c r="Q3158" s="248"/>
      <c r="R3158" s="248"/>
      <c r="S3158" s="248"/>
      <c r="T3158" s="248"/>
      <c r="U3158" s="248"/>
      <c r="V3158" s="248"/>
      <c r="W3158" s="248"/>
      <c r="X3158" s="248"/>
      <c r="Y3158" s="248"/>
      <c r="Z3158" s="248"/>
      <c r="AA3158" s="248"/>
      <c r="AB3158" s="248"/>
      <c r="AC3158" s="248"/>
      <c r="AD3158" s="248"/>
      <c r="AE3158" s="248"/>
    </row>
    <row r="3159" s="245" customFormat="1" ht="15.95" customHeight="1" spans="1:31">
      <c r="A3159" s="42" t="s">
        <v>4547</v>
      </c>
      <c r="B3159" s="42" t="s">
        <v>4496</v>
      </c>
      <c r="C3159" s="23" t="s">
        <v>18</v>
      </c>
      <c r="D3159" s="23" t="s">
        <v>4310</v>
      </c>
      <c r="E3159" s="23" t="s">
        <v>4318</v>
      </c>
      <c r="F3159" s="23" t="s">
        <v>4486</v>
      </c>
      <c r="G3159" s="23">
        <v>778</v>
      </c>
      <c r="H3159" s="23" t="s">
        <v>31</v>
      </c>
      <c r="I3159" s="23">
        <v>116.09121</v>
      </c>
      <c r="J3159" s="23">
        <v>29.76651</v>
      </c>
      <c r="K3159" s="23" t="s">
        <v>25</v>
      </c>
      <c r="L3159" s="23" t="s">
        <v>4444</v>
      </c>
      <c r="M3159" s="23" t="s">
        <v>4302</v>
      </c>
      <c r="N3159" s="253" t="s">
        <v>4410</v>
      </c>
      <c r="O3159" s="254" t="s">
        <v>4304</v>
      </c>
      <c r="P3159" s="264"/>
      <c r="Q3159" s="248"/>
      <c r="R3159" s="248"/>
      <c r="S3159" s="248"/>
      <c r="T3159" s="248"/>
      <c r="U3159" s="248"/>
      <c r="V3159" s="248"/>
      <c r="W3159" s="248"/>
      <c r="X3159" s="248"/>
      <c r="Y3159" s="248"/>
      <c r="Z3159" s="248"/>
      <c r="AA3159" s="248"/>
      <c r="AB3159" s="248"/>
      <c r="AC3159" s="248"/>
      <c r="AD3159" s="248"/>
      <c r="AE3159" s="248"/>
    </row>
    <row r="3160" s="245" customFormat="1" ht="15.95" customHeight="1" spans="1:31">
      <c r="A3160" s="42" t="s">
        <v>4548</v>
      </c>
      <c r="B3160" s="42" t="s">
        <v>4324</v>
      </c>
      <c r="C3160" s="23" t="s">
        <v>18</v>
      </c>
      <c r="D3160" s="23" t="s">
        <v>4299</v>
      </c>
      <c r="E3160" s="23" t="s">
        <v>4300</v>
      </c>
      <c r="F3160" s="23" t="s">
        <v>4486</v>
      </c>
      <c r="G3160" s="23">
        <v>780</v>
      </c>
      <c r="H3160" s="23" t="s">
        <v>23</v>
      </c>
      <c r="I3160" s="23">
        <v>116.108</v>
      </c>
      <c r="J3160" s="23">
        <v>29.76393</v>
      </c>
      <c r="K3160" s="23" t="s">
        <v>25</v>
      </c>
      <c r="L3160" s="23" t="s">
        <v>4444</v>
      </c>
      <c r="M3160" s="23" t="s">
        <v>4302</v>
      </c>
      <c r="N3160" s="253" t="s">
        <v>4549</v>
      </c>
      <c r="O3160" s="254" t="s">
        <v>4304</v>
      </c>
      <c r="P3160" s="264"/>
      <c r="Q3160" s="248"/>
      <c r="R3160" s="248"/>
      <c r="S3160" s="248"/>
      <c r="T3160" s="248"/>
      <c r="U3160" s="248"/>
      <c r="V3160" s="248"/>
      <c r="W3160" s="248"/>
      <c r="X3160" s="248"/>
      <c r="Y3160" s="248"/>
      <c r="Z3160" s="248"/>
      <c r="AA3160" s="248"/>
      <c r="AB3160" s="248"/>
      <c r="AC3160" s="248"/>
      <c r="AD3160" s="248"/>
      <c r="AE3160" s="248"/>
    </row>
    <row r="3161" s="245" customFormat="1" ht="15.95" customHeight="1" spans="1:31">
      <c r="A3161" s="42" t="s">
        <v>4550</v>
      </c>
      <c r="B3161" s="42" t="s">
        <v>4314</v>
      </c>
      <c r="C3161" s="23" t="s">
        <v>18</v>
      </c>
      <c r="D3161" s="23" t="s">
        <v>4310</v>
      </c>
      <c r="E3161" s="23" t="s">
        <v>4300</v>
      </c>
      <c r="F3161" s="23" t="s">
        <v>4486</v>
      </c>
      <c r="G3161" s="23">
        <v>780</v>
      </c>
      <c r="H3161" s="23" t="s">
        <v>31</v>
      </c>
      <c r="I3161" s="23">
        <v>116.06373</v>
      </c>
      <c r="J3161" s="23">
        <v>29.76517</v>
      </c>
      <c r="K3161" s="23" t="s">
        <v>25</v>
      </c>
      <c r="L3161" s="23" t="s">
        <v>4444</v>
      </c>
      <c r="M3161" s="23" t="s">
        <v>4302</v>
      </c>
      <c r="N3161" s="253" t="s">
        <v>4337</v>
      </c>
      <c r="O3161" s="254" t="s">
        <v>4304</v>
      </c>
      <c r="P3161" s="264"/>
      <c r="Q3161" s="248"/>
      <c r="R3161" s="248"/>
      <c r="S3161" s="248"/>
      <c r="T3161" s="248"/>
      <c r="U3161" s="248"/>
      <c r="V3161" s="248"/>
      <c r="W3161" s="248"/>
      <c r="X3161" s="248"/>
      <c r="Y3161" s="248"/>
      <c r="Z3161" s="248"/>
      <c r="AA3161" s="248"/>
      <c r="AB3161" s="248"/>
      <c r="AC3161" s="248"/>
      <c r="AD3161" s="248"/>
      <c r="AE3161" s="248"/>
    </row>
    <row r="3162" s="245" customFormat="1" ht="15.95" customHeight="1" spans="1:31">
      <c r="A3162" s="42" t="s">
        <v>4551</v>
      </c>
      <c r="B3162" s="42" t="s">
        <v>4306</v>
      </c>
      <c r="C3162" s="23" t="s">
        <v>42</v>
      </c>
      <c r="D3162" s="23" t="s">
        <v>4307</v>
      </c>
      <c r="E3162" s="23" t="s">
        <v>4300</v>
      </c>
      <c r="F3162" s="23" t="s">
        <v>4486</v>
      </c>
      <c r="G3162" s="23">
        <v>780</v>
      </c>
      <c r="H3162" s="23" t="s">
        <v>45</v>
      </c>
      <c r="I3162" s="23">
        <v>116.10606</v>
      </c>
      <c r="J3162" s="23">
        <v>29.763</v>
      </c>
      <c r="K3162" s="23" t="s">
        <v>46</v>
      </c>
      <c r="L3162" s="23" t="s">
        <v>4444</v>
      </c>
      <c r="M3162" s="23" t="s">
        <v>4302</v>
      </c>
      <c r="N3162" s="253" t="s">
        <v>4376</v>
      </c>
      <c r="O3162" s="254" t="s">
        <v>4311</v>
      </c>
      <c r="P3162" s="264"/>
      <c r="Q3162" s="248"/>
      <c r="R3162" s="248"/>
      <c r="S3162" s="248"/>
      <c r="T3162" s="248"/>
      <c r="U3162" s="248"/>
      <c r="V3162" s="248"/>
      <c r="W3162" s="248"/>
      <c r="X3162" s="248"/>
      <c r="Y3162" s="248"/>
      <c r="Z3162" s="248"/>
      <c r="AA3162" s="248"/>
      <c r="AB3162" s="248"/>
      <c r="AC3162" s="248"/>
      <c r="AD3162" s="248"/>
      <c r="AE3162" s="248"/>
    </row>
    <row r="3163" s="245" customFormat="1" ht="15.95" customHeight="1" spans="1:31">
      <c r="A3163" s="42" t="s">
        <v>4552</v>
      </c>
      <c r="B3163" s="42" t="s">
        <v>4306</v>
      </c>
      <c r="C3163" s="23" t="s">
        <v>42</v>
      </c>
      <c r="D3163" s="23" t="s">
        <v>4307</v>
      </c>
      <c r="E3163" s="23" t="s">
        <v>4318</v>
      </c>
      <c r="F3163" s="23" t="s">
        <v>4486</v>
      </c>
      <c r="G3163" s="23">
        <v>780</v>
      </c>
      <c r="H3163" s="23" t="s">
        <v>45</v>
      </c>
      <c r="I3163" s="23">
        <v>116.10593</v>
      </c>
      <c r="J3163" s="23">
        <v>29.76021</v>
      </c>
      <c r="K3163" s="23" t="s">
        <v>46</v>
      </c>
      <c r="L3163" s="23" t="s">
        <v>4444</v>
      </c>
      <c r="M3163" s="23" t="s">
        <v>4302</v>
      </c>
      <c r="N3163" s="253" t="s">
        <v>4553</v>
      </c>
      <c r="O3163" s="254" t="s">
        <v>4304</v>
      </c>
      <c r="P3163" s="264"/>
      <c r="Q3163" s="248"/>
      <c r="R3163" s="248"/>
      <c r="S3163" s="248"/>
      <c r="T3163" s="248"/>
      <c r="U3163" s="248"/>
      <c r="V3163" s="248"/>
      <c r="W3163" s="248"/>
      <c r="X3163" s="248"/>
      <c r="Y3163" s="248"/>
      <c r="Z3163" s="248"/>
      <c r="AA3163" s="248"/>
      <c r="AB3163" s="248"/>
      <c r="AC3163" s="248"/>
      <c r="AD3163" s="248"/>
      <c r="AE3163" s="248"/>
    </row>
    <row r="3164" s="245" customFormat="1" ht="15.95" customHeight="1" spans="1:31">
      <c r="A3164" s="42" t="s">
        <v>4554</v>
      </c>
      <c r="B3164" s="42" t="s">
        <v>4306</v>
      </c>
      <c r="C3164" s="23" t="s">
        <v>42</v>
      </c>
      <c r="D3164" s="23" t="s">
        <v>4307</v>
      </c>
      <c r="E3164" s="23" t="s">
        <v>4300</v>
      </c>
      <c r="F3164" s="23" t="s">
        <v>4486</v>
      </c>
      <c r="G3164" s="23">
        <v>780</v>
      </c>
      <c r="H3164" s="23" t="s">
        <v>45</v>
      </c>
      <c r="I3164" s="23">
        <v>116.1004</v>
      </c>
      <c r="J3164" s="23">
        <v>29.76025</v>
      </c>
      <c r="K3164" s="23" t="s">
        <v>46</v>
      </c>
      <c r="L3164" s="23" t="s">
        <v>4444</v>
      </c>
      <c r="M3164" s="23" t="s">
        <v>4302</v>
      </c>
      <c r="N3164" s="253" t="s">
        <v>4376</v>
      </c>
      <c r="O3164" s="254" t="s">
        <v>4311</v>
      </c>
      <c r="P3164" s="264"/>
      <c r="Q3164" s="248"/>
      <c r="R3164" s="248"/>
      <c r="S3164" s="248"/>
      <c r="T3164" s="248"/>
      <c r="U3164" s="248"/>
      <c r="V3164" s="248"/>
      <c r="W3164" s="248"/>
      <c r="X3164" s="248"/>
      <c r="Y3164" s="248"/>
      <c r="Z3164" s="248"/>
      <c r="AA3164" s="248"/>
      <c r="AB3164" s="248"/>
      <c r="AC3164" s="248"/>
      <c r="AD3164" s="248"/>
      <c r="AE3164" s="248"/>
    </row>
    <row r="3165" s="245" customFormat="1" ht="15.95" customHeight="1" spans="1:31">
      <c r="A3165" s="42" t="s">
        <v>4555</v>
      </c>
      <c r="B3165" s="42" t="s">
        <v>4306</v>
      </c>
      <c r="C3165" s="23" t="s">
        <v>42</v>
      </c>
      <c r="D3165" s="23" t="s">
        <v>4307</v>
      </c>
      <c r="E3165" s="23" t="s">
        <v>4318</v>
      </c>
      <c r="F3165" s="23" t="s">
        <v>4486</v>
      </c>
      <c r="G3165" s="23">
        <v>780</v>
      </c>
      <c r="H3165" s="23" t="s">
        <v>45</v>
      </c>
      <c r="I3165" s="23">
        <v>116.09882</v>
      </c>
      <c r="J3165" s="23">
        <v>29.76295</v>
      </c>
      <c r="K3165" s="23" t="s">
        <v>46</v>
      </c>
      <c r="L3165" s="23" t="s">
        <v>4444</v>
      </c>
      <c r="M3165" s="23" t="s">
        <v>4302</v>
      </c>
      <c r="N3165" s="253" t="s">
        <v>4376</v>
      </c>
      <c r="O3165" s="254" t="s">
        <v>4311</v>
      </c>
      <c r="P3165" s="264"/>
      <c r="Q3165" s="248"/>
      <c r="R3165" s="248"/>
      <c r="S3165" s="248"/>
      <c r="T3165" s="248"/>
      <c r="U3165" s="248"/>
      <c r="V3165" s="248"/>
      <c r="W3165" s="248"/>
      <c r="X3165" s="248"/>
      <c r="Y3165" s="248"/>
      <c r="Z3165" s="248"/>
      <c r="AA3165" s="248"/>
      <c r="AB3165" s="248"/>
      <c r="AC3165" s="248"/>
      <c r="AD3165" s="248"/>
      <c r="AE3165" s="248"/>
    </row>
    <row r="3166" s="245" customFormat="1" ht="15.95" customHeight="1" spans="1:31">
      <c r="A3166" s="42" t="s">
        <v>4556</v>
      </c>
      <c r="B3166" s="42" t="s">
        <v>4306</v>
      </c>
      <c r="C3166" s="23" t="s">
        <v>42</v>
      </c>
      <c r="D3166" s="23" t="s">
        <v>4307</v>
      </c>
      <c r="E3166" s="23" t="s">
        <v>4300</v>
      </c>
      <c r="F3166" s="23" t="s">
        <v>4486</v>
      </c>
      <c r="G3166" s="23">
        <v>780</v>
      </c>
      <c r="H3166" s="23" t="s">
        <v>45</v>
      </c>
      <c r="I3166" s="23">
        <v>116.09244</v>
      </c>
      <c r="J3166" s="23">
        <v>29.76223</v>
      </c>
      <c r="K3166" s="23" t="s">
        <v>46</v>
      </c>
      <c r="L3166" s="23" t="s">
        <v>4444</v>
      </c>
      <c r="M3166" s="23" t="s">
        <v>4302</v>
      </c>
      <c r="N3166" s="253" t="s">
        <v>4553</v>
      </c>
      <c r="O3166" s="254" t="s">
        <v>4304</v>
      </c>
      <c r="P3166" s="264"/>
      <c r="Q3166" s="248"/>
      <c r="R3166" s="248"/>
      <c r="S3166" s="248"/>
      <c r="T3166" s="248"/>
      <c r="U3166" s="248"/>
      <c r="V3166" s="248"/>
      <c r="W3166" s="248"/>
      <c r="X3166" s="248"/>
      <c r="Y3166" s="248"/>
      <c r="Z3166" s="248"/>
      <c r="AA3166" s="248"/>
      <c r="AB3166" s="248"/>
      <c r="AC3166" s="248"/>
      <c r="AD3166" s="248"/>
      <c r="AE3166" s="248"/>
    </row>
    <row r="3167" s="245" customFormat="1" ht="15.95" customHeight="1" spans="1:31">
      <c r="A3167" s="42" t="s">
        <v>4557</v>
      </c>
      <c r="B3167" s="42" t="s">
        <v>4306</v>
      </c>
      <c r="C3167" s="23" t="s">
        <v>42</v>
      </c>
      <c r="D3167" s="23" t="s">
        <v>4307</v>
      </c>
      <c r="E3167" s="23" t="s">
        <v>4300</v>
      </c>
      <c r="F3167" s="23" t="s">
        <v>4486</v>
      </c>
      <c r="G3167" s="23">
        <v>780</v>
      </c>
      <c r="H3167" s="23" t="s">
        <v>45</v>
      </c>
      <c r="I3167" s="23">
        <v>116.10358</v>
      </c>
      <c r="J3167" s="23">
        <v>29.76018</v>
      </c>
      <c r="K3167" s="23" t="s">
        <v>46</v>
      </c>
      <c r="L3167" s="23" t="s">
        <v>4444</v>
      </c>
      <c r="M3167" s="23" t="s">
        <v>4302</v>
      </c>
      <c r="N3167" s="253" t="s">
        <v>4376</v>
      </c>
      <c r="O3167" s="254" t="s">
        <v>4311</v>
      </c>
      <c r="P3167" s="264"/>
      <c r="Q3167" s="248"/>
      <c r="R3167" s="248"/>
      <c r="S3167" s="248"/>
      <c r="T3167" s="248"/>
      <c r="U3167" s="248"/>
      <c r="V3167" s="248"/>
      <c r="W3167" s="248"/>
      <c r="X3167" s="248"/>
      <c r="Y3167" s="248"/>
      <c r="Z3167" s="248"/>
      <c r="AA3167" s="248"/>
      <c r="AB3167" s="248"/>
      <c r="AC3167" s="248"/>
      <c r="AD3167" s="248"/>
      <c r="AE3167" s="248"/>
    </row>
    <row r="3168" s="245" customFormat="1" ht="15.95" customHeight="1" spans="1:31">
      <c r="A3168" s="42" t="s">
        <v>4558</v>
      </c>
      <c r="B3168" s="42" t="s">
        <v>4306</v>
      </c>
      <c r="C3168" s="23" t="s">
        <v>42</v>
      </c>
      <c r="D3168" s="23" t="s">
        <v>4307</v>
      </c>
      <c r="E3168" s="23" t="s">
        <v>4318</v>
      </c>
      <c r="F3168" s="23" t="s">
        <v>4486</v>
      </c>
      <c r="G3168" s="23">
        <v>781</v>
      </c>
      <c r="H3168" s="23" t="s">
        <v>45</v>
      </c>
      <c r="I3168" s="23">
        <v>116.08766</v>
      </c>
      <c r="J3168" s="23">
        <v>29.7619</v>
      </c>
      <c r="K3168" s="23" t="s">
        <v>46</v>
      </c>
      <c r="L3168" s="23" t="s">
        <v>4444</v>
      </c>
      <c r="M3168" s="23" t="s">
        <v>4302</v>
      </c>
      <c r="N3168" s="253" t="s">
        <v>4553</v>
      </c>
      <c r="O3168" s="254" t="s">
        <v>4304</v>
      </c>
      <c r="P3168" s="264"/>
      <c r="Q3168" s="248"/>
      <c r="R3168" s="248"/>
      <c r="S3168" s="248"/>
      <c r="T3168" s="248"/>
      <c r="U3168" s="248"/>
      <c r="V3168" s="248"/>
      <c r="W3168" s="248"/>
      <c r="X3168" s="248"/>
      <c r="Y3168" s="248"/>
      <c r="Z3168" s="248"/>
      <c r="AA3168" s="248"/>
      <c r="AB3168" s="248"/>
      <c r="AC3168" s="248"/>
      <c r="AD3168" s="248"/>
      <c r="AE3168" s="248"/>
    </row>
    <row r="3169" s="249" customFormat="1" ht="15.95" customHeight="1" spans="1:16">
      <c r="A3169" s="42" t="s">
        <v>4559</v>
      </c>
      <c r="B3169" s="42" t="s">
        <v>4314</v>
      </c>
      <c r="C3169" s="23" t="s">
        <v>18</v>
      </c>
      <c r="D3169" s="23" t="s">
        <v>4310</v>
      </c>
      <c r="E3169" s="23" t="s">
        <v>4318</v>
      </c>
      <c r="F3169" s="23" t="s">
        <v>4486</v>
      </c>
      <c r="G3169" s="23">
        <v>781</v>
      </c>
      <c r="H3169" s="23" t="s">
        <v>31</v>
      </c>
      <c r="I3169" s="23">
        <v>116.05171</v>
      </c>
      <c r="J3169" s="23">
        <v>29.76423</v>
      </c>
      <c r="K3169" s="23" t="s">
        <v>25</v>
      </c>
      <c r="L3169" s="23" t="s">
        <v>4444</v>
      </c>
      <c r="M3169" s="23" t="s">
        <v>4302</v>
      </c>
      <c r="N3169" s="253" t="s">
        <v>4549</v>
      </c>
      <c r="O3169" s="254" t="s">
        <v>4304</v>
      </c>
      <c r="P3169" s="264"/>
    </row>
    <row r="3170" s="249" customFormat="1" ht="15.95" customHeight="1" spans="1:16">
      <c r="A3170" s="42" t="s">
        <v>4560</v>
      </c>
      <c r="B3170" s="42" t="s">
        <v>4306</v>
      </c>
      <c r="C3170" s="23" t="s">
        <v>42</v>
      </c>
      <c r="D3170" s="23" t="s">
        <v>4307</v>
      </c>
      <c r="E3170" s="23" t="s">
        <v>4300</v>
      </c>
      <c r="F3170" s="23" t="s">
        <v>4486</v>
      </c>
      <c r="G3170" s="23">
        <v>781</v>
      </c>
      <c r="H3170" s="23" t="s">
        <v>45</v>
      </c>
      <c r="I3170" s="23">
        <v>116.0825</v>
      </c>
      <c r="J3170" s="23">
        <v>29.7619</v>
      </c>
      <c r="K3170" s="23" t="s">
        <v>46</v>
      </c>
      <c r="L3170" s="23" t="s">
        <v>4444</v>
      </c>
      <c r="M3170" s="23" t="s">
        <v>4302</v>
      </c>
      <c r="N3170" s="253" t="s">
        <v>4553</v>
      </c>
      <c r="O3170" s="254" t="s">
        <v>4304</v>
      </c>
      <c r="P3170" s="264"/>
    </row>
    <row r="3171" s="249" customFormat="1" ht="15.95" customHeight="1" spans="1:16">
      <c r="A3171" s="42" t="s">
        <v>4561</v>
      </c>
      <c r="B3171" s="42" t="s">
        <v>62</v>
      </c>
      <c r="C3171" s="23" t="s">
        <v>18</v>
      </c>
      <c r="D3171" s="23" t="s">
        <v>4299</v>
      </c>
      <c r="E3171" s="23" t="s">
        <v>4300</v>
      </c>
      <c r="F3171" s="23" t="s">
        <v>4486</v>
      </c>
      <c r="G3171" s="23">
        <v>781</v>
      </c>
      <c r="H3171" s="23" t="s">
        <v>23</v>
      </c>
      <c r="I3171" s="23">
        <v>116.08288</v>
      </c>
      <c r="J3171" s="23">
        <v>29.76154</v>
      </c>
      <c r="K3171" s="23" t="s">
        <v>25</v>
      </c>
      <c r="L3171" s="23" t="s">
        <v>4444</v>
      </c>
      <c r="M3171" s="23" t="s">
        <v>4302</v>
      </c>
      <c r="N3171" s="253" t="s">
        <v>4562</v>
      </c>
      <c r="O3171" s="254" t="s">
        <v>4304</v>
      </c>
      <c r="P3171" s="264"/>
    </row>
    <row r="3172" s="249" customFormat="1" ht="15.95" customHeight="1" spans="1:16">
      <c r="A3172" s="42" t="s">
        <v>4563</v>
      </c>
      <c r="B3172" s="42" t="s">
        <v>4564</v>
      </c>
      <c r="C3172" s="23" t="s">
        <v>191</v>
      </c>
      <c r="D3172" s="23" t="s">
        <v>4565</v>
      </c>
      <c r="E3172" s="23" t="s">
        <v>4566</v>
      </c>
      <c r="F3172" s="23" t="s">
        <v>4486</v>
      </c>
      <c r="G3172" s="23">
        <v>782</v>
      </c>
      <c r="H3172" s="23" t="s">
        <v>45</v>
      </c>
      <c r="I3172" s="23">
        <v>116.07413</v>
      </c>
      <c r="J3172" s="23">
        <v>29.7694</v>
      </c>
      <c r="K3172" s="23" t="s">
        <v>25</v>
      </c>
      <c r="L3172" s="23" t="s">
        <v>4444</v>
      </c>
      <c r="M3172" s="23" t="s">
        <v>4302</v>
      </c>
      <c r="N3172" s="253" t="s">
        <v>4567</v>
      </c>
      <c r="O3172" s="254" t="s">
        <v>4311</v>
      </c>
      <c r="P3172" s="264"/>
    </row>
    <row r="3173" s="249" customFormat="1" ht="15.95" customHeight="1" spans="1:16">
      <c r="A3173" s="42" t="s">
        <v>4568</v>
      </c>
      <c r="B3173" s="42" t="s">
        <v>4324</v>
      </c>
      <c r="C3173" s="23" t="s">
        <v>18</v>
      </c>
      <c r="D3173" s="23" t="s">
        <v>4299</v>
      </c>
      <c r="E3173" s="23" t="s">
        <v>4318</v>
      </c>
      <c r="F3173" s="23" t="s">
        <v>4486</v>
      </c>
      <c r="G3173" s="23">
        <v>782</v>
      </c>
      <c r="H3173" s="23" t="s">
        <v>23</v>
      </c>
      <c r="I3173" s="23">
        <v>116.0688</v>
      </c>
      <c r="J3173" s="23">
        <v>29.76119</v>
      </c>
      <c r="K3173" s="23" t="s">
        <v>25</v>
      </c>
      <c r="L3173" s="23" t="s">
        <v>4444</v>
      </c>
      <c r="M3173" s="23" t="s">
        <v>4302</v>
      </c>
      <c r="N3173" s="253" t="s">
        <v>4335</v>
      </c>
      <c r="O3173" s="254" t="s">
        <v>4304</v>
      </c>
      <c r="P3173" s="264"/>
    </row>
    <row r="3174" s="249" customFormat="1" ht="15.95" customHeight="1" spans="1:16">
      <c r="A3174" s="42" t="s">
        <v>4569</v>
      </c>
      <c r="B3174" s="42" t="s">
        <v>4542</v>
      </c>
      <c r="C3174" s="23" t="s">
        <v>1788</v>
      </c>
      <c r="D3174" s="23" t="s">
        <v>4307</v>
      </c>
      <c r="E3174" s="23" t="s">
        <v>4315</v>
      </c>
      <c r="F3174" s="23" t="s">
        <v>4486</v>
      </c>
      <c r="G3174" s="23">
        <v>783</v>
      </c>
      <c r="H3174" s="23" t="s">
        <v>45</v>
      </c>
      <c r="I3174" s="23">
        <v>116.06532</v>
      </c>
      <c r="J3174" s="23">
        <v>29.76682</v>
      </c>
      <c r="K3174" s="23" t="s">
        <v>25</v>
      </c>
      <c r="L3174" s="23" t="s">
        <v>4444</v>
      </c>
      <c r="M3174" s="23" t="s">
        <v>4302</v>
      </c>
      <c r="N3174" s="253" t="s">
        <v>4553</v>
      </c>
      <c r="O3174" s="254" t="s">
        <v>4304</v>
      </c>
      <c r="P3174" s="264"/>
    </row>
    <row r="3175" s="249" customFormat="1" ht="15.95" customHeight="1" spans="1:16">
      <c r="A3175" s="42" t="s">
        <v>4570</v>
      </c>
      <c r="B3175" s="42" t="s">
        <v>4314</v>
      </c>
      <c r="C3175" s="23" t="s">
        <v>1788</v>
      </c>
      <c r="D3175" s="23" t="s">
        <v>4307</v>
      </c>
      <c r="E3175" s="23" t="s">
        <v>4315</v>
      </c>
      <c r="F3175" s="23" t="s">
        <v>4486</v>
      </c>
      <c r="G3175" s="23">
        <v>783</v>
      </c>
      <c r="H3175" s="23" t="s">
        <v>45</v>
      </c>
      <c r="I3175" s="23">
        <v>116.06157</v>
      </c>
      <c r="J3175" s="23">
        <v>29.76016</v>
      </c>
      <c r="K3175" s="23" t="s">
        <v>25</v>
      </c>
      <c r="L3175" s="23" t="s">
        <v>4444</v>
      </c>
      <c r="M3175" s="23" t="s">
        <v>4302</v>
      </c>
      <c r="N3175" s="253" t="s">
        <v>4553</v>
      </c>
      <c r="O3175" s="254" t="s">
        <v>4304</v>
      </c>
      <c r="P3175" s="264"/>
    </row>
    <row r="3176" s="249" customFormat="1" ht="15.95" customHeight="1" spans="1:16">
      <c r="A3176" s="42" t="s">
        <v>4571</v>
      </c>
      <c r="B3176" s="42" t="s">
        <v>4496</v>
      </c>
      <c r="C3176" s="23" t="s">
        <v>18</v>
      </c>
      <c r="D3176" s="23" t="s">
        <v>4299</v>
      </c>
      <c r="E3176" s="23" t="s">
        <v>4300</v>
      </c>
      <c r="F3176" s="23" t="s">
        <v>4486</v>
      </c>
      <c r="G3176" s="23">
        <v>784</v>
      </c>
      <c r="H3176" s="23" t="s">
        <v>23</v>
      </c>
      <c r="I3176" s="23">
        <v>116.0582</v>
      </c>
      <c r="J3176" s="23">
        <v>29.76019</v>
      </c>
      <c r="K3176" s="23" t="s">
        <v>25</v>
      </c>
      <c r="L3176" s="23" t="s">
        <v>4444</v>
      </c>
      <c r="M3176" s="23" t="s">
        <v>4302</v>
      </c>
      <c r="N3176" s="253" t="s">
        <v>4549</v>
      </c>
      <c r="O3176" s="254" t="s">
        <v>4304</v>
      </c>
      <c r="P3176" s="264"/>
    </row>
    <row r="3177" s="249" customFormat="1" ht="15.95" customHeight="1" spans="1:16">
      <c r="A3177" s="42" t="s">
        <v>4572</v>
      </c>
      <c r="B3177" s="42" t="s">
        <v>4306</v>
      </c>
      <c r="C3177" s="23" t="s">
        <v>42</v>
      </c>
      <c r="D3177" s="23" t="s">
        <v>4307</v>
      </c>
      <c r="E3177" s="23" t="s">
        <v>4300</v>
      </c>
      <c r="F3177" s="23" t="s">
        <v>4573</v>
      </c>
      <c r="G3177" s="23">
        <v>784</v>
      </c>
      <c r="H3177" s="23" t="s">
        <v>45</v>
      </c>
      <c r="I3177" s="23">
        <v>116.05301</v>
      </c>
      <c r="J3177" s="23">
        <v>29.75808</v>
      </c>
      <c r="K3177" s="23" t="s">
        <v>46</v>
      </c>
      <c r="L3177" s="23" t="s">
        <v>4444</v>
      </c>
      <c r="M3177" s="23" t="s">
        <v>4302</v>
      </c>
      <c r="N3177" s="253" t="s">
        <v>4574</v>
      </c>
      <c r="O3177" s="254" t="s">
        <v>4311</v>
      </c>
      <c r="P3177" s="264"/>
    </row>
    <row r="3178" s="249" customFormat="1" ht="15.95" customHeight="1" spans="1:16">
      <c r="A3178" s="42" t="s">
        <v>4575</v>
      </c>
      <c r="B3178" s="42" t="s">
        <v>4306</v>
      </c>
      <c r="C3178" s="23" t="s">
        <v>42</v>
      </c>
      <c r="D3178" s="23" t="s">
        <v>4307</v>
      </c>
      <c r="E3178" s="23" t="s">
        <v>4318</v>
      </c>
      <c r="F3178" s="23" t="s">
        <v>4573</v>
      </c>
      <c r="G3178" s="23">
        <v>785</v>
      </c>
      <c r="H3178" s="23" t="s">
        <v>45</v>
      </c>
      <c r="I3178" s="23">
        <v>116.05055</v>
      </c>
      <c r="J3178" s="23">
        <v>29.7576</v>
      </c>
      <c r="K3178" s="23" t="s">
        <v>46</v>
      </c>
      <c r="L3178" s="23" t="s">
        <v>4444</v>
      </c>
      <c r="M3178" s="23" t="s">
        <v>4302</v>
      </c>
      <c r="N3178" s="253" t="s">
        <v>4574</v>
      </c>
      <c r="O3178" s="254" t="s">
        <v>4311</v>
      </c>
      <c r="P3178" s="264"/>
    </row>
    <row r="3179" s="249" customFormat="1" ht="15.95" customHeight="1" spans="1:16">
      <c r="A3179" s="42" t="s">
        <v>4576</v>
      </c>
      <c r="B3179" s="42" t="s">
        <v>4496</v>
      </c>
      <c r="C3179" s="23" t="s">
        <v>18</v>
      </c>
      <c r="D3179" s="23" t="s">
        <v>4299</v>
      </c>
      <c r="E3179" s="23" t="s">
        <v>4300</v>
      </c>
      <c r="F3179" s="23" t="s">
        <v>4573</v>
      </c>
      <c r="G3179" s="23">
        <v>785</v>
      </c>
      <c r="H3179" s="23" t="s">
        <v>23</v>
      </c>
      <c r="I3179" s="23">
        <v>116.04361</v>
      </c>
      <c r="J3179" s="23">
        <v>29.75559</v>
      </c>
      <c r="K3179" s="23" t="s">
        <v>25</v>
      </c>
      <c r="L3179" s="23" t="s">
        <v>4444</v>
      </c>
      <c r="M3179" s="23" t="s">
        <v>4302</v>
      </c>
      <c r="N3179" s="253" t="s">
        <v>4577</v>
      </c>
      <c r="O3179" s="254" t="s">
        <v>4304</v>
      </c>
      <c r="P3179" s="264"/>
    </row>
    <row r="3180" s="249" customFormat="1" ht="15.95" customHeight="1" spans="1:16">
      <c r="A3180" s="42" t="s">
        <v>4578</v>
      </c>
      <c r="B3180" s="42" t="s">
        <v>4306</v>
      </c>
      <c r="C3180" s="23" t="s">
        <v>42</v>
      </c>
      <c r="D3180" s="23" t="s">
        <v>4307</v>
      </c>
      <c r="E3180" s="23" t="s">
        <v>4300</v>
      </c>
      <c r="F3180" s="23" t="s">
        <v>4573</v>
      </c>
      <c r="G3180" s="23">
        <v>785</v>
      </c>
      <c r="H3180" s="23" t="s">
        <v>45</v>
      </c>
      <c r="I3180" s="23">
        <v>116.04853</v>
      </c>
      <c r="J3180" s="23">
        <v>29.7564</v>
      </c>
      <c r="K3180" s="23" t="s">
        <v>46</v>
      </c>
      <c r="L3180" s="23" t="s">
        <v>4444</v>
      </c>
      <c r="M3180" s="23" t="s">
        <v>4302</v>
      </c>
      <c r="N3180" s="253" t="s">
        <v>4493</v>
      </c>
      <c r="O3180" s="254" t="s">
        <v>4304</v>
      </c>
      <c r="P3180" s="264"/>
    </row>
    <row r="3181" s="249" customFormat="1" ht="15.95" customHeight="1" spans="1:16">
      <c r="A3181" s="42" t="s">
        <v>4579</v>
      </c>
      <c r="B3181" s="42" t="s">
        <v>4306</v>
      </c>
      <c r="C3181" s="23" t="s">
        <v>42</v>
      </c>
      <c r="D3181" s="23" t="s">
        <v>4307</v>
      </c>
      <c r="E3181" s="23" t="s">
        <v>4318</v>
      </c>
      <c r="F3181" s="23" t="s">
        <v>4573</v>
      </c>
      <c r="G3181" s="23">
        <v>785</v>
      </c>
      <c r="H3181" s="23" t="s">
        <v>45</v>
      </c>
      <c r="I3181" s="23">
        <v>116.04426</v>
      </c>
      <c r="J3181" s="23">
        <v>29.75479</v>
      </c>
      <c r="K3181" s="23" t="s">
        <v>46</v>
      </c>
      <c r="L3181" s="23" t="s">
        <v>4444</v>
      </c>
      <c r="M3181" s="23" t="s">
        <v>4302</v>
      </c>
      <c r="N3181" s="253" t="s">
        <v>4493</v>
      </c>
      <c r="O3181" s="254" t="s">
        <v>4304</v>
      </c>
      <c r="P3181" s="264"/>
    </row>
    <row r="3182" s="249" customFormat="1" ht="15.95" customHeight="1" spans="1:16">
      <c r="A3182" s="42" t="s">
        <v>4580</v>
      </c>
      <c r="B3182" s="42" t="s">
        <v>4306</v>
      </c>
      <c r="C3182" s="23" t="s">
        <v>42</v>
      </c>
      <c r="D3182" s="23" t="s">
        <v>4307</v>
      </c>
      <c r="E3182" s="23" t="s">
        <v>4300</v>
      </c>
      <c r="F3182" s="23" t="s">
        <v>4573</v>
      </c>
      <c r="G3182" s="23">
        <v>786</v>
      </c>
      <c r="H3182" s="23" t="s">
        <v>45</v>
      </c>
      <c r="I3182" s="23">
        <v>116.03533</v>
      </c>
      <c r="J3182" s="23">
        <v>29.75206</v>
      </c>
      <c r="K3182" s="23" t="s">
        <v>46</v>
      </c>
      <c r="L3182" s="23" t="s">
        <v>4444</v>
      </c>
      <c r="M3182" s="23" t="s">
        <v>4302</v>
      </c>
      <c r="N3182" s="253" t="s">
        <v>4353</v>
      </c>
      <c r="O3182" s="254" t="s">
        <v>4304</v>
      </c>
      <c r="P3182" s="264"/>
    </row>
    <row r="3183" s="249" customFormat="1" ht="15.95" customHeight="1" spans="1:16">
      <c r="A3183" s="42" t="s">
        <v>4581</v>
      </c>
      <c r="B3183" s="42" t="s">
        <v>4314</v>
      </c>
      <c r="C3183" s="23" t="s">
        <v>18</v>
      </c>
      <c r="D3183" s="23" t="s">
        <v>4310</v>
      </c>
      <c r="E3183" s="23" t="s">
        <v>4300</v>
      </c>
      <c r="F3183" s="23" t="s">
        <v>4573</v>
      </c>
      <c r="G3183" s="23">
        <v>786</v>
      </c>
      <c r="H3183" s="23" t="s">
        <v>31</v>
      </c>
      <c r="I3183" s="23">
        <v>116.03764</v>
      </c>
      <c r="J3183" s="23">
        <v>29.759</v>
      </c>
      <c r="K3183" s="23" t="s">
        <v>25</v>
      </c>
      <c r="L3183" s="23" t="s">
        <v>4444</v>
      </c>
      <c r="M3183" s="23" t="s">
        <v>4302</v>
      </c>
      <c r="N3183" s="253" t="s">
        <v>4582</v>
      </c>
      <c r="O3183" s="254" t="s">
        <v>4304</v>
      </c>
      <c r="P3183" s="264"/>
    </row>
    <row r="3184" s="249" customFormat="1" ht="15.95" customHeight="1" spans="1:16">
      <c r="A3184" s="42" t="s">
        <v>4583</v>
      </c>
      <c r="B3184" s="42" t="s">
        <v>4306</v>
      </c>
      <c r="C3184" s="23" t="s">
        <v>42</v>
      </c>
      <c r="D3184" s="23" t="s">
        <v>4307</v>
      </c>
      <c r="E3184" s="23" t="s">
        <v>4318</v>
      </c>
      <c r="F3184" s="23" t="s">
        <v>4573</v>
      </c>
      <c r="G3184" s="23">
        <v>787</v>
      </c>
      <c r="H3184" s="23" t="s">
        <v>45</v>
      </c>
      <c r="I3184" s="23">
        <v>116.03065</v>
      </c>
      <c r="J3184" s="23">
        <v>29.75051</v>
      </c>
      <c r="K3184" s="23" t="s">
        <v>46</v>
      </c>
      <c r="L3184" s="23" t="s">
        <v>4444</v>
      </c>
      <c r="M3184" s="23" t="s">
        <v>4302</v>
      </c>
      <c r="N3184" s="253" t="s">
        <v>4584</v>
      </c>
      <c r="O3184" s="254" t="s">
        <v>4304</v>
      </c>
      <c r="P3184" s="264"/>
    </row>
    <row r="3185" s="249" customFormat="1" ht="15.95" customHeight="1" spans="1:16">
      <c r="A3185" s="42" t="s">
        <v>4585</v>
      </c>
      <c r="B3185" s="42" t="s">
        <v>4306</v>
      </c>
      <c r="C3185" s="23" t="s">
        <v>42</v>
      </c>
      <c r="D3185" s="23" t="s">
        <v>4307</v>
      </c>
      <c r="E3185" s="23" t="s">
        <v>4300</v>
      </c>
      <c r="F3185" s="23" t="s">
        <v>4573</v>
      </c>
      <c r="G3185" s="23">
        <v>787</v>
      </c>
      <c r="H3185" s="23" t="s">
        <v>45</v>
      </c>
      <c r="I3185" s="23">
        <v>116.02944</v>
      </c>
      <c r="J3185" s="23">
        <v>29.75018</v>
      </c>
      <c r="K3185" s="23" t="s">
        <v>46</v>
      </c>
      <c r="L3185" s="23" t="s">
        <v>4444</v>
      </c>
      <c r="M3185" s="23" t="s">
        <v>4302</v>
      </c>
      <c r="N3185" s="253" t="s">
        <v>4586</v>
      </c>
      <c r="O3185" s="254" t="s">
        <v>4311</v>
      </c>
      <c r="P3185" s="264"/>
    </row>
    <row r="3186" s="249" customFormat="1" ht="15.95" customHeight="1" spans="1:16">
      <c r="A3186" s="42" t="s">
        <v>4587</v>
      </c>
      <c r="B3186" s="42" t="s">
        <v>4314</v>
      </c>
      <c r="C3186" s="23" t="s">
        <v>18</v>
      </c>
      <c r="D3186" s="23" t="s">
        <v>4310</v>
      </c>
      <c r="E3186" s="23" t="s">
        <v>4300</v>
      </c>
      <c r="F3186" s="23" t="s">
        <v>4573</v>
      </c>
      <c r="G3186" s="23">
        <v>787</v>
      </c>
      <c r="H3186" s="23" t="s">
        <v>31</v>
      </c>
      <c r="I3186" s="23">
        <v>116.02562</v>
      </c>
      <c r="J3186" s="23">
        <v>29.75508</v>
      </c>
      <c r="K3186" s="23" t="s">
        <v>25</v>
      </c>
      <c r="L3186" s="23" t="s">
        <v>4444</v>
      </c>
      <c r="M3186" s="23" t="s">
        <v>4302</v>
      </c>
      <c r="N3186" s="253" t="s">
        <v>4588</v>
      </c>
      <c r="O3186" s="254" t="s">
        <v>4304</v>
      </c>
      <c r="P3186" s="264"/>
    </row>
    <row r="3187" s="249" customFormat="1" ht="15.95" customHeight="1" spans="1:16">
      <c r="A3187" s="42" t="s">
        <v>4589</v>
      </c>
      <c r="B3187" s="42" t="s">
        <v>1884</v>
      </c>
      <c r="C3187" s="23" t="s">
        <v>53</v>
      </c>
      <c r="D3187" s="23" t="s">
        <v>4514</v>
      </c>
      <c r="E3187" s="23" t="s">
        <v>4515</v>
      </c>
      <c r="F3187" s="23" t="s">
        <v>4573</v>
      </c>
      <c r="G3187" s="23">
        <v>788</v>
      </c>
      <c r="H3187" s="23" t="s">
        <v>45</v>
      </c>
      <c r="I3187" s="23">
        <v>116.0217</v>
      </c>
      <c r="J3187" s="23">
        <v>29.75139</v>
      </c>
      <c r="K3187" s="23" t="s">
        <v>25</v>
      </c>
      <c r="L3187" s="23" t="s">
        <v>4444</v>
      </c>
      <c r="M3187" s="23" t="s">
        <v>4302</v>
      </c>
      <c r="N3187" s="253" t="s">
        <v>4590</v>
      </c>
      <c r="O3187" s="254" t="s">
        <v>4304</v>
      </c>
      <c r="P3187" s="264"/>
    </row>
    <row r="3188" s="249" customFormat="1" ht="15.95" customHeight="1" spans="1:16">
      <c r="A3188" s="42" t="s">
        <v>4591</v>
      </c>
      <c r="B3188" s="42" t="s">
        <v>4314</v>
      </c>
      <c r="C3188" s="23" t="s">
        <v>18</v>
      </c>
      <c r="D3188" s="23" t="s">
        <v>4310</v>
      </c>
      <c r="E3188" s="23" t="s">
        <v>4300</v>
      </c>
      <c r="F3188" s="23" t="s">
        <v>4573</v>
      </c>
      <c r="G3188" s="23">
        <v>788</v>
      </c>
      <c r="H3188" s="23" t="s">
        <v>31</v>
      </c>
      <c r="I3188" s="23">
        <v>116.00795</v>
      </c>
      <c r="J3188" s="23">
        <v>29.74935</v>
      </c>
      <c r="K3188" s="23" t="s">
        <v>25</v>
      </c>
      <c r="L3188" s="23" t="s">
        <v>4444</v>
      </c>
      <c r="M3188" s="23" t="s">
        <v>4302</v>
      </c>
      <c r="N3188" s="253" t="s">
        <v>4592</v>
      </c>
      <c r="O3188" s="254" t="s">
        <v>4304</v>
      </c>
      <c r="P3188" s="264"/>
    </row>
    <row r="3189" s="249" customFormat="1" ht="15.95" customHeight="1" spans="1:16">
      <c r="A3189" s="42" t="s">
        <v>4593</v>
      </c>
      <c r="B3189" s="42" t="s">
        <v>4306</v>
      </c>
      <c r="C3189" s="23" t="s">
        <v>42</v>
      </c>
      <c r="D3189" s="23" t="s">
        <v>4307</v>
      </c>
      <c r="E3189" s="23" t="s">
        <v>4318</v>
      </c>
      <c r="F3189" s="23" t="s">
        <v>4573</v>
      </c>
      <c r="G3189" s="23">
        <v>788</v>
      </c>
      <c r="H3189" s="23" t="s">
        <v>45</v>
      </c>
      <c r="I3189" s="23">
        <v>116.02433</v>
      </c>
      <c r="J3189" s="23">
        <v>29.74829</v>
      </c>
      <c r="K3189" s="23" t="s">
        <v>46</v>
      </c>
      <c r="L3189" s="23" t="s">
        <v>4444</v>
      </c>
      <c r="M3189" s="23" t="s">
        <v>4302</v>
      </c>
      <c r="N3189" s="253" t="s">
        <v>4586</v>
      </c>
      <c r="O3189" s="254" t="s">
        <v>4311</v>
      </c>
      <c r="P3189" s="264"/>
    </row>
    <row r="3190" s="249" customFormat="1" ht="15.95" customHeight="1" spans="1:16">
      <c r="A3190" s="42" t="s">
        <v>4594</v>
      </c>
      <c r="B3190" s="42" t="s">
        <v>62</v>
      </c>
      <c r="C3190" s="23" t="s">
        <v>18</v>
      </c>
      <c r="D3190" s="23" t="s">
        <v>4299</v>
      </c>
      <c r="E3190" s="23" t="s">
        <v>4300</v>
      </c>
      <c r="F3190" s="23" t="s">
        <v>4573</v>
      </c>
      <c r="G3190" s="23">
        <v>788</v>
      </c>
      <c r="H3190" s="23" t="s">
        <v>23</v>
      </c>
      <c r="I3190" s="23">
        <v>116.02712</v>
      </c>
      <c r="J3190" s="23">
        <v>29.74923</v>
      </c>
      <c r="K3190" s="23" t="s">
        <v>25</v>
      </c>
      <c r="L3190" s="23" t="s">
        <v>4444</v>
      </c>
      <c r="M3190" s="23" t="s">
        <v>4302</v>
      </c>
      <c r="N3190" s="253" t="s">
        <v>4595</v>
      </c>
      <c r="O3190" s="254" t="s">
        <v>4311</v>
      </c>
      <c r="P3190" s="264"/>
    </row>
    <row r="3191" s="249" customFormat="1" ht="15.95" customHeight="1" spans="1:16">
      <c r="A3191" s="42" t="s">
        <v>4596</v>
      </c>
      <c r="B3191" s="42" t="s">
        <v>4347</v>
      </c>
      <c r="C3191" s="23" t="s">
        <v>42</v>
      </c>
      <c r="D3191" s="23" t="s">
        <v>4307</v>
      </c>
      <c r="E3191" s="23" t="s">
        <v>4300</v>
      </c>
      <c r="F3191" s="23" t="s">
        <v>4573</v>
      </c>
      <c r="G3191" s="23">
        <v>788</v>
      </c>
      <c r="H3191" s="23" t="s">
        <v>45</v>
      </c>
      <c r="I3191" s="23">
        <v>116.02124</v>
      </c>
      <c r="J3191" s="23">
        <v>29.76009</v>
      </c>
      <c r="K3191" s="23" t="s">
        <v>46</v>
      </c>
      <c r="L3191" s="23" t="s">
        <v>4444</v>
      </c>
      <c r="M3191" s="23" t="s">
        <v>4302</v>
      </c>
      <c r="N3191" s="253" t="s">
        <v>4597</v>
      </c>
      <c r="O3191" s="254" t="s">
        <v>4311</v>
      </c>
      <c r="P3191" s="264"/>
    </row>
    <row r="3192" s="249" customFormat="1" ht="15.95" customHeight="1" spans="1:16">
      <c r="A3192" s="42" t="s">
        <v>4598</v>
      </c>
      <c r="B3192" s="42" t="s">
        <v>1884</v>
      </c>
      <c r="C3192" s="23" t="s">
        <v>53</v>
      </c>
      <c r="D3192" s="23" t="s">
        <v>4514</v>
      </c>
      <c r="E3192" s="23" t="s">
        <v>4515</v>
      </c>
      <c r="F3192" s="23" t="s">
        <v>4573</v>
      </c>
      <c r="G3192" s="23">
        <v>789</v>
      </c>
      <c r="H3192" s="23" t="s">
        <v>45</v>
      </c>
      <c r="I3192" s="23">
        <v>116.01103</v>
      </c>
      <c r="J3192" s="23">
        <v>29.74742</v>
      </c>
      <c r="K3192" s="23" t="s">
        <v>25</v>
      </c>
      <c r="L3192" s="23" t="s">
        <v>4444</v>
      </c>
      <c r="M3192" s="23" t="s">
        <v>4302</v>
      </c>
      <c r="N3192" s="253" t="s">
        <v>4599</v>
      </c>
      <c r="O3192" s="254" t="s">
        <v>4304</v>
      </c>
      <c r="P3192" s="264"/>
    </row>
    <row r="3193" s="249" customFormat="1" ht="15.95" customHeight="1" spans="1:16">
      <c r="A3193" s="42" t="s">
        <v>4600</v>
      </c>
      <c r="B3193" s="42" t="s">
        <v>4324</v>
      </c>
      <c r="C3193" s="23" t="s">
        <v>18</v>
      </c>
      <c r="D3193" s="23" t="s">
        <v>4299</v>
      </c>
      <c r="E3193" s="23" t="s">
        <v>4300</v>
      </c>
      <c r="F3193" s="23" t="s">
        <v>4573</v>
      </c>
      <c r="G3193" s="23">
        <v>789</v>
      </c>
      <c r="H3193" s="23" t="s">
        <v>23</v>
      </c>
      <c r="I3193" s="23">
        <v>116.01194</v>
      </c>
      <c r="J3193" s="23">
        <v>29.74603</v>
      </c>
      <c r="K3193" s="23" t="s">
        <v>25</v>
      </c>
      <c r="L3193" s="23" t="s">
        <v>4444</v>
      </c>
      <c r="M3193" s="23" t="s">
        <v>4302</v>
      </c>
      <c r="N3193" s="253" t="s">
        <v>4601</v>
      </c>
      <c r="O3193" s="254" t="s">
        <v>4304</v>
      </c>
      <c r="P3193" s="264"/>
    </row>
    <row r="3194" s="249" customFormat="1" ht="15.95" customHeight="1" spans="1:16">
      <c r="A3194" s="42" t="s">
        <v>4602</v>
      </c>
      <c r="B3194" s="42" t="s">
        <v>1884</v>
      </c>
      <c r="C3194" s="23" t="s">
        <v>53</v>
      </c>
      <c r="D3194" s="23" t="s">
        <v>4514</v>
      </c>
      <c r="E3194" s="23" t="s">
        <v>4515</v>
      </c>
      <c r="F3194" s="23" t="s">
        <v>4573</v>
      </c>
      <c r="G3194" s="23">
        <v>789</v>
      </c>
      <c r="H3194" s="23" t="s">
        <v>45</v>
      </c>
      <c r="I3194" s="23">
        <v>116.0165</v>
      </c>
      <c r="J3194" s="23">
        <v>29.74995</v>
      </c>
      <c r="K3194" s="23" t="s">
        <v>25</v>
      </c>
      <c r="L3194" s="23" t="s">
        <v>4444</v>
      </c>
      <c r="M3194" s="23" t="s">
        <v>4302</v>
      </c>
      <c r="N3194" s="253" t="s">
        <v>4603</v>
      </c>
      <c r="O3194" s="254" t="s">
        <v>4304</v>
      </c>
      <c r="P3194" s="264"/>
    </row>
    <row r="3195" s="249" customFormat="1" ht="15.95" customHeight="1" spans="1:16">
      <c r="A3195" s="42" t="s">
        <v>4604</v>
      </c>
      <c r="B3195" s="42" t="s">
        <v>4314</v>
      </c>
      <c r="C3195" s="23" t="s">
        <v>18</v>
      </c>
      <c r="D3195" s="23" t="s">
        <v>4310</v>
      </c>
      <c r="E3195" s="23" t="s">
        <v>4300</v>
      </c>
      <c r="F3195" s="23" t="s">
        <v>4573</v>
      </c>
      <c r="G3195" s="23">
        <v>789</v>
      </c>
      <c r="H3195" s="23" t="s">
        <v>31</v>
      </c>
      <c r="I3195" s="23">
        <v>116.01546</v>
      </c>
      <c r="J3195" s="23">
        <v>29.75108</v>
      </c>
      <c r="K3195" s="23" t="s">
        <v>25</v>
      </c>
      <c r="L3195" s="23" t="s">
        <v>4444</v>
      </c>
      <c r="M3195" s="23" t="s">
        <v>4302</v>
      </c>
      <c r="N3195" s="253" t="s">
        <v>4605</v>
      </c>
      <c r="O3195" s="254" t="s">
        <v>4304</v>
      </c>
      <c r="P3195" s="264"/>
    </row>
    <row r="3196" s="249" customFormat="1" ht="15.95" customHeight="1" spans="1:16">
      <c r="A3196" s="42" t="s">
        <v>4606</v>
      </c>
      <c r="B3196" s="42" t="s">
        <v>1884</v>
      </c>
      <c r="C3196" s="23" t="s">
        <v>53</v>
      </c>
      <c r="D3196" s="23" t="s">
        <v>4514</v>
      </c>
      <c r="E3196" s="23" t="s">
        <v>4515</v>
      </c>
      <c r="F3196" s="23" t="s">
        <v>4573</v>
      </c>
      <c r="G3196" s="23">
        <v>790</v>
      </c>
      <c r="H3196" s="23" t="s">
        <v>45</v>
      </c>
      <c r="I3196" s="23">
        <v>116.00625</v>
      </c>
      <c r="J3196" s="23">
        <v>29.74575</v>
      </c>
      <c r="K3196" s="23" t="s">
        <v>25</v>
      </c>
      <c r="L3196" s="23" t="s">
        <v>4444</v>
      </c>
      <c r="M3196" s="23" t="s">
        <v>4302</v>
      </c>
      <c r="N3196" s="253" t="s">
        <v>4607</v>
      </c>
      <c r="O3196" s="254" t="s">
        <v>4304</v>
      </c>
      <c r="P3196" s="264"/>
    </row>
    <row r="3197" s="249" customFormat="1" ht="15.95" customHeight="1" spans="1:16">
      <c r="A3197" s="42" t="s">
        <v>4608</v>
      </c>
      <c r="B3197" s="42" t="s">
        <v>4324</v>
      </c>
      <c r="C3197" s="23" t="s">
        <v>18</v>
      </c>
      <c r="D3197" s="23" t="s">
        <v>4299</v>
      </c>
      <c r="E3197" s="23" t="s">
        <v>4318</v>
      </c>
      <c r="F3197" s="23" t="s">
        <v>4573</v>
      </c>
      <c r="G3197" s="23">
        <v>790</v>
      </c>
      <c r="H3197" s="23" t="s">
        <v>23</v>
      </c>
      <c r="I3197" s="23">
        <v>116.00721</v>
      </c>
      <c r="J3197" s="23">
        <v>29.74386</v>
      </c>
      <c r="K3197" s="23" t="s">
        <v>25</v>
      </c>
      <c r="L3197" s="23" t="s">
        <v>4444</v>
      </c>
      <c r="M3197" s="23" t="s">
        <v>4302</v>
      </c>
      <c r="N3197" s="253" t="s">
        <v>4361</v>
      </c>
      <c r="O3197" s="254" t="s">
        <v>4304</v>
      </c>
      <c r="P3197" s="264"/>
    </row>
    <row r="3198" s="249" customFormat="1" ht="15.95" customHeight="1" spans="1:16">
      <c r="A3198" s="42" t="s">
        <v>4609</v>
      </c>
      <c r="B3198" s="42" t="s">
        <v>1828</v>
      </c>
      <c r="C3198" s="23" t="s">
        <v>53</v>
      </c>
      <c r="D3198" s="23" t="s">
        <v>4514</v>
      </c>
      <c r="E3198" s="23" t="s">
        <v>4515</v>
      </c>
      <c r="F3198" s="23" t="s">
        <v>4573</v>
      </c>
      <c r="G3198" s="23">
        <v>790</v>
      </c>
      <c r="H3198" s="23" t="s">
        <v>45</v>
      </c>
      <c r="I3198" s="23">
        <v>115.99809</v>
      </c>
      <c r="J3198" s="23">
        <v>29.74267</v>
      </c>
      <c r="K3198" s="23" t="s">
        <v>25</v>
      </c>
      <c r="L3198" s="23" t="s">
        <v>4444</v>
      </c>
      <c r="M3198" s="23" t="s">
        <v>4302</v>
      </c>
      <c r="N3198" s="253" t="s">
        <v>4610</v>
      </c>
      <c r="O3198" s="254" t="s">
        <v>4304</v>
      </c>
      <c r="P3198" s="264"/>
    </row>
    <row r="3199" s="249" customFormat="1" ht="15.95" customHeight="1" spans="1:16">
      <c r="A3199" s="42" t="s">
        <v>4611</v>
      </c>
      <c r="B3199" s="42" t="s">
        <v>4496</v>
      </c>
      <c r="C3199" s="23" t="s">
        <v>18</v>
      </c>
      <c r="D3199" s="23" t="s">
        <v>4299</v>
      </c>
      <c r="E3199" s="23" t="s">
        <v>4300</v>
      </c>
      <c r="F3199" s="23" t="s">
        <v>4573</v>
      </c>
      <c r="G3199" s="23">
        <v>790</v>
      </c>
      <c r="H3199" s="23" t="s">
        <v>23</v>
      </c>
      <c r="I3199" s="23">
        <v>115.98174</v>
      </c>
      <c r="J3199" s="23">
        <v>29.73318</v>
      </c>
      <c r="K3199" s="23" t="s">
        <v>25</v>
      </c>
      <c r="L3199" s="23" t="s">
        <v>4444</v>
      </c>
      <c r="M3199" s="23" t="s">
        <v>4302</v>
      </c>
      <c r="N3199" s="253" t="s">
        <v>4353</v>
      </c>
      <c r="O3199" s="254" t="s">
        <v>4304</v>
      </c>
      <c r="P3199" s="264"/>
    </row>
    <row r="3200" s="249" customFormat="1" ht="15.95" customHeight="1" spans="1:16">
      <c r="A3200" s="42" t="s">
        <v>4612</v>
      </c>
      <c r="B3200" s="42" t="s">
        <v>4496</v>
      </c>
      <c r="C3200" s="23" t="s">
        <v>18</v>
      </c>
      <c r="D3200" s="23" t="s">
        <v>4299</v>
      </c>
      <c r="E3200" s="23" t="s">
        <v>4300</v>
      </c>
      <c r="F3200" s="23" t="s">
        <v>4573</v>
      </c>
      <c r="G3200" s="23">
        <v>791</v>
      </c>
      <c r="H3200" s="23" t="s">
        <v>23</v>
      </c>
      <c r="I3200" s="23">
        <v>115.9998</v>
      </c>
      <c r="J3200" s="23">
        <v>29.74096</v>
      </c>
      <c r="K3200" s="23" t="s">
        <v>25</v>
      </c>
      <c r="L3200" s="23" t="s">
        <v>4444</v>
      </c>
      <c r="M3200" s="23" t="s">
        <v>4302</v>
      </c>
      <c r="N3200" s="253" t="s">
        <v>4613</v>
      </c>
      <c r="O3200" s="254" t="s">
        <v>4304</v>
      </c>
      <c r="P3200" s="264"/>
    </row>
    <row r="3201" s="249" customFormat="1" ht="15.95" customHeight="1" spans="1:16">
      <c r="A3201" s="42" t="s">
        <v>4614</v>
      </c>
      <c r="B3201" s="42" t="s">
        <v>4496</v>
      </c>
      <c r="C3201" s="23" t="s">
        <v>18</v>
      </c>
      <c r="D3201" s="23" t="s">
        <v>4299</v>
      </c>
      <c r="E3201" s="23" t="s">
        <v>4300</v>
      </c>
      <c r="F3201" s="23" t="s">
        <v>4615</v>
      </c>
      <c r="G3201" s="23">
        <v>791</v>
      </c>
      <c r="H3201" s="23" t="s">
        <v>23</v>
      </c>
      <c r="I3201" s="23">
        <v>115.92929</v>
      </c>
      <c r="J3201" s="23">
        <v>29.71749</v>
      </c>
      <c r="K3201" s="23" t="s">
        <v>25</v>
      </c>
      <c r="L3201" s="23" t="s">
        <v>4444</v>
      </c>
      <c r="M3201" s="23" t="s">
        <v>4302</v>
      </c>
      <c r="N3201" s="253" t="s">
        <v>4549</v>
      </c>
      <c r="O3201" s="254" t="s">
        <v>4304</v>
      </c>
      <c r="P3201" s="264"/>
    </row>
    <row r="3202" s="249" customFormat="1" ht="15.95" customHeight="1" spans="1:16">
      <c r="A3202" s="42" t="s">
        <v>4616</v>
      </c>
      <c r="B3202" s="42" t="s">
        <v>4306</v>
      </c>
      <c r="C3202" s="23" t="s">
        <v>42</v>
      </c>
      <c r="D3202" s="23" t="s">
        <v>4307</v>
      </c>
      <c r="E3202" s="23" t="s">
        <v>4300</v>
      </c>
      <c r="F3202" s="23" t="s">
        <v>4573</v>
      </c>
      <c r="G3202" s="23">
        <v>792</v>
      </c>
      <c r="H3202" s="23" t="s">
        <v>45</v>
      </c>
      <c r="I3202" s="23">
        <v>115.99243</v>
      </c>
      <c r="J3202" s="23">
        <v>29.73571</v>
      </c>
      <c r="K3202" s="23" t="s">
        <v>46</v>
      </c>
      <c r="L3202" s="23" t="s">
        <v>4444</v>
      </c>
      <c r="M3202" s="23" t="s">
        <v>4302</v>
      </c>
      <c r="N3202" s="253" t="s">
        <v>4617</v>
      </c>
      <c r="O3202" s="254" t="s">
        <v>4311</v>
      </c>
      <c r="P3202" s="264"/>
    </row>
    <row r="3203" s="249" customFormat="1" ht="15.95" customHeight="1" spans="1:16">
      <c r="A3203" s="42" t="s">
        <v>4618</v>
      </c>
      <c r="B3203" s="42" t="s">
        <v>4306</v>
      </c>
      <c r="C3203" s="23" t="s">
        <v>42</v>
      </c>
      <c r="D3203" s="23" t="s">
        <v>4307</v>
      </c>
      <c r="E3203" s="23" t="s">
        <v>4300</v>
      </c>
      <c r="F3203" s="23" t="s">
        <v>4573</v>
      </c>
      <c r="G3203" s="23">
        <v>792</v>
      </c>
      <c r="H3203" s="23" t="s">
        <v>45</v>
      </c>
      <c r="I3203" s="23">
        <v>115.99071</v>
      </c>
      <c r="J3203" s="23">
        <v>29.73482</v>
      </c>
      <c r="K3203" s="23" t="s">
        <v>46</v>
      </c>
      <c r="L3203" s="23" t="s">
        <v>4444</v>
      </c>
      <c r="M3203" s="23" t="s">
        <v>4302</v>
      </c>
      <c r="N3203" s="253" t="s">
        <v>4353</v>
      </c>
      <c r="O3203" s="254" t="s">
        <v>4304</v>
      </c>
      <c r="P3203" s="264"/>
    </row>
    <row r="3204" s="249" customFormat="1" ht="15.95" customHeight="1" spans="1:16">
      <c r="A3204" s="42" t="s">
        <v>4619</v>
      </c>
      <c r="B3204" s="42" t="s">
        <v>4306</v>
      </c>
      <c r="C3204" s="23" t="s">
        <v>42</v>
      </c>
      <c r="D3204" s="23" t="s">
        <v>4307</v>
      </c>
      <c r="E3204" s="23" t="s">
        <v>4318</v>
      </c>
      <c r="F3204" s="23" t="s">
        <v>4573</v>
      </c>
      <c r="G3204" s="23">
        <v>792</v>
      </c>
      <c r="H3204" s="23" t="s">
        <v>45</v>
      </c>
      <c r="I3204" s="23">
        <v>115.98763</v>
      </c>
      <c r="J3204" s="23">
        <v>29.73355</v>
      </c>
      <c r="K3204" s="23" t="s">
        <v>46</v>
      </c>
      <c r="L3204" s="23" t="s">
        <v>4444</v>
      </c>
      <c r="M3204" s="23" t="s">
        <v>4302</v>
      </c>
      <c r="N3204" s="253" t="s">
        <v>4353</v>
      </c>
      <c r="O3204" s="254" t="s">
        <v>4304</v>
      </c>
      <c r="P3204" s="264"/>
    </row>
    <row r="3205" s="249" customFormat="1" ht="15.95" customHeight="1" spans="1:16">
      <c r="A3205" s="42" t="s">
        <v>4620</v>
      </c>
      <c r="B3205" s="42" t="s">
        <v>4496</v>
      </c>
      <c r="C3205" s="23" t="s">
        <v>18</v>
      </c>
      <c r="D3205" s="23" t="s">
        <v>4299</v>
      </c>
      <c r="E3205" s="23" t="s">
        <v>4318</v>
      </c>
      <c r="F3205" s="23" t="s">
        <v>4615</v>
      </c>
      <c r="G3205" s="23">
        <v>792</v>
      </c>
      <c r="H3205" s="23" t="s">
        <v>23</v>
      </c>
      <c r="I3205" s="23">
        <v>115.95138</v>
      </c>
      <c r="J3205" s="23">
        <v>29.72016</v>
      </c>
      <c r="K3205" s="23" t="s">
        <v>25</v>
      </c>
      <c r="L3205" s="23" t="s">
        <v>4444</v>
      </c>
      <c r="M3205" s="23" t="s">
        <v>4302</v>
      </c>
      <c r="N3205" s="253" t="s">
        <v>4621</v>
      </c>
      <c r="O3205" s="254" t="s">
        <v>4304</v>
      </c>
      <c r="P3205" s="264"/>
    </row>
    <row r="3206" s="249" customFormat="1" ht="15.95" customHeight="1" spans="1:16">
      <c r="A3206" s="42" t="s">
        <v>4622</v>
      </c>
      <c r="B3206" s="42" t="s">
        <v>4314</v>
      </c>
      <c r="C3206" s="23" t="s">
        <v>18</v>
      </c>
      <c r="D3206" s="23" t="s">
        <v>4310</v>
      </c>
      <c r="E3206" s="23" t="s">
        <v>4318</v>
      </c>
      <c r="F3206" s="23" t="s">
        <v>4573</v>
      </c>
      <c r="G3206" s="23">
        <v>793</v>
      </c>
      <c r="H3206" s="23" t="s">
        <v>31</v>
      </c>
      <c r="I3206" s="23">
        <v>115.97503</v>
      </c>
      <c r="J3206" s="23">
        <v>29.73581</v>
      </c>
      <c r="K3206" s="23" t="s">
        <v>25</v>
      </c>
      <c r="L3206" s="23" t="s">
        <v>4444</v>
      </c>
      <c r="M3206" s="23" t="s">
        <v>4302</v>
      </c>
      <c r="N3206" s="253" t="s">
        <v>4623</v>
      </c>
      <c r="O3206" s="254" t="s">
        <v>4304</v>
      </c>
      <c r="P3206" s="264"/>
    </row>
    <row r="3207" s="249" customFormat="1" ht="15.95" customHeight="1" spans="1:16">
      <c r="A3207" s="42" t="s">
        <v>4624</v>
      </c>
      <c r="B3207" s="42" t="s">
        <v>4306</v>
      </c>
      <c r="C3207" s="23" t="s">
        <v>42</v>
      </c>
      <c r="D3207" s="23" t="s">
        <v>4307</v>
      </c>
      <c r="E3207" s="23" t="s">
        <v>4300</v>
      </c>
      <c r="F3207" s="23" t="s">
        <v>4615</v>
      </c>
      <c r="G3207" s="23">
        <v>794</v>
      </c>
      <c r="H3207" s="23" t="s">
        <v>45</v>
      </c>
      <c r="I3207" s="23">
        <v>115.97037</v>
      </c>
      <c r="J3207" s="23">
        <v>29.72627</v>
      </c>
      <c r="K3207" s="23" t="s">
        <v>46</v>
      </c>
      <c r="L3207" s="23" t="s">
        <v>4444</v>
      </c>
      <c r="M3207" s="23" t="s">
        <v>4302</v>
      </c>
      <c r="N3207" s="253" t="s">
        <v>4553</v>
      </c>
      <c r="O3207" s="254" t="s">
        <v>4304</v>
      </c>
      <c r="P3207" s="264"/>
    </row>
    <row r="3208" s="249" customFormat="1" ht="15.95" customHeight="1" spans="1:16">
      <c r="A3208" s="42" t="s">
        <v>4625</v>
      </c>
      <c r="B3208" s="42" t="s">
        <v>4314</v>
      </c>
      <c r="C3208" s="23" t="s">
        <v>18</v>
      </c>
      <c r="D3208" s="23" t="s">
        <v>4310</v>
      </c>
      <c r="E3208" s="23" t="s">
        <v>4318</v>
      </c>
      <c r="F3208" s="23" t="s">
        <v>4615</v>
      </c>
      <c r="G3208" s="23">
        <v>795</v>
      </c>
      <c r="H3208" s="23" t="s">
        <v>31</v>
      </c>
      <c r="I3208" s="23">
        <v>115.95967</v>
      </c>
      <c r="J3208" s="23">
        <v>29.72962</v>
      </c>
      <c r="K3208" s="23" t="s">
        <v>25</v>
      </c>
      <c r="L3208" s="23" t="s">
        <v>4444</v>
      </c>
      <c r="M3208" s="23" t="s">
        <v>4302</v>
      </c>
      <c r="N3208" s="253" t="s">
        <v>4623</v>
      </c>
      <c r="O3208" s="254" t="s">
        <v>4304</v>
      </c>
      <c r="P3208" s="264"/>
    </row>
    <row r="3209" s="249" customFormat="1" ht="15.95" customHeight="1" spans="1:16">
      <c r="A3209" s="42" t="s">
        <v>4626</v>
      </c>
      <c r="B3209" s="42" t="s">
        <v>4314</v>
      </c>
      <c r="C3209" s="23" t="s">
        <v>18</v>
      </c>
      <c r="D3209" s="23" t="s">
        <v>4310</v>
      </c>
      <c r="E3209" s="23" t="s">
        <v>4300</v>
      </c>
      <c r="F3209" s="23" t="s">
        <v>4615</v>
      </c>
      <c r="G3209" s="23">
        <v>796</v>
      </c>
      <c r="H3209" s="23" t="s">
        <v>31</v>
      </c>
      <c r="I3209" s="23">
        <v>115.94563</v>
      </c>
      <c r="J3209" s="23">
        <v>29.72541</v>
      </c>
      <c r="K3209" s="23" t="s">
        <v>25</v>
      </c>
      <c r="L3209" s="23" t="s">
        <v>4627</v>
      </c>
      <c r="M3209" s="23" t="s">
        <v>4302</v>
      </c>
      <c r="N3209" s="253" t="s">
        <v>4628</v>
      </c>
      <c r="O3209" s="254" t="s">
        <v>4304</v>
      </c>
      <c r="P3209" s="264"/>
    </row>
    <row r="3210" s="249" customFormat="1" ht="15.95" customHeight="1" spans="1:16">
      <c r="A3210" s="42" t="s">
        <v>4629</v>
      </c>
      <c r="B3210" s="42" t="s">
        <v>4630</v>
      </c>
      <c r="C3210" s="23" t="s">
        <v>42</v>
      </c>
      <c r="D3210" s="23" t="s">
        <v>4307</v>
      </c>
      <c r="E3210" s="23" t="s">
        <v>4300</v>
      </c>
      <c r="F3210" s="23" t="s">
        <v>4615</v>
      </c>
      <c r="G3210" s="23">
        <v>796</v>
      </c>
      <c r="H3210" s="23" t="s">
        <v>45</v>
      </c>
      <c r="I3210" s="23">
        <v>115.94966</v>
      </c>
      <c r="J3210" s="23">
        <v>29.71903</v>
      </c>
      <c r="K3210" s="23" t="s">
        <v>46</v>
      </c>
      <c r="L3210" s="23" t="s">
        <v>4627</v>
      </c>
      <c r="M3210" s="23" t="s">
        <v>4302</v>
      </c>
      <c r="N3210" s="253" t="s">
        <v>4549</v>
      </c>
      <c r="O3210" s="254" t="s">
        <v>4304</v>
      </c>
      <c r="P3210" s="264"/>
    </row>
    <row r="3211" s="249" customFormat="1" ht="15.95" customHeight="1" spans="1:16">
      <c r="A3211" s="42" t="s">
        <v>4631</v>
      </c>
      <c r="B3211" s="42" t="s">
        <v>4630</v>
      </c>
      <c r="C3211" s="23" t="s">
        <v>42</v>
      </c>
      <c r="D3211" s="23" t="s">
        <v>4307</v>
      </c>
      <c r="E3211" s="23" t="s">
        <v>4300</v>
      </c>
      <c r="F3211" s="23" t="s">
        <v>4615</v>
      </c>
      <c r="G3211" s="23">
        <v>796</v>
      </c>
      <c r="H3211" s="23" t="s">
        <v>45</v>
      </c>
      <c r="I3211" s="23">
        <v>115.94958</v>
      </c>
      <c r="J3211" s="23">
        <v>29.71703</v>
      </c>
      <c r="K3211" s="23" t="s">
        <v>46</v>
      </c>
      <c r="L3211" s="23" t="s">
        <v>4627</v>
      </c>
      <c r="M3211" s="23" t="s">
        <v>4302</v>
      </c>
      <c r="N3211" s="253" t="s">
        <v>4549</v>
      </c>
      <c r="O3211" s="254" t="s">
        <v>4304</v>
      </c>
      <c r="P3211" s="264"/>
    </row>
    <row r="3212" s="249" customFormat="1" ht="15.95" customHeight="1" spans="1:16">
      <c r="A3212" s="42" t="s">
        <v>4632</v>
      </c>
      <c r="B3212" s="42" t="s">
        <v>4314</v>
      </c>
      <c r="C3212" s="23" t="s">
        <v>18</v>
      </c>
      <c r="D3212" s="23" t="s">
        <v>4310</v>
      </c>
      <c r="E3212" s="23" t="s">
        <v>4318</v>
      </c>
      <c r="F3212" s="23" t="s">
        <v>4573</v>
      </c>
      <c r="G3212" s="23">
        <v>797</v>
      </c>
      <c r="H3212" s="23" t="s">
        <v>31</v>
      </c>
      <c r="I3212" s="23">
        <v>115.99342</v>
      </c>
      <c r="J3212" s="23">
        <v>29.74364</v>
      </c>
      <c r="K3212" s="23" t="s">
        <v>25</v>
      </c>
      <c r="L3212" s="23" t="s">
        <v>4627</v>
      </c>
      <c r="M3212" s="23" t="s">
        <v>4302</v>
      </c>
      <c r="N3212" s="253" t="s">
        <v>4633</v>
      </c>
      <c r="O3212" s="254" t="s">
        <v>4304</v>
      </c>
      <c r="P3212" s="264"/>
    </row>
    <row r="3213" s="249" customFormat="1" ht="15.95" customHeight="1" spans="1:16">
      <c r="A3213" s="42" t="s">
        <v>4634</v>
      </c>
      <c r="B3213" s="42" t="s">
        <v>4314</v>
      </c>
      <c r="C3213" s="23" t="s">
        <v>18</v>
      </c>
      <c r="D3213" s="23" t="s">
        <v>4310</v>
      </c>
      <c r="E3213" s="23" t="s">
        <v>4318</v>
      </c>
      <c r="F3213" s="23" t="s">
        <v>4615</v>
      </c>
      <c r="G3213" s="23">
        <v>798</v>
      </c>
      <c r="H3213" s="23" t="s">
        <v>31</v>
      </c>
      <c r="I3213" s="23">
        <v>115.9316</v>
      </c>
      <c r="J3213" s="23">
        <v>29.7231</v>
      </c>
      <c r="K3213" s="23" t="s">
        <v>25</v>
      </c>
      <c r="L3213" s="23" t="s">
        <v>4627</v>
      </c>
      <c r="M3213" s="23" t="s">
        <v>4302</v>
      </c>
      <c r="N3213" s="253" t="s">
        <v>4549</v>
      </c>
      <c r="O3213" s="254" t="s">
        <v>4304</v>
      </c>
      <c r="P3213" s="264"/>
    </row>
    <row r="3214" s="249" customFormat="1" ht="15.95" customHeight="1" spans="1:16">
      <c r="A3214" s="42" t="s">
        <v>4635</v>
      </c>
      <c r="B3214" s="42" t="s">
        <v>4630</v>
      </c>
      <c r="C3214" s="23" t="s">
        <v>42</v>
      </c>
      <c r="D3214" s="23" t="s">
        <v>4307</v>
      </c>
      <c r="E3214" s="23" t="s">
        <v>4318</v>
      </c>
      <c r="F3214" s="23" t="s">
        <v>4615</v>
      </c>
      <c r="G3214" s="23">
        <v>798</v>
      </c>
      <c r="H3214" s="23" t="s">
        <v>45</v>
      </c>
      <c r="I3214" s="23">
        <v>115.93278</v>
      </c>
      <c r="J3214" s="23">
        <v>29.71748</v>
      </c>
      <c r="K3214" s="23" t="s">
        <v>46</v>
      </c>
      <c r="L3214" s="23" t="s">
        <v>4627</v>
      </c>
      <c r="M3214" s="23" t="s">
        <v>4302</v>
      </c>
      <c r="N3214" s="253" t="s">
        <v>4549</v>
      </c>
      <c r="O3214" s="254" t="s">
        <v>4304</v>
      </c>
      <c r="P3214" s="264"/>
    </row>
    <row r="3215" s="249" customFormat="1" ht="15.95" customHeight="1" spans="1:16">
      <c r="A3215" s="42" t="s">
        <v>4636</v>
      </c>
      <c r="B3215" s="42" t="s">
        <v>4630</v>
      </c>
      <c r="C3215" s="23" t="s">
        <v>42</v>
      </c>
      <c r="D3215" s="23" t="s">
        <v>4307</v>
      </c>
      <c r="E3215" s="23" t="s">
        <v>4318</v>
      </c>
      <c r="F3215" s="23" t="s">
        <v>4615</v>
      </c>
      <c r="G3215" s="23">
        <v>798</v>
      </c>
      <c r="H3215" s="23" t="s">
        <v>45</v>
      </c>
      <c r="I3215" s="23">
        <v>115.93246</v>
      </c>
      <c r="J3215" s="23">
        <v>29.71549</v>
      </c>
      <c r="K3215" s="23" t="s">
        <v>46</v>
      </c>
      <c r="L3215" s="23" t="s">
        <v>4627</v>
      </c>
      <c r="M3215" s="23" t="s">
        <v>4302</v>
      </c>
      <c r="N3215" s="253" t="s">
        <v>4549</v>
      </c>
      <c r="O3215" s="254" t="s">
        <v>4304</v>
      </c>
      <c r="P3215" s="264"/>
    </row>
    <row r="3216" s="249" customFormat="1" ht="15.95" customHeight="1" spans="1:16">
      <c r="A3216" s="42" t="s">
        <v>4637</v>
      </c>
      <c r="B3216" s="42" t="s">
        <v>4314</v>
      </c>
      <c r="C3216" s="23" t="s">
        <v>1788</v>
      </c>
      <c r="D3216" s="23" t="s">
        <v>4307</v>
      </c>
      <c r="E3216" s="23" t="s">
        <v>4315</v>
      </c>
      <c r="F3216" s="23" t="s">
        <v>4615</v>
      </c>
      <c r="G3216" s="23">
        <v>799</v>
      </c>
      <c r="H3216" s="23" t="s">
        <v>45</v>
      </c>
      <c r="I3216" s="23">
        <v>115.91939</v>
      </c>
      <c r="J3216" s="23">
        <v>29.72549</v>
      </c>
      <c r="K3216" s="23" t="s">
        <v>25</v>
      </c>
      <c r="L3216" s="23" t="s">
        <v>4627</v>
      </c>
      <c r="M3216" s="23" t="s">
        <v>4302</v>
      </c>
      <c r="N3216" s="253" t="s">
        <v>4638</v>
      </c>
      <c r="O3216" s="254" t="s">
        <v>4304</v>
      </c>
      <c r="P3216" s="264"/>
    </row>
    <row r="3217" s="249" customFormat="1" ht="15.95" customHeight="1" spans="1:16">
      <c r="A3217" s="42" t="s">
        <v>4639</v>
      </c>
      <c r="B3217" s="42" t="s">
        <v>4496</v>
      </c>
      <c r="C3217" s="23" t="s">
        <v>18</v>
      </c>
      <c r="D3217" s="23" t="s">
        <v>4299</v>
      </c>
      <c r="E3217" s="23" t="s">
        <v>4300</v>
      </c>
      <c r="F3217" s="23" t="s">
        <v>4615</v>
      </c>
      <c r="G3217" s="23">
        <v>800</v>
      </c>
      <c r="H3217" s="23" t="s">
        <v>23</v>
      </c>
      <c r="I3217" s="23">
        <v>115.91601</v>
      </c>
      <c r="J3217" s="23">
        <v>29.71836</v>
      </c>
      <c r="K3217" s="23" t="s">
        <v>25</v>
      </c>
      <c r="L3217" s="23" t="s">
        <v>4627</v>
      </c>
      <c r="M3217" s="23" t="s">
        <v>4302</v>
      </c>
      <c r="N3217" s="253" t="s">
        <v>4640</v>
      </c>
      <c r="O3217" s="254" t="s">
        <v>4304</v>
      </c>
      <c r="P3217" s="264"/>
    </row>
    <row r="3218" s="249" customFormat="1" ht="15.95" customHeight="1" spans="1:16">
      <c r="A3218" s="42" t="s">
        <v>4641</v>
      </c>
      <c r="B3218" s="42" t="s">
        <v>4496</v>
      </c>
      <c r="C3218" s="23" t="s">
        <v>18</v>
      </c>
      <c r="D3218" s="23" t="s">
        <v>4310</v>
      </c>
      <c r="E3218" s="23" t="s">
        <v>4300</v>
      </c>
      <c r="F3218" s="23" t="s">
        <v>4615</v>
      </c>
      <c r="G3218" s="23">
        <v>800</v>
      </c>
      <c r="H3218" s="23" t="s">
        <v>31</v>
      </c>
      <c r="I3218" s="23">
        <v>115.91738</v>
      </c>
      <c r="J3218" s="23">
        <v>29.72364</v>
      </c>
      <c r="K3218" s="23" t="s">
        <v>25</v>
      </c>
      <c r="L3218" s="23" t="s">
        <v>4627</v>
      </c>
      <c r="M3218" s="23" t="s">
        <v>4302</v>
      </c>
      <c r="N3218" s="253" t="s">
        <v>4640</v>
      </c>
      <c r="O3218" s="254" t="s">
        <v>4304</v>
      </c>
      <c r="P3218" s="264"/>
    </row>
    <row r="3219" s="249" customFormat="1" ht="15.95" customHeight="1" spans="1:16">
      <c r="A3219" s="42" t="s">
        <v>4642</v>
      </c>
      <c r="B3219" s="42" t="s">
        <v>4306</v>
      </c>
      <c r="C3219" s="23" t="s">
        <v>42</v>
      </c>
      <c r="D3219" s="23" t="s">
        <v>4307</v>
      </c>
      <c r="E3219" s="23" t="s">
        <v>4300</v>
      </c>
      <c r="F3219" s="23" t="s">
        <v>4615</v>
      </c>
      <c r="G3219" s="23">
        <v>801</v>
      </c>
      <c r="H3219" s="23" t="s">
        <v>45</v>
      </c>
      <c r="I3219" s="23">
        <v>115.90022</v>
      </c>
      <c r="J3219" s="23">
        <v>29.72198</v>
      </c>
      <c r="K3219" s="23" t="s">
        <v>46</v>
      </c>
      <c r="L3219" s="23" t="s">
        <v>4627</v>
      </c>
      <c r="M3219" s="23" t="s">
        <v>4302</v>
      </c>
      <c r="N3219" s="253" t="s">
        <v>4640</v>
      </c>
      <c r="O3219" s="254" t="s">
        <v>4304</v>
      </c>
      <c r="P3219" s="264"/>
    </row>
    <row r="3220" s="249" customFormat="1" ht="15.95" customHeight="1" spans="1:16">
      <c r="A3220" s="42" t="s">
        <v>4643</v>
      </c>
      <c r="B3220" s="42" t="s">
        <v>4496</v>
      </c>
      <c r="C3220" s="23" t="s">
        <v>18</v>
      </c>
      <c r="D3220" s="23" t="s">
        <v>4299</v>
      </c>
      <c r="E3220" s="23" t="s">
        <v>4318</v>
      </c>
      <c r="F3220" s="23" t="s">
        <v>4615</v>
      </c>
      <c r="G3220" s="23">
        <v>801</v>
      </c>
      <c r="H3220" s="23" t="s">
        <v>23</v>
      </c>
      <c r="I3220" s="23">
        <v>115.90262</v>
      </c>
      <c r="J3220" s="23">
        <v>29.72149</v>
      </c>
      <c r="K3220" s="23" t="s">
        <v>25</v>
      </c>
      <c r="L3220" s="23" t="s">
        <v>4627</v>
      </c>
      <c r="M3220" s="23" t="s">
        <v>4302</v>
      </c>
      <c r="N3220" s="253" t="s">
        <v>4640</v>
      </c>
      <c r="O3220" s="254" t="s">
        <v>4304</v>
      </c>
      <c r="P3220" s="264"/>
    </row>
    <row r="3221" s="249" customFormat="1" ht="15.95" customHeight="1" spans="1:16">
      <c r="A3221" s="42" t="s">
        <v>4644</v>
      </c>
      <c r="B3221" s="42" t="s">
        <v>4496</v>
      </c>
      <c r="C3221" s="23" t="s">
        <v>18</v>
      </c>
      <c r="D3221" s="23" t="s">
        <v>4310</v>
      </c>
      <c r="E3221" s="23" t="s">
        <v>4318</v>
      </c>
      <c r="F3221" s="23" t="s">
        <v>4615</v>
      </c>
      <c r="G3221" s="23">
        <v>801</v>
      </c>
      <c r="H3221" s="23" t="s">
        <v>31</v>
      </c>
      <c r="I3221" s="23">
        <v>115.90367</v>
      </c>
      <c r="J3221" s="23">
        <v>29.72635</v>
      </c>
      <c r="K3221" s="23" t="s">
        <v>25</v>
      </c>
      <c r="L3221" s="23" t="s">
        <v>4627</v>
      </c>
      <c r="M3221" s="23" t="s">
        <v>4302</v>
      </c>
      <c r="N3221" s="253" t="s">
        <v>4640</v>
      </c>
      <c r="O3221" s="254" t="s">
        <v>4304</v>
      </c>
      <c r="P3221" s="264"/>
    </row>
    <row r="3222" s="249" customFormat="1" ht="15.95" customHeight="1" spans="1:16">
      <c r="A3222" s="42" t="s">
        <v>4645</v>
      </c>
      <c r="B3222" s="42" t="s">
        <v>4496</v>
      </c>
      <c r="C3222" s="23" t="s">
        <v>18</v>
      </c>
      <c r="D3222" s="23" t="s">
        <v>4299</v>
      </c>
      <c r="E3222" s="23" t="s">
        <v>4300</v>
      </c>
      <c r="F3222" s="23" t="s">
        <v>4615</v>
      </c>
      <c r="G3222" s="23">
        <v>802</v>
      </c>
      <c r="H3222" s="23" t="s">
        <v>23</v>
      </c>
      <c r="I3222" s="23">
        <v>115.89606</v>
      </c>
      <c r="J3222" s="23">
        <v>29.72376</v>
      </c>
      <c r="K3222" s="23" t="s">
        <v>25</v>
      </c>
      <c r="L3222" s="23" t="s">
        <v>4627</v>
      </c>
      <c r="M3222" s="23" t="s">
        <v>4302</v>
      </c>
      <c r="N3222" s="253" t="s">
        <v>4640</v>
      </c>
      <c r="O3222" s="254" t="s">
        <v>4304</v>
      </c>
      <c r="P3222" s="264"/>
    </row>
    <row r="3223" s="249" customFormat="1" ht="15.95" customHeight="1" spans="1:16">
      <c r="A3223" s="42" t="s">
        <v>4646</v>
      </c>
      <c r="B3223" s="42" t="s">
        <v>4496</v>
      </c>
      <c r="C3223" s="23" t="s">
        <v>18</v>
      </c>
      <c r="D3223" s="23" t="s">
        <v>4310</v>
      </c>
      <c r="E3223" s="23" t="s">
        <v>4300</v>
      </c>
      <c r="F3223" s="23" t="s">
        <v>4615</v>
      </c>
      <c r="G3223" s="23">
        <v>802</v>
      </c>
      <c r="H3223" s="23" t="s">
        <v>31</v>
      </c>
      <c r="I3223" s="23">
        <v>115.89757</v>
      </c>
      <c r="J3223" s="23">
        <v>29.72862</v>
      </c>
      <c r="K3223" s="23" t="s">
        <v>25</v>
      </c>
      <c r="L3223" s="23" t="s">
        <v>4627</v>
      </c>
      <c r="M3223" s="23" t="s">
        <v>4302</v>
      </c>
      <c r="N3223" s="253" t="s">
        <v>4640</v>
      </c>
      <c r="O3223" s="254" t="s">
        <v>4304</v>
      </c>
      <c r="P3223" s="264"/>
    </row>
    <row r="3224" s="249" customFormat="1" ht="15.95" customHeight="1" spans="1:16">
      <c r="A3224" s="42" t="s">
        <v>4647</v>
      </c>
      <c r="B3224" s="42" t="s">
        <v>4306</v>
      </c>
      <c r="C3224" s="23" t="s">
        <v>42</v>
      </c>
      <c r="D3224" s="23" t="s">
        <v>4307</v>
      </c>
      <c r="E3224" s="23" t="s">
        <v>4300</v>
      </c>
      <c r="F3224" s="23" t="s">
        <v>4615</v>
      </c>
      <c r="G3224" s="23">
        <v>802</v>
      </c>
      <c r="H3224" s="23" t="s">
        <v>45</v>
      </c>
      <c r="I3224" s="23">
        <v>115.88748</v>
      </c>
      <c r="J3224" s="23">
        <v>29.72656</v>
      </c>
      <c r="K3224" s="23" t="s">
        <v>46</v>
      </c>
      <c r="L3224" s="23" t="s">
        <v>4627</v>
      </c>
      <c r="M3224" s="23" t="s">
        <v>4302</v>
      </c>
      <c r="N3224" s="253" t="s">
        <v>4322</v>
      </c>
      <c r="O3224" s="254" t="s">
        <v>4311</v>
      </c>
      <c r="P3224" s="264"/>
    </row>
    <row r="3225" s="249" customFormat="1" ht="15.95" customHeight="1" spans="1:16">
      <c r="A3225" s="42" t="s">
        <v>4648</v>
      </c>
      <c r="B3225" s="42" t="s">
        <v>4347</v>
      </c>
      <c r="C3225" s="23" t="s">
        <v>42</v>
      </c>
      <c r="D3225" s="23" t="s">
        <v>4307</v>
      </c>
      <c r="E3225" s="23" t="s">
        <v>4300</v>
      </c>
      <c r="F3225" s="23" t="s">
        <v>4615</v>
      </c>
      <c r="G3225" s="23">
        <v>803</v>
      </c>
      <c r="H3225" s="23" t="s">
        <v>45</v>
      </c>
      <c r="I3225" s="23">
        <v>115.87951</v>
      </c>
      <c r="J3225" s="23">
        <v>29.72897</v>
      </c>
      <c r="K3225" s="23" t="s">
        <v>46</v>
      </c>
      <c r="L3225" s="23" t="s">
        <v>4444</v>
      </c>
      <c r="M3225" s="23" t="s">
        <v>4302</v>
      </c>
      <c r="N3225" s="253" t="s">
        <v>4649</v>
      </c>
      <c r="O3225" s="254" t="s">
        <v>4311</v>
      </c>
      <c r="P3225" s="264"/>
    </row>
    <row r="3226" s="249" customFormat="1" ht="15.95" customHeight="1" spans="1:16">
      <c r="A3226" s="42" t="s">
        <v>4650</v>
      </c>
      <c r="B3226" s="42" t="s">
        <v>4324</v>
      </c>
      <c r="C3226" s="23" t="s">
        <v>18</v>
      </c>
      <c r="D3226" s="23" t="s">
        <v>4299</v>
      </c>
      <c r="E3226" s="23" t="s">
        <v>4300</v>
      </c>
      <c r="F3226" s="23" t="s">
        <v>4615</v>
      </c>
      <c r="G3226" s="23">
        <v>804</v>
      </c>
      <c r="H3226" s="23" t="s">
        <v>23</v>
      </c>
      <c r="I3226" s="23">
        <v>115.87637</v>
      </c>
      <c r="J3226" s="23">
        <v>29.73096</v>
      </c>
      <c r="K3226" s="23" t="s">
        <v>25</v>
      </c>
      <c r="L3226" s="23" t="s">
        <v>4627</v>
      </c>
      <c r="M3226" s="23" t="s">
        <v>4302</v>
      </c>
      <c r="N3226" s="253" t="s">
        <v>4651</v>
      </c>
      <c r="O3226" s="254" t="s">
        <v>4304</v>
      </c>
      <c r="P3226" s="264"/>
    </row>
    <row r="3227" s="249" customFormat="1" ht="15.95" customHeight="1" spans="1:16">
      <c r="A3227" s="42" t="s">
        <v>4652</v>
      </c>
      <c r="B3227" s="42" t="s">
        <v>4306</v>
      </c>
      <c r="C3227" s="23" t="s">
        <v>42</v>
      </c>
      <c r="D3227" s="23" t="s">
        <v>4307</v>
      </c>
      <c r="E3227" s="23" t="s">
        <v>4300</v>
      </c>
      <c r="F3227" s="23" t="s">
        <v>4615</v>
      </c>
      <c r="G3227" s="23">
        <v>804</v>
      </c>
      <c r="H3227" s="23" t="s">
        <v>45</v>
      </c>
      <c r="I3227" s="23">
        <v>115.86943</v>
      </c>
      <c r="J3227" s="23">
        <v>29.73314</v>
      </c>
      <c r="K3227" s="23" t="s">
        <v>46</v>
      </c>
      <c r="L3227" s="23" t="s">
        <v>4627</v>
      </c>
      <c r="M3227" s="23" t="s">
        <v>4302</v>
      </c>
      <c r="N3227" s="253" t="s">
        <v>4653</v>
      </c>
      <c r="O3227" s="254" t="s">
        <v>4304</v>
      </c>
      <c r="P3227" s="264"/>
    </row>
    <row r="3228" s="249" customFormat="1" ht="15.95" customHeight="1" spans="1:16">
      <c r="A3228" s="42" t="s">
        <v>4654</v>
      </c>
      <c r="B3228" s="42" t="s">
        <v>4306</v>
      </c>
      <c r="C3228" s="23" t="s">
        <v>42</v>
      </c>
      <c r="D3228" s="23" t="s">
        <v>4307</v>
      </c>
      <c r="E3228" s="23" t="s">
        <v>4318</v>
      </c>
      <c r="F3228" s="23" t="s">
        <v>4615</v>
      </c>
      <c r="G3228" s="23">
        <v>805</v>
      </c>
      <c r="H3228" s="23" t="s">
        <v>45</v>
      </c>
      <c r="I3228" s="23">
        <v>115.8587</v>
      </c>
      <c r="J3228" s="23">
        <v>29.73703</v>
      </c>
      <c r="K3228" s="23" t="s">
        <v>46</v>
      </c>
      <c r="L3228" s="23" t="s">
        <v>4627</v>
      </c>
      <c r="M3228" s="23" t="s">
        <v>4302</v>
      </c>
      <c r="N3228" s="253" t="s">
        <v>4322</v>
      </c>
      <c r="O3228" s="254" t="s">
        <v>4311</v>
      </c>
      <c r="P3228" s="264"/>
    </row>
    <row r="3229" s="249" customFormat="1" ht="15.95" customHeight="1" spans="1:16">
      <c r="A3229" s="42" t="s">
        <v>4655</v>
      </c>
      <c r="B3229" s="42" t="s">
        <v>4542</v>
      </c>
      <c r="C3229" s="23" t="s">
        <v>18</v>
      </c>
      <c r="D3229" s="23" t="s">
        <v>4299</v>
      </c>
      <c r="E3229" s="23" t="s">
        <v>4300</v>
      </c>
      <c r="F3229" s="23" t="s">
        <v>4615</v>
      </c>
      <c r="G3229" s="23">
        <v>805</v>
      </c>
      <c r="H3229" s="23" t="s">
        <v>23</v>
      </c>
      <c r="I3229" s="23">
        <v>115.86094</v>
      </c>
      <c r="J3229" s="23">
        <v>29.73702</v>
      </c>
      <c r="K3229" s="23" t="s">
        <v>25</v>
      </c>
      <c r="L3229" s="23" t="s">
        <v>4627</v>
      </c>
      <c r="M3229" s="23" t="s">
        <v>4302</v>
      </c>
      <c r="N3229" s="253" t="s">
        <v>4656</v>
      </c>
      <c r="O3229" s="254" t="s">
        <v>4304</v>
      </c>
      <c r="P3229" s="264"/>
    </row>
    <row r="3230" s="249" customFormat="1" ht="15.95" customHeight="1" spans="1:16">
      <c r="A3230" s="42" t="s">
        <v>4657</v>
      </c>
      <c r="B3230" s="42" t="s">
        <v>4496</v>
      </c>
      <c r="C3230" s="23" t="s">
        <v>18</v>
      </c>
      <c r="D3230" s="23" t="s">
        <v>4310</v>
      </c>
      <c r="E3230" s="23" t="s">
        <v>648</v>
      </c>
      <c r="F3230" s="23" t="s">
        <v>4615</v>
      </c>
      <c r="G3230" s="23">
        <v>805</v>
      </c>
      <c r="H3230" s="23" t="s">
        <v>31</v>
      </c>
      <c r="I3230" s="23">
        <v>115.86309</v>
      </c>
      <c r="J3230" s="23">
        <v>29.74101</v>
      </c>
      <c r="K3230" s="23" t="s">
        <v>25</v>
      </c>
      <c r="L3230" s="23" t="s">
        <v>4627</v>
      </c>
      <c r="M3230" s="23" t="s">
        <v>4302</v>
      </c>
      <c r="N3230" s="253" t="s">
        <v>4640</v>
      </c>
      <c r="O3230" s="254" t="s">
        <v>4304</v>
      </c>
      <c r="P3230" s="264"/>
    </row>
    <row r="3231" s="249" customFormat="1" ht="15.95" customHeight="1" spans="1:16">
      <c r="A3231" s="42" t="s">
        <v>4658</v>
      </c>
      <c r="B3231" s="42" t="s">
        <v>62</v>
      </c>
      <c r="C3231" s="23" t="s">
        <v>1145</v>
      </c>
      <c r="D3231" s="23" t="s">
        <v>4299</v>
      </c>
      <c r="E3231" s="23" t="s">
        <v>4315</v>
      </c>
      <c r="F3231" s="23" t="s">
        <v>4615</v>
      </c>
      <c r="G3231" s="23">
        <v>805</v>
      </c>
      <c r="H3231" s="23" t="s">
        <v>45</v>
      </c>
      <c r="I3231" s="23">
        <v>115.86317</v>
      </c>
      <c r="J3231" s="23">
        <v>29.73445</v>
      </c>
      <c r="K3231" s="23" t="s">
        <v>46</v>
      </c>
      <c r="L3231" s="23" t="s">
        <v>4627</v>
      </c>
      <c r="M3231" s="23" t="s">
        <v>4302</v>
      </c>
      <c r="N3231" s="253" t="s">
        <v>4659</v>
      </c>
      <c r="O3231" s="254" t="s">
        <v>4311</v>
      </c>
      <c r="P3231" s="264"/>
    </row>
    <row r="3232" s="249" customFormat="1" ht="15.95" customHeight="1" spans="1:16">
      <c r="A3232" s="42" t="s">
        <v>4660</v>
      </c>
      <c r="B3232" s="42" t="s">
        <v>62</v>
      </c>
      <c r="C3232" s="23" t="s">
        <v>1145</v>
      </c>
      <c r="D3232" s="23" t="s">
        <v>4299</v>
      </c>
      <c r="E3232" s="23" t="s">
        <v>4315</v>
      </c>
      <c r="F3232" s="23" t="s">
        <v>4615</v>
      </c>
      <c r="G3232" s="23">
        <v>805</v>
      </c>
      <c r="H3232" s="23" t="s">
        <v>45</v>
      </c>
      <c r="I3232" s="23">
        <v>115.86622</v>
      </c>
      <c r="J3232" s="23">
        <v>29.74405</v>
      </c>
      <c r="K3232" s="23" t="s">
        <v>46</v>
      </c>
      <c r="L3232" s="23" t="s">
        <v>4627</v>
      </c>
      <c r="M3232" s="23" t="s">
        <v>4302</v>
      </c>
      <c r="N3232" s="253" t="s">
        <v>4661</v>
      </c>
      <c r="O3232" s="254" t="s">
        <v>4311</v>
      </c>
      <c r="P3232" s="264"/>
    </row>
    <row r="3233" s="249" customFormat="1" ht="15.95" customHeight="1" spans="1:16">
      <c r="A3233" s="42" t="s">
        <v>4662</v>
      </c>
      <c r="B3233" s="42" t="s">
        <v>4306</v>
      </c>
      <c r="C3233" s="23" t="s">
        <v>42</v>
      </c>
      <c r="D3233" s="23" t="s">
        <v>4307</v>
      </c>
      <c r="E3233" s="23" t="s">
        <v>4318</v>
      </c>
      <c r="F3233" s="23" t="s">
        <v>4615</v>
      </c>
      <c r="G3233" s="23">
        <v>805</v>
      </c>
      <c r="H3233" s="23" t="s">
        <v>45</v>
      </c>
      <c r="I3233" s="23">
        <v>115.86728</v>
      </c>
      <c r="J3233" s="23">
        <v>29.73393</v>
      </c>
      <c r="K3233" s="23" t="s">
        <v>46</v>
      </c>
      <c r="L3233" s="23" t="s">
        <v>4663</v>
      </c>
      <c r="M3233" s="23" t="s">
        <v>4302</v>
      </c>
      <c r="N3233" s="253" t="s">
        <v>4653</v>
      </c>
      <c r="O3233" s="254" t="s">
        <v>4304</v>
      </c>
      <c r="P3233" s="264"/>
    </row>
    <row r="3234" s="249" customFormat="1" ht="15.95" customHeight="1" spans="1:16">
      <c r="A3234" s="42" t="s">
        <v>4664</v>
      </c>
      <c r="B3234" s="42" t="s">
        <v>4496</v>
      </c>
      <c r="C3234" s="23" t="s">
        <v>18</v>
      </c>
      <c r="D3234" s="23" t="s">
        <v>4299</v>
      </c>
      <c r="E3234" s="23" t="s">
        <v>4318</v>
      </c>
      <c r="F3234" s="23" t="s">
        <v>4615</v>
      </c>
      <c r="G3234" s="23">
        <v>806</v>
      </c>
      <c r="H3234" s="23" t="s">
        <v>23</v>
      </c>
      <c r="I3234" s="23">
        <v>115.85402</v>
      </c>
      <c r="J3234" s="23">
        <v>29.7397</v>
      </c>
      <c r="K3234" s="23" t="s">
        <v>25</v>
      </c>
      <c r="L3234" s="23" t="s">
        <v>4663</v>
      </c>
      <c r="M3234" s="23" t="s">
        <v>4302</v>
      </c>
      <c r="N3234" s="253" t="s">
        <v>4665</v>
      </c>
      <c r="O3234" s="254" t="s">
        <v>4304</v>
      </c>
      <c r="P3234" s="264"/>
    </row>
    <row r="3235" s="249" customFormat="1" ht="15.95" customHeight="1" spans="1:16">
      <c r="A3235" s="42" t="s">
        <v>4666</v>
      </c>
      <c r="B3235" s="42" t="s">
        <v>4496</v>
      </c>
      <c r="C3235" s="23" t="s">
        <v>18</v>
      </c>
      <c r="D3235" s="23" t="s">
        <v>4310</v>
      </c>
      <c r="E3235" s="23" t="s">
        <v>4318</v>
      </c>
      <c r="F3235" s="23" t="s">
        <v>4615</v>
      </c>
      <c r="G3235" s="23">
        <v>806</v>
      </c>
      <c r="H3235" s="23" t="s">
        <v>31</v>
      </c>
      <c r="I3235" s="23">
        <v>115.85548</v>
      </c>
      <c r="J3235" s="23">
        <v>29.7434</v>
      </c>
      <c r="K3235" s="23" t="s">
        <v>25</v>
      </c>
      <c r="L3235" s="23" t="s">
        <v>4663</v>
      </c>
      <c r="M3235" s="23" t="s">
        <v>4302</v>
      </c>
      <c r="N3235" s="253" t="s">
        <v>4667</v>
      </c>
      <c r="O3235" s="254" t="s">
        <v>4311</v>
      </c>
      <c r="P3235" s="264"/>
    </row>
    <row r="3236" s="249" customFormat="1" ht="15.95" customHeight="1" spans="1:16">
      <c r="A3236" s="42" t="s">
        <v>4668</v>
      </c>
      <c r="B3236" s="42" t="s">
        <v>62</v>
      </c>
      <c r="C3236" s="23" t="s">
        <v>1145</v>
      </c>
      <c r="D3236" s="23" t="s">
        <v>4299</v>
      </c>
      <c r="E3236" s="23" t="s">
        <v>4315</v>
      </c>
      <c r="F3236" s="23" t="s">
        <v>4615</v>
      </c>
      <c r="G3236" s="23">
        <v>806</v>
      </c>
      <c r="H3236" s="23" t="s">
        <v>45</v>
      </c>
      <c r="I3236" s="23">
        <v>115.85244</v>
      </c>
      <c r="J3236" s="23">
        <v>29.74819</v>
      </c>
      <c r="K3236" s="23" t="s">
        <v>46</v>
      </c>
      <c r="L3236" s="23" t="s">
        <v>4663</v>
      </c>
      <c r="M3236" s="23" t="s">
        <v>4302</v>
      </c>
      <c r="N3236" s="253" t="s">
        <v>4661</v>
      </c>
      <c r="O3236" s="254" t="s">
        <v>4311</v>
      </c>
      <c r="P3236" s="264"/>
    </row>
    <row r="3237" s="249" customFormat="1" ht="15.95" customHeight="1" spans="1:16">
      <c r="A3237" s="42" t="s">
        <v>4669</v>
      </c>
      <c r="B3237" s="42" t="s">
        <v>4314</v>
      </c>
      <c r="C3237" s="23" t="s">
        <v>18</v>
      </c>
      <c r="D3237" s="23" t="s">
        <v>4310</v>
      </c>
      <c r="E3237" s="23" t="s">
        <v>4300</v>
      </c>
      <c r="F3237" s="23" t="s">
        <v>4615</v>
      </c>
      <c r="G3237" s="23">
        <v>807</v>
      </c>
      <c r="H3237" s="23" t="s">
        <v>31</v>
      </c>
      <c r="I3237" s="23">
        <v>115.83709</v>
      </c>
      <c r="J3237" s="23">
        <v>29.74985</v>
      </c>
      <c r="K3237" s="23" t="s">
        <v>25</v>
      </c>
      <c r="L3237" s="23" t="s">
        <v>4444</v>
      </c>
      <c r="M3237" s="23" t="s">
        <v>4302</v>
      </c>
      <c r="N3237" s="253" t="s">
        <v>4584</v>
      </c>
      <c r="O3237" s="254" t="s">
        <v>4304</v>
      </c>
      <c r="P3237" s="264"/>
    </row>
    <row r="3238" s="249" customFormat="1" ht="15.95" customHeight="1" spans="1:16">
      <c r="A3238" s="42" t="s">
        <v>4670</v>
      </c>
      <c r="B3238" s="42" t="s">
        <v>4496</v>
      </c>
      <c r="C3238" s="23" t="s">
        <v>18</v>
      </c>
      <c r="D3238" s="23" t="s">
        <v>4299</v>
      </c>
      <c r="E3238" s="23" t="s">
        <v>4300</v>
      </c>
      <c r="F3238" s="23" t="s">
        <v>4615</v>
      </c>
      <c r="G3238" s="23">
        <v>807</v>
      </c>
      <c r="H3238" s="23" t="s">
        <v>23</v>
      </c>
      <c r="I3238" s="23">
        <v>115.84071</v>
      </c>
      <c r="J3238" s="23">
        <v>29.74453</v>
      </c>
      <c r="K3238" s="23" t="s">
        <v>25</v>
      </c>
      <c r="L3238" s="23" t="s">
        <v>4663</v>
      </c>
      <c r="M3238" s="23" t="s">
        <v>4302</v>
      </c>
      <c r="N3238" s="253" t="s">
        <v>4577</v>
      </c>
      <c r="O3238" s="254" t="s">
        <v>4304</v>
      </c>
      <c r="P3238" s="264"/>
    </row>
    <row r="3239" s="249" customFormat="1" ht="15.95" customHeight="1" spans="1:16">
      <c r="A3239" s="42" t="s">
        <v>4671</v>
      </c>
      <c r="B3239" s="42" t="s">
        <v>4542</v>
      </c>
      <c r="C3239" s="23" t="s">
        <v>18</v>
      </c>
      <c r="D3239" s="23" t="s">
        <v>4310</v>
      </c>
      <c r="E3239" s="23" t="s">
        <v>4300</v>
      </c>
      <c r="F3239" s="23" t="s">
        <v>4615</v>
      </c>
      <c r="G3239" s="23">
        <v>807</v>
      </c>
      <c r="H3239" s="23" t="s">
        <v>31</v>
      </c>
      <c r="I3239" s="23">
        <v>115.84841</v>
      </c>
      <c r="J3239" s="23">
        <v>29.74569</v>
      </c>
      <c r="K3239" s="23" t="s">
        <v>25</v>
      </c>
      <c r="L3239" s="23" t="s">
        <v>4663</v>
      </c>
      <c r="M3239" s="23" t="s">
        <v>4302</v>
      </c>
      <c r="N3239" s="253" t="s">
        <v>4672</v>
      </c>
      <c r="O3239" s="254" t="s">
        <v>4304</v>
      </c>
      <c r="P3239" s="264"/>
    </row>
    <row r="3240" s="249" customFormat="1" ht="15.95" customHeight="1" spans="1:16">
      <c r="A3240" s="42" t="s">
        <v>4673</v>
      </c>
      <c r="B3240" s="42" t="s">
        <v>4496</v>
      </c>
      <c r="C3240" s="23" t="s">
        <v>18</v>
      </c>
      <c r="D3240" s="23" t="s">
        <v>4299</v>
      </c>
      <c r="E3240" s="23" t="s">
        <v>648</v>
      </c>
      <c r="F3240" s="23" t="s">
        <v>4615</v>
      </c>
      <c r="G3240" s="23">
        <v>807</v>
      </c>
      <c r="H3240" s="23" t="s">
        <v>23</v>
      </c>
      <c r="I3240" s="23">
        <v>115.84706</v>
      </c>
      <c r="J3240" s="23">
        <v>29.74246</v>
      </c>
      <c r="K3240" s="23" t="s">
        <v>25</v>
      </c>
      <c r="L3240" s="23" t="s">
        <v>4663</v>
      </c>
      <c r="M3240" s="23" t="s">
        <v>4302</v>
      </c>
      <c r="N3240" s="253" t="s">
        <v>4665</v>
      </c>
      <c r="O3240" s="254" t="s">
        <v>4304</v>
      </c>
      <c r="P3240" s="264"/>
    </row>
    <row r="3241" s="249" customFormat="1" ht="15.95" customHeight="1" spans="1:16">
      <c r="A3241" s="42" t="s">
        <v>4674</v>
      </c>
      <c r="B3241" s="42" t="s">
        <v>62</v>
      </c>
      <c r="C3241" s="23" t="s">
        <v>1145</v>
      </c>
      <c r="D3241" s="23" t="s">
        <v>4299</v>
      </c>
      <c r="E3241" s="23" t="s">
        <v>4315</v>
      </c>
      <c r="F3241" s="23" t="s">
        <v>4615</v>
      </c>
      <c r="G3241" s="23">
        <v>807</v>
      </c>
      <c r="H3241" s="23" t="s">
        <v>45</v>
      </c>
      <c r="I3241" s="23">
        <v>115.84627</v>
      </c>
      <c r="J3241" s="23">
        <v>29.74104</v>
      </c>
      <c r="K3241" s="23" t="s">
        <v>46</v>
      </c>
      <c r="L3241" s="23" t="s">
        <v>4663</v>
      </c>
      <c r="M3241" s="23" t="s">
        <v>4302</v>
      </c>
      <c r="N3241" s="253" t="s">
        <v>4661</v>
      </c>
      <c r="O3241" s="254" t="s">
        <v>4311</v>
      </c>
      <c r="P3241" s="264"/>
    </row>
    <row r="3242" s="249" customFormat="1" ht="15.95" customHeight="1" spans="1:16">
      <c r="A3242" s="42" t="s">
        <v>4675</v>
      </c>
      <c r="B3242" s="42" t="s">
        <v>4314</v>
      </c>
      <c r="C3242" s="23" t="s">
        <v>18</v>
      </c>
      <c r="D3242" s="23" t="s">
        <v>4310</v>
      </c>
      <c r="E3242" s="23" t="s">
        <v>4318</v>
      </c>
      <c r="F3242" s="23" t="s">
        <v>4615</v>
      </c>
      <c r="G3242" s="23">
        <v>809</v>
      </c>
      <c r="H3242" s="23" t="s">
        <v>31</v>
      </c>
      <c r="I3242" s="23">
        <v>115.82735</v>
      </c>
      <c r="J3242" s="23">
        <v>29.75388</v>
      </c>
      <c r="K3242" s="23" t="s">
        <v>25</v>
      </c>
      <c r="L3242" s="23" t="s">
        <v>4663</v>
      </c>
      <c r="M3242" s="23" t="s">
        <v>4302</v>
      </c>
      <c r="N3242" s="253" t="s">
        <v>4584</v>
      </c>
      <c r="O3242" s="254" t="s">
        <v>4304</v>
      </c>
      <c r="P3242" s="264"/>
    </row>
    <row r="3243" s="249" customFormat="1" ht="15.95" customHeight="1" spans="1:16">
      <c r="A3243" s="42" t="s">
        <v>4676</v>
      </c>
      <c r="B3243" s="42" t="s">
        <v>4496</v>
      </c>
      <c r="C3243" s="23" t="s">
        <v>18</v>
      </c>
      <c r="D3243" s="23" t="s">
        <v>4299</v>
      </c>
      <c r="E3243" s="23" t="s">
        <v>4318</v>
      </c>
      <c r="F3243" s="23" t="s">
        <v>4615</v>
      </c>
      <c r="G3243" s="23">
        <v>809</v>
      </c>
      <c r="H3243" s="23" t="s">
        <v>23</v>
      </c>
      <c r="I3243" s="23">
        <v>115.82617</v>
      </c>
      <c r="J3243" s="23">
        <v>29.75043</v>
      </c>
      <c r="K3243" s="23" t="s">
        <v>25</v>
      </c>
      <c r="L3243" s="23" t="s">
        <v>4444</v>
      </c>
      <c r="M3243" s="23" t="s">
        <v>4302</v>
      </c>
      <c r="N3243" s="253" t="s">
        <v>4677</v>
      </c>
      <c r="O3243" s="254" t="s">
        <v>4304</v>
      </c>
      <c r="P3243" s="264"/>
    </row>
    <row r="3244" s="249" customFormat="1" ht="15.95" customHeight="1" spans="1:16">
      <c r="A3244" s="42" t="s">
        <v>4678</v>
      </c>
      <c r="B3244" s="42" t="s">
        <v>4306</v>
      </c>
      <c r="C3244" s="23" t="s">
        <v>42</v>
      </c>
      <c r="D3244" s="23" t="s">
        <v>4307</v>
      </c>
      <c r="E3244" s="23" t="s">
        <v>4315</v>
      </c>
      <c r="F3244" s="23" t="s">
        <v>4615</v>
      </c>
      <c r="G3244" s="23">
        <v>809</v>
      </c>
      <c r="H3244" s="23" t="s">
        <v>45</v>
      </c>
      <c r="I3244" s="23">
        <v>115.83312</v>
      </c>
      <c r="J3244" s="23">
        <v>29.75254</v>
      </c>
      <c r="K3244" s="23" t="s">
        <v>25</v>
      </c>
      <c r="L3244" s="23" t="s">
        <v>4663</v>
      </c>
      <c r="M3244" s="23" t="s">
        <v>4302</v>
      </c>
      <c r="N3244" s="253" t="s">
        <v>4577</v>
      </c>
      <c r="O3244" s="254" t="s">
        <v>4304</v>
      </c>
      <c r="P3244" s="264"/>
    </row>
    <row r="3245" s="249" customFormat="1" ht="15.95" customHeight="1" spans="1:16">
      <c r="A3245" s="42" t="s">
        <v>4679</v>
      </c>
      <c r="B3245" s="42" t="s">
        <v>1828</v>
      </c>
      <c r="C3245" s="23" t="s">
        <v>191</v>
      </c>
      <c r="D3245" s="23" t="s">
        <v>4307</v>
      </c>
      <c r="E3245" s="23" t="s">
        <v>4300</v>
      </c>
      <c r="F3245" s="23" t="s">
        <v>4615</v>
      </c>
      <c r="G3245" s="23">
        <v>809</v>
      </c>
      <c r="H3245" s="23" t="s">
        <v>45</v>
      </c>
      <c r="I3245" s="23">
        <v>115.84294</v>
      </c>
      <c r="J3245" s="23">
        <v>29.74957</v>
      </c>
      <c r="K3245" s="23" t="s">
        <v>25</v>
      </c>
      <c r="L3245" s="23" t="s">
        <v>4663</v>
      </c>
      <c r="M3245" s="23" t="s">
        <v>4302</v>
      </c>
      <c r="N3245" s="253" t="s">
        <v>4361</v>
      </c>
      <c r="O3245" s="254" t="s">
        <v>4304</v>
      </c>
      <c r="P3245" s="264"/>
    </row>
    <row r="3246" s="249" customFormat="1" ht="15.95" customHeight="1" spans="1:16">
      <c r="A3246" s="42" t="s">
        <v>4680</v>
      </c>
      <c r="B3246" s="42" t="s">
        <v>4306</v>
      </c>
      <c r="C3246" s="23" t="s">
        <v>42</v>
      </c>
      <c r="D3246" s="23" t="s">
        <v>4307</v>
      </c>
      <c r="E3246" s="23" t="s">
        <v>4315</v>
      </c>
      <c r="F3246" s="23" t="s">
        <v>4615</v>
      </c>
      <c r="G3246" s="23">
        <v>810</v>
      </c>
      <c r="H3246" s="23" t="s">
        <v>45</v>
      </c>
      <c r="I3246" s="23">
        <v>115.82082</v>
      </c>
      <c r="J3246" s="23">
        <v>29.76092</v>
      </c>
      <c r="K3246" s="23" t="s">
        <v>25</v>
      </c>
      <c r="L3246" s="23" t="s">
        <v>4663</v>
      </c>
      <c r="M3246" s="23" t="s">
        <v>4302</v>
      </c>
      <c r="N3246" s="253" t="s">
        <v>4308</v>
      </c>
      <c r="O3246" s="254" t="s">
        <v>4304</v>
      </c>
      <c r="P3246" s="264"/>
    </row>
    <row r="3247" s="249" customFormat="1" ht="15.95" customHeight="1" spans="1:16">
      <c r="A3247" s="42" t="s">
        <v>4681</v>
      </c>
      <c r="B3247" s="42" t="s">
        <v>4306</v>
      </c>
      <c r="C3247" s="23" t="s">
        <v>42</v>
      </c>
      <c r="D3247" s="23" t="s">
        <v>4307</v>
      </c>
      <c r="E3247" s="23" t="s">
        <v>4315</v>
      </c>
      <c r="F3247" s="23" t="s">
        <v>4615</v>
      </c>
      <c r="G3247" s="23">
        <v>810</v>
      </c>
      <c r="H3247" s="23" t="s">
        <v>45</v>
      </c>
      <c r="I3247" s="23">
        <v>115.81239</v>
      </c>
      <c r="J3247" s="23">
        <v>29.76954</v>
      </c>
      <c r="K3247" s="23" t="s">
        <v>25</v>
      </c>
      <c r="L3247" s="23" t="s">
        <v>4663</v>
      </c>
      <c r="M3247" s="23" t="s">
        <v>4302</v>
      </c>
      <c r="N3247" s="253" t="s">
        <v>4351</v>
      </c>
      <c r="O3247" s="254" t="s">
        <v>4304</v>
      </c>
      <c r="P3247" s="264"/>
    </row>
    <row r="3248" s="249" customFormat="1" ht="15.95" customHeight="1" spans="1:16">
      <c r="A3248" s="42" t="s">
        <v>4682</v>
      </c>
      <c r="B3248" s="42" t="s">
        <v>4314</v>
      </c>
      <c r="C3248" s="23" t="s">
        <v>18</v>
      </c>
      <c r="D3248" s="23" t="s">
        <v>4310</v>
      </c>
      <c r="E3248" s="23" t="s">
        <v>4300</v>
      </c>
      <c r="F3248" s="23" t="s">
        <v>4615</v>
      </c>
      <c r="G3248" s="23">
        <v>811</v>
      </c>
      <c r="H3248" s="23" t="s">
        <v>31</v>
      </c>
      <c r="I3248" s="23">
        <v>115.8161</v>
      </c>
      <c r="J3248" s="23">
        <v>29.76287</v>
      </c>
      <c r="K3248" s="23" t="s">
        <v>25</v>
      </c>
      <c r="L3248" s="23" t="s">
        <v>4663</v>
      </c>
      <c r="M3248" s="23" t="s">
        <v>4302</v>
      </c>
      <c r="N3248" s="253" t="s">
        <v>4683</v>
      </c>
      <c r="O3248" s="254" t="s">
        <v>4304</v>
      </c>
      <c r="P3248" s="264"/>
    </row>
    <row r="3249" s="249" customFormat="1" ht="15.95" customHeight="1" spans="1:16">
      <c r="A3249" s="42" t="s">
        <v>4684</v>
      </c>
      <c r="B3249" s="42" t="s">
        <v>4542</v>
      </c>
      <c r="C3249" s="23" t="s">
        <v>18</v>
      </c>
      <c r="D3249" s="23" t="s">
        <v>4299</v>
      </c>
      <c r="E3249" s="23" t="s">
        <v>4300</v>
      </c>
      <c r="F3249" s="23" t="s">
        <v>4615</v>
      </c>
      <c r="G3249" s="23">
        <v>811</v>
      </c>
      <c r="H3249" s="23" t="s">
        <v>23</v>
      </c>
      <c r="I3249" s="23">
        <v>115.81524</v>
      </c>
      <c r="J3249" s="23">
        <v>29.7564</v>
      </c>
      <c r="K3249" s="23" t="s">
        <v>25</v>
      </c>
      <c r="L3249" s="23" t="s">
        <v>4663</v>
      </c>
      <c r="M3249" s="23" t="s">
        <v>4302</v>
      </c>
      <c r="N3249" s="253" t="s">
        <v>4685</v>
      </c>
      <c r="O3249" s="254" t="s">
        <v>4304</v>
      </c>
      <c r="P3249" s="264"/>
    </row>
    <row r="3250" s="249" customFormat="1" ht="15.95" customHeight="1" spans="1:16">
      <c r="A3250" s="42" t="s">
        <v>4686</v>
      </c>
      <c r="B3250" s="42" t="s">
        <v>1828</v>
      </c>
      <c r="C3250" s="23" t="s">
        <v>191</v>
      </c>
      <c r="D3250" s="23" t="s">
        <v>4307</v>
      </c>
      <c r="E3250" s="23" t="s">
        <v>4318</v>
      </c>
      <c r="F3250" s="23" t="s">
        <v>4615</v>
      </c>
      <c r="G3250" s="23">
        <v>812</v>
      </c>
      <c r="H3250" s="23" t="s">
        <v>45</v>
      </c>
      <c r="I3250" s="23">
        <v>115.81258</v>
      </c>
      <c r="J3250" s="23">
        <v>29.77625</v>
      </c>
      <c r="K3250" s="23" t="s">
        <v>25</v>
      </c>
      <c r="L3250" s="23" t="s">
        <v>4663</v>
      </c>
      <c r="M3250" s="23" t="s">
        <v>4302</v>
      </c>
      <c r="N3250" s="253" t="s">
        <v>4687</v>
      </c>
      <c r="O3250" s="254" t="s">
        <v>4304</v>
      </c>
      <c r="P3250" s="264"/>
    </row>
    <row r="3251" s="249" customFormat="1" ht="15.95" customHeight="1" spans="1:16">
      <c r="A3251" s="42" t="s">
        <v>4688</v>
      </c>
      <c r="B3251" s="42" t="s">
        <v>4314</v>
      </c>
      <c r="C3251" s="23" t="s">
        <v>18</v>
      </c>
      <c r="D3251" s="23" t="s">
        <v>4310</v>
      </c>
      <c r="E3251" s="23" t="s">
        <v>4318</v>
      </c>
      <c r="F3251" s="23" t="s">
        <v>4615</v>
      </c>
      <c r="G3251" s="23">
        <v>813</v>
      </c>
      <c r="H3251" s="23" t="s">
        <v>31</v>
      </c>
      <c r="I3251" s="23">
        <v>115.80684</v>
      </c>
      <c r="J3251" s="23">
        <v>29.77157</v>
      </c>
      <c r="K3251" s="23" t="s">
        <v>25</v>
      </c>
      <c r="L3251" s="23" t="s">
        <v>4663</v>
      </c>
      <c r="M3251" s="23" t="s">
        <v>4302</v>
      </c>
      <c r="N3251" s="253" t="s">
        <v>4689</v>
      </c>
      <c r="O3251" s="254" t="s">
        <v>4304</v>
      </c>
      <c r="P3251" s="264"/>
    </row>
    <row r="3252" s="249" customFormat="1" ht="15.95" customHeight="1" spans="1:16">
      <c r="A3252" s="42" t="s">
        <v>4690</v>
      </c>
      <c r="B3252" s="42" t="s">
        <v>4324</v>
      </c>
      <c r="C3252" s="23" t="s">
        <v>18</v>
      </c>
      <c r="D3252" s="23" t="s">
        <v>4299</v>
      </c>
      <c r="E3252" s="23" t="s">
        <v>4318</v>
      </c>
      <c r="F3252" s="23" t="s">
        <v>4615</v>
      </c>
      <c r="G3252" s="23">
        <v>813</v>
      </c>
      <c r="H3252" s="23" t="s">
        <v>23</v>
      </c>
      <c r="I3252" s="23">
        <v>115.80557</v>
      </c>
      <c r="J3252" s="23">
        <v>29.76774</v>
      </c>
      <c r="K3252" s="23" t="s">
        <v>25</v>
      </c>
      <c r="L3252" s="23" t="s">
        <v>4444</v>
      </c>
      <c r="M3252" s="23" t="s">
        <v>4302</v>
      </c>
      <c r="N3252" s="253" t="s">
        <v>4577</v>
      </c>
      <c r="O3252" s="254" t="s">
        <v>4304</v>
      </c>
      <c r="P3252" s="264"/>
    </row>
    <row r="3253" s="249" customFormat="1" ht="15.95" customHeight="1" spans="1:16">
      <c r="A3253" s="42" t="s">
        <v>4691</v>
      </c>
      <c r="B3253" s="42" t="s">
        <v>4314</v>
      </c>
      <c r="C3253" s="23" t="s">
        <v>18</v>
      </c>
      <c r="D3253" s="23" t="s">
        <v>4310</v>
      </c>
      <c r="E3253" s="23" t="s">
        <v>4300</v>
      </c>
      <c r="F3253" s="23" t="s">
        <v>4615</v>
      </c>
      <c r="G3253" s="23">
        <v>813</v>
      </c>
      <c r="H3253" s="23" t="s">
        <v>31</v>
      </c>
      <c r="I3253" s="23">
        <v>115.80068</v>
      </c>
      <c r="J3253" s="23">
        <v>29.77791</v>
      </c>
      <c r="K3253" s="23" t="s">
        <v>25</v>
      </c>
      <c r="L3253" s="23" t="s">
        <v>4663</v>
      </c>
      <c r="M3253" s="23" t="s">
        <v>4302</v>
      </c>
      <c r="N3253" s="253" t="s">
        <v>4621</v>
      </c>
      <c r="O3253" s="254" t="s">
        <v>4304</v>
      </c>
      <c r="P3253" s="264"/>
    </row>
    <row r="3254" s="249" customFormat="1" ht="15.95" customHeight="1" spans="1:16">
      <c r="A3254" s="42" t="s">
        <v>4692</v>
      </c>
      <c r="B3254" s="42" t="s">
        <v>4324</v>
      </c>
      <c r="C3254" s="23" t="s">
        <v>18</v>
      </c>
      <c r="D3254" s="23" t="s">
        <v>4299</v>
      </c>
      <c r="E3254" s="23" t="s">
        <v>4300</v>
      </c>
      <c r="F3254" s="23" t="s">
        <v>4615</v>
      </c>
      <c r="G3254" s="23">
        <v>813</v>
      </c>
      <c r="H3254" s="23" t="s">
        <v>23</v>
      </c>
      <c r="I3254" s="23">
        <v>115.79627</v>
      </c>
      <c r="J3254" s="23">
        <v>29.7757</v>
      </c>
      <c r="K3254" s="23" t="s">
        <v>25</v>
      </c>
      <c r="L3254" s="23" t="s">
        <v>4663</v>
      </c>
      <c r="M3254" s="23" t="s">
        <v>4302</v>
      </c>
      <c r="N3254" s="253" t="s">
        <v>4577</v>
      </c>
      <c r="O3254" s="254" t="s">
        <v>4304</v>
      </c>
      <c r="P3254" s="264"/>
    </row>
    <row r="3255" s="249" customFormat="1" ht="15.95" customHeight="1" spans="1:16">
      <c r="A3255" s="42" t="s">
        <v>4693</v>
      </c>
      <c r="B3255" s="42" t="s">
        <v>4306</v>
      </c>
      <c r="C3255" s="23" t="s">
        <v>42</v>
      </c>
      <c r="D3255" s="23" t="s">
        <v>4307</v>
      </c>
      <c r="E3255" s="23" t="s">
        <v>4300</v>
      </c>
      <c r="F3255" s="23" t="s">
        <v>4615</v>
      </c>
      <c r="G3255" s="23">
        <v>813</v>
      </c>
      <c r="H3255" s="23" t="s">
        <v>45</v>
      </c>
      <c r="I3255" s="23">
        <v>115.79335</v>
      </c>
      <c r="J3255" s="23">
        <v>29.77062</v>
      </c>
      <c r="K3255" s="23" t="s">
        <v>46</v>
      </c>
      <c r="L3255" s="23" t="s">
        <v>4663</v>
      </c>
      <c r="M3255" s="23" t="s">
        <v>4302</v>
      </c>
      <c r="N3255" s="253" t="s">
        <v>4694</v>
      </c>
      <c r="O3255" s="254" t="s">
        <v>4304</v>
      </c>
      <c r="P3255" s="264"/>
    </row>
    <row r="3256" s="249" customFormat="1" ht="15.95" customHeight="1" spans="1:16">
      <c r="A3256" s="42" t="s">
        <v>4695</v>
      </c>
      <c r="B3256" s="42" t="s">
        <v>4306</v>
      </c>
      <c r="C3256" s="23" t="s">
        <v>42</v>
      </c>
      <c r="D3256" s="23" t="s">
        <v>4307</v>
      </c>
      <c r="E3256" s="23" t="s">
        <v>4318</v>
      </c>
      <c r="F3256" s="23" t="s">
        <v>4615</v>
      </c>
      <c r="G3256" s="23">
        <v>813</v>
      </c>
      <c r="H3256" s="23" t="s">
        <v>45</v>
      </c>
      <c r="I3256" s="23">
        <v>115.7905</v>
      </c>
      <c r="J3256" s="23">
        <v>29.77205</v>
      </c>
      <c r="K3256" s="23" t="s">
        <v>46</v>
      </c>
      <c r="L3256" s="23" t="s">
        <v>4663</v>
      </c>
      <c r="M3256" s="23" t="s">
        <v>4302</v>
      </c>
      <c r="N3256" s="253" t="s">
        <v>4694</v>
      </c>
      <c r="O3256" s="254" t="s">
        <v>4304</v>
      </c>
      <c r="P3256" s="264"/>
    </row>
    <row r="3257" s="249" customFormat="1" ht="15.95" customHeight="1" spans="1:16">
      <c r="A3257" s="42" t="s">
        <v>4696</v>
      </c>
      <c r="B3257" s="42" t="s">
        <v>4306</v>
      </c>
      <c r="C3257" s="23" t="s">
        <v>42</v>
      </c>
      <c r="D3257" s="23" t="s">
        <v>4307</v>
      </c>
      <c r="E3257" s="23" t="s">
        <v>4300</v>
      </c>
      <c r="F3257" s="23" t="s">
        <v>4615</v>
      </c>
      <c r="G3257" s="23">
        <v>813</v>
      </c>
      <c r="H3257" s="23" t="s">
        <v>45</v>
      </c>
      <c r="I3257" s="23">
        <v>115.79277</v>
      </c>
      <c r="J3257" s="23">
        <v>29.76794</v>
      </c>
      <c r="K3257" s="23" t="s">
        <v>46</v>
      </c>
      <c r="L3257" s="23" t="s">
        <v>4663</v>
      </c>
      <c r="M3257" s="23" t="s">
        <v>4302</v>
      </c>
      <c r="N3257" s="253" t="s">
        <v>4694</v>
      </c>
      <c r="O3257" s="254" t="s">
        <v>4311</v>
      </c>
      <c r="P3257" s="264"/>
    </row>
    <row r="3258" s="249" customFormat="1" ht="15.95" customHeight="1" spans="1:16">
      <c r="A3258" s="42" t="s">
        <v>4697</v>
      </c>
      <c r="B3258" s="42" t="s">
        <v>4314</v>
      </c>
      <c r="C3258" s="23" t="s">
        <v>18</v>
      </c>
      <c r="D3258" s="23" t="s">
        <v>4310</v>
      </c>
      <c r="E3258" s="23" t="s">
        <v>4300</v>
      </c>
      <c r="F3258" s="23" t="s">
        <v>4698</v>
      </c>
      <c r="G3258" s="23">
        <v>813</v>
      </c>
      <c r="H3258" s="23" t="s">
        <v>31</v>
      </c>
      <c r="I3258" s="23">
        <v>115.78582</v>
      </c>
      <c r="J3258" s="23">
        <v>29.78974</v>
      </c>
      <c r="K3258" s="23" t="s">
        <v>25</v>
      </c>
      <c r="L3258" s="23" t="s">
        <v>4663</v>
      </c>
      <c r="M3258" s="23" t="s">
        <v>4302</v>
      </c>
      <c r="N3258" s="253" t="s">
        <v>4699</v>
      </c>
      <c r="O3258" s="254" t="s">
        <v>4304</v>
      </c>
      <c r="P3258" s="264"/>
    </row>
    <row r="3259" s="249" customFormat="1" ht="15.95" customHeight="1" spans="1:16">
      <c r="A3259" s="42" t="s">
        <v>4700</v>
      </c>
      <c r="B3259" s="42" t="s">
        <v>4324</v>
      </c>
      <c r="C3259" s="23" t="s">
        <v>18</v>
      </c>
      <c r="D3259" s="23" t="s">
        <v>4299</v>
      </c>
      <c r="E3259" s="23" t="s">
        <v>4318</v>
      </c>
      <c r="F3259" s="23" t="s">
        <v>4615</v>
      </c>
      <c r="G3259" s="23">
        <v>814</v>
      </c>
      <c r="H3259" s="23" t="s">
        <v>23</v>
      </c>
      <c r="I3259" s="23">
        <v>115.78345</v>
      </c>
      <c r="J3259" s="23">
        <v>29.78457</v>
      </c>
      <c r="K3259" s="23" t="s">
        <v>25</v>
      </c>
      <c r="L3259" s="23" t="s">
        <v>4663</v>
      </c>
      <c r="M3259" s="23" t="s">
        <v>4302</v>
      </c>
      <c r="N3259" s="253" t="s">
        <v>4701</v>
      </c>
      <c r="O3259" s="254" t="s">
        <v>4304</v>
      </c>
      <c r="P3259" s="264"/>
    </row>
    <row r="3260" s="249" customFormat="1" ht="15.95" customHeight="1" spans="1:16">
      <c r="A3260" s="42" t="s">
        <v>4702</v>
      </c>
      <c r="B3260" s="42" t="s">
        <v>4306</v>
      </c>
      <c r="C3260" s="23" t="s">
        <v>42</v>
      </c>
      <c r="D3260" s="23" t="s">
        <v>4307</v>
      </c>
      <c r="E3260" s="23" t="s">
        <v>4300</v>
      </c>
      <c r="F3260" s="23" t="s">
        <v>4698</v>
      </c>
      <c r="G3260" s="23">
        <v>814</v>
      </c>
      <c r="H3260" s="23" t="s">
        <v>45</v>
      </c>
      <c r="I3260" s="23">
        <v>115.77864</v>
      </c>
      <c r="J3260" s="23">
        <v>29.77471</v>
      </c>
      <c r="K3260" s="23" t="s">
        <v>46</v>
      </c>
      <c r="L3260" s="23" t="s">
        <v>4663</v>
      </c>
      <c r="M3260" s="23" t="s">
        <v>4302</v>
      </c>
      <c r="N3260" s="253" t="s">
        <v>4703</v>
      </c>
      <c r="O3260" s="254" t="s">
        <v>4311</v>
      </c>
      <c r="P3260" s="264"/>
    </row>
    <row r="3261" s="249" customFormat="1" ht="15.95" customHeight="1" spans="1:16">
      <c r="A3261" s="42" t="s">
        <v>4704</v>
      </c>
      <c r="B3261" s="42" t="s">
        <v>4306</v>
      </c>
      <c r="C3261" s="23" t="s">
        <v>42</v>
      </c>
      <c r="D3261" s="23" t="s">
        <v>4307</v>
      </c>
      <c r="E3261" s="23" t="s">
        <v>4318</v>
      </c>
      <c r="F3261" s="23" t="s">
        <v>4698</v>
      </c>
      <c r="G3261" s="23">
        <v>814</v>
      </c>
      <c r="H3261" s="23" t="s">
        <v>45</v>
      </c>
      <c r="I3261" s="23">
        <v>115.78367</v>
      </c>
      <c r="J3261" s="23">
        <v>29.77542</v>
      </c>
      <c r="K3261" s="23" t="s">
        <v>46</v>
      </c>
      <c r="L3261" s="23" t="s">
        <v>4663</v>
      </c>
      <c r="M3261" s="23" t="s">
        <v>4302</v>
      </c>
      <c r="N3261" s="253" t="s">
        <v>4705</v>
      </c>
      <c r="O3261" s="254" t="s">
        <v>4311</v>
      </c>
      <c r="P3261" s="264"/>
    </row>
    <row r="3262" s="249" customFormat="1" ht="15.95" customHeight="1" spans="1:16">
      <c r="A3262" s="42" t="s">
        <v>4706</v>
      </c>
      <c r="B3262" s="42" t="s">
        <v>4306</v>
      </c>
      <c r="C3262" s="23" t="s">
        <v>42</v>
      </c>
      <c r="D3262" s="23" t="s">
        <v>4307</v>
      </c>
      <c r="E3262" s="23" t="s">
        <v>4300</v>
      </c>
      <c r="F3262" s="23" t="s">
        <v>4698</v>
      </c>
      <c r="G3262" s="23">
        <v>815</v>
      </c>
      <c r="H3262" s="23" t="s">
        <v>45</v>
      </c>
      <c r="I3262" s="23">
        <v>115.78225</v>
      </c>
      <c r="J3262" s="23">
        <v>29.79247</v>
      </c>
      <c r="K3262" s="23" t="s">
        <v>25</v>
      </c>
      <c r="L3262" s="23" t="s">
        <v>4663</v>
      </c>
      <c r="M3262" s="23" t="s">
        <v>4302</v>
      </c>
      <c r="N3262" s="253" t="s">
        <v>4577</v>
      </c>
      <c r="O3262" s="254" t="s">
        <v>4304</v>
      </c>
      <c r="P3262" s="264"/>
    </row>
    <row r="3263" s="249" customFormat="1" ht="15.95" customHeight="1" spans="1:16">
      <c r="A3263" s="42" t="s">
        <v>4707</v>
      </c>
      <c r="B3263" s="42" t="s">
        <v>4708</v>
      </c>
      <c r="C3263" s="23" t="s">
        <v>42</v>
      </c>
      <c r="D3263" s="23" t="s">
        <v>4307</v>
      </c>
      <c r="E3263" s="23" t="s">
        <v>4315</v>
      </c>
      <c r="F3263" s="23" t="s">
        <v>4698</v>
      </c>
      <c r="G3263" s="23">
        <v>815</v>
      </c>
      <c r="H3263" s="23" t="s">
        <v>45</v>
      </c>
      <c r="I3263" s="23">
        <v>115.78024</v>
      </c>
      <c r="J3263" s="23">
        <v>29.78563</v>
      </c>
      <c r="K3263" s="23" t="s">
        <v>25</v>
      </c>
      <c r="L3263" s="23" t="s">
        <v>4663</v>
      </c>
      <c r="M3263" s="23" t="s">
        <v>4302</v>
      </c>
      <c r="N3263" s="253" t="s">
        <v>4308</v>
      </c>
      <c r="O3263" s="254" t="s">
        <v>4304</v>
      </c>
      <c r="P3263" s="264"/>
    </row>
    <row r="3264" s="249" customFormat="1" ht="15.95" customHeight="1" spans="1:16">
      <c r="A3264" s="42" t="s">
        <v>4709</v>
      </c>
      <c r="B3264" s="42" t="s">
        <v>4324</v>
      </c>
      <c r="C3264" s="23" t="s">
        <v>18</v>
      </c>
      <c r="D3264" s="23" t="s">
        <v>4299</v>
      </c>
      <c r="E3264" s="23" t="s">
        <v>4300</v>
      </c>
      <c r="F3264" s="23" t="s">
        <v>4698</v>
      </c>
      <c r="G3264" s="23">
        <v>815</v>
      </c>
      <c r="H3264" s="23" t="s">
        <v>23</v>
      </c>
      <c r="I3264" s="23">
        <v>115.77571</v>
      </c>
      <c r="J3264" s="23">
        <v>29.78879</v>
      </c>
      <c r="K3264" s="23" t="s">
        <v>25</v>
      </c>
      <c r="L3264" s="23" t="s">
        <v>4663</v>
      </c>
      <c r="M3264" s="23" t="s">
        <v>4302</v>
      </c>
      <c r="N3264" s="253" t="s">
        <v>4710</v>
      </c>
      <c r="O3264" s="254" t="s">
        <v>4304</v>
      </c>
      <c r="P3264" s="264"/>
    </row>
    <row r="3265" s="249" customFormat="1" ht="15.95" customHeight="1" spans="1:16">
      <c r="A3265" s="42" t="s">
        <v>4711</v>
      </c>
      <c r="B3265" s="42" t="s">
        <v>4306</v>
      </c>
      <c r="C3265" s="23" t="s">
        <v>42</v>
      </c>
      <c r="D3265" s="23" t="s">
        <v>4307</v>
      </c>
      <c r="E3265" s="23" t="s">
        <v>4300</v>
      </c>
      <c r="F3265" s="23" t="s">
        <v>4698</v>
      </c>
      <c r="G3265" s="23">
        <v>815</v>
      </c>
      <c r="H3265" s="23" t="s">
        <v>45</v>
      </c>
      <c r="I3265" s="23">
        <v>115.77451</v>
      </c>
      <c r="J3265" s="23">
        <v>29.77962</v>
      </c>
      <c r="K3265" s="23" t="s">
        <v>46</v>
      </c>
      <c r="L3265" s="23" t="s">
        <v>4663</v>
      </c>
      <c r="M3265" s="23" t="s">
        <v>4302</v>
      </c>
      <c r="N3265" s="253" t="s">
        <v>4712</v>
      </c>
      <c r="O3265" s="254" t="s">
        <v>4311</v>
      </c>
      <c r="P3265" s="264"/>
    </row>
    <row r="3266" s="249" customFormat="1" ht="15.95" customHeight="1" spans="1:16">
      <c r="A3266" s="42" t="s">
        <v>4713</v>
      </c>
      <c r="B3266" s="42" t="s">
        <v>4714</v>
      </c>
      <c r="C3266" s="23" t="s">
        <v>83</v>
      </c>
      <c r="D3266" s="23" t="s">
        <v>4299</v>
      </c>
      <c r="E3266" s="23" t="s">
        <v>648</v>
      </c>
      <c r="F3266" s="23" t="s">
        <v>4698</v>
      </c>
      <c r="G3266" s="23">
        <v>816</v>
      </c>
      <c r="H3266" s="23" t="s">
        <v>45</v>
      </c>
      <c r="I3266" s="23">
        <v>115.76035</v>
      </c>
      <c r="J3266" s="23">
        <v>29.7831</v>
      </c>
      <c r="K3266" s="23" t="s">
        <v>46</v>
      </c>
      <c r="L3266" s="23" t="s">
        <v>4663</v>
      </c>
      <c r="M3266" s="23" t="s">
        <v>4302</v>
      </c>
      <c r="N3266" s="253" t="s">
        <v>4715</v>
      </c>
      <c r="O3266" s="254" t="s">
        <v>4311</v>
      </c>
      <c r="P3266" s="264"/>
    </row>
    <row r="3267" s="249" customFormat="1" ht="15.95" customHeight="1" spans="1:16">
      <c r="A3267" s="42" t="s">
        <v>4716</v>
      </c>
      <c r="B3267" s="42" t="s">
        <v>4564</v>
      </c>
      <c r="C3267" s="23" t="s">
        <v>191</v>
      </c>
      <c r="D3267" s="23" t="s">
        <v>4565</v>
      </c>
      <c r="E3267" s="23" t="s">
        <v>4566</v>
      </c>
      <c r="F3267" s="23" t="s">
        <v>4698</v>
      </c>
      <c r="G3267" s="23">
        <v>816</v>
      </c>
      <c r="H3267" s="23" t="s">
        <v>45</v>
      </c>
      <c r="I3267" s="23">
        <v>115.76638</v>
      </c>
      <c r="J3267" s="23">
        <v>29.78056</v>
      </c>
      <c r="K3267" s="23" t="s">
        <v>25</v>
      </c>
      <c r="L3267" s="23" t="s">
        <v>4444</v>
      </c>
      <c r="M3267" s="23" t="s">
        <v>4302</v>
      </c>
      <c r="N3267" s="253" t="s">
        <v>4717</v>
      </c>
      <c r="O3267" s="254" t="s">
        <v>4304</v>
      </c>
      <c r="P3267" s="264"/>
    </row>
    <row r="3268" s="249" customFormat="1" ht="15.95" customHeight="1" spans="1:16">
      <c r="A3268" s="42" t="s">
        <v>4718</v>
      </c>
      <c r="B3268" s="42" t="s">
        <v>4306</v>
      </c>
      <c r="C3268" s="23" t="s">
        <v>42</v>
      </c>
      <c r="D3268" s="23" t="s">
        <v>4307</v>
      </c>
      <c r="E3268" s="23" t="s">
        <v>4315</v>
      </c>
      <c r="F3268" s="23" t="s">
        <v>4698</v>
      </c>
      <c r="G3268" s="23">
        <v>816</v>
      </c>
      <c r="H3268" s="23" t="s">
        <v>45</v>
      </c>
      <c r="I3268" s="23">
        <v>115.77095</v>
      </c>
      <c r="J3268" s="23">
        <v>29.79082</v>
      </c>
      <c r="K3268" s="23" t="s">
        <v>25</v>
      </c>
      <c r="L3268" s="23" t="s">
        <v>4663</v>
      </c>
      <c r="M3268" s="23" t="s">
        <v>4302</v>
      </c>
      <c r="N3268" s="253" t="s">
        <v>4577</v>
      </c>
      <c r="O3268" s="254" t="s">
        <v>4304</v>
      </c>
      <c r="P3268" s="264"/>
    </row>
    <row r="3269" s="249" customFormat="1" ht="15.95" customHeight="1" spans="1:16">
      <c r="A3269" s="42" t="s">
        <v>4719</v>
      </c>
      <c r="B3269" s="42" t="s">
        <v>4314</v>
      </c>
      <c r="C3269" s="23" t="s">
        <v>18</v>
      </c>
      <c r="D3269" s="23" t="s">
        <v>4310</v>
      </c>
      <c r="E3269" s="23" t="s">
        <v>4318</v>
      </c>
      <c r="F3269" s="23" t="s">
        <v>4698</v>
      </c>
      <c r="G3269" s="23">
        <v>816</v>
      </c>
      <c r="H3269" s="23" t="s">
        <v>31</v>
      </c>
      <c r="I3269" s="23">
        <v>115.76486</v>
      </c>
      <c r="J3269" s="23">
        <v>29.801</v>
      </c>
      <c r="K3269" s="23" t="s">
        <v>25</v>
      </c>
      <c r="L3269" s="23" t="s">
        <v>4663</v>
      </c>
      <c r="M3269" s="23" t="s">
        <v>4302</v>
      </c>
      <c r="N3269" s="253" t="s">
        <v>4699</v>
      </c>
      <c r="O3269" s="254" t="s">
        <v>4304</v>
      </c>
      <c r="P3269" s="264"/>
    </row>
    <row r="3270" s="249" customFormat="1" ht="15.95" customHeight="1" spans="1:16">
      <c r="A3270" s="42" t="s">
        <v>4720</v>
      </c>
      <c r="B3270" s="42" t="s">
        <v>4306</v>
      </c>
      <c r="C3270" s="23" t="s">
        <v>42</v>
      </c>
      <c r="D3270" s="23" t="s">
        <v>4307</v>
      </c>
      <c r="E3270" s="23" t="s">
        <v>4300</v>
      </c>
      <c r="F3270" s="23" t="s">
        <v>4698</v>
      </c>
      <c r="G3270" s="23">
        <v>816</v>
      </c>
      <c r="H3270" s="23" t="s">
        <v>45</v>
      </c>
      <c r="I3270" s="23">
        <v>115.76251</v>
      </c>
      <c r="J3270" s="23">
        <v>29.78327</v>
      </c>
      <c r="K3270" s="23" t="s">
        <v>46</v>
      </c>
      <c r="L3270" s="23" t="s">
        <v>4663</v>
      </c>
      <c r="M3270" s="23" t="s">
        <v>4302</v>
      </c>
      <c r="N3270" s="253" t="s">
        <v>4493</v>
      </c>
      <c r="O3270" s="254" t="s">
        <v>4304</v>
      </c>
      <c r="P3270" s="264"/>
    </row>
    <row r="3271" s="249" customFormat="1" ht="15.95" customHeight="1" spans="1:16">
      <c r="A3271" s="42" t="s">
        <v>4721</v>
      </c>
      <c r="B3271" s="42" t="s">
        <v>4306</v>
      </c>
      <c r="C3271" s="23" t="s">
        <v>42</v>
      </c>
      <c r="D3271" s="23" t="s">
        <v>4307</v>
      </c>
      <c r="E3271" s="23" t="s">
        <v>4318</v>
      </c>
      <c r="F3271" s="23" t="s">
        <v>4698</v>
      </c>
      <c r="G3271" s="23">
        <v>816</v>
      </c>
      <c r="H3271" s="23" t="s">
        <v>45</v>
      </c>
      <c r="I3271" s="23">
        <v>115.75769</v>
      </c>
      <c r="J3271" s="23">
        <v>29.78537</v>
      </c>
      <c r="K3271" s="23" t="s">
        <v>46</v>
      </c>
      <c r="L3271" s="23" t="s">
        <v>4663</v>
      </c>
      <c r="M3271" s="23" t="s">
        <v>4302</v>
      </c>
      <c r="N3271" s="253" t="s">
        <v>4493</v>
      </c>
      <c r="O3271" s="254" t="s">
        <v>4304</v>
      </c>
      <c r="P3271" s="264"/>
    </row>
    <row r="3272" s="249" customFormat="1" ht="15.95" customHeight="1" spans="1:16">
      <c r="A3272" s="42" t="s">
        <v>4722</v>
      </c>
      <c r="B3272" s="42" t="s">
        <v>4714</v>
      </c>
      <c r="C3272" s="23" t="s">
        <v>83</v>
      </c>
      <c r="D3272" s="23" t="s">
        <v>4299</v>
      </c>
      <c r="E3272" s="23" t="s">
        <v>648</v>
      </c>
      <c r="F3272" s="23" t="s">
        <v>4698</v>
      </c>
      <c r="G3272" s="23">
        <v>817</v>
      </c>
      <c r="H3272" s="23" t="s">
        <v>45</v>
      </c>
      <c r="I3272" s="23">
        <v>115.75624</v>
      </c>
      <c r="J3272" s="23">
        <v>29.78509</v>
      </c>
      <c r="K3272" s="23" t="s">
        <v>46</v>
      </c>
      <c r="L3272" s="23" t="s">
        <v>4723</v>
      </c>
      <c r="M3272" s="23" t="s">
        <v>4302</v>
      </c>
      <c r="N3272" s="253" t="s">
        <v>4715</v>
      </c>
      <c r="O3272" s="254" t="s">
        <v>4311</v>
      </c>
      <c r="P3272" s="264"/>
    </row>
    <row r="3273" s="249" customFormat="1" ht="15.95" customHeight="1" spans="1:16">
      <c r="A3273" s="42" t="s">
        <v>4724</v>
      </c>
      <c r="B3273" s="42" t="s">
        <v>4324</v>
      </c>
      <c r="C3273" s="23" t="s">
        <v>18</v>
      </c>
      <c r="D3273" s="23" t="s">
        <v>4299</v>
      </c>
      <c r="E3273" s="23" t="s">
        <v>4318</v>
      </c>
      <c r="F3273" s="23" t="s">
        <v>4698</v>
      </c>
      <c r="G3273" s="23">
        <v>817</v>
      </c>
      <c r="H3273" s="23" t="s">
        <v>23</v>
      </c>
      <c r="I3273" s="23">
        <v>115.76234</v>
      </c>
      <c r="J3273" s="23">
        <v>29.79639</v>
      </c>
      <c r="K3273" s="23" t="s">
        <v>25</v>
      </c>
      <c r="L3273" s="23" t="s">
        <v>4723</v>
      </c>
      <c r="M3273" s="23" t="s">
        <v>4302</v>
      </c>
      <c r="N3273" s="253" t="s">
        <v>4725</v>
      </c>
      <c r="O3273" s="254" t="s">
        <v>4304</v>
      </c>
      <c r="P3273" s="264"/>
    </row>
    <row r="3274" s="249" customFormat="1" ht="15.95" customHeight="1" spans="1:16">
      <c r="A3274" s="42" t="s">
        <v>4726</v>
      </c>
      <c r="B3274" s="42" t="s">
        <v>4306</v>
      </c>
      <c r="C3274" s="23" t="s">
        <v>42</v>
      </c>
      <c r="D3274" s="23" t="s">
        <v>4307</v>
      </c>
      <c r="E3274" s="23" t="s">
        <v>4315</v>
      </c>
      <c r="F3274" s="23" t="s">
        <v>4698</v>
      </c>
      <c r="G3274" s="23">
        <v>818</v>
      </c>
      <c r="H3274" s="23" t="s">
        <v>45</v>
      </c>
      <c r="I3274" s="23">
        <v>115.74952</v>
      </c>
      <c r="J3274" s="23">
        <v>29.80256</v>
      </c>
      <c r="K3274" s="23" t="s">
        <v>25</v>
      </c>
      <c r="L3274" s="23" t="s">
        <v>4723</v>
      </c>
      <c r="M3274" s="23" t="s">
        <v>4302</v>
      </c>
      <c r="N3274" s="253" t="s">
        <v>4699</v>
      </c>
      <c r="O3274" s="254" t="s">
        <v>4304</v>
      </c>
      <c r="P3274" s="264"/>
    </row>
    <row r="3275" s="249" customFormat="1" ht="15.95" customHeight="1" spans="1:16">
      <c r="A3275" s="42" t="s">
        <v>4727</v>
      </c>
      <c r="B3275" s="42" t="s">
        <v>4314</v>
      </c>
      <c r="C3275" s="23" t="s">
        <v>18</v>
      </c>
      <c r="D3275" s="23" t="s">
        <v>4310</v>
      </c>
      <c r="E3275" s="23" t="s">
        <v>4300</v>
      </c>
      <c r="F3275" s="23" t="s">
        <v>4698</v>
      </c>
      <c r="G3275" s="23">
        <v>818</v>
      </c>
      <c r="H3275" s="23" t="s">
        <v>31</v>
      </c>
      <c r="I3275" s="23">
        <v>115.756</v>
      </c>
      <c r="J3275" s="23">
        <v>29.80761</v>
      </c>
      <c r="K3275" s="23" t="s">
        <v>25</v>
      </c>
      <c r="L3275" s="23" t="s">
        <v>4723</v>
      </c>
      <c r="M3275" s="23" t="s">
        <v>4302</v>
      </c>
      <c r="N3275" s="253" t="s">
        <v>4728</v>
      </c>
      <c r="O3275" s="254" t="s">
        <v>4304</v>
      </c>
      <c r="P3275" s="264"/>
    </row>
    <row r="3276" s="249" customFormat="1" ht="15.95" customHeight="1" spans="1:16">
      <c r="A3276" s="42" t="s">
        <v>4729</v>
      </c>
      <c r="B3276" s="42" t="s">
        <v>4324</v>
      </c>
      <c r="C3276" s="23" t="s">
        <v>18</v>
      </c>
      <c r="D3276" s="23" t="s">
        <v>4299</v>
      </c>
      <c r="E3276" s="23" t="s">
        <v>4300</v>
      </c>
      <c r="F3276" s="23" t="s">
        <v>4698</v>
      </c>
      <c r="G3276" s="23">
        <v>819</v>
      </c>
      <c r="H3276" s="23" t="s">
        <v>23</v>
      </c>
      <c r="I3276" s="23">
        <v>115.74578</v>
      </c>
      <c r="J3276" s="23">
        <v>29.80701</v>
      </c>
      <c r="K3276" s="23" t="s">
        <v>25</v>
      </c>
      <c r="L3276" s="23" t="s">
        <v>4723</v>
      </c>
      <c r="M3276" s="23" t="s">
        <v>4302</v>
      </c>
      <c r="N3276" s="253" t="s">
        <v>4398</v>
      </c>
      <c r="O3276" s="254" t="s">
        <v>4304</v>
      </c>
      <c r="P3276" s="264"/>
    </row>
    <row r="3277" s="249" customFormat="1" ht="15.95" customHeight="1" spans="1:16">
      <c r="A3277" s="42" t="s">
        <v>4730</v>
      </c>
      <c r="B3277" s="42" t="s">
        <v>4542</v>
      </c>
      <c r="C3277" s="23" t="s">
        <v>1916</v>
      </c>
      <c r="D3277" s="23" t="s">
        <v>4307</v>
      </c>
      <c r="E3277" s="23" t="s">
        <v>4315</v>
      </c>
      <c r="F3277" s="23" t="s">
        <v>4698</v>
      </c>
      <c r="G3277" s="23">
        <v>820</v>
      </c>
      <c r="H3277" s="23" t="s">
        <v>45</v>
      </c>
      <c r="I3277" s="23">
        <v>115.73343</v>
      </c>
      <c r="J3277" s="23">
        <v>29.81402</v>
      </c>
      <c r="K3277" s="23" t="s">
        <v>25</v>
      </c>
      <c r="L3277" s="23" t="s">
        <v>4723</v>
      </c>
      <c r="M3277" s="23" t="s">
        <v>4302</v>
      </c>
      <c r="N3277" s="253" t="s">
        <v>4699</v>
      </c>
      <c r="O3277" s="254" t="s">
        <v>4304</v>
      </c>
      <c r="P3277" s="264"/>
    </row>
    <row r="3278" s="249" customFormat="1" ht="15.95" customHeight="1" spans="1:16">
      <c r="A3278" s="42" t="s">
        <v>4731</v>
      </c>
      <c r="B3278" s="42" t="s">
        <v>4306</v>
      </c>
      <c r="C3278" s="23" t="s">
        <v>42</v>
      </c>
      <c r="D3278" s="23" t="s">
        <v>4307</v>
      </c>
      <c r="E3278" s="23" t="s">
        <v>4315</v>
      </c>
      <c r="F3278" s="23" t="s">
        <v>4698</v>
      </c>
      <c r="G3278" s="23">
        <v>820</v>
      </c>
      <c r="H3278" s="23" t="s">
        <v>45</v>
      </c>
      <c r="I3278" s="23">
        <v>115.74171</v>
      </c>
      <c r="J3278" s="23">
        <v>29.80797</v>
      </c>
      <c r="K3278" s="23" t="s">
        <v>25</v>
      </c>
      <c r="L3278" s="23" t="s">
        <v>4723</v>
      </c>
      <c r="M3278" s="23" t="s">
        <v>4302</v>
      </c>
      <c r="N3278" s="253" t="s">
        <v>4699</v>
      </c>
      <c r="O3278" s="254" t="s">
        <v>4304</v>
      </c>
      <c r="P3278" s="264"/>
    </row>
    <row r="3279" s="249" customFormat="1" ht="15.95" customHeight="1" spans="1:16">
      <c r="A3279" s="42" t="s">
        <v>4732</v>
      </c>
      <c r="B3279" s="42" t="s">
        <v>4542</v>
      </c>
      <c r="C3279" s="23" t="s">
        <v>1916</v>
      </c>
      <c r="D3279" s="23" t="s">
        <v>4307</v>
      </c>
      <c r="E3279" s="23" t="s">
        <v>4315</v>
      </c>
      <c r="F3279" s="23" t="s">
        <v>4698</v>
      </c>
      <c r="G3279" s="23">
        <v>821</v>
      </c>
      <c r="H3279" s="23" t="s">
        <v>45</v>
      </c>
      <c r="I3279" s="23">
        <v>115.72589</v>
      </c>
      <c r="J3279" s="23">
        <v>29.82028</v>
      </c>
      <c r="K3279" s="23" t="s">
        <v>25</v>
      </c>
      <c r="L3279" s="23" t="s">
        <v>4723</v>
      </c>
      <c r="M3279" s="23" t="s">
        <v>4302</v>
      </c>
      <c r="N3279" s="253" t="s">
        <v>4351</v>
      </c>
      <c r="O3279" s="254" t="s">
        <v>4304</v>
      </c>
      <c r="P3279" s="264"/>
    </row>
    <row r="3280" s="249" customFormat="1" ht="15.95" customHeight="1" spans="1:16">
      <c r="A3280" s="42" t="s">
        <v>4733</v>
      </c>
      <c r="B3280" s="42" t="s">
        <v>4314</v>
      </c>
      <c r="C3280" s="23" t="s">
        <v>18</v>
      </c>
      <c r="D3280" s="23" t="s">
        <v>4310</v>
      </c>
      <c r="E3280" s="23" t="s">
        <v>4318</v>
      </c>
      <c r="F3280" s="23" t="s">
        <v>4698</v>
      </c>
      <c r="G3280" s="23">
        <v>821</v>
      </c>
      <c r="H3280" s="23" t="s">
        <v>31</v>
      </c>
      <c r="I3280" s="23">
        <v>115.73972</v>
      </c>
      <c r="J3280" s="23">
        <v>29.81835</v>
      </c>
      <c r="K3280" s="23" t="s">
        <v>25</v>
      </c>
      <c r="L3280" s="23" t="s">
        <v>4723</v>
      </c>
      <c r="M3280" s="23" t="s">
        <v>4302</v>
      </c>
      <c r="N3280" s="253" t="s">
        <v>4728</v>
      </c>
      <c r="O3280" s="254" t="s">
        <v>4304</v>
      </c>
      <c r="P3280" s="264"/>
    </row>
    <row r="3281" s="249" customFormat="1" ht="15.95" customHeight="1" spans="1:16">
      <c r="A3281" s="42" t="s">
        <v>4734</v>
      </c>
      <c r="B3281" s="42" t="s">
        <v>4324</v>
      </c>
      <c r="C3281" s="23" t="s">
        <v>18</v>
      </c>
      <c r="D3281" s="23" t="s">
        <v>4299</v>
      </c>
      <c r="E3281" s="23" t="s">
        <v>4318</v>
      </c>
      <c r="F3281" s="23" t="s">
        <v>4698</v>
      </c>
      <c r="G3281" s="23">
        <v>821</v>
      </c>
      <c r="H3281" s="23" t="s">
        <v>23</v>
      </c>
      <c r="I3281" s="23">
        <v>115.7326</v>
      </c>
      <c r="J3281" s="23">
        <v>29.81691</v>
      </c>
      <c r="K3281" s="23" t="s">
        <v>25</v>
      </c>
      <c r="L3281" s="23" t="s">
        <v>4723</v>
      </c>
      <c r="M3281" s="23" t="s">
        <v>4302</v>
      </c>
      <c r="N3281" s="253" t="s">
        <v>4725</v>
      </c>
      <c r="O3281" s="254" t="s">
        <v>4304</v>
      </c>
      <c r="P3281" s="264"/>
    </row>
    <row r="3282" s="249" customFormat="1" ht="15.95" customHeight="1" spans="1:16">
      <c r="A3282" s="42" t="s">
        <v>4735</v>
      </c>
      <c r="B3282" s="42" t="s">
        <v>4564</v>
      </c>
      <c r="C3282" s="23" t="s">
        <v>191</v>
      </c>
      <c r="D3282" s="23" t="s">
        <v>4565</v>
      </c>
      <c r="E3282" s="23" t="s">
        <v>4566</v>
      </c>
      <c r="F3282" s="23" t="s">
        <v>4698</v>
      </c>
      <c r="G3282" s="23">
        <v>822</v>
      </c>
      <c r="H3282" s="23" t="s">
        <v>45</v>
      </c>
      <c r="I3282" s="23">
        <v>115.72077</v>
      </c>
      <c r="J3282" s="23">
        <v>29.81346</v>
      </c>
      <c r="K3282" s="23" t="s">
        <v>25</v>
      </c>
      <c r="L3282" s="23" t="s">
        <v>4723</v>
      </c>
      <c r="M3282" s="23" t="s">
        <v>4302</v>
      </c>
      <c r="N3282" s="253" t="s">
        <v>4736</v>
      </c>
      <c r="O3282" s="254" t="s">
        <v>4304</v>
      </c>
      <c r="P3282" s="264"/>
    </row>
    <row r="3283" s="249" customFormat="1" ht="15.95" customHeight="1" spans="1:16">
      <c r="A3283" s="42" t="s">
        <v>4737</v>
      </c>
      <c r="B3283" s="42" t="s">
        <v>4314</v>
      </c>
      <c r="C3283" s="23" t="s">
        <v>18</v>
      </c>
      <c r="D3283" s="23" t="s">
        <v>4310</v>
      </c>
      <c r="E3283" s="23" t="s">
        <v>4300</v>
      </c>
      <c r="F3283" s="23" t="s">
        <v>4698</v>
      </c>
      <c r="G3283" s="23">
        <v>822</v>
      </c>
      <c r="H3283" s="23" t="s">
        <v>31</v>
      </c>
      <c r="I3283" s="23">
        <v>115.72975</v>
      </c>
      <c r="J3283" s="23">
        <v>29.82467</v>
      </c>
      <c r="K3283" s="23" t="s">
        <v>25</v>
      </c>
      <c r="L3283" s="23" t="s">
        <v>4723</v>
      </c>
      <c r="M3283" s="23" t="s">
        <v>4302</v>
      </c>
      <c r="N3283" s="253" t="s">
        <v>4738</v>
      </c>
      <c r="O3283" s="254" t="s">
        <v>4304</v>
      </c>
      <c r="P3283" s="264"/>
    </row>
    <row r="3284" s="249" customFormat="1" ht="15.95" customHeight="1" spans="1:16">
      <c r="A3284" s="42" t="s">
        <v>4739</v>
      </c>
      <c r="B3284" s="42" t="s">
        <v>4542</v>
      </c>
      <c r="C3284" s="23" t="s">
        <v>18</v>
      </c>
      <c r="D3284" s="23" t="s">
        <v>4299</v>
      </c>
      <c r="E3284" s="23" t="s">
        <v>4300</v>
      </c>
      <c r="F3284" s="23" t="s">
        <v>4698</v>
      </c>
      <c r="G3284" s="23">
        <v>822</v>
      </c>
      <c r="H3284" s="23" t="s">
        <v>23</v>
      </c>
      <c r="I3284" s="23">
        <v>115.71735</v>
      </c>
      <c r="J3284" s="23">
        <v>29.82779</v>
      </c>
      <c r="K3284" s="23" t="s">
        <v>25</v>
      </c>
      <c r="L3284" s="23" t="s">
        <v>4723</v>
      </c>
      <c r="M3284" s="23" t="s">
        <v>4302</v>
      </c>
      <c r="N3284" s="253" t="s">
        <v>4489</v>
      </c>
      <c r="O3284" s="254" t="s">
        <v>4304</v>
      </c>
      <c r="P3284" s="264"/>
    </row>
    <row r="3285" s="249" customFormat="1" ht="15.95" customHeight="1" spans="1:16">
      <c r="A3285" s="42" t="s">
        <v>4740</v>
      </c>
      <c r="B3285" s="42" t="s">
        <v>4314</v>
      </c>
      <c r="C3285" s="23" t="s">
        <v>18</v>
      </c>
      <c r="D3285" s="23" t="s">
        <v>4310</v>
      </c>
      <c r="E3285" s="23" t="s">
        <v>4318</v>
      </c>
      <c r="F3285" s="23" t="s">
        <v>4698</v>
      </c>
      <c r="G3285" s="23">
        <v>823</v>
      </c>
      <c r="H3285" s="23" t="s">
        <v>31</v>
      </c>
      <c r="I3285" s="23">
        <v>115.71718</v>
      </c>
      <c r="J3285" s="23">
        <v>29.8337</v>
      </c>
      <c r="K3285" s="23" t="s">
        <v>25</v>
      </c>
      <c r="L3285" s="23" t="s">
        <v>4723</v>
      </c>
      <c r="M3285" s="23" t="s">
        <v>4302</v>
      </c>
      <c r="N3285" s="253" t="s">
        <v>4741</v>
      </c>
      <c r="O3285" s="254" t="s">
        <v>4304</v>
      </c>
      <c r="P3285" s="264"/>
    </row>
    <row r="3286" s="249" customFormat="1" ht="15.95" customHeight="1" spans="1:16">
      <c r="A3286" s="42" t="s">
        <v>4742</v>
      </c>
      <c r="B3286" s="42" t="s">
        <v>4324</v>
      </c>
      <c r="C3286" s="23" t="s">
        <v>18</v>
      </c>
      <c r="D3286" s="23" t="s">
        <v>4299</v>
      </c>
      <c r="E3286" s="23" t="s">
        <v>4318</v>
      </c>
      <c r="F3286" s="23" t="s">
        <v>4698</v>
      </c>
      <c r="G3286" s="23">
        <v>825</v>
      </c>
      <c r="H3286" s="23" t="s">
        <v>23</v>
      </c>
      <c r="I3286" s="23">
        <v>115.70073</v>
      </c>
      <c r="J3286" s="23">
        <v>29.83886</v>
      </c>
      <c r="K3286" s="23" t="s">
        <v>25</v>
      </c>
      <c r="L3286" s="23" t="s">
        <v>4723</v>
      </c>
      <c r="M3286" s="23" t="s">
        <v>4302</v>
      </c>
      <c r="N3286" s="253" t="s">
        <v>4410</v>
      </c>
      <c r="O3286" s="254" t="s">
        <v>4304</v>
      </c>
      <c r="P3286" s="264"/>
    </row>
    <row r="3287" s="249" customFormat="1" ht="15.95" customHeight="1" spans="1:16">
      <c r="A3287" s="42" t="s">
        <v>4743</v>
      </c>
      <c r="B3287" s="42" t="s">
        <v>4314</v>
      </c>
      <c r="C3287" s="23" t="s">
        <v>18</v>
      </c>
      <c r="D3287" s="23" t="s">
        <v>4310</v>
      </c>
      <c r="E3287" s="23" t="s">
        <v>4300</v>
      </c>
      <c r="F3287" s="23" t="s">
        <v>4698</v>
      </c>
      <c r="G3287" s="23">
        <v>826</v>
      </c>
      <c r="H3287" s="23" t="s">
        <v>31</v>
      </c>
      <c r="I3287" s="23">
        <v>115.6989</v>
      </c>
      <c r="J3287" s="23">
        <v>29.84663</v>
      </c>
      <c r="K3287" s="23" t="s">
        <v>25</v>
      </c>
      <c r="L3287" s="23" t="s">
        <v>4723</v>
      </c>
      <c r="M3287" s="23" t="s">
        <v>4302</v>
      </c>
      <c r="N3287" s="253" t="s">
        <v>4741</v>
      </c>
      <c r="O3287" s="254" t="s">
        <v>4304</v>
      </c>
      <c r="P3287" s="264"/>
    </row>
    <row r="3288" s="249" customFormat="1" ht="15.95" customHeight="1" spans="1:16">
      <c r="A3288" s="42" t="s">
        <v>4744</v>
      </c>
      <c r="B3288" s="42" t="s">
        <v>4324</v>
      </c>
      <c r="C3288" s="23" t="s">
        <v>18</v>
      </c>
      <c r="D3288" s="23" t="s">
        <v>4299</v>
      </c>
      <c r="E3288" s="23" t="s">
        <v>4300</v>
      </c>
      <c r="F3288" s="23" t="s">
        <v>4698</v>
      </c>
      <c r="G3288" s="23">
        <v>827</v>
      </c>
      <c r="H3288" s="23" t="s">
        <v>23</v>
      </c>
      <c r="I3288" s="23">
        <v>115.68695</v>
      </c>
      <c r="J3288" s="23">
        <v>29.84422</v>
      </c>
      <c r="K3288" s="23" t="s">
        <v>25</v>
      </c>
      <c r="L3288" s="23" t="s">
        <v>4723</v>
      </c>
      <c r="M3288" s="23" t="s">
        <v>4302</v>
      </c>
      <c r="N3288" s="253" t="s">
        <v>4745</v>
      </c>
      <c r="O3288" s="254" t="s">
        <v>4304</v>
      </c>
      <c r="P3288" s="264"/>
    </row>
    <row r="3289" s="249" customFormat="1" ht="15.95" customHeight="1" spans="1:16">
      <c r="A3289" s="42" t="s">
        <v>4746</v>
      </c>
      <c r="B3289" s="42" t="s">
        <v>4542</v>
      </c>
      <c r="C3289" s="23" t="s">
        <v>18</v>
      </c>
      <c r="D3289" s="23" t="s">
        <v>4310</v>
      </c>
      <c r="E3289" s="23" t="s">
        <v>4318</v>
      </c>
      <c r="F3289" s="23" t="s">
        <v>4698</v>
      </c>
      <c r="G3289" s="23">
        <v>827</v>
      </c>
      <c r="H3289" s="23" t="s">
        <v>31</v>
      </c>
      <c r="I3289" s="23">
        <v>115.67804</v>
      </c>
      <c r="J3289" s="23">
        <v>29.85084</v>
      </c>
      <c r="K3289" s="23" t="s">
        <v>25</v>
      </c>
      <c r="L3289" s="23" t="s">
        <v>4723</v>
      </c>
      <c r="M3289" s="23" t="s">
        <v>4302</v>
      </c>
      <c r="N3289" s="253" t="s">
        <v>4725</v>
      </c>
      <c r="O3289" s="254" t="s">
        <v>4304</v>
      </c>
      <c r="P3289" s="264"/>
    </row>
    <row r="3290" s="249" customFormat="1" ht="15.95" customHeight="1" spans="1:16">
      <c r="A3290" s="42" t="s">
        <v>4747</v>
      </c>
      <c r="B3290" s="42" t="s">
        <v>4324</v>
      </c>
      <c r="C3290" s="23" t="s">
        <v>18</v>
      </c>
      <c r="D3290" s="23" t="s">
        <v>4299</v>
      </c>
      <c r="E3290" s="23" t="s">
        <v>4318</v>
      </c>
      <c r="F3290" s="23" t="s">
        <v>4698</v>
      </c>
      <c r="G3290" s="23">
        <v>828</v>
      </c>
      <c r="H3290" s="23" t="s">
        <v>23</v>
      </c>
      <c r="I3290" s="23">
        <v>115.67215</v>
      </c>
      <c r="J3290" s="23">
        <v>29.8472</v>
      </c>
      <c r="K3290" s="23" t="s">
        <v>25</v>
      </c>
      <c r="L3290" s="23" t="s">
        <v>4723</v>
      </c>
      <c r="M3290" s="23" t="s">
        <v>4302</v>
      </c>
      <c r="N3290" s="253" t="s">
        <v>4398</v>
      </c>
      <c r="O3290" s="254" t="s">
        <v>4304</v>
      </c>
      <c r="P3290" s="264"/>
    </row>
    <row r="3291" s="249" customFormat="1" ht="15.95" customHeight="1" spans="1:16">
      <c r="A3291" s="42" t="s">
        <v>4748</v>
      </c>
      <c r="B3291" s="42" t="s">
        <v>4306</v>
      </c>
      <c r="C3291" s="23" t="s">
        <v>42</v>
      </c>
      <c r="D3291" s="23" t="s">
        <v>4307</v>
      </c>
      <c r="E3291" s="23" t="s">
        <v>4300</v>
      </c>
      <c r="F3291" s="23" t="s">
        <v>4749</v>
      </c>
      <c r="G3291" s="23">
        <v>828</v>
      </c>
      <c r="H3291" s="23" t="s">
        <v>45</v>
      </c>
      <c r="I3291" s="23">
        <v>115.66661</v>
      </c>
      <c r="J3291" s="23">
        <v>29.85107</v>
      </c>
      <c r="K3291" s="23" t="s">
        <v>25</v>
      </c>
      <c r="L3291" s="23" t="s">
        <v>4723</v>
      </c>
      <c r="M3291" s="23" t="s">
        <v>4302</v>
      </c>
      <c r="N3291" s="253" t="s">
        <v>4750</v>
      </c>
      <c r="O3291" s="254" t="s">
        <v>4304</v>
      </c>
      <c r="P3291" s="264"/>
    </row>
    <row r="3292" s="249" customFormat="1" ht="15.95" customHeight="1" spans="1:16">
      <c r="A3292" s="42" t="s">
        <v>4751</v>
      </c>
      <c r="B3292" s="42" t="s">
        <v>4314</v>
      </c>
      <c r="C3292" s="23" t="s">
        <v>18</v>
      </c>
      <c r="D3292" s="23" t="s">
        <v>4310</v>
      </c>
      <c r="E3292" s="23" t="s">
        <v>4300</v>
      </c>
      <c r="F3292" s="23" t="s">
        <v>4749</v>
      </c>
      <c r="G3292" s="23">
        <v>829</v>
      </c>
      <c r="H3292" s="23" t="s">
        <v>31</v>
      </c>
      <c r="I3292" s="23">
        <v>115.66191</v>
      </c>
      <c r="J3292" s="23">
        <v>29.84865</v>
      </c>
      <c r="K3292" s="23" t="s">
        <v>25</v>
      </c>
      <c r="L3292" s="23" t="s">
        <v>4752</v>
      </c>
      <c r="M3292" s="23" t="s">
        <v>4302</v>
      </c>
      <c r="N3292" s="253" t="s">
        <v>4750</v>
      </c>
      <c r="O3292" s="254" t="s">
        <v>4304</v>
      </c>
      <c r="P3292" s="264"/>
    </row>
    <row r="3293" s="249" customFormat="1" ht="15.95" customHeight="1" spans="1:16">
      <c r="A3293" s="42" t="s">
        <v>4753</v>
      </c>
      <c r="B3293" s="42" t="s">
        <v>4324</v>
      </c>
      <c r="C3293" s="23" t="s">
        <v>18</v>
      </c>
      <c r="D3293" s="23" t="s">
        <v>4299</v>
      </c>
      <c r="E3293" s="23" t="s">
        <v>4300</v>
      </c>
      <c r="F3293" s="23" t="s">
        <v>4749</v>
      </c>
      <c r="G3293" s="23">
        <v>830</v>
      </c>
      <c r="H3293" s="23" t="s">
        <v>23</v>
      </c>
      <c r="I3293" s="23">
        <v>115.66175</v>
      </c>
      <c r="J3293" s="23">
        <v>29.84505</v>
      </c>
      <c r="K3293" s="23" t="s">
        <v>25</v>
      </c>
      <c r="L3293" s="23" t="s">
        <v>4752</v>
      </c>
      <c r="M3293" s="23" t="s">
        <v>4302</v>
      </c>
      <c r="N3293" s="253" t="s">
        <v>4754</v>
      </c>
      <c r="O3293" s="254" t="s">
        <v>4304</v>
      </c>
      <c r="P3293" s="264"/>
    </row>
    <row r="3294" s="249" customFormat="1" ht="15.95" customHeight="1" spans="1:16">
      <c r="A3294" s="42" t="s">
        <v>4755</v>
      </c>
      <c r="B3294" s="42" t="s">
        <v>4542</v>
      </c>
      <c r="C3294" s="23" t="s">
        <v>1788</v>
      </c>
      <c r="D3294" s="23" t="s">
        <v>4307</v>
      </c>
      <c r="E3294" s="23" t="s">
        <v>648</v>
      </c>
      <c r="F3294" s="23" t="s">
        <v>4749</v>
      </c>
      <c r="G3294" s="23">
        <v>830</v>
      </c>
      <c r="H3294" s="23" t="s">
        <v>45</v>
      </c>
      <c r="I3294" s="23">
        <v>115.6464</v>
      </c>
      <c r="J3294" s="23">
        <v>29.8461</v>
      </c>
      <c r="K3294" s="23" t="s">
        <v>25</v>
      </c>
      <c r="L3294" s="23" t="s">
        <v>4752</v>
      </c>
      <c r="M3294" s="23" t="s">
        <v>4302</v>
      </c>
      <c r="N3294" s="253" t="s">
        <v>4756</v>
      </c>
      <c r="O3294" s="254" t="s">
        <v>4304</v>
      </c>
      <c r="P3294" s="264"/>
    </row>
    <row r="3295" s="249" customFormat="1" ht="15.95" customHeight="1" spans="1:16">
      <c r="A3295" s="42" t="s">
        <v>4757</v>
      </c>
      <c r="B3295" s="42" t="s">
        <v>4314</v>
      </c>
      <c r="C3295" s="23" t="s">
        <v>1916</v>
      </c>
      <c r="D3295" s="23" t="s">
        <v>4307</v>
      </c>
      <c r="E3295" s="23" t="s">
        <v>4315</v>
      </c>
      <c r="F3295" s="23" t="s">
        <v>4749</v>
      </c>
      <c r="G3295" s="23">
        <v>830</v>
      </c>
      <c r="H3295" s="23" t="s">
        <v>45</v>
      </c>
      <c r="I3295" s="23">
        <v>115.65555</v>
      </c>
      <c r="J3295" s="23">
        <v>29.84876</v>
      </c>
      <c r="K3295" s="23" t="s">
        <v>25</v>
      </c>
      <c r="L3295" s="23" t="s">
        <v>4752</v>
      </c>
      <c r="M3295" s="23" t="s">
        <v>4302</v>
      </c>
      <c r="N3295" s="253" t="s">
        <v>4410</v>
      </c>
      <c r="O3295" s="254" t="s">
        <v>4304</v>
      </c>
      <c r="P3295" s="264"/>
    </row>
    <row r="3296" s="249" customFormat="1" ht="15.95" customHeight="1" spans="1:16">
      <c r="A3296" s="42" t="s">
        <v>4758</v>
      </c>
      <c r="B3296" s="42" t="s">
        <v>4347</v>
      </c>
      <c r="C3296" s="23" t="s">
        <v>42</v>
      </c>
      <c r="D3296" s="23" t="s">
        <v>4307</v>
      </c>
      <c r="E3296" s="23" t="s">
        <v>4300</v>
      </c>
      <c r="F3296" s="23" t="s">
        <v>4749</v>
      </c>
      <c r="G3296" s="23">
        <v>831</v>
      </c>
      <c r="H3296" s="23" t="s">
        <v>45</v>
      </c>
      <c r="I3296" s="23">
        <v>115.64669</v>
      </c>
      <c r="J3296" s="23">
        <v>29.84165</v>
      </c>
      <c r="K3296" s="23" t="s">
        <v>46</v>
      </c>
      <c r="L3296" s="23" t="s">
        <v>4752</v>
      </c>
      <c r="M3296" s="23" t="s">
        <v>4302</v>
      </c>
      <c r="N3296" s="253" t="s">
        <v>4510</v>
      </c>
      <c r="O3296" s="254" t="s">
        <v>4311</v>
      </c>
      <c r="P3296" s="264"/>
    </row>
    <row r="3297" s="249" customFormat="1" ht="15.95" customHeight="1" spans="1:16">
      <c r="A3297" s="42" t="s">
        <v>4759</v>
      </c>
      <c r="B3297" s="42" t="s">
        <v>4347</v>
      </c>
      <c r="C3297" s="23" t="s">
        <v>42</v>
      </c>
      <c r="D3297" s="23" t="s">
        <v>4307</v>
      </c>
      <c r="E3297" s="23" t="s">
        <v>4300</v>
      </c>
      <c r="F3297" s="23" t="s">
        <v>4749</v>
      </c>
      <c r="G3297" s="23">
        <v>831</v>
      </c>
      <c r="H3297" s="23" t="s">
        <v>45</v>
      </c>
      <c r="I3297" s="23">
        <v>115.64193</v>
      </c>
      <c r="J3297" s="23">
        <v>29.84051</v>
      </c>
      <c r="K3297" s="23" t="s">
        <v>46</v>
      </c>
      <c r="L3297" s="23" t="s">
        <v>4752</v>
      </c>
      <c r="M3297" s="23" t="s">
        <v>4302</v>
      </c>
      <c r="N3297" s="253" t="s">
        <v>4447</v>
      </c>
      <c r="O3297" s="254" t="s">
        <v>4311</v>
      </c>
      <c r="P3297" s="264"/>
    </row>
    <row r="3298" s="249" customFormat="1" ht="15.95" customHeight="1" spans="1:16">
      <c r="A3298" s="42" t="s">
        <v>4760</v>
      </c>
      <c r="B3298" s="42" t="s">
        <v>4314</v>
      </c>
      <c r="C3298" s="23" t="s">
        <v>18</v>
      </c>
      <c r="D3298" s="23" t="s">
        <v>4310</v>
      </c>
      <c r="E3298" s="23" t="s">
        <v>4318</v>
      </c>
      <c r="F3298" s="23" t="s">
        <v>4749</v>
      </c>
      <c r="G3298" s="23">
        <v>831</v>
      </c>
      <c r="H3298" s="23" t="s">
        <v>31</v>
      </c>
      <c r="I3298" s="23">
        <v>115.64681</v>
      </c>
      <c r="J3298" s="23">
        <v>29.84499</v>
      </c>
      <c r="K3298" s="23" t="s">
        <v>25</v>
      </c>
      <c r="L3298" s="23" t="s">
        <v>4752</v>
      </c>
      <c r="M3298" s="23" t="s">
        <v>4302</v>
      </c>
      <c r="N3298" s="253" t="s">
        <v>4750</v>
      </c>
      <c r="O3298" s="254" t="s">
        <v>4304</v>
      </c>
      <c r="P3298" s="264"/>
    </row>
    <row r="3299" s="249" customFormat="1" ht="15.95" customHeight="1" spans="1:16">
      <c r="A3299" s="42" t="s">
        <v>4761</v>
      </c>
      <c r="B3299" s="42" t="s">
        <v>4324</v>
      </c>
      <c r="C3299" s="23" t="s">
        <v>18</v>
      </c>
      <c r="D3299" s="23" t="s">
        <v>4299</v>
      </c>
      <c r="E3299" s="23" t="s">
        <v>4318</v>
      </c>
      <c r="F3299" s="23" t="s">
        <v>4749</v>
      </c>
      <c r="G3299" s="23">
        <v>831</v>
      </c>
      <c r="H3299" s="23" t="s">
        <v>23</v>
      </c>
      <c r="I3299" s="23">
        <v>115.63934</v>
      </c>
      <c r="J3299" s="23">
        <v>29.84015</v>
      </c>
      <c r="K3299" s="23" t="s">
        <v>25</v>
      </c>
      <c r="L3299" s="23" t="s">
        <v>4752</v>
      </c>
      <c r="M3299" s="23" t="s">
        <v>4302</v>
      </c>
      <c r="N3299" s="253" t="s">
        <v>4762</v>
      </c>
      <c r="O3299" s="254" t="s">
        <v>4304</v>
      </c>
      <c r="P3299" s="264"/>
    </row>
    <row r="3300" s="249" customFormat="1" ht="15.95" customHeight="1" spans="1:16">
      <c r="A3300" s="42" t="s">
        <v>4763</v>
      </c>
      <c r="B3300" s="42" t="s">
        <v>4542</v>
      </c>
      <c r="C3300" s="23" t="s">
        <v>1788</v>
      </c>
      <c r="D3300" s="23" t="s">
        <v>4307</v>
      </c>
      <c r="E3300" s="23" t="s">
        <v>648</v>
      </c>
      <c r="F3300" s="23" t="s">
        <v>4749</v>
      </c>
      <c r="G3300" s="23">
        <v>831</v>
      </c>
      <c r="H3300" s="23" t="s">
        <v>45</v>
      </c>
      <c r="I3300" s="23">
        <v>115.637</v>
      </c>
      <c r="J3300" s="23">
        <v>29.84436</v>
      </c>
      <c r="K3300" s="23" t="s">
        <v>25</v>
      </c>
      <c r="L3300" s="23" t="s">
        <v>4752</v>
      </c>
      <c r="M3300" s="23" t="s">
        <v>4302</v>
      </c>
      <c r="N3300" s="253" t="s">
        <v>4410</v>
      </c>
      <c r="O3300" s="254" t="s">
        <v>4304</v>
      </c>
      <c r="P3300" s="264"/>
    </row>
    <row r="3301" s="249" customFormat="1" ht="15.95" customHeight="1" spans="1:16">
      <c r="A3301" s="42" t="s">
        <v>4764</v>
      </c>
      <c r="B3301" s="42" t="s">
        <v>4314</v>
      </c>
      <c r="C3301" s="23" t="s">
        <v>18</v>
      </c>
      <c r="D3301" s="23" t="s">
        <v>4310</v>
      </c>
      <c r="E3301" s="23" t="s">
        <v>4300</v>
      </c>
      <c r="F3301" s="23" t="s">
        <v>4749</v>
      </c>
      <c r="G3301" s="23">
        <v>832</v>
      </c>
      <c r="H3301" s="23" t="s">
        <v>31</v>
      </c>
      <c r="I3301" s="23">
        <v>115.62703</v>
      </c>
      <c r="J3301" s="23">
        <v>29.84182</v>
      </c>
      <c r="K3301" s="23" t="s">
        <v>25</v>
      </c>
      <c r="L3301" s="23" t="s">
        <v>4752</v>
      </c>
      <c r="M3301" s="23" t="s">
        <v>4302</v>
      </c>
      <c r="N3301" s="253" t="s">
        <v>4750</v>
      </c>
      <c r="O3301" s="254" t="s">
        <v>4304</v>
      </c>
      <c r="P3301" s="264"/>
    </row>
    <row r="3302" s="249" customFormat="1" ht="15.95" customHeight="1" spans="1:16">
      <c r="A3302" s="42" t="s">
        <v>4765</v>
      </c>
      <c r="B3302" s="42" t="s">
        <v>4324</v>
      </c>
      <c r="C3302" s="23" t="s">
        <v>18</v>
      </c>
      <c r="D3302" s="23" t="s">
        <v>4299</v>
      </c>
      <c r="E3302" s="23" t="s">
        <v>4300</v>
      </c>
      <c r="F3302" s="23" t="s">
        <v>4749</v>
      </c>
      <c r="G3302" s="23">
        <v>833</v>
      </c>
      <c r="H3302" s="23" t="s">
        <v>23</v>
      </c>
      <c r="I3302" s="23">
        <v>115.62428</v>
      </c>
      <c r="J3302" s="23">
        <v>29.83641</v>
      </c>
      <c r="K3302" s="23" t="s">
        <v>25</v>
      </c>
      <c r="L3302" s="23" t="s">
        <v>4752</v>
      </c>
      <c r="M3302" s="23" t="s">
        <v>4302</v>
      </c>
      <c r="N3302" s="253" t="s">
        <v>4762</v>
      </c>
      <c r="O3302" s="254" t="s">
        <v>4304</v>
      </c>
      <c r="P3302" s="264"/>
    </row>
    <row r="3303" s="249" customFormat="1" ht="15.95" customHeight="1" spans="1:16">
      <c r="A3303" s="42" t="s">
        <v>4766</v>
      </c>
      <c r="B3303" s="42" t="s">
        <v>4306</v>
      </c>
      <c r="C3303" s="23" t="s">
        <v>42</v>
      </c>
      <c r="D3303" s="23" t="s">
        <v>4307</v>
      </c>
      <c r="E3303" s="23" t="s">
        <v>4318</v>
      </c>
      <c r="F3303" s="23" t="s">
        <v>4749</v>
      </c>
      <c r="G3303" s="23">
        <v>833</v>
      </c>
      <c r="H3303" s="23" t="s">
        <v>45</v>
      </c>
      <c r="I3303" s="23">
        <v>115.62517</v>
      </c>
      <c r="J3303" s="23">
        <v>29.84217</v>
      </c>
      <c r="K3303" s="23" t="s">
        <v>25</v>
      </c>
      <c r="L3303" s="23" t="s">
        <v>4752</v>
      </c>
      <c r="M3303" s="23" t="s">
        <v>4302</v>
      </c>
      <c r="N3303" s="253" t="s">
        <v>4750</v>
      </c>
      <c r="O3303" s="254" t="s">
        <v>4304</v>
      </c>
      <c r="P3303" s="264"/>
    </row>
    <row r="3304" s="249" customFormat="1" ht="15.95" customHeight="1" spans="1:16">
      <c r="A3304" s="42" t="s">
        <v>4767</v>
      </c>
      <c r="B3304" s="42" t="s">
        <v>4306</v>
      </c>
      <c r="C3304" s="23" t="s">
        <v>42</v>
      </c>
      <c r="D3304" s="23" t="s">
        <v>4307</v>
      </c>
      <c r="E3304" s="23" t="s">
        <v>4300</v>
      </c>
      <c r="F3304" s="23" t="s">
        <v>4749</v>
      </c>
      <c r="G3304" s="23">
        <v>833</v>
      </c>
      <c r="H3304" s="23" t="s">
        <v>45</v>
      </c>
      <c r="I3304" s="23">
        <v>115.61909</v>
      </c>
      <c r="J3304" s="23">
        <v>29.83564</v>
      </c>
      <c r="K3304" s="23" t="s">
        <v>46</v>
      </c>
      <c r="L3304" s="23" t="s">
        <v>4752</v>
      </c>
      <c r="M3304" s="23" t="s">
        <v>4302</v>
      </c>
      <c r="N3304" s="253" t="s">
        <v>4493</v>
      </c>
      <c r="O3304" s="254" t="s">
        <v>4304</v>
      </c>
      <c r="P3304" s="264"/>
    </row>
    <row r="3305" s="249" customFormat="1" ht="15.95" customHeight="1" spans="1:16">
      <c r="A3305" s="42" t="s">
        <v>4768</v>
      </c>
      <c r="B3305" s="42" t="s">
        <v>4314</v>
      </c>
      <c r="C3305" s="23" t="s">
        <v>18</v>
      </c>
      <c r="D3305" s="23" t="s">
        <v>4310</v>
      </c>
      <c r="E3305" s="23" t="s">
        <v>4318</v>
      </c>
      <c r="F3305" s="23" t="s">
        <v>4749</v>
      </c>
      <c r="G3305" s="23">
        <v>834</v>
      </c>
      <c r="H3305" s="23" t="s">
        <v>31</v>
      </c>
      <c r="I3305" s="23">
        <v>115.61213</v>
      </c>
      <c r="J3305" s="23">
        <v>29.84042</v>
      </c>
      <c r="K3305" s="23" t="s">
        <v>25</v>
      </c>
      <c r="L3305" s="23" t="s">
        <v>4752</v>
      </c>
      <c r="M3305" s="23" t="s">
        <v>4302</v>
      </c>
      <c r="N3305" s="253" t="s">
        <v>4762</v>
      </c>
      <c r="O3305" s="254" t="s">
        <v>4304</v>
      </c>
      <c r="P3305" s="264"/>
    </row>
    <row r="3306" s="249" customFormat="1" ht="15.95" customHeight="1" spans="1:16">
      <c r="A3306" s="42" t="s">
        <v>4769</v>
      </c>
      <c r="B3306" s="42" t="s">
        <v>4324</v>
      </c>
      <c r="C3306" s="23" t="s">
        <v>18</v>
      </c>
      <c r="D3306" s="23" t="s">
        <v>4299</v>
      </c>
      <c r="E3306" s="23" t="s">
        <v>4318</v>
      </c>
      <c r="F3306" s="23" t="s">
        <v>4749</v>
      </c>
      <c r="G3306" s="23">
        <v>834</v>
      </c>
      <c r="H3306" s="23" t="s">
        <v>23</v>
      </c>
      <c r="I3306" s="23">
        <v>115.60764</v>
      </c>
      <c r="J3306" s="23">
        <v>29.83627</v>
      </c>
      <c r="K3306" s="23" t="s">
        <v>25</v>
      </c>
      <c r="L3306" s="23" t="s">
        <v>4752</v>
      </c>
      <c r="M3306" s="23" t="s">
        <v>4302</v>
      </c>
      <c r="N3306" s="253" t="s">
        <v>4762</v>
      </c>
      <c r="O3306" s="254" t="s">
        <v>4304</v>
      </c>
      <c r="P3306" s="264"/>
    </row>
    <row r="3307" s="249" customFormat="1" ht="15.95" customHeight="1" spans="1:16">
      <c r="A3307" s="42" t="s">
        <v>4770</v>
      </c>
      <c r="B3307" s="42" t="s">
        <v>4306</v>
      </c>
      <c r="C3307" s="23" t="s">
        <v>42</v>
      </c>
      <c r="D3307" s="23" t="s">
        <v>4307</v>
      </c>
      <c r="E3307" s="23" t="s">
        <v>4300</v>
      </c>
      <c r="F3307" s="23" t="s">
        <v>4749</v>
      </c>
      <c r="G3307" s="23">
        <v>834</v>
      </c>
      <c r="H3307" s="23" t="s">
        <v>45</v>
      </c>
      <c r="I3307" s="23">
        <v>115.61699</v>
      </c>
      <c r="J3307" s="23">
        <v>29.84502</v>
      </c>
      <c r="K3307" s="23" t="s">
        <v>46</v>
      </c>
      <c r="L3307" s="23" t="s">
        <v>4752</v>
      </c>
      <c r="M3307" s="23" t="s">
        <v>4302</v>
      </c>
      <c r="N3307" s="253" t="s">
        <v>4586</v>
      </c>
      <c r="O3307" s="254" t="s">
        <v>4311</v>
      </c>
      <c r="P3307" s="264"/>
    </row>
    <row r="3308" s="249" customFormat="1" ht="15.95" customHeight="1" spans="1:16">
      <c r="A3308" s="42" t="s">
        <v>4771</v>
      </c>
      <c r="B3308" s="42" t="s">
        <v>4306</v>
      </c>
      <c r="C3308" s="23" t="s">
        <v>42</v>
      </c>
      <c r="D3308" s="23" t="s">
        <v>4307</v>
      </c>
      <c r="E3308" s="23" t="s">
        <v>4300</v>
      </c>
      <c r="F3308" s="23" t="s">
        <v>4749</v>
      </c>
      <c r="G3308" s="23">
        <v>834</v>
      </c>
      <c r="H3308" s="23" t="s">
        <v>45</v>
      </c>
      <c r="I3308" s="23">
        <v>115.61666</v>
      </c>
      <c r="J3308" s="23">
        <v>29.84682</v>
      </c>
      <c r="K3308" s="23" t="s">
        <v>46</v>
      </c>
      <c r="L3308" s="23" t="s">
        <v>4752</v>
      </c>
      <c r="M3308" s="23" t="s">
        <v>4302</v>
      </c>
      <c r="N3308" s="253" t="s">
        <v>4586</v>
      </c>
      <c r="O3308" s="254" t="s">
        <v>4311</v>
      </c>
      <c r="P3308" s="264"/>
    </row>
    <row r="3309" s="249" customFormat="1" ht="15.95" customHeight="1" spans="1:16">
      <c r="A3309" s="42" t="s">
        <v>4772</v>
      </c>
      <c r="B3309" s="42" t="s">
        <v>4306</v>
      </c>
      <c r="C3309" s="23" t="s">
        <v>42</v>
      </c>
      <c r="D3309" s="23" t="s">
        <v>4307</v>
      </c>
      <c r="E3309" s="23" t="s">
        <v>4318</v>
      </c>
      <c r="F3309" s="23" t="s">
        <v>4749</v>
      </c>
      <c r="G3309" s="23">
        <v>834</v>
      </c>
      <c r="H3309" s="23" t="s">
        <v>45</v>
      </c>
      <c r="I3309" s="23">
        <v>115.60895</v>
      </c>
      <c r="J3309" s="23">
        <v>29.83523</v>
      </c>
      <c r="K3309" s="23" t="s">
        <v>46</v>
      </c>
      <c r="L3309" s="23" t="s">
        <v>4752</v>
      </c>
      <c r="M3309" s="23" t="s">
        <v>4302</v>
      </c>
      <c r="N3309" s="253" t="s">
        <v>4493</v>
      </c>
      <c r="O3309" s="254" t="s">
        <v>4304</v>
      </c>
      <c r="P3309" s="264"/>
    </row>
    <row r="3310" s="249" customFormat="1" ht="15.95" customHeight="1" spans="1:16">
      <c r="A3310" s="42" t="s">
        <v>4773</v>
      </c>
      <c r="B3310" s="42" t="s">
        <v>4347</v>
      </c>
      <c r="C3310" s="23" t="s">
        <v>42</v>
      </c>
      <c r="D3310" s="23" t="s">
        <v>4307</v>
      </c>
      <c r="E3310" s="23" t="s">
        <v>4300</v>
      </c>
      <c r="F3310" s="23" t="s">
        <v>4749</v>
      </c>
      <c r="G3310" s="23">
        <v>835</v>
      </c>
      <c r="H3310" s="23" t="s">
        <v>45</v>
      </c>
      <c r="I3310" s="23">
        <v>115.60616</v>
      </c>
      <c r="J3310" s="23">
        <v>29.83502</v>
      </c>
      <c r="K3310" s="23" t="s">
        <v>46</v>
      </c>
      <c r="L3310" s="23" t="s">
        <v>4752</v>
      </c>
      <c r="M3310" s="23" t="s">
        <v>4302</v>
      </c>
      <c r="N3310" s="253" t="s">
        <v>4774</v>
      </c>
      <c r="O3310" s="254" t="s">
        <v>4304</v>
      </c>
      <c r="P3310" s="264"/>
    </row>
    <row r="3311" s="249" customFormat="1" ht="15.95" customHeight="1" spans="1:16">
      <c r="A3311" s="42" t="s">
        <v>4775</v>
      </c>
      <c r="B3311" s="42" t="s">
        <v>4324</v>
      </c>
      <c r="C3311" s="23" t="s">
        <v>18</v>
      </c>
      <c r="D3311" s="23" t="s">
        <v>4299</v>
      </c>
      <c r="E3311" s="23" t="s">
        <v>4300</v>
      </c>
      <c r="F3311" s="23" t="s">
        <v>4749</v>
      </c>
      <c r="G3311" s="23">
        <v>835</v>
      </c>
      <c r="H3311" s="23" t="s">
        <v>23</v>
      </c>
      <c r="I3311" s="23">
        <v>115.59603</v>
      </c>
      <c r="J3311" s="23">
        <v>29.83613</v>
      </c>
      <c r="K3311" s="23" t="s">
        <v>25</v>
      </c>
      <c r="L3311" s="23" t="s">
        <v>4752</v>
      </c>
      <c r="M3311" s="23" t="s">
        <v>4302</v>
      </c>
      <c r="N3311" s="253" t="s">
        <v>4762</v>
      </c>
      <c r="O3311" s="254" t="s">
        <v>4304</v>
      </c>
      <c r="P3311" s="264"/>
    </row>
    <row r="3312" s="249" customFormat="1" ht="15.95" customHeight="1" spans="1:16">
      <c r="A3312" s="42" t="s">
        <v>4776</v>
      </c>
      <c r="B3312" s="42" t="s">
        <v>4306</v>
      </c>
      <c r="C3312" s="23" t="s">
        <v>42</v>
      </c>
      <c r="D3312" s="23" t="s">
        <v>4307</v>
      </c>
      <c r="E3312" s="23" t="s">
        <v>4318</v>
      </c>
      <c r="F3312" s="23" t="s">
        <v>4749</v>
      </c>
      <c r="G3312" s="23">
        <v>835</v>
      </c>
      <c r="H3312" s="23" t="s">
        <v>45</v>
      </c>
      <c r="I3312" s="23">
        <v>115.6017</v>
      </c>
      <c r="J3312" s="23">
        <v>29.84323</v>
      </c>
      <c r="K3312" s="23" t="s">
        <v>46</v>
      </c>
      <c r="L3312" s="23" t="s">
        <v>4752</v>
      </c>
      <c r="M3312" s="23" t="s">
        <v>4302</v>
      </c>
      <c r="N3312" s="253" t="s">
        <v>4586</v>
      </c>
      <c r="O3312" s="254" t="s">
        <v>4311</v>
      </c>
      <c r="P3312" s="264"/>
    </row>
    <row r="3313" s="249" customFormat="1" ht="15.95" customHeight="1" spans="1:16">
      <c r="A3313" s="42" t="s">
        <v>4777</v>
      </c>
      <c r="B3313" s="42" t="s">
        <v>4306</v>
      </c>
      <c r="C3313" s="23" t="s">
        <v>42</v>
      </c>
      <c r="D3313" s="23" t="s">
        <v>4307</v>
      </c>
      <c r="E3313" s="23" t="s">
        <v>4318</v>
      </c>
      <c r="F3313" s="23" t="s">
        <v>4749</v>
      </c>
      <c r="G3313" s="23">
        <v>835</v>
      </c>
      <c r="H3313" s="23" t="s">
        <v>45</v>
      </c>
      <c r="I3313" s="23">
        <v>115.60147</v>
      </c>
      <c r="J3313" s="23">
        <v>29.84504</v>
      </c>
      <c r="K3313" s="23" t="s">
        <v>46</v>
      </c>
      <c r="L3313" s="23" t="s">
        <v>4752</v>
      </c>
      <c r="M3313" s="23" t="s">
        <v>4302</v>
      </c>
      <c r="N3313" s="253" t="s">
        <v>4586</v>
      </c>
      <c r="O3313" s="254" t="s">
        <v>4311</v>
      </c>
      <c r="P3313" s="264"/>
    </row>
    <row r="3314" s="249" customFormat="1" ht="15.95" customHeight="1" spans="1:16">
      <c r="A3314" s="42" t="s">
        <v>4778</v>
      </c>
      <c r="B3314" s="42" t="s">
        <v>4347</v>
      </c>
      <c r="C3314" s="23" t="s">
        <v>42</v>
      </c>
      <c r="D3314" s="23" t="s">
        <v>4307</v>
      </c>
      <c r="E3314" s="23" t="s">
        <v>4300</v>
      </c>
      <c r="F3314" s="23" t="s">
        <v>4749</v>
      </c>
      <c r="G3314" s="23">
        <v>835</v>
      </c>
      <c r="H3314" s="23" t="s">
        <v>45</v>
      </c>
      <c r="I3314" s="23">
        <v>115.599</v>
      </c>
      <c r="J3314" s="23">
        <v>29.83468</v>
      </c>
      <c r="K3314" s="23" t="s">
        <v>46</v>
      </c>
      <c r="L3314" s="23" t="s">
        <v>4752</v>
      </c>
      <c r="M3314" s="23" t="s">
        <v>4302</v>
      </c>
      <c r="N3314" s="253" t="s">
        <v>4597</v>
      </c>
      <c r="O3314" s="254" t="s">
        <v>4304</v>
      </c>
      <c r="P3314" s="264"/>
    </row>
    <row r="3315" s="249" customFormat="1" ht="15.95" customHeight="1" spans="1:16">
      <c r="A3315" s="42" t="s">
        <v>4779</v>
      </c>
      <c r="B3315" s="42" t="s">
        <v>4306</v>
      </c>
      <c r="C3315" s="23" t="s">
        <v>42</v>
      </c>
      <c r="D3315" s="23" t="s">
        <v>4307</v>
      </c>
      <c r="E3315" s="23" t="s">
        <v>4300</v>
      </c>
      <c r="F3315" s="23" t="s">
        <v>4749</v>
      </c>
      <c r="G3315" s="23">
        <v>836</v>
      </c>
      <c r="H3315" s="23" t="s">
        <v>45</v>
      </c>
      <c r="I3315" s="23">
        <v>115.59457</v>
      </c>
      <c r="J3315" s="23">
        <v>29.84552</v>
      </c>
      <c r="K3315" s="23" t="s">
        <v>46</v>
      </c>
      <c r="L3315" s="23" t="s">
        <v>4752</v>
      </c>
      <c r="M3315" s="23" t="s">
        <v>4302</v>
      </c>
      <c r="N3315" s="253" t="s">
        <v>4780</v>
      </c>
      <c r="O3315" s="254" t="s">
        <v>4311</v>
      </c>
      <c r="P3315" s="264"/>
    </row>
    <row r="3316" s="249" customFormat="1" ht="15.95" customHeight="1" spans="1:16">
      <c r="A3316" s="42" t="s">
        <v>4781</v>
      </c>
      <c r="B3316" s="42" t="s">
        <v>4306</v>
      </c>
      <c r="C3316" s="23" t="s">
        <v>42</v>
      </c>
      <c r="D3316" s="23" t="s">
        <v>4307</v>
      </c>
      <c r="E3316" s="23" t="s">
        <v>4318</v>
      </c>
      <c r="F3316" s="23" t="s">
        <v>4749</v>
      </c>
      <c r="G3316" s="23">
        <v>836</v>
      </c>
      <c r="H3316" s="23" t="s">
        <v>45</v>
      </c>
      <c r="I3316" s="23">
        <v>115.59131</v>
      </c>
      <c r="J3316" s="23">
        <v>29.84508</v>
      </c>
      <c r="K3316" s="23" t="s">
        <v>46</v>
      </c>
      <c r="L3316" s="23" t="s">
        <v>4752</v>
      </c>
      <c r="M3316" s="23" t="s">
        <v>4302</v>
      </c>
      <c r="N3316" s="253" t="s">
        <v>4780</v>
      </c>
      <c r="O3316" s="254" t="s">
        <v>4311</v>
      </c>
      <c r="P3316" s="264"/>
    </row>
    <row r="3317" s="249" customFormat="1" ht="15.95" customHeight="1" spans="1:16">
      <c r="A3317" s="42" t="s">
        <v>4782</v>
      </c>
      <c r="B3317" s="42" t="s">
        <v>62</v>
      </c>
      <c r="C3317" s="23" t="s">
        <v>18</v>
      </c>
      <c r="D3317" s="23" t="s">
        <v>4299</v>
      </c>
      <c r="E3317" s="23" t="s">
        <v>4300</v>
      </c>
      <c r="F3317" s="23" t="s">
        <v>4749</v>
      </c>
      <c r="G3317" s="23">
        <v>836</v>
      </c>
      <c r="H3317" s="23" t="s">
        <v>23</v>
      </c>
      <c r="I3317" s="23">
        <v>115.58595</v>
      </c>
      <c r="J3317" s="23">
        <v>29.83499</v>
      </c>
      <c r="K3317" s="23" t="s">
        <v>25</v>
      </c>
      <c r="L3317" s="23" t="s">
        <v>4752</v>
      </c>
      <c r="M3317" s="23" t="s">
        <v>4302</v>
      </c>
      <c r="N3317" s="253" t="s">
        <v>4783</v>
      </c>
      <c r="O3317" s="254" t="s">
        <v>4304</v>
      </c>
      <c r="P3317" s="264"/>
    </row>
    <row r="3318" s="249" customFormat="1" ht="15.95" customHeight="1" spans="1:16">
      <c r="A3318" s="42" t="s">
        <v>4784</v>
      </c>
      <c r="B3318" s="42" t="s">
        <v>4306</v>
      </c>
      <c r="C3318" s="23" t="s">
        <v>42</v>
      </c>
      <c r="D3318" s="23" t="s">
        <v>4307</v>
      </c>
      <c r="E3318" s="23" t="s">
        <v>4300</v>
      </c>
      <c r="F3318" s="23" t="s">
        <v>4749</v>
      </c>
      <c r="G3318" s="23">
        <v>839</v>
      </c>
      <c r="H3318" s="23" t="s">
        <v>45</v>
      </c>
      <c r="I3318" s="23">
        <v>115.56614</v>
      </c>
      <c r="J3318" s="23">
        <v>29.83419</v>
      </c>
      <c r="K3318" s="23" t="s">
        <v>46</v>
      </c>
      <c r="L3318" s="23" t="s">
        <v>4752</v>
      </c>
      <c r="M3318" s="23" t="s">
        <v>4302</v>
      </c>
      <c r="N3318" s="253" t="s">
        <v>4785</v>
      </c>
      <c r="O3318" s="254" t="s">
        <v>4304</v>
      </c>
      <c r="P3318" s="264"/>
    </row>
    <row r="3319" s="249" customFormat="1" ht="15.95" customHeight="1" spans="1:16">
      <c r="A3319" s="42" t="s">
        <v>4786</v>
      </c>
      <c r="B3319" s="42" t="s">
        <v>4306</v>
      </c>
      <c r="C3319" s="23" t="s">
        <v>42</v>
      </c>
      <c r="D3319" s="23" t="s">
        <v>4307</v>
      </c>
      <c r="E3319" s="23" t="s">
        <v>4318</v>
      </c>
      <c r="F3319" s="23" t="s">
        <v>4749</v>
      </c>
      <c r="G3319" s="23">
        <v>839</v>
      </c>
      <c r="H3319" s="23" t="s">
        <v>45</v>
      </c>
      <c r="I3319" s="23">
        <v>115.55879</v>
      </c>
      <c r="J3319" s="23">
        <v>29.83408</v>
      </c>
      <c r="K3319" s="23" t="s">
        <v>46</v>
      </c>
      <c r="L3319" s="23" t="s">
        <v>4752</v>
      </c>
      <c r="M3319" s="23" t="s">
        <v>4302</v>
      </c>
      <c r="N3319" s="253" t="s">
        <v>4787</v>
      </c>
      <c r="O3319" s="254" t="s">
        <v>4311</v>
      </c>
      <c r="P3319" s="264"/>
    </row>
    <row r="3320" s="249" customFormat="1" ht="15.95" customHeight="1" spans="1:16">
      <c r="A3320" s="42" t="s">
        <v>4788</v>
      </c>
      <c r="B3320" s="42" t="s">
        <v>62</v>
      </c>
      <c r="C3320" s="23" t="s">
        <v>1442</v>
      </c>
      <c r="D3320" s="23" t="s">
        <v>4299</v>
      </c>
      <c r="E3320" s="23" t="s">
        <v>4300</v>
      </c>
      <c r="F3320" s="23" t="s">
        <v>4749</v>
      </c>
      <c r="G3320" s="23">
        <v>839</v>
      </c>
      <c r="H3320" s="23" t="s">
        <v>23</v>
      </c>
      <c r="I3320" s="23">
        <v>115.5586</v>
      </c>
      <c r="J3320" s="23">
        <v>29.83338</v>
      </c>
      <c r="K3320" s="23" t="s">
        <v>25</v>
      </c>
      <c r="L3320" s="23" t="s">
        <v>4752</v>
      </c>
      <c r="M3320" s="23" t="s">
        <v>4302</v>
      </c>
      <c r="N3320" s="253" t="s">
        <v>4789</v>
      </c>
      <c r="O3320" s="254" t="s">
        <v>4304</v>
      </c>
      <c r="P3320" s="264"/>
    </row>
    <row r="3321" s="249" customFormat="1" ht="15.95" customHeight="1" spans="1:16">
      <c r="A3321" s="42" t="s">
        <v>4790</v>
      </c>
      <c r="B3321" s="42" t="s">
        <v>62</v>
      </c>
      <c r="C3321" s="23" t="s">
        <v>18</v>
      </c>
      <c r="D3321" s="23" t="s">
        <v>4299</v>
      </c>
      <c r="E3321" s="23" t="s">
        <v>4318</v>
      </c>
      <c r="F3321" s="23" t="s">
        <v>4749</v>
      </c>
      <c r="G3321" s="23">
        <v>840</v>
      </c>
      <c r="H3321" s="23" t="s">
        <v>23</v>
      </c>
      <c r="I3321" s="23">
        <v>115.55202</v>
      </c>
      <c r="J3321" s="23">
        <v>29.83377</v>
      </c>
      <c r="K3321" s="23" t="s">
        <v>25</v>
      </c>
      <c r="L3321" s="23" t="s">
        <v>4752</v>
      </c>
      <c r="M3321" s="23" t="s">
        <v>4302</v>
      </c>
      <c r="N3321" s="253" t="s">
        <v>4728</v>
      </c>
      <c r="O3321" s="254" t="s">
        <v>4311</v>
      </c>
      <c r="P3321" s="264"/>
    </row>
    <row r="3322" s="249" customFormat="1" ht="15.95" customHeight="1" spans="1:16">
      <c r="A3322" s="42" t="s">
        <v>4791</v>
      </c>
      <c r="B3322" s="42" t="s">
        <v>4347</v>
      </c>
      <c r="C3322" s="23" t="s">
        <v>42</v>
      </c>
      <c r="D3322" s="23" t="s">
        <v>4307</v>
      </c>
      <c r="E3322" s="23" t="s">
        <v>4300</v>
      </c>
      <c r="F3322" s="23" t="s">
        <v>4749</v>
      </c>
      <c r="G3322" s="23">
        <v>841</v>
      </c>
      <c r="H3322" s="23" t="s">
        <v>45</v>
      </c>
      <c r="I3322" s="23">
        <v>115.53749</v>
      </c>
      <c r="J3322" s="23">
        <v>29.84255</v>
      </c>
      <c r="K3322" s="23" t="s">
        <v>46</v>
      </c>
      <c r="L3322" s="23" t="s">
        <v>4752</v>
      </c>
      <c r="M3322" s="23" t="s">
        <v>4302</v>
      </c>
      <c r="N3322" s="253" t="s">
        <v>4792</v>
      </c>
      <c r="O3322" s="254" t="s">
        <v>4311</v>
      </c>
      <c r="P3322" s="264"/>
    </row>
    <row r="3323" s="249" customFormat="1" ht="15.95" customHeight="1" spans="1:16">
      <c r="A3323" s="42" t="s">
        <v>4793</v>
      </c>
      <c r="B3323" s="42" t="s">
        <v>62</v>
      </c>
      <c r="C3323" s="23" t="s">
        <v>18</v>
      </c>
      <c r="D3323" s="23" t="s">
        <v>4299</v>
      </c>
      <c r="E3323" s="23" t="s">
        <v>4300</v>
      </c>
      <c r="F3323" s="23" t="s">
        <v>4749</v>
      </c>
      <c r="G3323" s="23">
        <v>842</v>
      </c>
      <c r="H3323" s="23" t="s">
        <v>23</v>
      </c>
      <c r="I3323" s="23">
        <v>115.53872</v>
      </c>
      <c r="J3323" s="23">
        <v>29.83502</v>
      </c>
      <c r="K3323" s="23" t="s">
        <v>25</v>
      </c>
      <c r="L3323" s="23" t="s">
        <v>4752</v>
      </c>
      <c r="M3323" s="23" t="s">
        <v>4302</v>
      </c>
      <c r="N3323" s="253" t="s">
        <v>4783</v>
      </c>
      <c r="O3323" s="254" t="s">
        <v>4304</v>
      </c>
      <c r="P3323" s="264"/>
    </row>
    <row r="3324" s="249" customFormat="1" ht="15.95" customHeight="1" spans="1:16">
      <c r="A3324" s="42" t="s">
        <v>4794</v>
      </c>
      <c r="B3324" s="42" t="s">
        <v>4306</v>
      </c>
      <c r="C3324" s="23" t="s">
        <v>42</v>
      </c>
      <c r="D3324" s="23" t="s">
        <v>4307</v>
      </c>
      <c r="E3324" s="23" t="s">
        <v>4300</v>
      </c>
      <c r="F3324" s="23" t="s">
        <v>4749</v>
      </c>
      <c r="G3324" s="23">
        <v>842</v>
      </c>
      <c r="H3324" s="23" t="s">
        <v>45</v>
      </c>
      <c r="I3324" s="23">
        <v>115.53037</v>
      </c>
      <c r="J3324" s="23">
        <v>29.84109</v>
      </c>
      <c r="K3324" s="23" t="s">
        <v>46</v>
      </c>
      <c r="L3324" s="23" t="s">
        <v>4752</v>
      </c>
      <c r="M3324" s="23" t="s">
        <v>4302</v>
      </c>
      <c r="N3324" s="253" t="s">
        <v>4319</v>
      </c>
      <c r="O3324" s="254" t="s">
        <v>4311</v>
      </c>
      <c r="P3324" s="264"/>
    </row>
    <row r="3325" s="249" customFormat="1" ht="15.95" customHeight="1" spans="1:16">
      <c r="A3325" s="42" t="s">
        <v>4795</v>
      </c>
      <c r="B3325" s="42" t="s">
        <v>4306</v>
      </c>
      <c r="C3325" s="23" t="s">
        <v>42</v>
      </c>
      <c r="D3325" s="23" t="s">
        <v>4307</v>
      </c>
      <c r="E3325" s="23" t="s">
        <v>4318</v>
      </c>
      <c r="F3325" s="23" t="s">
        <v>4749</v>
      </c>
      <c r="G3325" s="23">
        <v>844</v>
      </c>
      <c r="H3325" s="23" t="s">
        <v>45</v>
      </c>
      <c r="I3325" s="23">
        <v>115.50828</v>
      </c>
      <c r="J3325" s="23">
        <v>29.83728</v>
      </c>
      <c r="K3325" s="23" t="s">
        <v>46</v>
      </c>
      <c r="L3325" s="23" t="s">
        <v>4752</v>
      </c>
      <c r="M3325" s="23" t="s">
        <v>4302</v>
      </c>
      <c r="N3325" s="253" t="s">
        <v>4796</v>
      </c>
      <c r="O3325" s="254" t="s">
        <v>4311</v>
      </c>
      <c r="P3325" s="264"/>
    </row>
    <row r="3326" s="249" customFormat="1" ht="15.95" customHeight="1" spans="1:16">
      <c r="A3326" s="42" t="s">
        <v>4797</v>
      </c>
      <c r="B3326" s="42" t="s">
        <v>4306</v>
      </c>
      <c r="C3326" s="23" t="s">
        <v>42</v>
      </c>
      <c r="D3326" s="23" t="s">
        <v>4307</v>
      </c>
      <c r="E3326" s="23" t="s">
        <v>4300</v>
      </c>
      <c r="F3326" s="23" t="s">
        <v>4749</v>
      </c>
      <c r="G3326" s="23">
        <v>844</v>
      </c>
      <c r="H3326" s="23" t="s">
        <v>45</v>
      </c>
      <c r="I3326" s="23">
        <v>115.51163</v>
      </c>
      <c r="J3326" s="23">
        <v>29.83624</v>
      </c>
      <c r="K3326" s="23" t="s">
        <v>46</v>
      </c>
      <c r="L3326" s="23" t="s">
        <v>4752</v>
      </c>
      <c r="M3326" s="23" t="s">
        <v>4302</v>
      </c>
      <c r="N3326" s="253" t="s">
        <v>4712</v>
      </c>
      <c r="O3326" s="254" t="s">
        <v>4311</v>
      </c>
      <c r="P3326" s="264"/>
    </row>
    <row r="3327" s="249" customFormat="1" ht="15.95" customHeight="1" spans="1:16">
      <c r="A3327" s="42" t="s">
        <v>4798</v>
      </c>
      <c r="B3327" s="42" t="s">
        <v>1884</v>
      </c>
      <c r="C3327" s="23" t="s">
        <v>18</v>
      </c>
      <c r="D3327" s="23" t="s">
        <v>4310</v>
      </c>
      <c r="E3327" s="23" t="s">
        <v>4300</v>
      </c>
      <c r="F3327" s="23" t="s">
        <v>4799</v>
      </c>
      <c r="G3327" s="23">
        <v>843.9</v>
      </c>
      <c r="H3327" s="23" t="s">
        <v>31</v>
      </c>
      <c r="I3327" s="23">
        <f>IFERROR(VLOOKUP(A3327,[3]Sheet1!$A$2:$C$724,2,0)," ")</f>
        <v>115.508194</v>
      </c>
      <c r="J3327" s="23">
        <f>IFERROR(VLOOKUP(A3327,[3]Sheet1!$A$2:$C$724,3,0)," ")</f>
        <v>29.843027</v>
      </c>
      <c r="K3327" s="23"/>
      <c r="L3327" s="23" t="s">
        <v>4800</v>
      </c>
      <c r="M3327" s="23" t="s">
        <v>4801</v>
      </c>
      <c r="N3327" s="253">
        <f>IFERROR(VLOOKUP(A3327,[4]下游!$A$2:$D$224,4,0)," ")</f>
        <v>46141</v>
      </c>
      <c r="O3327" s="254"/>
      <c r="P3327" s="265"/>
    </row>
    <row r="3328" s="249" customFormat="1" ht="15.95" customHeight="1" spans="1:16">
      <c r="A3328" s="42" t="s">
        <v>4802</v>
      </c>
      <c r="B3328" s="42" t="s">
        <v>1497</v>
      </c>
      <c r="C3328" s="23" t="s">
        <v>18</v>
      </c>
      <c r="D3328" s="23" t="s">
        <v>4299</v>
      </c>
      <c r="E3328" s="23" t="s">
        <v>4300</v>
      </c>
      <c r="F3328" s="23" t="s">
        <v>4799</v>
      </c>
      <c r="G3328" s="23">
        <v>844.4</v>
      </c>
      <c r="H3328" s="23" t="s">
        <v>23</v>
      </c>
      <c r="I3328" s="23">
        <f>IFERROR(VLOOKUP(A3328,[3]Sheet1!$A$2:$C$724,2,0)," ")</f>
        <v>115.50525</v>
      </c>
      <c r="J3328" s="23">
        <f>IFERROR(VLOOKUP(A3328,[3]Sheet1!$A$2:$C$724,3,0)," ")</f>
        <v>29.836794</v>
      </c>
      <c r="K3328" s="23"/>
      <c r="L3328" s="23" t="s">
        <v>4800</v>
      </c>
      <c r="M3328" s="23" t="s">
        <v>4801</v>
      </c>
      <c r="N3328" s="253" t="str">
        <f>IFERROR(VLOOKUP(A3328,[4]下游!$A$2:$D$224,4,0)," ")</f>
        <v> </v>
      </c>
      <c r="O3328" s="254"/>
      <c r="P3328" s="265"/>
    </row>
    <row r="3329" s="249" customFormat="1" ht="15.95" customHeight="1" spans="1:16">
      <c r="A3329" s="42" t="s">
        <v>4803</v>
      </c>
      <c r="B3329" s="42" t="s">
        <v>82</v>
      </c>
      <c r="C3329" s="23" t="s">
        <v>18</v>
      </c>
      <c r="D3329" s="23" t="s">
        <v>4299</v>
      </c>
      <c r="E3329" s="23" t="s">
        <v>4300</v>
      </c>
      <c r="F3329" s="23" t="s">
        <v>4799</v>
      </c>
      <c r="G3329" s="23">
        <v>845</v>
      </c>
      <c r="H3329" s="23" t="s">
        <v>23</v>
      </c>
      <c r="I3329" s="23">
        <f>IFERROR(VLOOKUP(A3329,[3]Sheet1!$A$2:$C$724,2,0)," ")</f>
        <v>115.497894</v>
      </c>
      <c r="J3329" s="23">
        <f>IFERROR(VLOOKUP(A3329,[3]Sheet1!$A$2:$C$724,3,0)," ")</f>
        <v>29.838261</v>
      </c>
      <c r="K3329" s="23"/>
      <c r="L3329" s="23" t="s">
        <v>4800</v>
      </c>
      <c r="M3329" s="23" t="s">
        <v>4801</v>
      </c>
      <c r="N3329" s="253" t="str">
        <f>IFERROR(VLOOKUP(A3329,[4]下游!$A$2:$D$224,4,0)," ")</f>
        <v> </v>
      </c>
      <c r="O3329" s="254"/>
      <c r="P3329" s="265"/>
    </row>
    <row r="3330" s="249" customFormat="1" ht="15.95" customHeight="1" spans="1:16">
      <c r="A3330" s="42" t="s">
        <v>4804</v>
      </c>
      <c r="B3330" s="42" t="s">
        <v>1884</v>
      </c>
      <c r="C3330" s="23" t="s">
        <v>18</v>
      </c>
      <c r="D3330" s="23" t="s">
        <v>4310</v>
      </c>
      <c r="E3330" s="23" t="s">
        <v>4300</v>
      </c>
      <c r="F3330" s="23" t="s">
        <v>4799</v>
      </c>
      <c r="G3330" s="23">
        <v>845.3</v>
      </c>
      <c r="H3330" s="23" t="s">
        <v>31</v>
      </c>
      <c r="I3330" s="23">
        <f>IFERROR(VLOOKUP(A3330,[3]Sheet1!$A$2:$C$724,2,0)," ")</f>
        <v>115.495522</v>
      </c>
      <c r="J3330" s="23">
        <f>IFERROR(VLOOKUP(A3330,[3]Sheet1!$A$2:$C$724,3,0)," ")</f>
        <v>29.846769</v>
      </c>
      <c r="K3330" s="23"/>
      <c r="L3330" s="23" t="s">
        <v>4800</v>
      </c>
      <c r="M3330" s="23" t="s">
        <v>4801</v>
      </c>
      <c r="N3330" s="253">
        <f>IFERROR(VLOOKUP(A3330,[4]下游!$A$2:$D$224,4,0)," ")</f>
        <v>46141</v>
      </c>
      <c r="O3330" s="254"/>
      <c r="P3330" s="265"/>
    </row>
    <row r="3331" s="249" customFormat="1" ht="15.95" customHeight="1" spans="1:16">
      <c r="A3331" s="42" t="s">
        <v>4805</v>
      </c>
      <c r="B3331" s="42" t="s">
        <v>1884</v>
      </c>
      <c r="C3331" s="23" t="s">
        <v>42</v>
      </c>
      <c r="D3331" s="23" t="s">
        <v>4307</v>
      </c>
      <c r="E3331" s="23" t="s">
        <v>4300</v>
      </c>
      <c r="F3331" s="23" t="s">
        <v>4799</v>
      </c>
      <c r="G3331" s="23">
        <v>846</v>
      </c>
      <c r="H3331" s="23" t="s">
        <v>23</v>
      </c>
      <c r="I3331" s="23">
        <f>IFERROR(VLOOKUP(A3331,[3]Sheet1!$A$2:$C$724,2,0)," ")</f>
        <v>115.486275</v>
      </c>
      <c r="J3331" s="23">
        <f>IFERROR(VLOOKUP(A3331,[3]Sheet1!$A$2:$C$724,3,0)," ")</f>
        <v>29.839115</v>
      </c>
      <c r="K3331" s="23"/>
      <c r="L3331" s="23" t="s">
        <v>4800</v>
      </c>
      <c r="M3331" s="23" t="s">
        <v>4801</v>
      </c>
      <c r="N3331" s="253" t="str">
        <f>IFERROR(VLOOKUP(A3331,[4]下游!$A$2:$D$224,4,0)," ")</f>
        <v> </v>
      </c>
      <c r="O3331" s="254"/>
      <c r="P3331" s="265"/>
    </row>
    <row r="3332" s="249" customFormat="1" ht="15.95" customHeight="1" spans="1:16">
      <c r="A3332" s="42" t="s">
        <v>4806</v>
      </c>
      <c r="B3332" s="42" t="s">
        <v>1884</v>
      </c>
      <c r="C3332" s="23" t="s">
        <v>18</v>
      </c>
      <c r="D3332" s="23" t="s">
        <v>4310</v>
      </c>
      <c r="E3332" s="23" t="s">
        <v>4300</v>
      </c>
      <c r="F3332" s="23" t="s">
        <v>4799</v>
      </c>
      <c r="G3332" s="23">
        <v>846.6</v>
      </c>
      <c r="H3332" s="23" t="s">
        <v>31</v>
      </c>
      <c r="I3332" s="23">
        <f>IFERROR(VLOOKUP(A3332,[3]Sheet1!$A$2:$C$724,2,0)," ")</f>
        <v>115.485481</v>
      </c>
      <c r="J3332" s="23">
        <f>IFERROR(VLOOKUP(A3332,[3]Sheet1!$A$2:$C$724,3,0)," ")</f>
        <v>29.849552</v>
      </c>
      <c r="K3332" s="23"/>
      <c r="L3332" s="23" t="s">
        <v>4800</v>
      </c>
      <c r="M3332" s="23" t="s">
        <v>4801</v>
      </c>
      <c r="N3332" s="253">
        <f>IFERROR(VLOOKUP(A3332,[4]下游!$A$2:$D$224,4,0)," ")</f>
        <v>46141</v>
      </c>
      <c r="O3332" s="254"/>
      <c r="P3332" s="265"/>
    </row>
    <row r="3333" s="249" customFormat="1" ht="15.95" customHeight="1" spans="1:16">
      <c r="A3333" s="42" t="s">
        <v>4807</v>
      </c>
      <c r="B3333" s="42" t="s">
        <v>1882</v>
      </c>
      <c r="C3333" s="23" t="s">
        <v>18</v>
      </c>
      <c r="D3333" s="23" t="s">
        <v>4299</v>
      </c>
      <c r="E3333" s="23" t="s">
        <v>4300</v>
      </c>
      <c r="F3333" s="23" t="s">
        <v>4799</v>
      </c>
      <c r="G3333" s="23">
        <v>846.8</v>
      </c>
      <c r="H3333" s="23" t="s">
        <v>23</v>
      </c>
      <c r="I3333" s="23">
        <f>IFERROR(VLOOKUP(A3333,[3]Sheet1!$A$2:$C$724,2,0)," ")</f>
        <v>115.48011</v>
      </c>
      <c r="J3333" s="23">
        <f>IFERROR(VLOOKUP(A3333,[3]Sheet1!$A$2:$C$724,3,0)," ")</f>
        <v>29.843275</v>
      </c>
      <c r="K3333" s="23"/>
      <c r="L3333" s="23" t="s">
        <v>4800</v>
      </c>
      <c r="M3333" s="23" t="s">
        <v>4801</v>
      </c>
      <c r="N3333" s="253" t="str">
        <f>IFERROR(VLOOKUP(A3333,[4]下游!$A$2:$D$224,4,0)," ")</f>
        <v> </v>
      </c>
      <c r="O3333" s="254"/>
      <c r="P3333" s="265"/>
    </row>
    <row r="3334" s="249" customFormat="1" ht="15.95" customHeight="1" spans="1:16">
      <c r="A3334" s="42" t="s">
        <v>4808</v>
      </c>
      <c r="B3334" s="42" t="s">
        <v>1884</v>
      </c>
      <c r="C3334" s="23" t="s">
        <v>42</v>
      </c>
      <c r="D3334" s="23" t="s">
        <v>4307</v>
      </c>
      <c r="E3334" s="23" t="s">
        <v>4300</v>
      </c>
      <c r="F3334" s="23" t="s">
        <v>4799</v>
      </c>
      <c r="G3334" s="23">
        <v>847</v>
      </c>
      <c r="H3334" s="23" t="s">
        <v>23</v>
      </c>
      <c r="I3334" s="23">
        <f>IFERROR(VLOOKUP(A3334,[3]Sheet1!$A$2:$C$724,2,0)," ")</f>
        <v>115.476479</v>
      </c>
      <c r="J3334" s="23">
        <f>IFERROR(VLOOKUP(A3334,[3]Sheet1!$A$2:$C$724,3,0)," ")</f>
        <v>29.842276</v>
      </c>
      <c r="K3334" s="23"/>
      <c r="L3334" s="23" t="s">
        <v>4800</v>
      </c>
      <c r="M3334" s="23" t="s">
        <v>4801</v>
      </c>
      <c r="N3334" s="253">
        <f>IFERROR(VLOOKUP(A3334,[4]下游!$A$2:$D$224,4,0)," ")</f>
        <v>46169</v>
      </c>
      <c r="O3334" s="254"/>
      <c r="P3334" s="265"/>
    </row>
    <row r="3335" s="249" customFormat="1" ht="15.95" customHeight="1" spans="1:16">
      <c r="A3335" s="42" t="s">
        <v>4809</v>
      </c>
      <c r="B3335" s="42" t="s">
        <v>4810</v>
      </c>
      <c r="C3335" s="23" t="s">
        <v>191</v>
      </c>
      <c r="D3335" s="23" t="s">
        <v>4307</v>
      </c>
      <c r="E3335" s="23" t="s">
        <v>4300</v>
      </c>
      <c r="F3335" s="23" t="s">
        <v>4799</v>
      </c>
      <c r="G3335" s="23">
        <v>847.1</v>
      </c>
      <c r="H3335" s="23" t="s">
        <v>45</v>
      </c>
      <c r="I3335" s="23">
        <f>IFERROR(VLOOKUP(A3335,[3]Sheet1!$A$2:$C$724,2,0)," ")</f>
        <v>115.475844</v>
      </c>
      <c r="J3335" s="23">
        <f>IFERROR(VLOOKUP(A3335,[3]Sheet1!$A$2:$C$724,3,0)," ")</f>
        <v>29.844025</v>
      </c>
      <c r="K3335" s="23"/>
      <c r="L3335" s="23" t="s">
        <v>4800</v>
      </c>
      <c r="M3335" s="23" t="s">
        <v>4801</v>
      </c>
      <c r="N3335" s="253" t="str">
        <f>IFERROR(VLOOKUP(A3335,[4]下游!$A$2:$D$224,4,0)," ")</f>
        <v> </v>
      </c>
      <c r="O3335" s="254"/>
      <c r="P3335" s="265"/>
    </row>
    <row r="3336" s="249" customFormat="1" ht="15.95" customHeight="1" spans="1:16">
      <c r="A3336" s="42" t="s">
        <v>4811</v>
      </c>
      <c r="B3336" s="42" t="s">
        <v>1882</v>
      </c>
      <c r="C3336" s="23" t="s">
        <v>18</v>
      </c>
      <c r="D3336" s="23" t="s">
        <v>4381</v>
      </c>
      <c r="E3336" s="23" t="s">
        <v>4332</v>
      </c>
      <c r="F3336" s="23" t="s">
        <v>4799</v>
      </c>
      <c r="G3336" s="23">
        <v>847.7</v>
      </c>
      <c r="H3336" s="23" t="s">
        <v>23</v>
      </c>
      <c r="I3336" s="23">
        <f>IFERROR(VLOOKUP(A3336,[3]Sheet1!$A$2:$C$724,2,0)," ")</f>
        <v>115.469002</v>
      </c>
      <c r="J3336" s="23">
        <f>IFERROR(VLOOKUP(A3336,[3]Sheet1!$A$2:$C$724,3,0)," ")</f>
        <v>29.850554</v>
      </c>
      <c r="K3336" s="23"/>
      <c r="L3336" s="23" t="s">
        <v>4800</v>
      </c>
      <c r="M3336" s="23" t="s">
        <v>4801</v>
      </c>
      <c r="N3336" s="253" t="str">
        <f>IFERROR(VLOOKUP(A3336,[4]下游!$A$2:$D$224,4,0)," ")</f>
        <v> </v>
      </c>
      <c r="O3336" s="254"/>
      <c r="P3336" s="265"/>
    </row>
    <row r="3337" s="249" customFormat="1" ht="15.95" customHeight="1" spans="1:16">
      <c r="A3337" s="42" t="s">
        <v>4812</v>
      </c>
      <c r="B3337" s="42" t="s">
        <v>1884</v>
      </c>
      <c r="C3337" s="23" t="s">
        <v>18</v>
      </c>
      <c r="D3337" s="23" t="s">
        <v>4310</v>
      </c>
      <c r="E3337" s="23" t="s">
        <v>4300</v>
      </c>
      <c r="F3337" s="23" t="s">
        <v>4799</v>
      </c>
      <c r="G3337" s="23">
        <v>847.9</v>
      </c>
      <c r="H3337" s="23" t="s">
        <v>31</v>
      </c>
      <c r="I3337" s="23">
        <f>IFERROR(VLOOKUP(A3337,[3]Sheet1!$A$2:$C$724,2,0)," ")</f>
        <v>115.475601</v>
      </c>
      <c r="J3337" s="23">
        <f>IFERROR(VLOOKUP(A3337,[3]Sheet1!$A$2:$C$724,3,0)," ")</f>
        <v>29.85305</v>
      </c>
      <c r="K3337" s="23"/>
      <c r="L3337" s="23" t="s">
        <v>4800</v>
      </c>
      <c r="M3337" s="23" t="s">
        <v>4801</v>
      </c>
      <c r="N3337" s="253">
        <f>IFERROR(VLOOKUP(A3337,[4]下游!$A$2:$D$224,4,0)," ")</f>
        <v>46119</v>
      </c>
      <c r="O3337" s="254"/>
      <c r="P3337" s="265"/>
    </row>
    <row r="3338" s="249" customFormat="1" ht="15.95" customHeight="1" spans="1:16">
      <c r="A3338" s="42" t="s">
        <v>4813</v>
      </c>
      <c r="B3338" s="42" t="s">
        <v>1884</v>
      </c>
      <c r="C3338" s="23" t="s">
        <v>160</v>
      </c>
      <c r="D3338" s="23" t="s">
        <v>4307</v>
      </c>
      <c r="E3338" s="23" t="s">
        <v>4315</v>
      </c>
      <c r="F3338" s="23" t="s">
        <v>4799</v>
      </c>
      <c r="G3338" s="23">
        <v>847.9</v>
      </c>
      <c r="H3338" s="23" t="s">
        <v>45</v>
      </c>
      <c r="I3338" s="23">
        <f>IFERROR(VLOOKUP(A3338,[3]Sheet1!$A$2:$C$724,2,0)," ")</f>
        <v>115.461769</v>
      </c>
      <c r="J3338" s="23">
        <f>IFERROR(VLOOKUP(A3338,[3]Sheet1!$A$2:$C$724,3,0)," ")</f>
        <v>29.848425</v>
      </c>
      <c r="K3338" s="23"/>
      <c r="L3338" s="23" t="s">
        <v>4800</v>
      </c>
      <c r="M3338" s="23" t="s">
        <v>4801</v>
      </c>
      <c r="N3338" s="253">
        <f>IFERROR(VLOOKUP(A3338,[4]下游!$A$2:$D$224,4,0)," ")</f>
        <v>46117</v>
      </c>
      <c r="O3338" s="254"/>
      <c r="P3338" s="265"/>
    </row>
    <row r="3339" s="249" customFormat="1" ht="15.95" customHeight="1" spans="1:16">
      <c r="A3339" s="42" t="s">
        <v>4814</v>
      </c>
      <c r="B3339" s="42" t="s">
        <v>1882</v>
      </c>
      <c r="C3339" s="23" t="s">
        <v>18</v>
      </c>
      <c r="D3339" s="23" t="s">
        <v>4381</v>
      </c>
      <c r="E3339" s="23" t="s">
        <v>4332</v>
      </c>
      <c r="F3339" s="23" t="s">
        <v>4799</v>
      </c>
      <c r="G3339" s="23">
        <v>848.4</v>
      </c>
      <c r="H3339" s="23" t="s">
        <v>23</v>
      </c>
      <c r="I3339" s="23">
        <f>IFERROR(VLOOKUP(A3339,[3]Sheet1!$A$2:$C$724,2,0)," ")</f>
        <v>115.460747</v>
      </c>
      <c r="J3339" s="23">
        <f>IFERROR(VLOOKUP(A3339,[3]Sheet1!$A$2:$C$724,3,0)," ")</f>
        <v>29.85688</v>
      </c>
      <c r="K3339" s="23"/>
      <c r="L3339" s="23" t="s">
        <v>4800</v>
      </c>
      <c r="M3339" s="23" t="s">
        <v>4801</v>
      </c>
      <c r="N3339" s="253" t="str">
        <f>IFERROR(VLOOKUP(A3339,[4]下游!$A$2:$D$224,4,0)," ")</f>
        <v> </v>
      </c>
      <c r="O3339" s="254"/>
      <c r="P3339" s="265"/>
    </row>
    <row r="3340" s="249" customFormat="1" ht="15.95" customHeight="1" spans="1:16">
      <c r="A3340" s="42" t="s">
        <v>4815</v>
      </c>
      <c r="B3340" s="42" t="s">
        <v>1884</v>
      </c>
      <c r="C3340" s="23" t="s">
        <v>160</v>
      </c>
      <c r="D3340" s="23" t="s">
        <v>4307</v>
      </c>
      <c r="E3340" s="23" t="s">
        <v>4315</v>
      </c>
      <c r="F3340" s="23" t="s">
        <v>4799</v>
      </c>
      <c r="G3340" s="23">
        <v>849.1</v>
      </c>
      <c r="H3340" s="23" t="s">
        <v>45</v>
      </c>
      <c r="I3340" s="23">
        <f>IFERROR(VLOOKUP(A3340,[3]Sheet1!$A$2:$C$724,2,0)," ")</f>
        <v>115.454444</v>
      </c>
      <c r="J3340" s="23">
        <f>IFERROR(VLOOKUP(A3340,[3]Sheet1!$A$2:$C$724,3,0)," ")</f>
        <v>29.852847</v>
      </c>
      <c r="K3340" s="23"/>
      <c r="L3340" s="23" t="s">
        <v>4800</v>
      </c>
      <c r="M3340" s="23" t="s">
        <v>4801</v>
      </c>
      <c r="N3340" s="253">
        <f>IFERROR(VLOOKUP(A3340,[4]下游!$A$2:$D$224,4,0)," ")</f>
        <v>46117</v>
      </c>
      <c r="O3340" s="254"/>
      <c r="P3340" s="265"/>
    </row>
    <row r="3341" s="249" customFormat="1" ht="15.95" customHeight="1" spans="1:16">
      <c r="A3341" s="42" t="s">
        <v>4816</v>
      </c>
      <c r="B3341" s="42" t="s">
        <v>1884</v>
      </c>
      <c r="C3341" s="23" t="s">
        <v>18</v>
      </c>
      <c r="D3341" s="23" t="s">
        <v>4310</v>
      </c>
      <c r="E3341" s="23" t="s">
        <v>4300</v>
      </c>
      <c r="F3341" s="23" t="s">
        <v>4799</v>
      </c>
      <c r="G3341" s="23">
        <v>849.2</v>
      </c>
      <c r="H3341" s="23" t="s">
        <v>31</v>
      </c>
      <c r="I3341" s="23">
        <f>IFERROR(VLOOKUP(A3341,[3]Sheet1!$A$2:$C$724,2,0)," ")</f>
        <v>115.462814</v>
      </c>
      <c r="J3341" s="23">
        <f>IFERROR(VLOOKUP(A3341,[3]Sheet1!$A$2:$C$724,3,0)," ")</f>
        <v>29.862637</v>
      </c>
      <c r="K3341" s="23"/>
      <c r="L3341" s="23" t="s">
        <v>4800</v>
      </c>
      <c r="M3341" s="23" t="s">
        <v>4801</v>
      </c>
      <c r="N3341" s="253" t="str">
        <f>IFERROR(VLOOKUP(A3341,[4]下游!$A$2:$D$224,4,0)," ")</f>
        <v> </v>
      </c>
      <c r="O3341" s="254"/>
      <c r="P3341" s="265"/>
    </row>
    <row r="3342" s="249" customFormat="1" ht="15.95" customHeight="1" spans="1:16">
      <c r="A3342" s="42" t="s">
        <v>4817</v>
      </c>
      <c r="B3342" s="42" t="s">
        <v>1882</v>
      </c>
      <c r="C3342" s="23" t="s">
        <v>18</v>
      </c>
      <c r="D3342" s="23" t="s">
        <v>4381</v>
      </c>
      <c r="E3342" s="23" t="s">
        <v>4332</v>
      </c>
      <c r="F3342" s="23" t="s">
        <v>4799</v>
      </c>
      <c r="G3342" s="23">
        <v>849.2</v>
      </c>
      <c r="H3342" s="23" t="s">
        <v>23</v>
      </c>
      <c r="I3342" s="23">
        <f>IFERROR(VLOOKUP(A3342,[3]Sheet1!$A$2:$C$724,2,0)," ")</f>
        <v>115.456123</v>
      </c>
      <c r="J3342" s="23">
        <f>IFERROR(VLOOKUP(A3342,[3]Sheet1!$A$2:$C$724,3,0)," ")</f>
        <v>29.861307</v>
      </c>
      <c r="K3342" s="23"/>
      <c r="L3342" s="23" t="s">
        <v>4800</v>
      </c>
      <c r="M3342" s="23" t="s">
        <v>4801</v>
      </c>
      <c r="N3342" s="253" t="str">
        <f>IFERROR(VLOOKUP(A3342,[4]下游!$A$2:$D$224,4,0)," ")</f>
        <v> </v>
      </c>
      <c r="O3342" s="254"/>
      <c r="P3342" s="265"/>
    </row>
    <row r="3343" s="249" customFormat="1" ht="15.95" customHeight="1" spans="1:16">
      <c r="A3343" s="42" t="s">
        <v>4818</v>
      </c>
      <c r="B3343" s="42" t="s">
        <v>1882</v>
      </c>
      <c r="C3343" s="23" t="s">
        <v>18</v>
      </c>
      <c r="D3343" s="23" t="s">
        <v>4381</v>
      </c>
      <c r="E3343" s="23" t="s">
        <v>4332</v>
      </c>
      <c r="F3343" s="23" t="s">
        <v>4799</v>
      </c>
      <c r="G3343" s="23">
        <v>849.8</v>
      </c>
      <c r="H3343" s="23" t="s">
        <v>23</v>
      </c>
      <c r="I3343" s="23">
        <f>IFERROR(VLOOKUP(A3343,[3]Sheet1!$A$2:$C$724,2,0)," ")</f>
        <v>115.449501</v>
      </c>
      <c r="J3343" s="23">
        <f>IFERROR(VLOOKUP(A3343,[3]Sheet1!$A$2:$C$724,3,0)," ")</f>
        <v>29.86783</v>
      </c>
      <c r="K3343" s="23"/>
      <c r="L3343" s="23" t="s">
        <v>4800</v>
      </c>
      <c r="M3343" s="23" t="s">
        <v>4801</v>
      </c>
      <c r="N3343" s="253">
        <f>IFERROR(VLOOKUP(A3343,[4]下游!$A$2:$D$224,4,0)," ")</f>
        <v>46117</v>
      </c>
      <c r="O3343" s="254"/>
      <c r="P3343" s="265"/>
    </row>
    <row r="3344" s="249" customFormat="1" ht="15.95" customHeight="1" spans="1:16">
      <c r="A3344" s="42" t="s">
        <v>4819</v>
      </c>
      <c r="B3344" s="42" t="s">
        <v>1884</v>
      </c>
      <c r="C3344" s="23" t="s">
        <v>160</v>
      </c>
      <c r="D3344" s="23" t="s">
        <v>4307</v>
      </c>
      <c r="E3344" s="23" t="s">
        <v>4315</v>
      </c>
      <c r="F3344" s="23" t="s">
        <v>4799</v>
      </c>
      <c r="G3344" s="23">
        <v>849.9</v>
      </c>
      <c r="H3344" s="23" t="s">
        <v>45</v>
      </c>
      <c r="I3344" s="23">
        <f>IFERROR(VLOOKUP(A3344,[3]Sheet1!$A$2:$C$724,2,0)," ")</f>
        <v>115.448814</v>
      </c>
      <c r="J3344" s="23">
        <f>IFERROR(VLOOKUP(A3344,[3]Sheet1!$A$2:$C$724,3,0)," ")</f>
        <v>29.858672</v>
      </c>
      <c r="K3344" s="23"/>
      <c r="L3344" s="23" t="s">
        <v>4800</v>
      </c>
      <c r="M3344" s="23" t="s">
        <v>4801</v>
      </c>
      <c r="N3344" s="253">
        <f>IFERROR(VLOOKUP(A3344,[4]下游!$A$2:$D$224,4,0)," ")</f>
        <v>46117</v>
      </c>
      <c r="O3344" s="254"/>
      <c r="P3344" s="265"/>
    </row>
    <row r="3345" s="249" customFormat="1" ht="15.95" customHeight="1" spans="1:16">
      <c r="A3345" s="42" t="s">
        <v>4820</v>
      </c>
      <c r="B3345" s="42" t="s">
        <v>1884</v>
      </c>
      <c r="C3345" s="23" t="s">
        <v>160</v>
      </c>
      <c r="D3345" s="23" t="s">
        <v>4307</v>
      </c>
      <c r="E3345" s="23" t="s">
        <v>4315</v>
      </c>
      <c r="F3345" s="23" t="s">
        <v>4799</v>
      </c>
      <c r="G3345" s="23">
        <v>850.5</v>
      </c>
      <c r="H3345" s="23" t="s">
        <v>45</v>
      </c>
      <c r="I3345" s="23">
        <f>IFERROR(VLOOKUP(A3345,[3]Sheet1!$A$2:$C$724,2,0)," ")</f>
        <v>115.443856</v>
      </c>
      <c r="J3345" s="23">
        <f>IFERROR(VLOOKUP(A3345,[3]Sheet1!$A$2:$C$724,3,0)," ")</f>
        <v>29.864453</v>
      </c>
      <c r="K3345" s="23"/>
      <c r="L3345" s="23" t="s">
        <v>4800</v>
      </c>
      <c r="M3345" s="23" t="s">
        <v>4801</v>
      </c>
      <c r="N3345" s="253">
        <f>IFERROR(VLOOKUP(A3345,[4]下游!$A$2:$D$224,4,0)," ")</f>
        <v>46170</v>
      </c>
      <c r="O3345" s="254"/>
      <c r="P3345" s="265"/>
    </row>
    <row r="3346" s="249" customFormat="1" ht="15.95" customHeight="1" spans="1:16">
      <c r="A3346" s="42" t="s">
        <v>4821</v>
      </c>
      <c r="B3346" s="42" t="s">
        <v>4810</v>
      </c>
      <c r="C3346" s="23" t="s">
        <v>191</v>
      </c>
      <c r="D3346" s="23" t="s">
        <v>4307</v>
      </c>
      <c r="E3346" s="23" t="s">
        <v>4300</v>
      </c>
      <c r="F3346" s="23" t="s">
        <v>4799</v>
      </c>
      <c r="G3346" s="23">
        <v>851.3</v>
      </c>
      <c r="H3346" s="23" t="s">
        <v>45</v>
      </c>
      <c r="I3346" s="23">
        <f>IFERROR(VLOOKUP(A3346,[3]Sheet1!$A$2:$C$724,2,0)," ")</f>
        <v>115.443297</v>
      </c>
      <c r="J3346" s="23">
        <f>IFERROR(VLOOKUP(A3346,[3]Sheet1!$A$2:$C$724,3,0)," ")</f>
        <v>29.870042</v>
      </c>
      <c r="K3346" s="23"/>
      <c r="L3346" s="23" t="s">
        <v>4800</v>
      </c>
      <c r="M3346" s="23" t="s">
        <v>4801</v>
      </c>
      <c r="N3346" s="253" t="str">
        <f>IFERROR(VLOOKUP(A3346,[4]下游!$A$2:$D$224,4,0)," ")</f>
        <v> </v>
      </c>
      <c r="O3346" s="254"/>
      <c r="P3346" s="265"/>
    </row>
    <row r="3347" s="249" customFormat="1" ht="15.95" customHeight="1" spans="1:16">
      <c r="A3347" s="42" t="s">
        <v>4822</v>
      </c>
      <c r="B3347" s="42" t="s">
        <v>1884</v>
      </c>
      <c r="C3347" s="23" t="s">
        <v>18</v>
      </c>
      <c r="D3347" s="23" t="s">
        <v>4310</v>
      </c>
      <c r="E3347" s="23" t="s">
        <v>4300</v>
      </c>
      <c r="F3347" s="23" t="s">
        <v>4799</v>
      </c>
      <c r="G3347" s="23">
        <v>851.9</v>
      </c>
      <c r="H3347" s="23" t="s">
        <v>31</v>
      </c>
      <c r="I3347" s="23">
        <f>IFERROR(VLOOKUP(A3347,[3]Sheet1!$A$2:$C$724,2,0)," ")</f>
        <v>115.448265</v>
      </c>
      <c r="J3347" s="23">
        <f>IFERROR(VLOOKUP(A3347,[3]Sheet1!$A$2:$C$724,3,0)," ")</f>
        <v>29.876879</v>
      </c>
      <c r="K3347" s="23"/>
      <c r="L3347" s="23" t="s">
        <v>4800</v>
      </c>
      <c r="M3347" s="23" t="s">
        <v>4801</v>
      </c>
      <c r="N3347" s="253" t="str">
        <f>IFERROR(VLOOKUP(A3347,[4]下游!$A$2:$D$224,4,0)," ")</f>
        <v> </v>
      </c>
      <c r="O3347" s="254"/>
      <c r="P3347" s="265"/>
    </row>
    <row r="3348" s="249" customFormat="1" ht="15.95" customHeight="1" spans="1:16">
      <c r="A3348" s="42" t="s">
        <v>4823</v>
      </c>
      <c r="B3348" s="42" t="s">
        <v>1882</v>
      </c>
      <c r="C3348" s="23" t="s">
        <v>18</v>
      </c>
      <c r="D3348" s="23" t="s">
        <v>4299</v>
      </c>
      <c r="E3348" s="23" t="s">
        <v>4300</v>
      </c>
      <c r="F3348" s="23" t="s">
        <v>4799</v>
      </c>
      <c r="G3348" s="23">
        <v>852.9</v>
      </c>
      <c r="H3348" s="23" t="s">
        <v>23</v>
      </c>
      <c r="I3348" s="23">
        <f>IFERROR(VLOOKUP(A3348,[3]Sheet1!$A$2:$C$724,2,0)," ")</f>
        <v>115.434494</v>
      </c>
      <c r="J3348" s="23">
        <f>IFERROR(VLOOKUP(A3348,[3]Sheet1!$A$2:$C$724,3,0)," ")</f>
        <v>29.884417</v>
      </c>
      <c r="K3348" s="23"/>
      <c r="L3348" s="23" t="s">
        <v>4800</v>
      </c>
      <c r="M3348" s="23" t="s">
        <v>4801</v>
      </c>
      <c r="N3348" s="253">
        <f>IFERROR(VLOOKUP(A3348,[4]下游!$A$2:$D$224,4,0)," ")</f>
        <v>46117</v>
      </c>
      <c r="O3348" s="254"/>
      <c r="P3348" s="265"/>
    </row>
    <row r="3349" s="249" customFormat="1" ht="15.95" customHeight="1" spans="1:16">
      <c r="A3349" s="42" t="s">
        <v>4824</v>
      </c>
      <c r="B3349" s="42" t="s">
        <v>1884</v>
      </c>
      <c r="C3349" s="23" t="s">
        <v>42</v>
      </c>
      <c r="D3349" s="23" t="s">
        <v>4307</v>
      </c>
      <c r="E3349" s="23" t="s">
        <v>4300</v>
      </c>
      <c r="F3349" s="23" t="s">
        <v>4799</v>
      </c>
      <c r="G3349" s="23">
        <v>853.5</v>
      </c>
      <c r="H3349" s="23" t="s">
        <v>31</v>
      </c>
      <c r="I3349" s="23">
        <f>IFERROR(VLOOKUP(A3349,[3]Sheet1!$A$2:$C$724,2,0)," ")</f>
        <v>115.43950438</v>
      </c>
      <c r="J3349" s="23">
        <f>IFERROR(VLOOKUP(A3349,[3]Sheet1!$A$2:$C$724,3,0)," ")</f>
        <v>29.8890117</v>
      </c>
      <c r="K3349" s="23"/>
      <c r="L3349" s="23" t="s">
        <v>4800</v>
      </c>
      <c r="M3349" s="23" t="s">
        <v>4801</v>
      </c>
      <c r="N3349" s="253">
        <f>IFERROR(VLOOKUP(A3349,[4]下游!$A$2:$D$224,4,0)," ")</f>
        <v>46094</v>
      </c>
      <c r="O3349" s="254"/>
      <c r="P3349" s="265"/>
    </row>
    <row r="3350" s="249" customFormat="1" ht="15.95" customHeight="1" spans="1:16">
      <c r="A3350" s="42" t="s">
        <v>4825</v>
      </c>
      <c r="B3350" s="42" t="s">
        <v>1884</v>
      </c>
      <c r="C3350" s="23" t="s">
        <v>18</v>
      </c>
      <c r="D3350" s="23" t="s">
        <v>4310</v>
      </c>
      <c r="E3350" s="23" t="s">
        <v>4300</v>
      </c>
      <c r="F3350" s="23" t="s">
        <v>4799</v>
      </c>
      <c r="G3350" s="23">
        <v>853.5</v>
      </c>
      <c r="H3350" s="23" t="s">
        <v>31</v>
      </c>
      <c r="I3350" s="23">
        <f>IFERROR(VLOOKUP(A3350,[3]Sheet1!$A$2:$C$724,2,0)," ")</f>
        <v>115.439407</v>
      </c>
      <c r="J3350" s="23">
        <f>IFERROR(VLOOKUP(A3350,[3]Sheet1!$A$2:$C$724,3,0)," ")</f>
        <v>29.888189</v>
      </c>
      <c r="K3350" s="23"/>
      <c r="L3350" s="23" t="s">
        <v>4800</v>
      </c>
      <c r="M3350" s="23" t="s">
        <v>4801</v>
      </c>
      <c r="N3350" s="253">
        <f>IFERROR(VLOOKUP(A3350,[4]下游!$A$2:$D$224,4,0)," ")</f>
        <v>46141</v>
      </c>
      <c r="O3350" s="254"/>
      <c r="P3350" s="265"/>
    </row>
    <row r="3351" s="249" customFormat="1" ht="15.95" customHeight="1" spans="1:16">
      <c r="A3351" s="42" t="s">
        <v>4826</v>
      </c>
      <c r="B3351" s="42" t="s">
        <v>1884</v>
      </c>
      <c r="C3351" s="23" t="s">
        <v>18</v>
      </c>
      <c r="D3351" s="23" t="s">
        <v>4310</v>
      </c>
      <c r="E3351" s="23" t="s">
        <v>4300</v>
      </c>
      <c r="F3351" s="23" t="s">
        <v>4799</v>
      </c>
      <c r="G3351" s="23">
        <v>854.4</v>
      </c>
      <c r="H3351" s="23" t="s">
        <v>31</v>
      </c>
      <c r="I3351" s="23">
        <f>IFERROR(VLOOKUP(A3351,[3]Sheet1!$A$2:$C$724,2,0)," ")</f>
        <v>115.430611</v>
      </c>
      <c r="J3351" s="23">
        <f>IFERROR(VLOOKUP(A3351,[3]Sheet1!$A$2:$C$724,3,0)," ")</f>
        <v>29.898188</v>
      </c>
      <c r="K3351" s="23"/>
      <c r="L3351" s="23" t="s">
        <v>4800</v>
      </c>
      <c r="M3351" s="23" t="s">
        <v>4801</v>
      </c>
      <c r="N3351" s="253" t="str">
        <f>IFERROR(VLOOKUP(A3351,[4]下游!$A$2:$D$224,4,0)," ")</f>
        <v> </v>
      </c>
      <c r="O3351" s="254"/>
      <c r="P3351" s="265"/>
    </row>
    <row r="3352" s="249" customFormat="1" ht="15.95" customHeight="1" spans="1:16">
      <c r="A3352" s="42" t="s">
        <v>4827</v>
      </c>
      <c r="B3352" s="42" t="s">
        <v>82</v>
      </c>
      <c r="C3352" s="23" t="s">
        <v>42</v>
      </c>
      <c r="D3352" s="23" t="s">
        <v>4307</v>
      </c>
      <c r="E3352" s="23" t="s">
        <v>4300</v>
      </c>
      <c r="F3352" s="23" t="s">
        <v>4799</v>
      </c>
      <c r="G3352" s="23">
        <v>854.7</v>
      </c>
      <c r="H3352" s="23" t="s">
        <v>45</v>
      </c>
      <c r="I3352" s="23">
        <f>IFERROR(VLOOKUP(A3352,[3]Sheet1!$A$2:$C$724,2,0)," ")</f>
        <v>115.431483</v>
      </c>
      <c r="J3352" s="23">
        <f>IFERROR(VLOOKUP(A3352,[3]Sheet1!$A$2:$C$724,3,0)," ")</f>
        <v>29.900511</v>
      </c>
      <c r="K3352" s="23"/>
      <c r="L3352" s="23" t="s">
        <v>4800</v>
      </c>
      <c r="M3352" s="23" t="s">
        <v>4801</v>
      </c>
      <c r="N3352" s="253" t="str">
        <f>IFERROR(VLOOKUP(A3352,[4]下游!$A$2:$D$224,4,0)," ")</f>
        <v> </v>
      </c>
      <c r="O3352" s="254"/>
      <c r="P3352" s="265"/>
    </row>
    <row r="3353" s="249" customFormat="1" ht="15.95" customHeight="1" spans="1:16">
      <c r="A3353" s="42" t="s">
        <v>4828</v>
      </c>
      <c r="B3353" s="42" t="s">
        <v>1884</v>
      </c>
      <c r="C3353" s="23" t="s">
        <v>42</v>
      </c>
      <c r="D3353" s="23" t="s">
        <v>4307</v>
      </c>
      <c r="E3353" s="23" t="s">
        <v>4300</v>
      </c>
      <c r="F3353" s="23" t="s">
        <v>4799</v>
      </c>
      <c r="G3353" s="23">
        <v>855</v>
      </c>
      <c r="H3353" s="23" t="s">
        <v>31</v>
      </c>
      <c r="I3353" s="23">
        <f>IFERROR(VLOOKUP(A3353,[3]Sheet1!$A$2:$C$724,2,0)," ")</f>
        <v>115.433667</v>
      </c>
      <c r="J3353" s="23">
        <f>IFERROR(VLOOKUP(A3353,[3]Sheet1!$A$2:$C$724,3,0)," ")</f>
        <v>29.896861</v>
      </c>
      <c r="K3353" s="23"/>
      <c r="L3353" s="23" t="s">
        <v>4800</v>
      </c>
      <c r="M3353" s="23" t="s">
        <v>4801</v>
      </c>
      <c r="N3353" s="253" t="str">
        <f>IFERROR(VLOOKUP(A3353,[4]下游!$A$2:$D$224,4,0)," ")</f>
        <v> </v>
      </c>
      <c r="O3353" s="254"/>
      <c r="P3353" s="265"/>
    </row>
    <row r="3354" s="249" customFormat="1" ht="15.95" customHeight="1" spans="1:16">
      <c r="A3354" s="42" t="s">
        <v>4829</v>
      </c>
      <c r="B3354" s="42" t="s">
        <v>1497</v>
      </c>
      <c r="C3354" s="23" t="s">
        <v>18</v>
      </c>
      <c r="D3354" s="23" t="s">
        <v>4299</v>
      </c>
      <c r="E3354" s="23" t="s">
        <v>4300</v>
      </c>
      <c r="F3354" s="23" t="s">
        <v>4799</v>
      </c>
      <c r="G3354" s="23">
        <v>855.3</v>
      </c>
      <c r="H3354" s="23" t="s">
        <v>23</v>
      </c>
      <c r="I3354" s="23">
        <f>IFERROR(VLOOKUP(A3354,[3]Sheet1!$A$2:$C$724,2,0)," ")</f>
        <v>115.422157</v>
      </c>
      <c r="J3354" s="23">
        <f>IFERROR(VLOOKUP(A3354,[3]Sheet1!$A$2:$C$724,3,0)," ")</f>
        <v>29.899696</v>
      </c>
      <c r="K3354" s="23"/>
      <c r="L3354" s="23" t="s">
        <v>4800</v>
      </c>
      <c r="M3354" s="23" t="s">
        <v>4801</v>
      </c>
      <c r="N3354" s="253" t="str">
        <f>IFERROR(VLOOKUP(A3354,[4]下游!$A$2:$D$224,4,0)," ")</f>
        <v> </v>
      </c>
      <c r="O3354" s="254"/>
      <c r="P3354" s="265"/>
    </row>
    <row r="3355" s="249" customFormat="1" ht="15.95" customHeight="1" spans="1:16">
      <c r="A3355" s="42" t="s">
        <v>4830</v>
      </c>
      <c r="B3355" s="42" t="s">
        <v>1884</v>
      </c>
      <c r="C3355" s="23" t="s">
        <v>18</v>
      </c>
      <c r="D3355" s="23" t="s">
        <v>4310</v>
      </c>
      <c r="E3355" s="23" t="s">
        <v>4300</v>
      </c>
      <c r="F3355" s="23" t="s">
        <v>4831</v>
      </c>
      <c r="G3355" s="23">
        <v>856.4</v>
      </c>
      <c r="H3355" s="23" t="s">
        <v>31</v>
      </c>
      <c r="I3355" s="23">
        <f>IFERROR(VLOOKUP(A3355,[3]Sheet1!$A$2:$C$724,2,0)," ")</f>
        <v>115.416481</v>
      </c>
      <c r="J3355" s="23">
        <f>IFERROR(VLOOKUP(A3355,[3]Sheet1!$A$2:$C$724,3,0)," ")</f>
        <v>29.907958</v>
      </c>
      <c r="K3355" s="23"/>
      <c r="L3355" s="23" t="s">
        <v>4800</v>
      </c>
      <c r="M3355" s="23" t="s">
        <v>4801</v>
      </c>
      <c r="N3355" s="253">
        <f>IFERROR(VLOOKUP(A3355,[4]下游!$A$2:$D$224,4,0)," ")</f>
        <v>46137</v>
      </c>
      <c r="O3355" s="254"/>
      <c r="P3355" s="265"/>
    </row>
    <row r="3356" s="249" customFormat="1" ht="15.95" customHeight="1" spans="1:16">
      <c r="A3356" s="42" t="s">
        <v>4832</v>
      </c>
      <c r="B3356" s="42" t="s">
        <v>1884</v>
      </c>
      <c r="C3356" s="23" t="s">
        <v>42</v>
      </c>
      <c r="D3356" s="23" t="s">
        <v>4307</v>
      </c>
      <c r="E3356" s="23" t="s">
        <v>4300</v>
      </c>
      <c r="F3356" s="23" t="s">
        <v>4831</v>
      </c>
      <c r="G3356" s="23">
        <v>856.4</v>
      </c>
      <c r="H3356" s="23" t="s">
        <v>45</v>
      </c>
      <c r="I3356" s="23">
        <f>IFERROR(VLOOKUP(A3356,[3]Sheet1!$A$2:$C$724,2,0)," ")</f>
        <v>115.41115077</v>
      </c>
      <c r="J3356" s="23">
        <f>IFERROR(VLOOKUP(A3356,[3]Sheet1!$A$2:$C$724,3,0)," ")</f>
        <v>29.90321207</v>
      </c>
      <c r="K3356" s="23"/>
      <c r="L3356" s="23" t="s">
        <v>4800</v>
      </c>
      <c r="M3356" s="23" t="s">
        <v>4801</v>
      </c>
      <c r="N3356" s="253">
        <f>IFERROR(VLOOKUP(A3356,[4]下游!$A$2:$D$224,4,0)," ")</f>
        <v>46169</v>
      </c>
      <c r="O3356" s="254"/>
      <c r="P3356" s="265"/>
    </row>
    <row r="3357" s="249" customFormat="1" ht="15.95" customHeight="1" spans="1:16">
      <c r="A3357" s="42" t="s">
        <v>4833</v>
      </c>
      <c r="B3357" s="42" t="s">
        <v>1884</v>
      </c>
      <c r="C3357" s="23" t="s">
        <v>160</v>
      </c>
      <c r="D3357" s="23" t="s">
        <v>4307</v>
      </c>
      <c r="E3357" s="23" t="s">
        <v>4315</v>
      </c>
      <c r="F3357" s="23" t="s">
        <v>4831</v>
      </c>
      <c r="G3357" s="23">
        <v>856.5</v>
      </c>
      <c r="H3357" s="23" t="s">
        <v>31</v>
      </c>
      <c r="I3357" s="23">
        <f>IFERROR(VLOOKUP(A3357,[3]Sheet1!$A$2:$C$724,2,0)," ")</f>
        <v>115.417534</v>
      </c>
      <c r="J3357" s="23">
        <f>IFERROR(VLOOKUP(A3357,[3]Sheet1!$A$2:$C$724,3,0)," ")</f>
        <v>29.907499</v>
      </c>
      <c r="K3357" s="23"/>
      <c r="L3357" s="23" t="s">
        <v>4800</v>
      </c>
      <c r="M3357" s="23" t="s">
        <v>4801</v>
      </c>
      <c r="N3357" s="253" t="str">
        <f>IFERROR(VLOOKUP(A3357,[4]下游!$A$2:$D$224,4,0)," ")</f>
        <v> </v>
      </c>
      <c r="O3357" s="254"/>
      <c r="P3357" s="265"/>
    </row>
    <row r="3358" s="249" customFormat="1" ht="15.95" customHeight="1" spans="1:16">
      <c r="A3358" s="42" t="s">
        <v>4834</v>
      </c>
      <c r="B3358" s="42" t="s">
        <v>1884</v>
      </c>
      <c r="C3358" s="23" t="s">
        <v>42</v>
      </c>
      <c r="D3358" s="23" t="s">
        <v>4307</v>
      </c>
      <c r="E3358" s="23" t="s">
        <v>4300</v>
      </c>
      <c r="F3358" s="23" t="s">
        <v>4831</v>
      </c>
      <c r="G3358" s="23">
        <v>856.5</v>
      </c>
      <c r="H3358" s="23" t="s">
        <v>31</v>
      </c>
      <c r="I3358" s="23">
        <f>IFERROR(VLOOKUP(A3358,[3]Sheet1!$A$2:$C$724,2,0)," ")</f>
        <v>115.413559</v>
      </c>
      <c r="J3358" s="23">
        <f>IFERROR(VLOOKUP(A3358,[3]Sheet1!$A$2:$C$724,3,0)," ")</f>
        <v>29.912066</v>
      </c>
      <c r="K3358" s="23"/>
      <c r="L3358" s="23" t="s">
        <v>4800</v>
      </c>
      <c r="M3358" s="23" t="s">
        <v>4801</v>
      </c>
      <c r="N3358" s="253">
        <f>IFERROR(VLOOKUP(A3358,[4]下游!$A$2:$D$224,4,0)," ")</f>
        <v>46133</v>
      </c>
      <c r="O3358" s="254"/>
      <c r="P3358" s="265"/>
    </row>
    <row r="3359" s="249" customFormat="1" ht="15.95" customHeight="1" spans="1:16">
      <c r="A3359" s="42" t="s">
        <v>4835</v>
      </c>
      <c r="B3359" s="42" t="s">
        <v>1884</v>
      </c>
      <c r="C3359" s="23" t="s">
        <v>42</v>
      </c>
      <c r="D3359" s="23" t="s">
        <v>4307</v>
      </c>
      <c r="E3359" s="23" t="s">
        <v>4300</v>
      </c>
      <c r="F3359" s="23" t="s">
        <v>4831</v>
      </c>
      <c r="G3359" s="23">
        <v>857.1</v>
      </c>
      <c r="H3359" s="23" t="s">
        <v>45</v>
      </c>
      <c r="I3359" s="23">
        <f>IFERROR(VLOOKUP(A3359,[3]Sheet1!$A$2:$C$724,2,0)," ")</f>
        <v>115.406761</v>
      </c>
      <c r="J3359" s="23">
        <f>IFERROR(VLOOKUP(A3359,[3]Sheet1!$A$2:$C$724,3,0)," ")</f>
        <v>29.905183</v>
      </c>
      <c r="K3359" s="23"/>
      <c r="L3359" s="23" t="s">
        <v>4800</v>
      </c>
      <c r="M3359" s="23" t="s">
        <v>4801</v>
      </c>
      <c r="N3359" s="253" t="str">
        <f>IFERROR(VLOOKUP(A3359,[4]下游!$A$2:$D$224,4,0)," ")</f>
        <v> </v>
      </c>
      <c r="O3359" s="254"/>
      <c r="P3359" s="265"/>
    </row>
    <row r="3360" s="249" customFormat="1" ht="15.95" customHeight="1" spans="1:16">
      <c r="A3360" s="42" t="s">
        <v>4836</v>
      </c>
      <c r="B3360" s="42" t="s">
        <v>1497</v>
      </c>
      <c r="C3360" s="23" t="s">
        <v>4837</v>
      </c>
      <c r="D3360" s="23" t="s">
        <v>4514</v>
      </c>
      <c r="E3360" s="23" t="s">
        <v>4838</v>
      </c>
      <c r="F3360" s="23" t="s">
        <v>4831</v>
      </c>
      <c r="G3360" s="23">
        <v>857.1</v>
      </c>
      <c r="H3360" s="23" t="s">
        <v>31</v>
      </c>
      <c r="I3360" s="23">
        <f>IFERROR(VLOOKUP(A3360,[3]Sheet1!$A$2:$C$724,2,0)," ")</f>
        <v>115.41291</v>
      </c>
      <c r="J3360" s="23">
        <f>IFERROR(VLOOKUP(A3360,[3]Sheet1!$A$2:$C$724,3,0)," ")</f>
        <v>29.915079</v>
      </c>
      <c r="K3360" s="23"/>
      <c r="L3360" s="23" t="s">
        <v>4800</v>
      </c>
      <c r="M3360" s="23" t="s">
        <v>4801</v>
      </c>
      <c r="N3360" s="253" t="str">
        <f>IFERROR(VLOOKUP(A3360,[4]下游!$A$2:$D$224,4,0)," ")</f>
        <v> </v>
      </c>
      <c r="O3360" s="254"/>
      <c r="P3360" s="265"/>
    </row>
    <row r="3361" s="249" customFormat="1" ht="15.95" customHeight="1" spans="1:16">
      <c r="A3361" s="42" t="s">
        <v>4839</v>
      </c>
      <c r="B3361" s="42" t="s">
        <v>1884</v>
      </c>
      <c r="C3361" s="23" t="s">
        <v>42</v>
      </c>
      <c r="D3361" s="23" t="s">
        <v>4307</v>
      </c>
      <c r="E3361" s="23" t="s">
        <v>4300</v>
      </c>
      <c r="F3361" s="23" t="s">
        <v>4831</v>
      </c>
      <c r="G3361" s="23">
        <v>857.4</v>
      </c>
      <c r="H3361" s="23" t="s">
        <v>45</v>
      </c>
      <c r="I3361" s="23">
        <f>IFERROR(VLOOKUP(A3361,[3]Sheet1!$A$2:$C$724,2,0)," ")</f>
        <v>115.4011978</v>
      </c>
      <c r="J3361" s="23">
        <f>IFERROR(VLOOKUP(A3361,[3]Sheet1!$A$2:$C$724,3,0)," ")</f>
        <v>29.91243436</v>
      </c>
      <c r="K3361" s="23"/>
      <c r="L3361" s="23" t="s">
        <v>4800</v>
      </c>
      <c r="M3361" s="23" t="s">
        <v>4801</v>
      </c>
      <c r="N3361" s="253">
        <f>IFERROR(VLOOKUP(A3361,[4]下游!$A$2:$D$224,4,0)," ")</f>
        <v>46169</v>
      </c>
      <c r="O3361" s="254"/>
      <c r="P3361" s="265"/>
    </row>
    <row r="3362" s="249" customFormat="1" ht="15.95" customHeight="1" spans="1:16">
      <c r="A3362" s="42" t="s">
        <v>4840</v>
      </c>
      <c r="B3362" s="42" t="s">
        <v>1882</v>
      </c>
      <c r="C3362" s="23" t="s">
        <v>18</v>
      </c>
      <c r="D3362" s="23" t="s">
        <v>4299</v>
      </c>
      <c r="E3362" s="23" t="s">
        <v>4300</v>
      </c>
      <c r="F3362" s="23" t="s">
        <v>4831</v>
      </c>
      <c r="G3362" s="23">
        <v>857.7</v>
      </c>
      <c r="H3362" s="23" t="s">
        <v>23</v>
      </c>
      <c r="I3362" s="23">
        <f>IFERROR(VLOOKUP(A3362,[3]Sheet1!$A$2:$C$724,2,0)," ")</f>
        <v>115.405396</v>
      </c>
      <c r="J3362" s="23">
        <f>IFERROR(VLOOKUP(A3362,[3]Sheet1!$A$2:$C$724,3,0)," ")</f>
        <v>29.913649</v>
      </c>
      <c r="K3362" s="23"/>
      <c r="L3362" s="23" t="s">
        <v>4800</v>
      </c>
      <c r="M3362" s="23" t="s">
        <v>4801</v>
      </c>
      <c r="N3362" s="253">
        <f>IFERROR(VLOOKUP(A3362,[4]下游!$A$2:$D$224,4,0)," ")</f>
        <v>46168</v>
      </c>
      <c r="O3362" s="254"/>
      <c r="P3362" s="265"/>
    </row>
    <row r="3363" s="249" customFormat="1" ht="15.95" customHeight="1" spans="1:16">
      <c r="A3363" s="42" t="s">
        <v>4841</v>
      </c>
      <c r="B3363" s="42" t="s">
        <v>1884</v>
      </c>
      <c r="C3363" s="23" t="s">
        <v>42</v>
      </c>
      <c r="D3363" s="23" t="s">
        <v>4307</v>
      </c>
      <c r="E3363" s="23" t="s">
        <v>4300</v>
      </c>
      <c r="F3363" s="23" t="s">
        <v>4831</v>
      </c>
      <c r="G3363" s="23">
        <v>857.8</v>
      </c>
      <c r="H3363" s="23" t="s">
        <v>23</v>
      </c>
      <c r="I3363" s="23">
        <f>IFERROR(VLOOKUP(A3363,[3]Sheet1!$A$2:$C$724,2,0)," ")</f>
        <v>115.40261523</v>
      </c>
      <c r="J3363" s="23">
        <f>IFERROR(VLOOKUP(A3363,[3]Sheet1!$A$2:$C$724,3,0)," ")</f>
        <v>29.91225788</v>
      </c>
      <c r="K3363" s="23"/>
      <c r="L3363" s="23" t="s">
        <v>4800</v>
      </c>
      <c r="M3363" s="23" t="s">
        <v>4801</v>
      </c>
      <c r="N3363" s="253">
        <f>IFERROR(VLOOKUP(A3363,[4]下游!$A$2:$D$224,4,0)," ")</f>
        <v>46185</v>
      </c>
      <c r="O3363" s="254"/>
      <c r="P3363" s="265"/>
    </row>
    <row r="3364" s="249" customFormat="1" ht="15.95" customHeight="1" spans="1:16">
      <c r="A3364" s="42" t="s">
        <v>4842</v>
      </c>
      <c r="B3364" s="42" t="s">
        <v>1884</v>
      </c>
      <c r="C3364" s="23" t="s">
        <v>42</v>
      </c>
      <c r="D3364" s="23" t="s">
        <v>4307</v>
      </c>
      <c r="E3364" s="23" t="s">
        <v>4300</v>
      </c>
      <c r="F3364" s="23" t="s">
        <v>4831</v>
      </c>
      <c r="G3364" s="23">
        <v>858.5</v>
      </c>
      <c r="H3364" s="23" t="s">
        <v>31</v>
      </c>
      <c r="I3364" s="23">
        <f>IFERROR(VLOOKUP(A3364,[3]Sheet1!$A$2:$C$724,2,0)," ")</f>
        <v>115.398869</v>
      </c>
      <c r="J3364" s="23">
        <f>IFERROR(VLOOKUP(A3364,[3]Sheet1!$A$2:$C$724,3,0)," ")</f>
        <v>29.928275</v>
      </c>
      <c r="K3364" s="23"/>
      <c r="L3364" s="23" t="s">
        <v>4800</v>
      </c>
      <c r="M3364" s="23" t="s">
        <v>4801</v>
      </c>
      <c r="N3364" s="253" t="str">
        <f>IFERROR(VLOOKUP(A3364,[4]下游!$A$2:$D$224,4,0)," ")</f>
        <v> </v>
      </c>
      <c r="O3364" s="254"/>
      <c r="P3364" s="265"/>
    </row>
    <row r="3365" s="249" customFormat="1" ht="15.95" customHeight="1" spans="1:16">
      <c r="A3365" s="42" t="s">
        <v>4843</v>
      </c>
      <c r="B3365" s="42" t="s">
        <v>1882</v>
      </c>
      <c r="C3365" s="23" t="s">
        <v>18</v>
      </c>
      <c r="D3365" s="23" t="s">
        <v>4299</v>
      </c>
      <c r="E3365" s="23" t="s">
        <v>4300</v>
      </c>
      <c r="F3365" s="23" t="s">
        <v>4831</v>
      </c>
      <c r="G3365" s="23">
        <v>859.1</v>
      </c>
      <c r="H3365" s="23" t="s">
        <v>23</v>
      </c>
      <c r="I3365" s="23">
        <f>IFERROR(VLOOKUP(A3365,[3]Sheet1!$A$2:$C$724,2,0)," ")</f>
        <v>115.399284</v>
      </c>
      <c r="J3365" s="23">
        <f>IFERROR(VLOOKUP(A3365,[3]Sheet1!$A$2:$C$724,3,0)," ")</f>
        <v>29.93276</v>
      </c>
      <c r="K3365" s="23"/>
      <c r="L3365" s="23" t="s">
        <v>4800</v>
      </c>
      <c r="M3365" s="23" t="s">
        <v>4801</v>
      </c>
      <c r="N3365" s="253" t="str">
        <f>IFERROR(VLOOKUP(A3365,[4]下游!$A$2:$D$224,4,0)," ")</f>
        <v> </v>
      </c>
      <c r="O3365" s="254"/>
      <c r="P3365" s="265"/>
    </row>
    <row r="3366" s="249" customFormat="1" ht="15.95" customHeight="1" spans="1:16">
      <c r="A3366" s="42" t="s">
        <v>4844</v>
      </c>
      <c r="B3366" s="42" t="s">
        <v>1497</v>
      </c>
      <c r="C3366" s="23" t="s">
        <v>18</v>
      </c>
      <c r="D3366" s="23" t="s">
        <v>4310</v>
      </c>
      <c r="E3366" s="23" t="s">
        <v>4300</v>
      </c>
      <c r="F3366" s="23" t="s">
        <v>4831</v>
      </c>
      <c r="G3366" s="23">
        <v>859.9</v>
      </c>
      <c r="H3366" s="23" t="s">
        <v>31</v>
      </c>
      <c r="I3366" s="23">
        <f>IFERROR(VLOOKUP(A3366,[3]Sheet1!$A$2:$C$724,2,0)," ")</f>
        <v>115.407517</v>
      </c>
      <c r="J3366" s="23">
        <f>IFERROR(VLOOKUP(A3366,[3]Sheet1!$A$2:$C$724,3,0)," ")</f>
        <v>29.932081</v>
      </c>
      <c r="K3366" s="23"/>
      <c r="L3366" s="23" t="s">
        <v>4800</v>
      </c>
      <c r="M3366" s="23" t="s">
        <v>4801</v>
      </c>
      <c r="N3366" s="253" t="str">
        <f>IFERROR(VLOOKUP(A3366,[4]下游!$A$2:$D$224,4,0)," ")</f>
        <v> </v>
      </c>
      <c r="O3366" s="254"/>
      <c r="P3366" s="265"/>
    </row>
    <row r="3367" s="249" customFormat="1" ht="15.95" customHeight="1" spans="1:16">
      <c r="A3367" s="42" t="s">
        <v>4845</v>
      </c>
      <c r="B3367" s="42" t="s">
        <v>1884</v>
      </c>
      <c r="C3367" s="23" t="s">
        <v>18</v>
      </c>
      <c r="D3367" s="23" t="s">
        <v>4310</v>
      </c>
      <c r="E3367" s="23" t="s">
        <v>4300</v>
      </c>
      <c r="F3367" s="23" t="s">
        <v>4831</v>
      </c>
      <c r="G3367" s="23">
        <v>860.3</v>
      </c>
      <c r="H3367" s="23" t="s">
        <v>31</v>
      </c>
      <c r="I3367" s="23">
        <f>IFERROR(VLOOKUP(A3367,[3]Sheet1!$A$2:$C$724,2,0)," ")</f>
        <v>115.409431</v>
      </c>
      <c r="J3367" s="23">
        <f>IFERROR(VLOOKUP(A3367,[3]Sheet1!$A$2:$C$724,3,0)," ")</f>
        <v>29.936083</v>
      </c>
      <c r="K3367" s="23"/>
      <c r="L3367" s="23" t="s">
        <v>4800</v>
      </c>
      <c r="M3367" s="23" t="s">
        <v>4801</v>
      </c>
      <c r="N3367" s="253" t="str">
        <f>IFERROR(VLOOKUP(A3367,[4]下游!$A$2:$D$224,4,0)," ")</f>
        <v> </v>
      </c>
      <c r="O3367" s="254"/>
      <c r="P3367" s="265"/>
    </row>
    <row r="3368" s="249" customFormat="1" ht="15.95" customHeight="1" spans="1:16">
      <c r="A3368" s="42" t="s">
        <v>4846</v>
      </c>
      <c r="B3368" s="42" t="s">
        <v>1497</v>
      </c>
      <c r="C3368" s="23" t="s">
        <v>4837</v>
      </c>
      <c r="D3368" s="23" t="s">
        <v>4514</v>
      </c>
      <c r="E3368" s="23" t="s">
        <v>4847</v>
      </c>
      <c r="F3368" s="23" t="s">
        <v>4831</v>
      </c>
      <c r="G3368" s="23">
        <v>860.6</v>
      </c>
      <c r="H3368" s="23" t="s">
        <v>23</v>
      </c>
      <c r="I3368" s="23">
        <f>IFERROR(VLOOKUP(A3368,[3]Sheet1!$A$2:$C$724,2,0)," ")</f>
        <v>115.402083</v>
      </c>
      <c r="J3368" s="23">
        <f>IFERROR(VLOOKUP(A3368,[3]Sheet1!$A$2:$C$724,3,0)," ")</f>
        <v>29.941525</v>
      </c>
      <c r="K3368" s="23"/>
      <c r="L3368" s="23" t="s">
        <v>4800</v>
      </c>
      <c r="M3368" s="23" t="s">
        <v>4801</v>
      </c>
      <c r="N3368" s="253" t="str">
        <f>IFERROR(VLOOKUP(A3368,[4]下游!$A$2:$D$224,4,0)," ")</f>
        <v> </v>
      </c>
      <c r="O3368" s="254"/>
      <c r="P3368" s="265"/>
    </row>
    <row r="3369" s="249" customFormat="1" ht="15.95" customHeight="1" spans="1:16">
      <c r="A3369" s="42" t="s">
        <v>4848</v>
      </c>
      <c r="B3369" s="42" t="s">
        <v>1497</v>
      </c>
      <c r="C3369" s="23" t="s">
        <v>18</v>
      </c>
      <c r="D3369" s="23" t="s">
        <v>4299</v>
      </c>
      <c r="E3369" s="23" t="s">
        <v>4300</v>
      </c>
      <c r="F3369" s="23" t="s">
        <v>4831</v>
      </c>
      <c r="G3369" s="23">
        <v>861</v>
      </c>
      <c r="H3369" s="23" t="s">
        <v>23</v>
      </c>
      <c r="I3369" s="23">
        <f>IFERROR(VLOOKUP(A3369,[3]Sheet1!$A$2:$C$724,2,0)," ")</f>
        <v>115.399833</v>
      </c>
      <c r="J3369" s="23">
        <f>IFERROR(VLOOKUP(A3369,[3]Sheet1!$A$2:$C$724,3,0)," ")</f>
        <v>29.945661</v>
      </c>
      <c r="K3369" s="23"/>
      <c r="L3369" s="23" t="s">
        <v>4800</v>
      </c>
      <c r="M3369" s="23" t="s">
        <v>4801</v>
      </c>
      <c r="N3369" s="253">
        <f>IFERROR(VLOOKUP(A3369,[4]下游!$A$2:$D$224,4,0)," ")</f>
        <v>46137</v>
      </c>
      <c r="O3369" s="254"/>
      <c r="P3369" s="265"/>
    </row>
    <row r="3370" s="249" customFormat="1" ht="15.95" customHeight="1" spans="1:16">
      <c r="A3370" s="42" t="s">
        <v>4849</v>
      </c>
      <c r="B3370" s="42" t="s">
        <v>82</v>
      </c>
      <c r="C3370" s="23" t="s">
        <v>18</v>
      </c>
      <c r="D3370" s="23" t="s">
        <v>4310</v>
      </c>
      <c r="E3370" s="23" t="s">
        <v>4300</v>
      </c>
      <c r="F3370" s="23" t="s">
        <v>4831</v>
      </c>
      <c r="G3370" s="23">
        <v>861.2</v>
      </c>
      <c r="H3370" s="23" t="s">
        <v>31</v>
      </c>
      <c r="I3370" s="23">
        <f>IFERROR(VLOOKUP(A3370,[3]Sheet1!$A$2:$C$724,2,0)," ")</f>
        <v>115.407097</v>
      </c>
      <c r="J3370" s="23">
        <f>IFERROR(VLOOKUP(A3370,[3]Sheet1!$A$2:$C$724,3,0)," ")</f>
        <v>29.947997</v>
      </c>
      <c r="K3370" s="23"/>
      <c r="L3370" s="23" t="s">
        <v>4800</v>
      </c>
      <c r="M3370" s="23" t="s">
        <v>4801</v>
      </c>
      <c r="N3370" s="253" t="str">
        <f>IFERROR(VLOOKUP(A3370,[4]下游!$A$2:$D$224,4,0)," ")</f>
        <v> </v>
      </c>
      <c r="O3370" s="254"/>
      <c r="P3370" s="265"/>
    </row>
    <row r="3371" s="249" customFormat="1" ht="15.95" customHeight="1" spans="1:16">
      <c r="A3371" s="42" t="s">
        <v>4850</v>
      </c>
      <c r="B3371" s="42" t="s">
        <v>82</v>
      </c>
      <c r="C3371" s="23" t="s">
        <v>18</v>
      </c>
      <c r="D3371" s="23" t="s">
        <v>4310</v>
      </c>
      <c r="E3371" s="23" t="s">
        <v>4300</v>
      </c>
      <c r="F3371" s="23" t="s">
        <v>4831</v>
      </c>
      <c r="G3371" s="23">
        <v>861.5</v>
      </c>
      <c r="H3371" s="23" t="s">
        <v>31</v>
      </c>
      <c r="I3371" s="23">
        <f>IFERROR(VLOOKUP(A3371,[3]Sheet1!$A$2:$C$724,2,0)," ")</f>
        <v>115.403922</v>
      </c>
      <c r="J3371" s="23">
        <f>IFERROR(VLOOKUP(A3371,[3]Sheet1!$A$2:$C$724,3,0)," ")</f>
        <v>29.951808</v>
      </c>
      <c r="K3371" s="23"/>
      <c r="L3371" s="23" t="s">
        <v>4800</v>
      </c>
      <c r="M3371" s="23" t="s">
        <v>4801</v>
      </c>
      <c r="N3371" s="253" t="str">
        <f>IFERROR(VLOOKUP(A3371,[4]下游!$A$2:$D$224,4,0)," ")</f>
        <v> </v>
      </c>
      <c r="O3371" s="254"/>
      <c r="P3371" s="265"/>
    </row>
    <row r="3372" s="249" customFormat="1" ht="15.95" customHeight="1" spans="1:16">
      <c r="A3372" s="42" t="s">
        <v>4851</v>
      </c>
      <c r="B3372" s="42" t="s">
        <v>1828</v>
      </c>
      <c r="C3372" s="23" t="s">
        <v>18</v>
      </c>
      <c r="D3372" s="23" t="s">
        <v>4299</v>
      </c>
      <c r="E3372" s="23" t="s">
        <v>4300</v>
      </c>
      <c r="F3372" s="23" t="s">
        <v>4831</v>
      </c>
      <c r="G3372" s="23">
        <v>861.9</v>
      </c>
      <c r="H3372" s="23" t="s">
        <v>23</v>
      </c>
      <c r="I3372" s="23">
        <f>IFERROR(VLOOKUP(A3372,[3]Sheet1!$A$2:$C$724,2,0)," ")</f>
        <v>115.396179</v>
      </c>
      <c r="J3372" s="23">
        <f>IFERROR(VLOOKUP(A3372,[3]Sheet1!$A$2:$C$724,3,0)," ")</f>
        <v>29.951965</v>
      </c>
      <c r="K3372" s="23"/>
      <c r="L3372" s="23" t="s">
        <v>4800</v>
      </c>
      <c r="M3372" s="23" t="s">
        <v>4801</v>
      </c>
      <c r="N3372" s="253">
        <f>IFERROR(VLOOKUP(A3372,[4]下游!$A$2:$D$224,4,0)," ")</f>
        <v>46137</v>
      </c>
      <c r="O3372" s="254"/>
      <c r="P3372" s="265"/>
    </row>
    <row r="3373" s="249" customFormat="1" ht="15.95" customHeight="1" spans="1:16">
      <c r="A3373" s="42" t="s">
        <v>4852</v>
      </c>
      <c r="B3373" s="42" t="s">
        <v>1497</v>
      </c>
      <c r="C3373" s="23" t="s">
        <v>18</v>
      </c>
      <c r="D3373" s="23" t="s">
        <v>4310</v>
      </c>
      <c r="E3373" s="23" t="s">
        <v>4300</v>
      </c>
      <c r="F3373" s="23" t="s">
        <v>4831</v>
      </c>
      <c r="G3373" s="23">
        <v>862.7</v>
      </c>
      <c r="H3373" s="23" t="s">
        <v>31</v>
      </c>
      <c r="I3373" s="23">
        <f>IFERROR(VLOOKUP(A3373,[3]Sheet1!$A$2:$C$724,2,0)," ")</f>
        <v>115.397103</v>
      </c>
      <c r="J3373" s="23">
        <f>IFERROR(VLOOKUP(A3373,[3]Sheet1!$A$2:$C$724,3,0)," ")</f>
        <v>29.958378</v>
      </c>
      <c r="K3373" s="23"/>
      <c r="L3373" s="23" t="s">
        <v>4800</v>
      </c>
      <c r="M3373" s="23" t="s">
        <v>4801</v>
      </c>
      <c r="N3373" s="253" t="str">
        <f>IFERROR(VLOOKUP(A3373,[4]下游!$A$2:$D$224,4,0)," ")</f>
        <v> </v>
      </c>
      <c r="O3373" s="254"/>
      <c r="P3373" s="265"/>
    </row>
    <row r="3374" s="249" customFormat="1" ht="15.95" customHeight="1" spans="1:16">
      <c r="A3374" s="42" t="s">
        <v>4853</v>
      </c>
      <c r="B3374" s="42" t="s">
        <v>82</v>
      </c>
      <c r="C3374" s="23" t="s">
        <v>18</v>
      </c>
      <c r="D3374" s="23" t="s">
        <v>4299</v>
      </c>
      <c r="E3374" s="23" t="s">
        <v>4300</v>
      </c>
      <c r="F3374" s="23" t="s">
        <v>4831</v>
      </c>
      <c r="G3374" s="23">
        <v>863.2</v>
      </c>
      <c r="H3374" s="23" t="s">
        <v>23</v>
      </c>
      <c r="I3374" s="23">
        <f>IFERROR(VLOOKUP(A3374,[3]Sheet1!$A$2:$C$724,2,0)," ")</f>
        <v>115.388808</v>
      </c>
      <c r="J3374" s="23">
        <f>IFERROR(VLOOKUP(A3374,[3]Sheet1!$A$2:$C$724,3,0)," ")</f>
        <v>29.957131</v>
      </c>
      <c r="K3374" s="23"/>
      <c r="L3374" s="23" t="s">
        <v>4854</v>
      </c>
      <c r="M3374" s="23" t="s">
        <v>4801</v>
      </c>
      <c r="N3374" s="253" t="str">
        <f>IFERROR(VLOOKUP(A3374,[4]下游!$A$2:$D$224,4,0)," ")</f>
        <v> </v>
      </c>
      <c r="O3374" s="254"/>
      <c r="P3374" s="265"/>
    </row>
    <row r="3375" s="249" customFormat="1" ht="15.95" customHeight="1" spans="1:16">
      <c r="A3375" s="42" t="s">
        <v>4855</v>
      </c>
      <c r="B3375" s="42" t="s">
        <v>1884</v>
      </c>
      <c r="C3375" s="23" t="s">
        <v>42</v>
      </c>
      <c r="D3375" s="23" t="s">
        <v>4307</v>
      </c>
      <c r="E3375" s="23" t="s">
        <v>4300</v>
      </c>
      <c r="F3375" s="23" t="s">
        <v>4831</v>
      </c>
      <c r="G3375" s="23">
        <v>864.1</v>
      </c>
      <c r="H3375" s="23" t="s">
        <v>45</v>
      </c>
      <c r="I3375" s="23">
        <f>IFERROR(VLOOKUP(A3375,[3]Sheet1!$A$2:$C$724,2,0)," ")</f>
        <v>115.38691296</v>
      </c>
      <c r="J3375" s="23">
        <f>IFERROR(VLOOKUP(A3375,[3]Sheet1!$A$2:$C$724,3,0)," ")</f>
        <v>29.958076</v>
      </c>
      <c r="K3375" s="23"/>
      <c r="L3375" s="23" t="s">
        <v>4854</v>
      </c>
      <c r="M3375" s="23" t="s">
        <v>4801</v>
      </c>
      <c r="N3375" s="253">
        <f>IFERROR(VLOOKUP(A3375,[4]下游!$A$2:$D$224,4,0)," ")</f>
        <v>46184</v>
      </c>
      <c r="O3375" s="254"/>
      <c r="P3375" s="265"/>
    </row>
    <row r="3376" s="249" customFormat="1" ht="15.95" customHeight="1" spans="1:16">
      <c r="A3376" s="42" t="s">
        <v>4856</v>
      </c>
      <c r="B3376" s="42" t="s">
        <v>1884</v>
      </c>
      <c r="C3376" s="23" t="s">
        <v>42</v>
      </c>
      <c r="D3376" s="23" t="s">
        <v>4307</v>
      </c>
      <c r="E3376" s="23" t="s">
        <v>4300</v>
      </c>
      <c r="F3376" s="23" t="s">
        <v>4831</v>
      </c>
      <c r="G3376" s="23">
        <v>864.1</v>
      </c>
      <c r="H3376" s="23" t="s">
        <v>45</v>
      </c>
      <c r="I3376" s="23">
        <f>IFERROR(VLOOKUP(A3376,[3]Sheet1!$A$2:$C$724,2,0)," ")</f>
        <v>115.38103197</v>
      </c>
      <c r="J3376" s="23">
        <f>IFERROR(VLOOKUP(A3376,[3]Sheet1!$A$2:$C$724,3,0)," ")</f>
        <v>29.96217786</v>
      </c>
      <c r="K3376" s="23"/>
      <c r="L3376" s="23" t="s">
        <v>4854</v>
      </c>
      <c r="M3376" s="23" t="s">
        <v>4801</v>
      </c>
      <c r="N3376" s="253">
        <f>IFERROR(VLOOKUP(A3376,[4]下游!$A$2:$D$224,4,0)," ")</f>
        <v>46137</v>
      </c>
      <c r="O3376" s="254"/>
      <c r="P3376" s="265"/>
    </row>
    <row r="3377" s="249" customFormat="1" ht="15.95" customHeight="1" spans="1:16">
      <c r="A3377" s="42" t="s">
        <v>4857</v>
      </c>
      <c r="B3377" s="42" t="s">
        <v>1884</v>
      </c>
      <c r="C3377" s="23" t="s">
        <v>42</v>
      </c>
      <c r="D3377" s="23" t="s">
        <v>4307</v>
      </c>
      <c r="E3377" s="23" t="s">
        <v>4300</v>
      </c>
      <c r="F3377" s="23" t="s">
        <v>4831</v>
      </c>
      <c r="G3377" s="23">
        <v>864.2</v>
      </c>
      <c r="H3377" s="23" t="s">
        <v>31</v>
      </c>
      <c r="I3377" s="23">
        <f>IFERROR(VLOOKUP(A3377,[3]Sheet1!$A$2:$C$724,2,0)," ")</f>
        <v>115.385383</v>
      </c>
      <c r="J3377" s="23">
        <f>IFERROR(VLOOKUP(A3377,[3]Sheet1!$A$2:$C$724,3,0)," ")</f>
        <v>29.966669</v>
      </c>
      <c r="K3377" s="23"/>
      <c r="L3377" s="23" t="s">
        <v>4854</v>
      </c>
      <c r="M3377" s="23" t="s">
        <v>4801</v>
      </c>
      <c r="N3377" s="253" t="str">
        <f>IFERROR(VLOOKUP(A3377,[4]下游!$A$2:$D$224,4,0)," ")</f>
        <v> </v>
      </c>
      <c r="O3377" s="254"/>
      <c r="P3377" s="265"/>
    </row>
    <row r="3378" s="249" customFormat="1" ht="15.95" customHeight="1" spans="1:16">
      <c r="A3378" s="42" t="s">
        <v>4858</v>
      </c>
      <c r="B3378" s="42" t="s">
        <v>1884</v>
      </c>
      <c r="C3378" s="23" t="s">
        <v>160</v>
      </c>
      <c r="D3378" s="23" t="s">
        <v>4307</v>
      </c>
      <c r="E3378" s="23" t="s">
        <v>4315</v>
      </c>
      <c r="F3378" s="23" t="s">
        <v>4831</v>
      </c>
      <c r="G3378" s="23">
        <v>864.2</v>
      </c>
      <c r="H3378" s="23" t="s">
        <v>31</v>
      </c>
      <c r="I3378" s="23">
        <f>IFERROR(VLOOKUP(A3378,[3]Sheet1!$A$2:$C$724,2,0)," ")</f>
        <v>115.388481</v>
      </c>
      <c r="J3378" s="23">
        <f>IFERROR(VLOOKUP(A3378,[3]Sheet1!$A$2:$C$724,3,0)," ")</f>
        <v>29.964781</v>
      </c>
      <c r="K3378" s="23"/>
      <c r="L3378" s="23" t="s">
        <v>4854</v>
      </c>
      <c r="M3378" s="23" t="s">
        <v>4801</v>
      </c>
      <c r="N3378" s="253" t="str">
        <f>IFERROR(VLOOKUP(A3378,[4]下游!$A$2:$D$224,4,0)," ")</f>
        <v> </v>
      </c>
      <c r="O3378" s="254"/>
      <c r="P3378" s="265"/>
    </row>
    <row r="3379" s="249" customFormat="1" ht="15.95" customHeight="1" spans="1:16">
      <c r="A3379" s="42" t="s">
        <v>4859</v>
      </c>
      <c r="B3379" s="42" t="s">
        <v>1884</v>
      </c>
      <c r="C3379" s="23" t="s">
        <v>18</v>
      </c>
      <c r="D3379" s="23" t="s">
        <v>4310</v>
      </c>
      <c r="E3379" s="23" t="s">
        <v>4300</v>
      </c>
      <c r="F3379" s="23" t="s">
        <v>4831</v>
      </c>
      <c r="G3379" s="23">
        <v>864.9</v>
      </c>
      <c r="H3379" s="23" t="s">
        <v>31</v>
      </c>
      <c r="I3379" s="23">
        <f>IFERROR(VLOOKUP(A3379,[3]Sheet1!$A$2:$C$724,2,0)," ")</f>
        <v>115.377998</v>
      </c>
      <c r="J3379" s="23">
        <f>IFERROR(VLOOKUP(A3379,[3]Sheet1!$A$2:$C$724,3,0)," ")</f>
        <v>29.973965</v>
      </c>
      <c r="K3379" s="23"/>
      <c r="L3379" s="23" t="s">
        <v>4854</v>
      </c>
      <c r="M3379" s="23" t="s">
        <v>4801</v>
      </c>
      <c r="N3379" s="253" t="str">
        <f>IFERROR(VLOOKUP(A3379,[4]下游!$A$2:$D$224,4,0)," ")</f>
        <v> </v>
      </c>
      <c r="O3379" s="254"/>
      <c r="P3379" s="265"/>
    </row>
    <row r="3380" s="249" customFormat="1" ht="15.95" customHeight="1" spans="1:16">
      <c r="A3380" s="42" t="s">
        <v>4860</v>
      </c>
      <c r="B3380" s="42" t="s">
        <v>1882</v>
      </c>
      <c r="C3380" s="23" t="s">
        <v>18</v>
      </c>
      <c r="D3380" s="23" t="s">
        <v>4299</v>
      </c>
      <c r="E3380" s="23" t="s">
        <v>4300</v>
      </c>
      <c r="F3380" s="23" t="s">
        <v>4831</v>
      </c>
      <c r="G3380" s="23">
        <v>865</v>
      </c>
      <c r="H3380" s="23" t="s">
        <v>23</v>
      </c>
      <c r="I3380" s="23">
        <f>IFERROR(VLOOKUP(A3380,[3]Sheet1!$A$2:$C$724,2,0)," ")</f>
        <v>115.373489</v>
      </c>
      <c r="J3380" s="23">
        <f>IFERROR(VLOOKUP(A3380,[3]Sheet1!$A$2:$C$724,3,0)," ")</f>
        <v>29.96924</v>
      </c>
      <c r="K3380" s="23"/>
      <c r="L3380" s="23" t="s">
        <v>4854</v>
      </c>
      <c r="M3380" s="23" t="s">
        <v>4801</v>
      </c>
      <c r="N3380" s="253" t="str">
        <f>IFERROR(VLOOKUP(A3380,[4]下游!$A$2:$D$224,4,0)," ")</f>
        <v> </v>
      </c>
      <c r="O3380" s="254"/>
      <c r="P3380" s="265"/>
    </row>
    <row r="3381" s="249" customFormat="1" ht="15.95" customHeight="1" spans="1:16">
      <c r="A3381" s="42" t="s">
        <v>4861</v>
      </c>
      <c r="B3381" s="42" t="s">
        <v>1882</v>
      </c>
      <c r="C3381" s="23" t="s">
        <v>18</v>
      </c>
      <c r="D3381" s="23" t="s">
        <v>4299</v>
      </c>
      <c r="E3381" s="23" t="s">
        <v>4300</v>
      </c>
      <c r="F3381" s="23" t="s">
        <v>4831</v>
      </c>
      <c r="G3381" s="23">
        <v>866.5</v>
      </c>
      <c r="H3381" s="23" t="s">
        <v>23</v>
      </c>
      <c r="I3381" s="23">
        <f>IFERROR(VLOOKUP(A3381,[3]Sheet1!$A$2:$C$724,2,0)," ")</f>
        <v>115.367188</v>
      </c>
      <c r="J3381" s="23">
        <f>IFERROR(VLOOKUP(A3381,[3]Sheet1!$A$2:$C$724,3,0)," ")</f>
        <v>29.979963</v>
      </c>
      <c r="K3381" s="23"/>
      <c r="L3381" s="23" t="s">
        <v>4854</v>
      </c>
      <c r="M3381" s="23" t="s">
        <v>4801</v>
      </c>
      <c r="N3381" s="253">
        <f>IFERROR(VLOOKUP(A3381,[4]下游!$A$2:$D$224,4,0)," ")</f>
        <v>46137</v>
      </c>
      <c r="O3381" s="254"/>
      <c r="P3381" s="265"/>
    </row>
    <row r="3382" s="249" customFormat="1" ht="15.95" customHeight="1" spans="1:16">
      <c r="A3382" s="42" t="s">
        <v>4862</v>
      </c>
      <c r="B3382" s="42" t="s">
        <v>1828</v>
      </c>
      <c r="C3382" s="23" t="s">
        <v>18</v>
      </c>
      <c r="D3382" s="23" t="s">
        <v>4310</v>
      </c>
      <c r="E3382" s="23" t="s">
        <v>4300</v>
      </c>
      <c r="F3382" s="23" t="s">
        <v>4831</v>
      </c>
      <c r="G3382" s="23">
        <v>867.1</v>
      </c>
      <c r="H3382" s="23" t="s">
        <v>31</v>
      </c>
      <c r="I3382" s="23">
        <f>IFERROR(VLOOKUP(A3382,[3]Sheet1!$A$2:$C$724,2,0)," ")</f>
        <v>115.370766</v>
      </c>
      <c r="J3382" s="23">
        <f>IFERROR(VLOOKUP(A3382,[3]Sheet1!$A$2:$C$724,3,0)," ")</f>
        <v>29.987713</v>
      </c>
      <c r="K3382" s="23"/>
      <c r="L3382" s="23" t="s">
        <v>4854</v>
      </c>
      <c r="M3382" s="23" t="s">
        <v>4801</v>
      </c>
      <c r="N3382" s="253">
        <f>IFERROR(VLOOKUP(A3382,[4]下游!$A$2:$D$224,4,0)," ")</f>
        <v>46200</v>
      </c>
      <c r="O3382" s="254"/>
      <c r="P3382" s="265"/>
    </row>
    <row r="3383" s="249" customFormat="1" ht="15.95" customHeight="1" spans="1:16">
      <c r="A3383" s="42" t="s">
        <v>4863</v>
      </c>
      <c r="B3383" s="42" t="s">
        <v>1882</v>
      </c>
      <c r="C3383" s="23" t="s">
        <v>18</v>
      </c>
      <c r="D3383" s="23" t="s">
        <v>4299</v>
      </c>
      <c r="E3383" s="23" t="s">
        <v>4300</v>
      </c>
      <c r="F3383" s="23" t="s">
        <v>4831</v>
      </c>
      <c r="G3383" s="23">
        <v>868.3</v>
      </c>
      <c r="H3383" s="23" t="s">
        <v>23</v>
      </c>
      <c r="I3383" s="23">
        <f>IFERROR(VLOOKUP(A3383,[3]Sheet1!$A$2:$C$724,2,0)," ")</f>
        <v>115.359787</v>
      </c>
      <c r="J3383" s="23">
        <f>IFERROR(VLOOKUP(A3383,[3]Sheet1!$A$2:$C$724,3,0)," ")</f>
        <v>29.992104</v>
      </c>
      <c r="K3383" s="23"/>
      <c r="L3383" s="23" t="s">
        <v>4854</v>
      </c>
      <c r="M3383" s="23" t="s">
        <v>4801</v>
      </c>
      <c r="N3383" s="253">
        <f>IFERROR(VLOOKUP(A3383,[4]下游!$A$2:$D$224,4,0)," ")</f>
        <v>46137</v>
      </c>
      <c r="O3383" s="254"/>
      <c r="P3383" s="265"/>
    </row>
    <row r="3384" s="249" customFormat="1" ht="15.95" customHeight="1" spans="1:16">
      <c r="A3384" s="42" t="s">
        <v>4864</v>
      </c>
      <c r="B3384" s="42" t="s">
        <v>82</v>
      </c>
      <c r="C3384" s="23" t="s">
        <v>83</v>
      </c>
      <c r="D3384" s="23" t="s">
        <v>4310</v>
      </c>
      <c r="E3384" s="23" t="s">
        <v>648</v>
      </c>
      <c r="F3384" s="23" t="s">
        <v>4831</v>
      </c>
      <c r="G3384" s="23">
        <v>868.5</v>
      </c>
      <c r="H3384" s="23" t="s">
        <v>31</v>
      </c>
      <c r="I3384" s="23">
        <f>IFERROR(VLOOKUP(A3384,[3]Sheet1!$A$2:$C$724,2,0)," ")</f>
        <v>115.363144</v>
      </c>
      <c r="J3384" s="23">
        <f>IFERROR(VLOOKUP(A3384,[3]Sheet1!$A$2:$C$724,3,0)," ")</f>
        <v>30.001758</v>
      </c>
      <c r="K3384" s="23"/>
      <c r="L3384" s="23" t="s">
        <v>4854</v>
      </c>
      <c r="M3384" s="23" t="s">
        <v>4801</v>
      </c>
      <c r="N3384" s="253" t="str">
        <f>IFERROR(VLOOKUP(A3384,[4]下游!$A$2:$D$224,4,0)," ")</f>
        <v> </v>
      </c>
      <c r="O3384" s="254"/>
      <c r="P3384" s="265"/>
    </row>
    <row r="3385" s="249" customFormat="1" ht="15.95" customHeight="1" spans="1:16">
      <c r="A3385" s="42" t="s">
        <v>4865</v>
      </c>
      <c r="B3385" s="42" t="s">
        <v>82</v>
      </c>
      <c r="C3385" s="23" t="s">
        <v>83</v>
      </c>
      <c r="D3385" s="23" t="s">
        <v>4299</v>
      </c>
      <c r="E3385" s="23" t="s">
        <v>648</v>
      </c>
      <c r="F3385" s="23" t="s">
        <v>4831</v>
      </c>
      <c r="G3385" s="23">
        <v>868.7</v>
      </c>
      <c r="H3385" s="23" t="s">
        <v>23</v>
      </c>
      <c r="I3385" s="23">
        <f>IFERROR(VLOOKUP(A3385,[3]Sheet1!$A$2:$C$724,2,0)," ")</f>
        <v>115.353408</v>
      </c>
      <c r="J3385" s="23">
        <f>IFERROR(VLOOKUP(A3385,[3]Sheet1!$A$2:$C$724,3,0)," ")</f>
        <v>29.997594</v>
      </c>
      <c r="K3385" s="23"/>
      <c r="L3385" s="23" t="s">
        <v>4854</v>
      </c>
      <c r="M3385" s="23" t="s">
        <v>4801</v>
      </c>
      <c r="N3385" s="253" t="str">
        <f>IFERROR(VLOOKUP(A3385,[4]下游!$A$2:$D$224,4,0)," ")</f>
        <v> </v>
      </c>
      <c r="O3385" s="254"/>
      <c r="P3385" s="265"/>
    </row>
    <row r="3386" s="249" customFormat="1" ht="15.95" customHeight="1" spans="1:16">
      <c r="A3386" s="42" t="s">
        <v>4866</v>
      </c>
      <c r="B3386" s="42" t="s">
        <v>1884</v>
      </c>
      <c r="C3386" s="23" t="s">
        <v>18</v>
      </c>
      <c r="D3386" s="23" t="s">
        <v>4310</v>
      </c>
      <c r="E3386" s="23" t="s">
        <v>4300</v>
      </c>
      <c r="F3386" s="23" t="s">
        <v>4831</v>
      </c>
      <c r="G3386" s="23">
        <v>869</v>
      </c>
      <c r="H3386" s="23" t="s">
        <v>31</v>
      </c>
      <c r="I3386" s="23">
        <f>IFERROR(VLOOKUP(A3386,[3]Sheet1!$A$2:$C$724,2,0)," ")</f>
        <v>115.359231</v>
      </c>
      <c r="J3386" s="23">
        <f>IFERROR(VLOOKUP(A3386,[3]Sheet1!$A$2:$C$724,3,0)," ")</f>
        <v>30.002675</v>
      </c>
      <c r="K3386" s="23"/>
      <c r="L3386" s="23" t="s">
        <v>4854</v>
      </c>
      <c r="M3386" s="23" t="s">
        <v>4801</v>
      </c>
      <c r="N3386" s="253" t="str">
        <f>IFERROR(VLOOKUP(A3386,[4]下游!$A$2:$D$224,4,0)," ")</f>
        <v> </v>
      </c>
      <c r="O3386" s="254"/>
      <c r="P3386" s="265"/>
    </row>
    <row r="3387" s="249" customFormat="1" ht="15.95" customHeight="1" spans="1:16">
      <c r="A3387" s="42" t="s">
        <v>4867</v>
      </c>
      <c r="B3387" s="42" t="s">
        <v>1884</v>
      </c>
      <c r="C3387" s="23" t="s">
        <v>160</v>
      </c>
      <c r="D3387" s="23" t="s">
        <v>4307</v>
      </c>
      <c r="E3387" s="23" t="s">
        <v>4315</v>
      </c>
      <c r="F3387" s="23" t="s">
        <v>4831</v>
      </c>
      <c r="G3387" s="23">
        <v>870</v>
      </c>
      <c r="H3387" s="23" t="s">
        <v>23</v>
      </c>
      <c r="I3387" s="23">
        <f>IFERROR(VLOOKUP(A3387,[3]Sheet1!$A$2:$C$724,2,0)," ")</f>
        <v>115.347558</v>
      </c>
      <c r="J3387" s="23">
        <f>IFERROR(VLOOKUP(A3387,[3]Sheet1!$A$2:$C$724,3,0)," ")</f>
        <v>30.006444</v>
      </c>
      <c r="K3387" s="23"/>
      <c r="L3387" s="23" t="s">
        <v>4854</v>
      </c>
      <c r="M3387" s="23" t="s">
        <v>4801</v>
      </c>
      <c r="N3387" s="253">
        <f>IFERROR(VLOOKUP(A3387,[4]下游!$A$2:$D$224,4,0)," ")</f>
        <v>46096</v>
      </c>
      <c r="O3387" s="254"/>
      <c r="P3387" s="265"/>
    </row>
    <row r="3388" s="249" customFormat="1" ht="15.95" customHeight="1" spans="1:16">
      <c r="A3388" s="42" t="s">
        <v>4868</v>
      </c>
      <c r="B3388" s="42" t="s">
        <v>1828</v>
      </c>
      <c r="C3388" s="23" t="s">
        <v>18</v>
      </c>
      <c r="D3388" s="23" t="s">
        <v>4299</v>
      </c>
      <c r="E3388" s="23" t="s">
        <v>4300</v>
      </c>
      <c r="F3388" s="23" t="s">
        <v>4831</v>
      </c>
      <c r="G3388" s="23">
        <v>870.6</v>
      </c>
      <c r="H3388" s="23" t="s">
        <v>23</v>
      </c>
      <c r="I3388" s="23">
        <f>IFERROR(VLOOKUP(A3388,[3]Sheet1!$A$2:$C$724,2,0)," ")</f>
        <v>115.34639</v>
      </c>
      <c r="J3388" s="23">
        <f>IFERROR(VLOOKUP(A3388,[3]Sheet1!$A$2:$C$724,3,0)," ")</f>
        <v>30.008188</v>
      </c>
      <c r="K3388" s="23"/>
      <c r="L3388" s="23" t="s">
        <v>4854</v>
      </c>
      <c r="M3388" s="23" t="s">
        <v>4801</v>
      </c>
      <c r="N3388" s="253" t="str">
        <f>IFERROR(VLOOKUP(A3388,[4]下游!$A$2:$D$224,4,0)," ")</f>
        <v> </v>
      </c>
      <c r="O3388" s="254"/>
      <c r="P3388" s="265"/>
    </row>
    <row r="3389" s="249" customFormat="1" ht="15.95" customHeight="1" spans="1:16">
      <c r="A3389" s="42" t="s">
        <v>4869</v>
      </c>
      <c r="B3389" s="42" t="s">
        <v>1884</v>
      </c>
      <c r="C3389" s="23" t="s">
        <v>18</v>
      </c>
      <c r="D3389" s="23" t="s">
        <v>4310</v>
      </c>
      <c r="E3389" s="23" t="s">
        <v>4300</v>
      </c>
      <c r="F3389" s="23" t="s">
        <v>4831</v>
      </c>
      <c r="G3389" s="23">
        <v>871</v>
      </c>
      <c r="H3389" s="23" t="s">
        <v>31</v>
      </c>
      <c r="I3389" s="23">
        <f>IFERROR(VLOOKUP(A3389,[3]Sheet1!$A$2:$C$724,2,0)," ")</f>
        <v>115.344269</v>
      </c>
      <c r="J3389" s="23">
        <f>IFERROR(VLOOKUP(A3389,[3]Sheet1!$A$2:$C$724,3,0)," ")</f>
        <v>30.014404</v>
      </c>
      <c r="K3389" s="23"/>
      <c r="L3389" s="23" t="s">
        <v>4854</v>
      </c>
      <c r="M3389" s="23" t="s">
        <v>4801</v>
      </c>
      <c r="N3389" s="253">
        <f>IFERROR(VLOOKUP(A3389,[4]下游!$A$2:$D$224,4,0)," ")</f>
        <v>46137</v>
      </c>
      <c r="O3389" s="254"/>
      <c r="P3389" s="265"/>
    </row>
    <row r="3390" s="249" customFormat="1" ht="15.95" customHeight="1" spans="1:16">
      <c r="A3390" s="42" t="s">
        <v>4870</v>
      </c>
      <c r="B3390" s="42" t="s">
        <v>1884</v>
      </c>
      <c r="C3390" s="23" t="s">
        <v>42</v>
      </c>
      <c r="D3390" s="23" t="s">
        <v>4307</v>
      </c>
      <c r="E3390" s="23" t="s">
        <v>4300</v>
      </c>
      <c r="F3390" s="23" t="s">
        <v>4831</v>
      </c>
      <c r="G3390" s="23">
        <v>872</v>
      </c>
      <c r="H3390" s="23" t="s">
        <v>23</v>
      </c>
      <c r="I3390" s="23">
        <f>IFERROR(VLOOKUP(A3390,[3]Sheet1!$A$2:$C$724,2,0)," ")</f>
        <v>115.33385744</v>
      </c>
      <c r="J3390" s="23">
        <f>IFERROR(VLOOKUP(A3390,[3]Sheet1!$A$2:$C$724,3,0)," ")</f>
        <v>30.01385179</v>
      </c>
      <c r="K3390" s="23"/>
      <c r="L3390" s="23" t="s">
        <v>4854</v>
      </c>
      <c r="M3390" s="23" t="s">
        <v>4801</v>
      </c>
      <c r="N3390" s="253">
        <f>IFERROR(VLOOKUP(A3390,[4]下游!$A$2:$D$224,4,0)," ")</f>
        <v>46160</v>
      </c>
      <c r="O3390" s="254"/>
      <c r="P3390" s="265"/>
    </row>
    <row r="3391" s="249" customFormat="1" ht="15.95" customHeight="1" spans="1:16">
      <c r="A3391" s="42" t="s">
        <v>4871</v>
      </c>
      <c r="B3391" s="42" t="s">
        <v>1884</v>
      </c>
      <c r="C3391" s="23" t="s">
        <v>18</v>
      </c>
      <c r="D3391" s="23" t="s">
        <v>4310</v>
      </c>
      <c r="E3391" s="23" t="s">
        <v>4300</v>
      </c>
      <c r="F3391" s="23" t="s">
        <v>4831</v>
      </c>
      <c r="G3391" s="23">
        <v>872.4</v>
      </c>
      <c r="H3391" s="23" t="s">
        <v>31</v>
      </c>
      <c r="I3391" s="23">
        <f>IFERROR(VLOOKUP(A3391,[3]Sheet1!$A$2:$C$724,2,0)," ")</f>
        <v>115.331116</v>
      </c>
      <c r="J3391" s="23">
        <f>IFERROR(VLOOKUP(A3391,[3]Sheet1!$A$2:$C$724,3,0)," ")</f>
        <v>30.024204</v>
      </c>
      <c r="K3391" s="23"/>
      <c r="L3391" s="23" t="s">
        <v>4854</v>
      </c>
      <c r="M3391" s="23" t="s">
        <v>4801</v>
      </c>
      <c r="N3391" s="253">
        <f>IFERROR(VLOOKUP(A3391,[4]下游!$A$2:$D$224,4,0)," ")</f>
        <v>46156</v>
      </c>
      <c r="O3391" s="254"/>
      <c r="P3391" s="265"/>
    </row>
    <row r="3392" s="249" customFormat="1" ht="15.95" customHeight="1" spans="1:16">
      <c r="A3392" s="42" t="s">
        <v>4872</v>
      </c>
      <c r="B3392" s="42" t="s">
        <v>1882</v>
      </c>
      <c r="C3392" s="23" t="s">
        <v>18</v>
      </c>
      <c r="D3392" s="23" t="s">
        <v>4299</v>
      </c>
      <c r="E3392" s="23" t="s">
        <v>4300</v>
      </c>
      <c r="F3392" s="23" t="s">
        <v>4873</v>
      </c>
      <c r="G3392" s="23">
        <v>872.8</v>
      </c>
      <c r="H3392" s="23" t="s">
        <v>23</v>
      </c>
      <c r="I3392" s="23">
        <f>IFERROR(VLOOKUP(A3392,[3]Sheet1!$A$2:$C$724,2,0)," ")</f>
        <v>115.324532</v>
      </c>
      <c r="J3392" s="23">
        <f>IFERROR(VLOOKUP(A3392,[3]Sheet1!$A$2:$C$724,3,0)," ")</f>
        <v>30.022375</v>
      </c>
      <c r="K3392" s="23"/>
      <c r="L3392" s="23" t="s">
        <v>4854</v>
      </c>
      <c r="M3392" s="23" t="s">
        <v>4801</v>
      </c>
      <c r="N3392" s="253">
        <f>IFERROR(VLOOKUP(A3392,[4]下游!$A$2:$D$224,4,0)," ")</f>
        <v>46137</v>
      </c>
      <c r="O3392" s="254"/>
      <c r="P3392" s="265"/>
    </row>
    <row r="3393" s="249" customFormat="1" ht="15.95" customHeight="1" spans="1:16">
      <c r="A3393" s="42" t="s">
        <v>4874</v>
      </c>
      <c r="B3393" s="42" t="s">
        <v>1882</v>
      </c>
      <c r="C3393" s="23" t="s">
        <v>18</v>
      </c>
      <c r="D3393" s="23" t="s">
        <v>4299</v>
      </c>
      <c r="E3393" s="23" t="s">
        <v>4300</v>
      </c>
      <c r="F3393" s="23" t="s">
        <v>4873</v>
      </c>
      <c r="G3393" s="23">
        <v>874.2</v>
      </c>
      <c r="H3393" s="23" t="s">
        <v>23</v>
      </c>
      <c r="I3393" s="23">
        <f>IFERROR(VLOOKUP(A3393,[3]Sheet1!$A$2:$C$724,2,0)," ")</f>
        <v>115.320602</v>
      </c>
      <c r="J3393" s="23">
        <f>IFERROR(VLOOKUP(A3393,[3]Sheet1!$A$2:$C$724,3,0)," ")</f>
        <v>30.035715</v>
      </c>
      <c r="K3393" s="23"/>
      <c r="L3393" s="23" t="s">
        <v>4854</v>
      </c>
      <c r="M3393" s="23" t="s">
        <v>4801</v>
      </c>
      <c r="N3393" s="253">
        <f>IFERROR(VLOOKUP(A3393,[4]下游!$A$2:$D$224,4,0)," ")</f>
        <v>46156</v>
      </c>
      <c r="O3393" s="254"/>
      <c r="P3393" s="265"/>
    </row>
    <row r="3394" s="249" customFormat="1" ht="15.95" customHeight="1" spans="1:16">
      <c r="A3394" s="42" t="s">
        <v>4875</v>
      </c>
      <c r="B3394" s="42" t="s">
        <v>1497</v>
      </c>
      <c r="C3394" s="23" t="s">
        <v>18</v>
      </c>
      <c r="D3394" s="23" t="s">
        <v>4310</v>
      </c>
      <c r="E3394" s="23" t="s">
        <v>4300</v>
      </c>
      <c r="F3394" s="23" t="s">
        <v>4873</v>
      </c>
      <c r="G3394" s="23">
        <v>874.5</v>
      </c>
      <c r="H3394" s="23" t="s">
        <v>31</v>
      </c>
      <c r="I3394" s="23">
        <f>IFERROR(VLOOKUP(A3394,[3]Sheet1!$A$2:$C$724,2,0)," ")</f>
        <v>115.326149</v>
      </c>
      <c r="J3394" s="23">
        <f>IFERROR(VLOOKUP(A3394,[3]Sheet1!$A$2:$C$724,3,0)," ")</f>
        <v>30.042683</v>
      </c>
      <c r="K3394" s="23"/>
      <c r="L3394" s="23" t="s">
        <v>4854</v>
      </c>
      <c r="M3394" s="23" t="s">
        <v>4801</v>
      </c>
      <c r="N3394" s="253" t="str">
        <f>IFERROR(VLOOKUP(A3394,[4]下游!$A$2:$D$224,4,0)," ")</f>
        <v> </v>
      </c>
      <c r="O3394" s="254"/>
      <c r="P3394" s="265"/>
    </row>
    <row r="3395" s="249" customFormat="1" ht="15.95" customHeight="1" spans="1:16">
      <c r="A3395" s="42" t="s">
        <v>4876</v>
      </c>
      <c r="B3395" s="42" t="s">
        <v>1882</v>
      </c>
      <c r="C3395" s="23" t="s">
        <v>18</v>
      </c>
      <c r="D3395" s="23" t="s">
        <v>4299</v>
      </c>
      <c r="E3395" s="23" t="s">
        <v>4300</v>
      </c>
      <c r="F3395" s="23" t="s">
        <v>4873</v>
      </c>
      <c r="G3395" s="23">
        <v>875.7</v>
      </c>
      <c r="H3395" s="23" t="s">
        <v>23</v>
      </c>
      <c r="I3395" s="23">
        <f>IFERROR(VLOOKUP(A3395,[3]Sheet1!$A$2:$C$724,2,0)," ")</f>
        <v>115.320587</v>
      </c>
      <c r="J3395" s="23">
        <f>IFERROR(VLOOKUP(A3395,[3]Sheet1!$A$2:$C$724,3,0)," ")</f>
        <v>30.051037</v>
      </c>
      <c r="K3395" s="23"/>
      <c r="L3395" s="23" t="s">
        <v>4854</v>
      </c>
      <c r="M3395" s="23" t="s">
        <v>4801</v>
      </c>
      <c r="N3395" s="253">
        <f>IFERROR(VLOOKUP(A3395,[4]下游!$A$2:$D$224,4,0)," ")</f>
        <v>46130</v>
      </c>
      <c r="O3395" s="254"/>
      <c r="P3395" s="265"/>
    </row>
    <row r="3396" s="249" customFormat="1" ht="15.95" customHeight="1" spans="1:16">
      <c r="A3396" s="42" t="s">
        <v>4877</v>
      </c>
      <c r="B3396" s="42" t="s">
        <v>82</v>
      </c>
      <c r="C3396" s="23" t="s">
        <v>18</v>
      </c>
      <c r="D3396" s="23" t="s">
        <v>4310</v>
      </c>
      <c r="E3396" s="23" t="s">
        <v>4300</v>
      </c>
      <c r="F3396" s="23" t="s">
        <v>4873</v>
      </c>
      <c r="G3396" s="23">
        <v>876</v>
      </c>
      <c r="H3396" s="23" t="s">
        <v>31</v>
      </c>
      <c r="I3396" s="23">
        <f>IFERROR(VLOOKUP(A3396,[3]Sheet1!$A$2:$C$724,2,0)," ")</f>
        <v>115.327994</v>
      </c>
      <c r="J3396" s="23">
        <f>IFERROR(VLOOKUP(A3396,[3]Sheet1!$A$2:$C$724,3,0)," ")</f>
        <v>30.054003</v>
      </c>
      <c r="K3396" s="23"/>
      <c r="L3396" s="23" t="s">
        <v>4854</v>
      </c>
      <c r="M3396" s="23" t="s">
        <v>4801</v>
      </c>
      <c r="N3396" s="253" t="str">
        <f>IFERROR(VLOOKUP(A3396,[4]下游!$A$2:$D$224,4,0)," ")</f>
        <v> </v>
      </c>
      <c r="O3396" s="254"/>
      <c r="P3396" s="265"/>
    </row>
    <row r="3397" s="249" customFormat="1" ht="15.95" customHeight="1" spans="1:16">
      <c r="A3397" s="42" t="s">
        <v>4878</v>
      </c>
      <c r="B3397" s="42" t="s">
        <v>82</v>
      </c>
      <c r="C3397" s="23" t="s">
        <v>191</v>
      </c>
      <c r="D3397" s="23" t="s">
        <v>4304</v>
      </c>
      <c r="E3397" s="23" t="s">
        <v>4304</v>
      </c>
      <c r="F3397" s="23" t="s">
        <v>4873</v>
      </c>
      <c r="G3397" s="23">
        <v>876.5</v>
      </c>
      <c r="H3397" s="23" t="s">
        <v>45</v>
      </c>
      <c r="I3397" s="23">
        <f>IFERROR(VLOOKUP(A3397,[3]Sheet1!$A$2:$C$724,2,0)," ")</f>
        <v>115.305056</v>
      </c>
      <c r="J3397" s="23">
        <f>IFERROR(VLOOKUP(A3397,[3]Sheet1!$A$2:$C$724,3,0)," ")</f>
        <v>30.057072</v>
      </c>
      <c r="K3397" s="23"/>
      <c r="L3397" s="23" t="s">
        <v>4854</v>
      </c>
      <c r="M3397" s="23" t="s">
        <v>4801</v>
      </c>
      <c r="N3397" s="253" t="str">
        <f>IFERROR(VLOOKUP(A3397,[4]下游!$A$2:$D$224,4,0)," ")</f>
        <v> </v>
      </c>
      <c r="O3397" s="254"/>
      <c r="P3397" s="265"/>
    </row>
    <row r="3398" s="249" customFormat="1" ht="15.95" customHeight="1" spans="1:16">
      <c r="A3398" s="42" t="s">
        <v>4879</v>
      </c>
      <c r="B3398" s="42" t="s">
        <v>1884</v>
      </c>
      <c r="C3398" s="23" t="s">
        <v>42</v>
      </c>
      <c r="D3398" s="23" t="s">
        <v>4307</v>
      </c>
      <c r="E3398" s="23" t="s">
        <v>4300</v>
      </c>
      <c r="F3398" s="23" t="s">
        <v>4873</v>
      </c>
      <c r="G3398" s="23">
        <v>876.8</v>
      </c>
      <c r="H3398" s="23" t="s">
        <v>45</v>
      </c>
      <c r="I3398" s="23">
        <f>IFERROR(VLOOKUP(A3398,[3]Sheet1!$A$2:$C$724,2,0)," ")</f>
        <v>115.313561</v>
      </c>
      <c r="J3398" s="23">
        <f>IFERROR(VLOOKUP(A3398,[3]Sheet1!$A$2:$C$724,3,0)," ")</f>
        <v>30.059444</v>
      </c>
      <c r="K3398" s="23"/>
      <c r="L3398" s="23" t="s">
        <v>4854</v>
      </c>
      <c r="M3398" s="23" t="s">
        <v>4801</v>
      </c>
      <c r="N3398" s="253" t="str">
        <f>IFERROR(VLOOKUP(A3398,[4]下游!$A$2:$D$224,4,0)," ")</f>
        <v> </v>
      </c>
      <c r="O3398" s="254"/>
      <c r="P3398" s="265"/>
    </row>
    <row r="3399" s="249" customFormat="1" ht="15.95" customHeight="1" spans="1:16">
      <c r="A3399" s="42" t="s">
        <v>4880</v>
      </c>
      <c r="B3399" s="42" t="s">
        <v>1884</v>
      </c>
      <c r="C3399" s="23" t="s">
        <v>18</v>
      </c>
      <c r="D3399" s="23" t="s">
        <v>4310</v>
      </c>
      <c r="E3399" s="23" t="s">
        <v>4300</v>
      </c>
      <c r="F3399" s="23" t="s">
        <v>4873</v>
      </c>
      <c r="G3399" s="23">
        <v>877</v>
      </c>
      <c r="H3399" s="23" t="s">
        <v>31</v>
      </c>
      <c r="I3399" s="23">
        <f>IFERROR(VLOOKUP(A3399,[3]Sheet1!$A$2:$C$724,2,0)," ")</f>
        <v>115.331153</v>
      </c>
      <c r="J3399" s="23">
        <f>IFERROR(VLOOKUP(A3399,[3]Sheet1!$A$2:$C$724,3,0)," ")</f>
        <v>30.063367</v>
      </c>
      <c r="K3399" s="23"/>
      <c r="L3399" s="23" t="s">
        <v>4854</v>
      </c>
      <c r="M3399" s="23" t="s">
        <v>4801</v>
      </c>
      <c r="N3399" s="253" t="str">
        <f>IFERROR(VLOOKUP(A3399,[4]下游!$A$2:$D$224,4,0)," ")</f>
        <v> </v>
      </c>
      <c r="O3399" s="254"/>
      <c r="P3399" s="265"/>
    </row>
    <row r="3400" s="249" customFormat="1" ht="15.95" customHeight="1" spans="1:16">
      <c r="A3400" s="42" t="s">
        <v>4881</v>
      </c>
      <c r="B3400" s="42" t="s">
        <v>1882</v>
      </c>
      <c r="C3400" s="23" t="s">
        <v>18</v>
      </c>
      <c r="D3400" s="23" t="s">
        <v>4299</v>
      </c>
      <c r="E3400" s="23" t="s">
        <v>4300</v>
      </c>
      <c r="F3400" s="23" t="s">
        <v>4873</v>
      </c>
      <c r="G3400" s="23">
        <v>877.1</v>
      </c>
      <c r="H3400" s="23" t="s">
        <v>23</v>
      </c>
      <c r="I3400" s="23">
        <f>IFERROR(VLOOKUP(A3400,[3]Sheet1!$A$2:$C$724,2,0)," ")</f>
        <v>115.323776</v>
      </c>
      <c r="J3400" s="23">
        <f>IFERROR(VLOOKUP(A3400,[3]Sheet1!$A$2:$C$724,3,0)," ")</f>
        <v>30.064116</v>
      </c>
      <c r="K3400" s="23"/>
      <c r="L3400" s="23" t="s">
        <v>4854</v>
      </c>
      <c r="M3400" s="23" t="s">
        <v>4801</v>
      </c>
      <c r="N3400" s="253">
        <f>IFERROR(VLOOKUP(A3400,[4]下游!$A$2:$D$224,4,0)," ")</f>
        <v>46130</v>
      </c>
      <c r="O3400" s="254"/>
      <c r="P3400" s="265"/>
    </row>
    <row r="3401" s="249" customFormat="1" ht="15.95" customHeight="1" spans="1:16">
      <c r="A3401" s="42" t="s">
        <v>4882</v>
      </c>
      <c r="B3401" s="42" t="s">
        <v>1884</v>
      </c>
      <c r="C3401" s="23" t="s">
        <v>42</v>
      </c>
      <c r="D3401" s="23" t="s">
        <v>4307</v>
      </c>
      <c r="E3401" s="23" t="s">
        <v>4300</v>
      </c>
      <c r="F3401" s="23" t="s">
        <v>4873</v>
      </c>
      <c r="G3401" s="23">
        <v>877.2</v>
      </c>
      <c r="H3401" s="23" t="s">
        <v>45</v>
      </c>
      <c r="I3401" s="23">
        <f>IFERROR(VLOOKUP(A3401,[3]Sheet1!$A$2:$C$724,2,0)," ")</f>
        <v>115.320144</v>
      </c>
      <c r="J3401" s="23">
        <f>IFERROR(VLOOKUP(A3401,[3]Sheet1!$A$2:$C$724,3,0)," ")</f>
        <v>30.065328</v>
      </c>
      <c r="K3401" s="23"/>
      <c r="L3401" s="23" t="s">
        <v>4854</v>
      </c>
      <c r="M3401" s="23" t="s">
        <v>4801</v>
      </c>
      <c r="N3401" s="253" t="str">
        <f>IFERROR(VLOOKUP(A3401,[4]下游!$A$2:$D$224,4,0)," ")</f>
        <v> </v>
      </c>
      <c r="O3401" s="254"/>
      <c r="P3401" s="265"/>
    </row>
    <row r="3402" s="249" customFormat="1" ht="15.95" customHeight="1" spans="1:16">
      <c r="A3402" s="42" t="s">
        <v>4883</v>
      </c>
      <c r="B3402" s="42" t="s">
        <v>1884</v>
      </c>
      <c r="C3402" s="23" t="s">
        <v>42</v>
      </c>
      <c r="D3402" s="23" t="s">
        <v>4307</v>
      </c>
      <c r="E3402" s="23" t="s">
        <v>4318</v>
      </c>
      <c r="F3402" s="23" t="s">
        <v>4873</v>
      </c>
      <c r="G3402" s="23">
        <v>878.6</v>
      </c>
      <c r="H3402" s="23" t="s">
        <v>45</v>
      </c>
      <c r="I3402" s="23">
        <f>IFERROR(VLOOKUP(A3402,[3]Sheet1!$A$2:$C$724,2,0)," ")</f>
        <v>115.318717</v>
      </c>
      <c r="J3402" s="23">
        <f>IFERROR(VLOOKUP(A3402,[3]Sheet1!$A$2:$C$724,3,0)," ")</f>
        <v>30.077328</v>
      </c>
      <c r="K3402" s="23"/>
      <c r="L3402" s="23" t="s">
        <v>4854</v>
      </c>
      <c r="M3402" s="23" t="s">
        <v>4801</v>
      </c>
      <c r="N3402" s="253" t="str">
        <f>IFERROR(VLOOKUP(A3402,[4]下游!$A$2:$D$224,4,0)," ")</f>
        <v> </v>
      </c>
      <c r="O3402" s="254"/>
      <c r="P3402" s="265"/>
    </row>
    <row r="3403" s="249" customFormat="1" ht="15.95" customHeight="1" spans="1:16">
      <c r="A3403" s="42" t="s">
        <v>4884</v>
      </c>
      <c r="B3403" s="42" t="s">
        <v>1884</v>
      </c>
      <c r="C3403" s="23" t="s">
        <v>42</v>
      </c>
      <c r="D3403" s="23" t="s">
        <v>4307</v>
      </c>
      <c r="E3403" s="23" t="s">
        <v>4318</v>
      </c>
      <c r="F3403" s="23" t="s">
        <v>4873</v>
      </c>
      <c r="G3403" s="23">
        <v>878.7</v>
      </c>
      <c r="H3403" s="23" t="s">
        <v>45</v>
      </c>
      <c r="I3403" s="23">
        <f>IFERROR(VLOOKUP(A3403,[3]Sheet1!$A$2:$C$724,2,0)," ")</f>
        <v>115.321922</v>
      </c>
      <c r="J3403" s="23">
        <f>IFERROR(VLOOKUP(A3403,[3]Sheet1!$A$2:$C$724,3,0)," ")</f>
        <v>30.076742</v>
      </c>
      <c r="K3403" s="23"/>
      <c r="L3403" s="23" t="s">
        <v>4854</v>
      </c>
      <c r="M3403" s="23" t="s">
        <v>4801</v>
      </c>
      <c r="N3403" s="253" t="str">
        <f>IFERROR(VLOOKUP(A3403,[4]下游!$A$2:$D$224,4,0)," ")</f>
        <v> </v>
      </c>
      <c r="O3403" s="254"/>
      <c r="P3403" s="265"/>
    </row>
    <row r="3404" s="249" customFormat="1" ht="15.95" customHeight="1" spans="1:16">
      <c r="A3404" s="42" t="s">
        <v>4885</v>
      </c>
      <c r="B3404" s="42" t="s">
        <v>1828</v>
      </c>
      <c r="C3404" s="23" t="s">
        <v>18</v>
      </c>
      <c r="D3404" s="23" t="s">
        <v>4299</v>
      </c>
      <c r="E3404" s="23" t="s">
        <v>4300</v>
      </c>
      <c r="F3404" s="23" t="s">
        <v>4873</v>
      </c>
      <c r="G3404" s="23">
        <v>878.9</v>
      </c>
      <c r="H3404" s="23" t="s">
        <v>23</v>
      </c>
      <c r="I3404" s="23">
        <f>IFERROR(VLOOKUP(A3404,[3]Sheet1!$A$2:$C$724,2,0)," ")</f>
        <v>115.322388</v>
      </c>
      <c r="J3404" s="23">
        <f>IFERROR(VLOOKUP(A3404,[3]Sheet1!$A$2:$C$724,3,0)," ")</f>
        <v>30.078012</v>
      </c>
      <c r="K3404" s="23"/>
      <c r="L3404" s="23" t="s">
        <v>4854</v>
      </c>
      <c r="M3404" s="23" t="s">
        <v>4801</v>
      </c>
      <c r="N3404" s="253" t="str">
        <f>IFERROR(VLOOKUP(A3404,[4]下游!$A$2:$D$224,4,0)," ")</f>
        <v> </v>
      </c>
      <c r="O3404" s="254"/>
      <c r="P3404" s="265"/>
    </row>
    <row r="3405" s="249" customFormat="1" ht="15.95" customHeight="1" spans="1:16">
      <c r="A3405" s="42" t="s">
        <v>4886</v>
      </c>
      <c r="B3405" s="42" t="s">
        <v>1497</v>
      </c>
      <c r="C3405" s="23" t="s">
        <v>1442</v>
      </c>
      <c r="D3405" s="23" t="s">
        <v>4310</v>
      </c>
      <c r="E3405" s="23" t="s">
        <v>4300</v>
      </c>
      <c r="F3405" s="23" t="s">
        <v>4873</v>
      </c>
      <c r="G3405" s="23">
        <v>879.2</v>
      </c>
      <c r="H3405" s="23" t="s">
        <v>31</v>
      </c>
      <c r="I3405" s="23">
        <f>IFERROR(VLOOKUP(A3405,[3]Sheet1!$A$2:$C$724,2,0)," ")</f>
        <v>115.328994</v>
      </c>
      <c r="J3405" s="23">
        <f>IFERROR(VLOOKUP(A3405,[3]Sheet1!$A$2:$C$724,3,0)," ")</f>
        <v>30.078003</v>
      </c>
      <c r="K3405" s="23"/>
      <c r="L3405" s="23" t="s">
        <v>4854</v>
      </c>
      <c r="M3405" s="23" t="s">
        <v>4801</v>
      </c>
      <c r="N3405" s="253" t="str">
        <f>IFERROR(VLOOKUP(A3405,[4]下游!$A$2:$D$224,4,0)," ")</f>
        <v> </v>
      </c>
      <c r="O3405" s="254"/>
      <c r="P3405" s="265"/>
    </row>
    <row r="3406" s="249" customFormat="1" ht="15.95" customHeight="1" spans="1:16">
      <c r="A3406" s="42" t="s">
        <v>4887</v>
      </c>
      <c r="B3406" s="42" t="s">
        <v>1884</v>
      </c>
      <c r="C3406" s="23" t="s">
        <v>42</v>
      </c>
      <c r="D3406" s="23" t="s">
        <v>4307</v>
      </c>
      <c r="E3406" s="23" t="s">
        <v>4318</v>
      </c>
      <c r="F3406" s="23" t="s">
        <v>4873</v>
      </c>
      <c r="G3406" s="23">
        <v>879.3</v>
      </c>
      <c r="H3406" s="23" t="s">
        <v>45</v>
      </c>
      <c r="I3406" s="23">
        <f>IFERROR(VLOOKUP(A3406,[3]Sheet1!$A$2:$C$724,2,0)," ")</f>
        <v>115.31520034</v>
      </c>
      <c r="J3406" s="23">
        <f>IFERROR(VLOOKUP(A3406,[3]Sheet1!$A$2:$C$724,3,0)," ")</f>
        <v>30.08304273</v>
      </c>
      <c r="K3406" s="23"/>
      <c r="L3406" s="23" t="s">
        <v>4854</v>
      </c>
      <c r="M3406" s="23" t="s">
        <v>4801</v>
      </c>
      <c r="N3406" s="253">
        <f>IFERROR(VLOOKUP(A3406,[4]下游!$A$2:$D$224,4,0)," ")</f>
        <v>46167</v>
      </c>
      <c r="O3406" s="254"/>
      <c r="P3406" s="265"/>
    </row>
    <row r="3407" s="249" customFormat="1" ht="15.95" customHeight="1" spans="1:16">
      <c r="A3407" s="42" t="s">
        <v>4888</v>
      </c>
      <c r="B3407" s="42" t="s">
        <v>1884</v>
      </c>
      <c r="C3407" s="23" t="s">
        <v>42</v>
      </c>
      <c r="D3407" s="23" t="s">
        <v>4307</v>
      </c>
      <c r="E3407" s="23" t="s">
        <v>4318</v>
      </c>
      <c r="F3407" s="23" t="s">
        <v>4873</v>
      </c>
      <c r="G3407" s="23">
        <v>879.5</v>
      </c>
      <c r="H3407" s="23" t="s">
        <v>45</v>
      </c>
      <c r="I3407" s="23">
        <f>IFERROR(VLOOKUP(A3407,[3]Sheet1!$A$2:$C$724,2,0)," ")</f>
        <v>115.317486</v>
      </c>
      <c r="J3407" s="23">
        <f>IFERROR(VLOOKUP(A3407,[3]Sheet1!$A$2:$C$724,3,0)," ")</f>
        <v>30.083992</v>
      </c>
      <c r="K3407" s="23"/>
      <c r="L3407" s="23" t="s">
        <v>4854</v>
      </c>
      <c r="M3407" s="23" t="s">
        <v>4801</v>
      </c>
      <c r="N3407" s="253" t="str">
        <f>IFERROR(VLOOKUP(A3407,[4]下游!$A$2:$D$224,4,0)," ")</f>
        <v> </v>
      </c>
      <c r="O3407" s="254"/>
      <c r="P3407" s="265"/>
    </row>
    <row r="3408" s="249" customFormat="1" ht="15.95" customHeight="1" spans="1:16">
      <c r="A3408" s="42" t="s">
        <v>4889</v>
      </c>
      <c r="B3408" s="42" t="s">
        <v>1884</v>
      </c>
      <c r="C3408" s="23" t="s">
        <v>42</v>
      </c>
      <c r="D3408" s="23" t="s">
        <v>4307</v>
      </c>
      <c r="E3408" s="23" t="s">
        <v>4300</v>
      </c>
      <c r="F3408" s="23" t="s">
        <v>4873</v>
      </c>
      <c r="G3408" s="23">
        <v>880.4</v>
      </c>
      <c r="H3408" s="23" t="s">
        <v>45</v>
      </c>
      <c r="I3408" s="23">
        <f>IFERROR(VLOOKUP(A3408,[3]Sheet1!$A$2:$C$724,2,0)," ")</f>
        <v>115.316483</v>
      </c>
      <c r="J3408" s="23">
        <f>IFERROR(VLOOKUP(A3408,[3]Sheet1!$A$2:$C$724,3,0)," ")</f>
        <v>30.085178</v>
      </c>
      <c r="K3408" s="23"/>
      <c r="L3408" s="23" t="s">
        <v>4854</v>
      </c>
      <c r="M3408" s="23" t="s">
        <v>4801</v>
      </c>
      <c r="N3408" s="253" t="str">
        <f>IFERROR(VLOOKUP(A3408,[4]下游!$A$2:$D$224,4,0)," ")</f>
        <v> </v>
      </c>
      <c r="O3408" s="254"/>
      <c r="P3408" s="265"/>
    </row>
    <row r="3409" s="249" customFormat="1" ht="15.95" customHeight="1" spans="1:16">
      <c r="A3409" s="42" t="s">
        <v>4890</v>
      </c>
      <c r="B3409" s="42" t="s">
        <v>1884</v>
      </c>
      <c r="C3409" s="23" t="s">
        <v>42</v>
      </c>
      <c r="D3409" s="23" t="s">
        <v>4307</v>
      </c>
      <c r="E3409" s="23" t="s">
        <v>4300</v>
      </c>
      <c r="F3409" s="23" t="s">
        <v>4873</v>
      </c>
      <c r="G3409" s="23">
        <v>880.5</v>
      </c>
      <c r="H3409" s="23" t="s">
        <v>45</v>
      </c>
      <c r="I3409" s="23">
        <f>IFERROR(VLOOKUP(A3409,[3]Sheet1!$A$2:$C$724,2,0)," ")</f>
        <v>115.314125</v>
      </c>
      <c r="J3409" s="23">
        <f>IFERROR(VLOOKUP(A3409,[3]Sheet1!$A$2:$C$724,3,0)," ")</f>
        <v>30.083814</v>
      </c>
      <c r="K3409" s="23"/>
      <c r="L3409" s="23" t="s">
        <v>4854</v>
      </c>
      <c r="M3409" s="23" t="s">
        <v>4801</v>
      </c>
      <c r="N3409" s="253" t="str">
        <f>IFERROR(VLOOKUP(A3409,[4]下游!$A$2:$D$224,4,0)," ")</f>
        <v> </v>
      </c>
      <c r="O3409" s="254"/>
      <c r="P3409" s="265"/>
    </row>
    <row r="3410" s="249" customFormat="1" ht="15.95" customHeight="1" spans="1:16">
      <c r="A3410" s="42" t="s">
        <v>4891</v>
      </c>
      <c r="B3410" s="42" t="s">
        <v>1497</v>
      </c>
      <c r="C3410" s="23" t="s">
        <v>1442</v>
      </c>
      <c r="D3410" s="23" t="s">
        <v>4310</v>
      </c>
      <c r="E3410" s="23" t="s">
        <v>4300</v>
      </c>
      <c r="F3410" s="23" t="s">
        <v>4873</v>
      </c>
      <c r="G3410" s="23">
        <v>880.8</v>
      </c>
      <c r="H3410" s="23" t="s">
        <v>31</v>
      </c>
      <c r="I3410" s="23">
        <f>IFERROR(VLOOKUP(A3410,[3]Sheet1!$A$2:$C$724,2,0)," ")</f>
        <v>115.321717</v>
      </c>
      <c r="J3410" s="23">
        <f>IFERROR(VLOOKUP(A3410,[3]Sheet1!$A$2:$C$724,3,0)," ")</f>
        <v>30.092792</v>
      </c>
      <c r="K3410" s="23"/>
      <c r="L3410" s="23" t="s">
        <v>4892</v>
      </c>
      <c r="M3410" s="23" t="s">
        <v>4801</v>
      </c>
      <c r="N3410" s="253" t="str">
        <f>IFERROR(VLOOKUP(A3410,[4]下游!$A$2:$D$224,4,0)," ")</f>
        <v> </v>
      </c>
      <c r="O3410" s="254"/>
      <c r="P3410" s="265"/>
    </row>
    <row r="3411" s="249" customFormat="1" ht="15.95" customHeight="1" spans="1:16">
      <c r="A3411" s="42" t="s">
        <v>4893</v>
      </c>
      <c r="B3411" s="42" t="s">
        <v>82</v>
      </c>
      <c r="C3411" s="23" t="s">
        <v>191</v>
      </c>
      <c r="D3411" s="23" t="s">
        <v>4304</v>
      </c>
      <c r="E3411" s="23" t="s">
        <v>4304</v>
      </c>
      <c r="F3411" s="23" t="s">
        <v>4873</v>
      </c>
      <c r="G3411" s="23">
        <v>881.1</v>
      </c>
      <c r="H3411" s="23" t="s">
        <v>45</v>
      </c>
      <c r="I3411" s="23">
        <f>IFERROR(VLOOKUP(A3411,[3]Sheet1!$A$2:$C$724,2,0)," ")</f>
        <v>115.300353</v>
      </c>
      <c r="J3411" s="23">
        <f>IFERROR(VLOOKUP(A3411,[3]Sheet1!$A$2:$C$724,3,0)," ")</f>
        <v>30.088972</v>
      </c>
      <c r="K3411" s="23"/>
      <c r="L3411" s="23" t="s">
        <v>4892</v>
      </c>
      <c r="M3411" s="23" t="s">
        <v>4801</v>
      </c>
      <c r="N3411" s="253" t="str">
        <f>IFERROR(VLOOKUP(A3411,[4]下游!$A$2:$D$224,4,0)," ")</f>
        <v> </v>
      </c>
      <c r="O3411" s="254"/>
      <c r="P3411" s="265"/>
    </row>
    <row r="3412" s="249" customFormat="1" ht="15.95" customHeight="1" spans="1:16">
      <c r="A3412" s="42" t="s">
        <v>4894</v>
      </c>
      <c r="B3412" s="42" t="s">
        <v>1884</v>
      </c>
      <c r="C3412" s="23" t="s">
        <v>42</v>
      </c>
      <c r="D3412" s="23" t="s">
        <v>4307</v>
      </c>
      <c r="E3412" s="23" t="s">
        <v>4300</v>
      </c>
      <c r="F3412" s="23" t="s">
        <v>4873</v>
      </c>
      <c r="G3412" s="23">
        <v>881.1</v>
      </c>
      <c r="H3412" s="23" t="s">
        <v>45</v>
      </c>
      <c r="I3412" s="23">
        <f>IFERROR(VLOOKUP(A3412,[3]Sheet1!$A$2:$C$724,2,0)," ")</f>
        <v>115.30991547</v>
      </c>
      <c r="J3412" s="23">
        <f>IFERROR(VLOOKUP(A3412,[3]Sheet1!$A$2:$C$724,3,0)," ")</f>
        <v>30.09009185</v>
      </c>
      <c r="K3412" s="23"/>
      <c r="L3412" s="23" t="s">
        <v>4892</v>
      </c>
      <c r="M3412" s="23" t="s">
        <v>4801</v>
      </c>
      <c r="N3412" s="253">
        <f>IFERROR(VLOOKUP(A3412,[4]下游!$A$2:$D$224,4,0)," ")</f>
        <v>46125</v>
      </c>
      <c r="O3412" s="254"/>
      <c r="P3412" s="265"/>
    </row>
    <row r="3413" s="249" customFormat="1" ht="15.95" customHeight="1" spans="1:16">
      <c r="A3413" s="42" t="s">
        <v>4895</v>
      </c>
      <c r="B3413" s="42" t="s">
        <v>1884</v>
      </c>
      <c r="C3413" s="23" t="s">
        <v>42</v>
      </c>
      <c r="D3413" s="23" t="s">
        <v>4307</v>
      </c>
      <c r="E3413" s="23" t="s">
        <v>4300</v>
      </c>
      <c r="F3413" s="23" t="s">
        <v>4873</v>
      </c>
      <c r="G3413" s="23">
        <v>881.1</v>
      </c>
      <c r="H3413" s="23" t="s">
        <v>45</v>
      </c>
      <c r="I3413" s="23">
        <f>IFERROR(VLOOKUP(A3413,[3]Sheet1!$A$2:$C$724,2,0)," ")</f>
        <v>115.311144</v>
      </c>
      <c r="J3413" s="23">
        <f>IFERROR(VLOOKUP(A3413,[3]Sheet1!$A$2:$C$724,3,0)," ")</f>
        <v>30.092775</v>
      </c>
      <c r="K3413" s="23"/>
      <c r="L3413" s="23" t="s">
        <v>4892</v>
      </c>
      <c r="M3413" s="23" t="s">
        <v>4801</v>
      </c>
      <c r="N3413" s="253" t="str">
        <f>IFERROR(VLOOKUP(A3413,[4]下游!$A$2:$D$224,4,0)," ")</f>
        <v> </v>
      </c>
      <c r="O3413" s="254"/>
      <c r="P3413" s="265"/>
    </row>
    <row r="3414" s="249" customFormat="1" ht="15.95" customHeight="1" spans="1:16">
      <c r="A3414" s="42" t="s">
        <v>4896</v>
      </c>
      <c r="B3414" s="42" t="s">
        <v>1882</v>
      </c>
      <c r="C3414" s="23" t="s">
        <v>18</v>
      </c>
      <c r="D3414" s="23" t="s">
        <v>4299</v>
      </c>
      <c r="E3414" s="23" t="s">
        <v>4300</v>
      </c>
      <c r="F3414" s="23" t="s">
        <v>4873</v>
      </c>
      <c r="G3414" s="23">
        <v>881.2</v>
      </c>
      <c r="H3414" s="23" t="s">
        <v>23</v>
      </c>
      <c r="I3414" s="23">
        <f>IFERROR(VLOOKUP(A3414,[3]Sheet1!$A$2:$C$724,2,0)," ")</f>
        <v>115.310493</v>
      </c>
      <c r="J3414" s="23">
        <f>IFERROR(VLOOKUP(A3414,[3]Sheet1!$A$2:$C$724,3,0)," ")</f>
        <v>30.094492</v>
      </c>
      <c r="K3414" s="23"/>
      <c r="L3414" s="23" t="s">
        <v>4892</v>
      </c>
      <c r="M3414" s="23" t="s">
        <v>4801</v>
      </c>
      <c r="N3414" s="253">
        <f>IFERROR(VLOOKUP(A3414,[4]下游!$A$2:$D$224,4,0)," ")</f>
        <v>46166</v>
      </c>
      <c r="O3414" s="254"/>
      <c r="P3414" s="265"/>
    </row>
    <row r="3415" s="249" customFormat="1" ht="15.95" customHeight="1" spans="1:16">
      <c r="A3415" s="42" t="s">
        <v>4897</v>
      </c>
      <c r="B3415" s="42" t="s">
        <v>1884</v>
      </c>
      <c r="C3415" s="23" t="s">
        <v>42</v>
      </c>
      <c r="D3415" s="23" t="s">
        <v>4307</v>
      </c>
      <c r="E3415" s="23" t="s">
        <v>4300</v>
      </c>
      <c r="F3415" s="23" t="s">
        <v>4873</v>
      </c>
      <c r="G3415" s="23">
        <v>881.6</v>
      </c>
      <c r="H3415" s="23" t="s">
        <v>45</v>
      </c>
      <c r="I3415" s="23">
        <f>IFERROR(VLOOKUP(A3415,[3]Sheet1!$A$2:$C$724,2,0)," ")</f>
        <v>115.30628912</v>
      </c>
      <c r="J3415" s="23">
        <f>IFERROR(VLOOKUP(A3415,[3]Sheet1!$A$2:$C$724,3,0)," ")</f>
        <v>30.09522115</v>
      </c>
      <c r="K3415" s="23"/>
      <c r="L3415" s="23" t="s">
        <v>4892</v>
      </c>
      <c r="M3415" s="23" t="s">
        <v>4801</v>
      </c>
      <c r="N3415" s="253">
        <f>IFERROR(VLOOKUP(A3415,[4]下游!$A$2:$D$224,4,0)," ")</f>
        <v>46121</v>
      </c>
      <c r="O3415" s="254"/>
      <c r="P3415" s="265"/>
    </row>
    <row r="3416" s="249" customFormat="1" ht="15.95" customHeight="1" spans="1:16">
      <c r="A3416" s="42" t="s">
        <v>4898</v>
      </c>
      <c r="B3416" s="42" t="s">
        <v>1884</v>
      </c>
      <c r="C3416" s="23" t="s">
        <v>42</v>
      </c>
      <c r="D3416" s="23" t="s">
        <v>4307</v>
      </c>
      <c r="E3416" s="23" t="s">
        <v>4300</v>
      </c>
      <c r="F3416" s="23" t="s">
        <v>4873</v>
      </c>
      <c r="G3416" s="23">
        <v>881.6</v>
      </c>
      <c r="H3416" s="23" t="s">
        <v>45</v>
      </c>
      <c r="I3416" s="23">
        <f>IFERROR(VLOOKUP(A3416,[3]Sheet1!$A$2:$C$724,2,0)," ")</f>
        <v>115.308978</v>
      </c>
      <c r="J3416" s="23">
        <f>IFERROR(VLOOKUP(A3416,[3]Sheet1!$A$2:$C$724,3,0)," ")</f>
        <v>30.095894</v>
      </c>
      <c r="K3416" s="23"/>
      <c r="L3416" s="23" t="s">
        <v>4892</v>
      </c>
      <c r="M3416" s="23" t="s">
        <v>4801</v>
      </c>
      <c r="N3416" s="253" t="str">
        <f>IFERROR(VLOOKUP(A3416,[4]下游!$A$2:$D$224,4,0)," ")</f>
        <v> </v>
      </c>
      <c r="O3416" s="254"/>
      <c r="P3416" s="265"/>
    </row>
    <row r="3417" s="249" customFormat="1" ht="15.95" customHeight="1" spans="1:16">
      <c r="A3417" s="42" t="s">
        <v>4899</v>
      </c>
      <c r="B3417" s="42" t="s">
        <v>1884</v>
      </c>
      <c r="C3417" s="23" t="s">
        <v>160</v>
      </c>
      <c r="D3417" s="23" t="s">
        <v>4307</v>
      </c>
      <c r="E3417" s="23" t="s">
        <v>4315</v>
      </c>
      <c r="F3417" s="23" t="s">
        <v>4873</v>
      </c>
      <c r="G3417" s="23">
        <v>883</v>
      </c>
      <c r="H3417" s="23" t="s">
        <v>23</v>
      </c>
      <c r="I3417" s="23">
        <f>IFERROR(VLOOKUP(A3417,[3]Sheet1!$A$2:$C$724,2,0)," ")</f>
        <v>115.301704</v>
      </c>
      <c r="J3417" s="23">
        <f>IFERROR(VLOOKUP(A3417,[3]Sheet1!$A$2:$C$724,3,0)," ")</f>
        <v>30.096519</v>
      </c>
      <c r="K3417" s="23"/>
      <c r="L3417" s="23" t="s">
        <v>4892</v>
      </c>
      <c r="M3417" s="23" t="s">
        <v>4801</v>
      </c>
      <c r="N3417" s="253" t="str">
        <f>IFERROR(VLOOKUP(A3417,[4]下游!$A$2:$D$224,4,0)," ")</f>
        <v> </v>
      </c>
      <c r="O3417" s="254"/>
      <c r="P3417" s="265"/>
    </row>
    <row r="3418" s="249" customFormat="1" ht="15.95" customHeight="1" spans="1:16">
      <c r="A3418" s="42" t="s">
        <v>4900</v>
      </c>
      <c r="B3418" s="42" t="s">
        <v>1884</v>
      </c>
      <c r="C3418" s="23" t="s">
        <v>42</v>
      </c>
      <c r="D3418" s="23" t="s">
        <v>4307</v>
      </c>
      <c r="E3418" s="23" t="s">
        <v>4300</v>
      </c>
      <c r="F3418" s="23" t="s">
        <v>4873</v>
      </c>
      <c r="G3418" s="23">
        <v>883.2</v>
      </c>
      <c r="H3418" s="23" t="s">
        <v>45</v>
      </c>
      <c r="I3418" s="23">
        <f>IFERROR(VLOOKUP(A3418,[3]Sheet1!$A$2:$C$724,2,0)," ")</f>
        <v>115.297707</v>
      </c>
      <c r="J3418" s="23">
        <f>IFERROR(VLOOKUP(A3418,[3]Sheet1!$A$2:$C$724,3,0)," ")</f>
        <v>30.106173</v>
      </c>
      <c r="K3418" s="23"/>
      <c r="L3418" s="23" t="s">
        <v>4892</v>
      </c>
      <c r="M3418" s="23" t="s">
        <v>4801</v>
      </c>
      <c r="N3418" s="253" t="str">
        <f>IFERROR(VLOOKUP(A3418,[4]下游!$A$2:$D$224,4,0)," ")</f>
        <v> </v>
      </c>
      <c r="O3418" s="254"/>
      <c r="P3418" s="265"/>
    </row>
    <row r="3419" s="249" customFormat="1" ht="15.95" customHeight="1" spans="1:16">
      <c r="A3419" s="42" t="s">
        <v>4901</v>
      </c>
      <c r="B3419" s="42" t="s">
        <v>1882</v>
      </c>
      <c r="C3419" s="23" t="s">
        <v>18</v>
      </c>
      <c r="D3419" s="23" t="s">
        <v>4299</v>
      </c>
      <c r="E3419" s="23" t="s">
        <v>4300</v>
      </c>
      <c r="F3419" s="23" t="s">
        <v>4873</v>
      </c>
      <c r="G3419" s="23">
        <v>883.2</v>
      </c>
      <c r="H3419" s="23" t="s">
        <v>23</v>
      </c>
      <c r="I3419" s="23">
        <f>IFERROR(VLOOKUP(A3419,[3]Sheet1!$A$2:$C$724,2,0)," ")</f>
        <v>115.300507</v>
      </c>
      <c r="J3419" s="23">
        <f>IFERROR(VLOOKUP(A3419,[3]Sheet1!$A$2:$C$724,3,0)," ")</f>
        <v>30.106808</v>
      </c>
      <c r="K3419" s="23"/>
      <c r="L3419" s="23" t="s">
        <v>4892</v>
      </c>
      <c r="M3419" s="23" t="s">
        <v>4801</v>
      </c>
      <c r="N3419" s="253" t="str">
        <f>IFERROR(VLOOKUP(A3419,[4]下游!$A$2:$D$224,4,0)," ")</f>
        <v> </v>
      </c>
      <c r="O3419" s="254"/>
      <c r="P3419" s="265"/>
    </row>
    <row r="3420" s="249" customFormat="1" ht="15.95" customHeight="1" spans="1:16">
      <c r="A3420" s="42" t="s">
        <v>4902</v>
      </c>
      <c r="B3420" s="42" t="s">
        <v>1884</v>
      </c>
      <c r="C3420" s="23" t="s">
        <v>42</v>
      </c>
      <c r="D3420" s="23" t="s">
        <v>4307</v>
      </c>
      <c r="E3420" s="23" t="s">
        <v>4300</v>
      </c>
      <c r="F3420" s="23" t="s">
        <v>4873</v>
      </c>
      <c r="G3420" s="23">
        <v>883.6</v>
      </c>
      <c r="H3420" s="23" t="s">
        <v>45</v>
      </c>
      <c r="I3420" s="23">
        <f>IFERROR(VLOOKUP(A3420,[3]Sheet1!$A$2:$C$724,2,0)," ")</f>
        <v>115.296211</v>
      </c>
      <c r="J3420" s="23">
        <f>IFERROR(VLOOKUP(A3420,[3]Sheet1!$A$2:$C$724,3,0)," ")</f>
        <v>30.108988</v>
      </c>
      <c r="K3420" s="23"/>
      <c r="L3420" s="23" t="s">
        <v>4892</v>
      </c>
      <c r="M3420" s="23" t="s">
        <v>4801</v>
      </c>
      <c r="N3420" s="253" t="str">
        <f>IFERROR(VLOOKUP(A3420,[4]下游!$A$2:$D$224,4,0)," ")</f>
        <v> </v>
      </c>
      <c r="O3420" s="254"/>
      <c r="P3420" s="265"/>
    </row>
    <row r="3421" s="249" customFormat="1" ht="15.95" customHeight="1" spans="1:16">
      <c r="A3421" s="42" t="s">
        <v>4903</v>
      </c>
      <c r="B3421" s="42" t="s">
        <v>1884</v>
      </c>
      <c r="C3421" s="23" t="s">
        <v>42</v>
      </c>
      <c r="D3421" s="23" t="s">
        <v>4307</v>
      </c>
      <c r="E3421" s="23" t="s">
        <v>4300</v>
      </c>
      <c r="F3421" s="23" t="s">
        <v>4873</v>
      </c>
      <c r="G3421" s="23">
        <v>884</v>
      </c>
      <c r="H3421" s="23" t="s">
        <v>23</v>
      </c>
      <c r="I3421" s="23">
        <f>IFERROR(VLOOKUP(A3421,[3]Sheet1!$A$2:$C$724,2,0)," ")</f>
        <v>115.292969</v>
      </c>
      <c r="J3421" s="23">
        <f>IFERROR(VLOOKUP(A3421,[3]Sheet1!$A$2:$C$724,3,0)," ")</f>
        <v>30.114408</v>
      </c>
      <c r="K3421" s="23"/>
      <c r="L3421" s="23" t="s">
        <v>4892</v>
      </c>
      <c r="M3421" s="23" t="s">
        <v>4801</v>
      </c>
      <c r="N3421" s="253" t="str">
        <f>IFERROR(VLOOKUP(A3421,[4]下游!$A$2:$D$224,4,0)," ")</f>
        <v> </v>
      </c>
      <c r="O3421" s="254"/>
      <c r="P3421" s="265"/>
    </row>
    <row r="3422" s="249" customFormat="1" ht="15.95" customHeight="1" spans="1:16">
      <c r="A3422" s="42" t="s">
        <v>4904</v>
      </c>
      <c r="B3422" s="42" t="s">
        <v>1497</v>
      </c>
      <c r="C3422" s="23" t="s">
        <v>1442</v>
      </c>
      <c r="D3422" s="23" t="s">
        <v>4310</v>
      </c>
      <c r="E3422" s="23" t="s">
        <v>4300</v>
      </c>
      <c r="F3422" s="23" t="s">
        <v>4873</v>
      </c>
      <c r="G3422" s="23">
        <v>884.4</v>
      </c>
      <c r="H3422" s="23" t="s">
        <v>31</v>
      </c>
      <c r="I3422" s="23">
        <f>IFERROR(VLOOKUP(A3422,[3]Sheet1!$A$2:$C$724,2,0)," ")</f>
        <v>115.302353</v>
      </c>
      <c r="J3422" s="23">
        <f>IFERROR(VLOOKUP(A3422,[3]Sheet1!$A$2:$C$724,3,0)," ")</f>
        <v>30.120605</v>
      </c>
      <c r="K3422" s="23"/>
      <c r="L3422" s="23" t="s">
        <v>4892</v>
      </c>
      <c r="M3422" s="23" t="s">
        <v>4801</v>
      </c>
      <c r="N3422" s="253" t="str">
        <f>IFERROR(VLOOKUP(A3422,[4]下游!$A$2:$D$224,4,0)," ")</f>
        <v> </v>
      </c>
      <c r="O3422" s="254"/>
      <c r="P3422" s="265"/>
    </row>
    <row r="3423" s="249" customFormat="1" ht="15.95" customHeight="1" spans="1:16">
      <c r="A3423" s="42" t="s">
        <v>4905</v>
      </c>
      <c r="B3423" s="42" t="s">
        <v>1884</v>
      </c>
      <c r="C3423" s="23" t="s">
        <v>42</v>
      </c>
      <c r="D3423" s="23" t="s">
        <v>4307</v>
      </c>
      <c r="E3423" s="23" t="s">
        <v>4300</v>
      </c>
      <c r="F3423" s="23" t="s">
        <v>4873</v>
      </c>
      <c r="G3423" s="23">
        <v>884.5</v>
      </c>
      <c r="H3423" s="23" t="s">
        <v>23</v>
      </c>
      <c r="I3423" s="23">
        <f>IFERROR(VLOOKUP(A3423,[3]Sheet1!$A$2:$C$724,2,0)," ")</f>
        <v>115.28958462</v>
      </c>
      <c r="J3423" s="23">
        <f>IFERROR(VLOOKUP(A3423,[3]Sheet1!$A$2:$C$724,3,0)," ")</f>
        <v>30.12043618</v>
      </c>
      <c r="K3423" s="23"/>
      <c r="L3423" s="23" t="s">
        <v>4892</v>
      </c>
      <c r="M3423" s="23" t="s">
        <v>4801</v>
      </c>
      <c r="N3423" s="253" t="str">
        <f>IFERROR(VLOOKUP(A3423,[4]下游!$A$2:$D$224,4,0)," ")</f>
        <v> </v>
      </c>
      <c r="O3423" s="254"/>
      <c r="P3423" s="265"/>
    </row>
    <row r="3424" s="249" customFormat="1" ht="15.95" customHeight="1" spans="1:16">
      <c r="A3424" s="42" t="s">
        <v>4906</v>
      </c>
      <c r="B3424" s="42" t="s">
        <v>1884</v>
      </c>
      <c r="C3424" s="23" t="s">
        <v>42</v>
      </c>
      <c r="D3424" s="23" t="s">
        <v>4307</v>
      </c>
      <c r="E3424" s="23" t="s">
        <v>4300</v>
      </c>
      <c r="F3424" s="23" t="s">
        <v>4873</v>
      </c>
      <c r="G3424" s="23">
        <v>886</v>
      </c>
      <c r="H3424" s="23" t="s">
        <v>23</v>
      </c>
      <c r="I3424" s="23">
        <f>IFERROR(VLOOKUP(A3424,[3]Sheet1!$A$2:$C$724,2,0)," ")</f>
        <v>115.283878</v>
      </c>
      <c r="J3424" s="23">
        <f>IFERROR(VLOOKUP(A3424,[3]Sheet1!$A$2:$C$724,3,0)," ")</f>
        <v>30.128156</v>
      </c>
      <c r="K3424" s="23"/>
      <c r="L3424" s="23" t="s">
        <v>4892</v>
      </c>
      <c r="M3424" s="23" t="s">
        <v>4801</v>
      </c>
      <c r="N3424" s="253" t="str">
        <f>IFERROR(VLOOKUP(A3424,[4]下游!$A$2:$D$224,4,0)," ")</f>
        <v> </v>
      </c>
      <c r="O3424" s="254"/>
      <c r="P3424" s="265"/>
    </row>
    <row r="3425" s="249" customFormat="1" ht="15.95" customHeight="1" spans="1:16">
      <c r="A3425" s="42" t="s">
        <v>4907</v>
      </c>
      <c r="B3425" s="42" t="s">
        <v>1882</v>
      </c>
      <c r="C3425" s="23" t="s">
        <v>18</v>
      </c>
      <c r="D3425" s="23" t="s">
        <v>4299</v>
      </c>
      <c r="E3425" s="23" t="s">
        <v>4300</v>
      </c>
      <c r="F3425" s="23" t="s">
        <v>4873</v>
      </c>
      <c r="G3425" s="23">
        <v>886</v>
      </c>
      <c r="H3425" s="23" t="s">
        <v>23</v>
      </c>
      <c r="I3425" s="23">
        <f>IFERROR(VLOOKUP(A3425,[3]Sheet1!$A$2:$C$724,2,0)," ")</f>
        <v>115.282539</v>
      </c>
      <c r="J3425" s="23">
        <f>IFERROR(VLOOKUP(A3425,[3]Sheet1!$A$2:$C$724,3,0)," ")</f>
        <v>30.130365</v>
      </c>
      <c r="K3425" s="23"/>
      <c r="L3425" s="23" t="s">
        <v>4892</v>
      </c>
      <c r="M3425" s="23" t="s">
        <v>4801</v>
      </c>
      <c r="N3425" s="253" t="str">
        <f>IFERROR(VLOOKUP(A3425,[4]下游!$A$2:$D$224,4,0)," ")</f>
        <v> </v>
      </c>
      <c r="O3425" s="254"/>
      <c r="P3425" s="265"/>
    </row>
    <row r="3426" s="249" customFormat="1" ht="15.95" customHeight="1" spans="1:16">
      <c r="A3426" s="42" t="s">
        <v>4908</v>
      </c>
      <c r="B3426" s="42" t="s">
        <v>1884</v>
      </c>
      <c r="C3426" s="23" t="s">
        <v>42</v>
      </c>
      <c r="D3426" s="23" t="s">
        <v>4307</v>
      </c>
      <c r="E3426" s="23" t="s">
        <v>4300</v>
      </c>
      <c r="F3426" s="23" t="s">
        <v>4873</v>
      </c>
      <c r="G3426" s="23">
        <v>886.4</v>
      </c>
      <c r="H3426" s="23" t="s">
        <v>45</v>
      </c>
      <c r="I3426" s="23">
        <f>IFERROR(VLOOKUP(A3426,[3]Sheet1!$A$2:$C$724,2,0)," ")</f>
        <v>115.279839</v>
      </c>
      <c r="J3426" s="23">
        <f>IFERROR(VLOOKUP(A3426,[3]Sheet1!$A$2:$C$724,3,0)," ")</f>
        <v>30.132861</v>
      </c>
      <c r="K3426" s="23"/>
      <c r="L3426" s="23" t="s">
        <v>4892</v>
      </c>
      <c r="M3426" s="23" t="s">
        <v>4801</v>
      </c>
      <c r="N3426" s="253" t="str">
        <f>IFERROR(VLOOKUP(A3426,[4]下游!$A$2:$D$224,4,0)," ")</f>
        <v> </v>
      </c>
      <c r="O3426" s="254"/>
      <c r="P3426" s="265"/>
    </row>
    <row r="3427" s="249" customFormat="1" ht="15.95" customHeight="1" spans="1:16">
      <c r="A3427" s="42" t="s">
        <v>4909</v>
      </c>
      <c r="B3427" s="42" t="s">
        <v>1884</v>
      </c>
      <c r="C3427" s="23" t="s">
        <v>18</v>
      </c>
      <c r="D3427" s="23" t="s">
        <v>4310</v>
      </c>
      <c r="E3427" s="23" t="s">
        <v>4300</v>
      </c>
      <c r="F3427" s="23" t="s">
        <v>4873</v>
      </c>
      <c r="G3427" s="23">
        <v>887.1</v>
      </c>
      <c r="H3427" s="23" t="s">
        <v>31</v>
      </c>
      <c r="I3427" s="23">
        <f>IFERROR(VLOOKUP(A3427,[3]Sheet1!$A$2:$C$724,2,0)," ")</f>
        <v>115.283967</v>
      </c>
      <c r="J3427" s="23">
        <f>IFERROR(VLOOKUP(A3427,[3]Sheet1!$A$2:$C$724,3,0)," ")</f>
        <v>30.139419</v>
      </c>
      <c r="K3427" s="23"/>
      <c r="L3427" s="23" t="s">
        <v>4892</v>
      </c>
      <c r="M3427" s="23" t="s">
        <v>4801</v>
      </c>
      <c r="N3427" s="253" t="str">
        <f>IFERROR(VLOOKUP(A3427,[4]下游!$A$2:$D$224,4,0)," ")</f>
        <v> </v>
      </c>
      <c r="O3427" s="254"/>
      <c r="P3427" s="265"/>
    </row>
    <row r="3428" s="249" customFormat="1" ht="15.95" customHeight="1" spans="1:16">
      <c r="A3428" s="42" t="s">
        <v>4910</v>
      </c>
      <c r="B3428" s="42" t="s">
        <v>1884</v>
      </c>
      <c r="C3428" s="23" t="s">
        <v>18</v>
      </c>
      <c r="D3428" s="23" t="s">
        <v>4310</v>
      </c>
      <c r="E3428" s="23" t="s">
        <v>4300</v>
      </c>
      <c r="F3428" s="23" t="s">
        <v>4873</v>
      </c>
      <c r="G3428" s="23">
        <v>887.4</v>
      </c>
      <c r="H3428" s="23" t="s">
        <v>31</v>
      </c>
      <c r="I3428" s="23">
        <f>IFERROR(VLOOKUP(A3428,[3]Sheet1!$A$2:$C$724,2,0)," ")</f>
        <v>115.281411</v>
      </c>
      <c r="J3428" s="23">
        <f>IFERROR(VLOOKUP(A3428,[3]Sheet1!$A$2:$C$724,3,0)," ")</f>
        <v>30.142011</v>
      </c>
      <c r="K3428" s="23"/>
      <c r="L3428" s="23" t="s">
        <v>4892</v>
      </c>
      <c r="M3428" s="23" t="s">
        <v>4801</v>
      </c>
      <c r="N3428" s="253" t="str">
        <f>IFERROR(VLOOKUP(A3428,[4]下游!$A$2:$D$224,4,0)," ")</f>
        <v> </v>
      </c>
      <c r="O3428" s="254"/>
      <c r="P3428" s="265"/>
    </row>
    <row r="3429" s="249" customFormat="1" ht="15.95" customHeight="1" spans="1:16">
      <c r="A3429" s="42" t="s">
        <v>4911</v>
      </c>
      <c r="B3429" s="42" t="s">
        <v>1884</v>
      </c>
      <c r="C3429" s="23" t="s">
        <v>42</v>
      </c>
      <c r="D3429" s="23" t="s">
        <v>4307</v>
      </c>
      <c r="E3429" s="23" t="s">
        <v>4300</v>
      </c>
      <c r="F3429" s="23" t="s">
        <v>4873</v>
      </c>
      <c r="G3429" s="23">
        <v>887.5</v>
      </c>
      <c r="H3429" s="23" t="s">
        <v>45</v>
      </c>
      <c r="I3429" s="23">
        <f>IFERROR(VLOOKUP(A3429,[3]Sheet1!$A$2:$C$724,2,0)," ")</f>
        <v>115.274567</v>
      </c>
      <c r="J3429" s="23">
        <f>IFERROR(VLOOKUP(A3429,[3]Sheet1!$A$2:$C$724,3,0)," ")</f>
        <v>30.140019</v>
      </c>
      <c r="K3429" s="23"/>
      <c r="L3429" s="23" t="s">
        <v>4892</v>
      </c>
      <c r="M3429" s="23" t="s">
        <v>4801</v>
      </c>
      <c r="N3429" s="253" t="str">
        <f>IFERROR(VLOOKUP(A3429,[4]下游!$A$2:$D$224,4,0)," ")</f>
        <v> </v>
      </c>
      <c r="O3429" s="254"/>
      <c r="P3429" s="265"/>
    </row>
    <row r="3430" s="249" customFormat="1" ht="15.95" customHeight="1" spans="1:16">
      <c r="A3430" s="42" t="s">
        <v>4912</v>
      </c>
      <c r="B3430" s="42" t="s">
        <v>1882</v>
      </c>
      <c r="C3430" s="23" t="s">
        <v>18</v>
      </c>
      <c r="D3430" s="23" t="s">
        <v>4299</v>
      </c>
      <c r="E3430" s="23" t="s">
        <v>4300</v>
      </c>
      <c r="F3430" s="23" t="s">
        <v>4873</v>
      </c>
      <c r="G3430" s="23">
        <v>888.6</v>
      </c>
      <c r="H3430" s="23" t="s">
        <v>23</v>
      </c>
      <c r="I3430" s="23">
        <f>IFERROR(VLOOKUP(A3430,[3]Sheet1!$A$2:$C$724,2,0)," ")</f>
        <v>115.269073</v>
      </c>
      <c r="J3430" s="23">
        <f>IFERROR(VLOOKUP(A3430,[3]Sheet1!$A$2:$C$724,3,0)," ")</f>
        <v>30.146629</v>
      </c>
      <c r="K3430" s="23"/>
      <c r="L3430" s="23" t="s">
        <v>4892</v>
      </c>
      <c r="M3430" s="23" t="s">
        <v>4801</v>
      </c>
      <c r="N3430" s="253">
        <f>IFERROR(VLOOKUP(A3430,[4]下游!$A$2:$D$224,4,0)," ")</f>
        <v>46170</v>
      </c>
      <c r="O3430" s="254"/>
      <c r="P3430" s="265"/>
    </row>
    <row r="3431" s="249" customFormat="1" ht="15.95" customHeight="1" spans="1:16">
      <c r="A3431" s="42" t="s">
        <v>4913</v>
      </c>
      <c r="B3431" s="42" t="s">
        <v>1884</v>
      </c>
      <c r="C3431" s="23" t="s">
        <v>42</v>
      </c>
      <c r="D3431" s="23" t="s">
        <v>4307</v>
      </c>
      <c r="E3431" s="23" t="s">
        <v>4300</v>
      </c>
      <c r="F3431" s="23" t="s">
        <v>4873</v>
      </c>
      <c r="G3431" s="23">
        <v>888.7</v>
      </c>
      <c r="H3431" s="23" t="s">
        <v>45</v>
      </c>
      <c r="I3431" s="23">
        <f>IFERROR(VLOOKUP(A3431,[3]Sheet1!$A$2:$C$724,2,0)," ")</f>
        <v>115.26669187</v>
      </c>
      <c r="J3431" s="23">
        <f>IFERROR(VLOOKUP(A3431,[3]Sheet1!$A$2:$C$724,3,0)," ")</f>
        <v>30.14772491</v>
      </c>
      <c r="K3431" s="23"/>
      <c r="L3431" s="23" t="s">
        <v>4892</v>
      </c>
      <c r="M3431" s="23" t="s">
        <v>4801</v>
      </c>
      <c r="N3431" s="253">
        <f>IFERROR(VLOOKUP(A3431,[4]下游!$A$2:$D$224,4,0)," ")</f>
        <v>46182</v>
      </c>
      <c r="O3431" s="254"/>
      <c r="P3431" s="265"/>
    </row>
    <row r="3432" s="249" customFormat="1" ht="15.95" customHeight="1" spans="1:16">
      <c r="A3432" s="42" t="s">
        <v>4914</v>
      </c>
      <c r="B3432" s="42" t="s">
        <v>1497</v>
      </c>
      <c r="C3432" s="23" t="s">
        <v>1442</v>
      </c>
      <c r="D3432" s="23" t="s">
        <v>4310</v>
      </c>
      <c r="E3432" s="23" t="s">
        <v>4300</v>
      </c>
      <c r="F3432" s="23" t="s">
        <v>4873</v>
      </c>
      <c r="G3432" s="23">
        <v>889.3</v>
      </c>
      <c r="H3432" s="23" t="s">
        <v>31</v>
      </c>
      <c r="I3432" s="23">
        <f>IFERROR(VLOOKUP(A3432,[3]Sheet1!$A$2:$C$724,2,0)," ")</f>
        <v>115.269089</v>
      </c>
      <c r="J3432" s="23">
        <f>IFERROR(VLOOKUP(A3432,[3]Sheet1!$A$2:$C$724,3,0)," ")</f>
        <v>30.156964</v>
      </c>
      <c r="K3432" s="23"/>
      <c r="L3432" s="23" t="s">
        <v>4892</v>
      </c>
      <c r="M3432" s="23" t="s">
        <v>4801</v>
      </c>
      <c r="N3432" s="253" t="str">
        <f>IFERROR(VLOOKUP(A3432,[4]下游!$A$2:$D$224,4,0)," ")</f>
        <v> </v>
      </c>
      <c r="O3432" s="254"/>
      <c r="P3432" s="265"/>
    </row>
    <row r="3433" s="249" customFormat="1" ht="15.95" customHeight="1" spans="1:16">
      <c r="A3433" s="42" t="s">
        <v>4915</v>
      </c>
      <c r="B3433" s="42" t="s">
        <v>1884</v>
      </c>
      <c r="C3433" s="23" t="s">
        <v>42</v>
      </c>
      <c r="D3433" s="23" t="s">
        <v>4307</v>
      </c>
      <c r="E3433" s="23" t="s">
        <v>4300</v>
      </c>
      <c r="F3433" s="23" t="s">
        <v>4873</v>
      </c>
      <c r="G3433" s="23">
        <v>889.5</v>
      </c>
      <c r="H3433" s="23" t="s">
        <v>45</v>
      </c>
      <c r="I3433" s="23">
        <f>IFERROR(VLOOKUP(A3433,[3]Sheet1!$A$2:$C$724,2,0)," ")</f>
        <v>115.26386888</v>
      </c>
      <c r="J3433" s="23">
        <f>IFERROR(VLOOKUP(A3433,[3]Sheet1!$A$2:$C$724,3,0)," ")</f>
        <v>30.15116421</v>
      </c>
      <c r="K3433" s="23"/>
      <c r="L3433" s="23" t="s">
        <v>4892</v>
      </c>
      <c r="M3433" s="23" t="s">
        <v>4801</v>
      </c>
      <c r="N3433" s="253">
        <f>IFERROR(VLOOKUP(A3433,[4]下游!$A$2:$D$224,4,0)," ")</f>
        <v>46170</v>
      </c>
      <c r="O3433" s="254"/>
      <c r="P3433" s="265"/>
    </row>
    <row r="3434" s="249" customFormat="1" ht="15.95" customHeight="1" spans="1:16">
      <c r="A3434" s="42" t="s">
        <v>4916</v>
      </c>
      <c r="B3434" s="42" t="s">
        <v>1882</v>
      </c>
      <c r="C3434" s="23" t="s">
        <v>18</v>
      </c>
      <c r="D3434" s="23" t="s">
        <v>4299</v>
      </c>
      <c r="E3434" s="23" t="s">
        <v>4300</v>
      </c>
      <c r="F3434" s="23" t="s">
        <v>4917</v>
      </c>
      <c r="G3434" s="23">
        <v>890</v>
      </c>
      <c r="H3434" s="23" t="s">
        <v>23</v>
      </c>
      <c r="I3434" s="23">
        <f>IFERROR(VLOOKUP(A3434,[3]Sheet1!$A$2:$C$724,2,0)," ")</f>
        <v>115.258018</v>
      </c>
      <c r="J3434" s="23">
        <f>IFERROR(VLOOKUP(A3434,[3]Sheet1!$A$2:$C$724,3,0)," ")</f>
        <v>30.158632</v>
      </c>
      <c r="K3434" s="23"/>
      <c r="L3434" s="23" t="s">
        <v>4892</v>
      </c>
      <c r="M3434" s="23" t="s">
        <v>4801</v>
      </c>
      <c r="N3434" s="253" t="str">
        <f>IFERROR(VLOOKUP(A3434,[4]下游!$A$2:$D$224,4,0)," ")</f>
        <v> </v>
      </c>
      <c r="O3434" s="254"/>
      <c r="P3434" s="265"/>
    </row>
    <row r="3435" s="249" customFormat="1" ht="15.95" customHeight="1" spans="1:16">
      <c r="A3435" s="42" t="s">
        <v>4918</v>
      </c>
      <c r="B3435" s="42" t="s">
        <v>1884</v>
      </c>
      <c r="C3435" s="23" t="s">
        <v>160</v>
      </c>
      <c r="D3435" s="23" t="s">
        <v>4307</v>
      </c>
      <c r="E3435" s="23" t="s">
        <v>4315</v>
      </c>
      <c r="F3435" s="23" t="s">
        <v>4917</v>
      </c>
      <c r="G3435" s="23">
        <v>890.23</v>
      </c>
      <c r="H3435" s="23" t="s">
        <v>23</v>
      </c>
      <c r="I3435" s="23">
        <f>IFERROR(VLOOKUP(A3435,[3]Sheet1!$A$2:$C$724,2,0)," ")</f>
        <v>115.257808</v>
      </c>
      <c r="J3435" s="23">
        <f>IFERROR(VLOOKUP(A3435,[3]Sheet1!$A$2:$C$724,3,0)," ")</f>
        <v>30.157417</v>
      </c>
      <c r="K3435" s="23"/>
      <c r="L3435" s="23" t="s">
        <v>4892</v>
      </c>
      <c r="M3435" s="23" t="s">
        <v>4801</v>
      </c>
      <c r="N3435" s="253" t="str">
        <f>IFERROR(VLOOKUP(A3435,[4]下游!$A$2:$D$224,4,0)," ")</f>
        <v> </v>
      </c>
      <c r="O3435" s="254"/>
      <c r="P3435" s="265"/>
    </row>
    <row r="3436" s="249" customFormat="1" ht="15.95" customHeight="1" spans="1:16">
      <c r="A3436" s="42" t="s">
        <v>4919</v>
      </c>
      <c r="B3436" s="42" t="s">
        <v>1882</v>
      </c>
      <c r="C3436" s="23" t="s">
        <v>18</v>
      </c>
      <c r="D3436" s="23" t="s">
        <v>4299</v>
      </c>
      <c r="E3436" s="23" t="s">
        <v>4300</v>
      </c>
      <c r="F3436" s="23" t="s">
        <v>4917</v>
      </c>
      <c r="G3436" s="23">
        <v>892.2</v>
      </c>
      <c r="H3436" s="23" t="s">
        <v>23</v>
      </c>
      <c r="I3436" s="23">
        <f>IFERROR(VLOOKUP(A3436,[3]Sheet1!$A$2:$C$724,2,0)," ")</f>
        <v>115.246819</v>
      </c>
      <c r="J3436" s="23">
        <f>IFERROR(VLOOKUP(A3436,[3]Sheet1!$A$2:$C$724,3,0)," ")</f>
        <v>30.170689</v>
      </c>
      <c r="K3436" s="23"/>
      <c r="L3436" s="23" t="s">
        <v>4892</v>
      </c>
      <c r="M3436" s="23" t="s">
        <v>4801</v>
      </c>
      <c r="N3436" s="253" t="str">
        <f>IFERROR(VLOOKUP(A3436,[4]下游!$A$2:$D$224,4,0)," ")</f>
        <v> </v>
      </c>
      <c r="O3436" s="254"/>
      <c r="P3436" s="265"/>
    </row>
    <row r="3437" s="249" customFormat="1" ht="15.95" customHeight="1" spans="1:16">
      <c r="A3437" s="42" t="s">
        <v>4920</v>
      </c>
      <c r="B3437" s="42" t="s">
        <v>1497</v>
      </c>
      <c r="C3437" s="23" t="s">
        <v>1442</v>
      </c>
      <c r="D3437" s="23" t="s">
        <v>4310</v>
      </c>
      <c r="E3437" s="23" t="s">
        <v>4300</v>
      </c>
      <c r="F3437" s="23" t="s">
        <v>4917</v>
      </c>
      <c r="G3437" s="23">
        <v>893.3</v>
      </c>
      <c r="H3437" s="23" t="s">
        <v>31</v>
      </c>
      <c r="I3437" s="23">
        <f>IFERROR(VLOOKUP(A3437,[3]Sheet1!$A$2:$C$724,2,0)," ")</f>
        <v>115.241944</v>
      </c>
      <c r="J3437" s="23">
        <f>IFERROR(VLOOKUP(A3437,[3]Sheet1!$A$2:$C$724,3,0)," ")</f>
        <v>30.185181</v>
      </c>
      <c r="K3437" s="23"/>
      <c r="L3437" s="23" t="s">
        <v>4892</v>
      </c>
      <c r="M3437" s="23" t="s">
        <v>4801</v>
      </c>
      <c r="N3437" s="253" t="str">
        <f>IFERROR(VLOOKUP(A3437,[4]下游!$A$2:$D$224,4,0)," ")</f>
        <v> </v>
      </c>
      <c r="O3437" s="254"/>
      <c r="P3437" s="265"/>
    </row>
    <row r="3438" s="249" customFormat="1" ht="15.95" customHeight="1" spans="1:16">
      <c r="A3438" s="42" t="s">
        <v>4921</v>
      </c>
      <c r="B3438" s="42" t="s">
        <v>1882</v>
      </c>
      <c r="C3438" s="23" t="s">
        <v>18</v>
      </c>
      <c r="D3438" s="23" t="s">
        <v>4299</v>
      </c>
      <c r="E3438" s="23" t="s">
        <v>4300</v>
      </c>
      <c r="F3438" s="23" t="s">
        <v>4917</v>
      </c>
      <c r="G3438" s="23">
        <v>893.9</v>
      </c>
      <c r="H3438" s="23" t="s">
        <v>23</v>
      </c>
      <c r="I3438" s="23">
        <f>IFERROR(VLOOKUP(A3438,[3]Sheet1!$A$2:$C$724,2,0)," ")</f>
        <v>115.235962</v>
      </c>
      <c r="J3438" s="23">
        <f>IFERROR(VLOOKUP(A3438,[3]Sheet1!$A$2:$C$724,3,0)," ")</f>
        <v>30.181028</v>
      </c>
      <c r="K3438" s="23"/>
      <c r="L3438" s="23" t="s">
        <v>4892</v>
      </c>
      <c r="M3438" s="23" t="s">
        <v>4801</v>
      </c>
      <c r="N3438" s="253" t="str">
        <f>IFERROR(VLOOKUP(A3438,[4]下游!$A$2:$D$224,4,0)," ")</f>
        <v> </v>
      </c>
      <c r="O3438" s="254"/>
      <c r="P3438" s="265"/>
    </row>
    <row r="3439" s="249" customFormat="1" ht="15.95" customHeight="1" spans="1:16">
      <c r="A3439" s="42" t="s">
        <v>4922</v>
      </c>
      <c r="B3439" s="42" t="s">
        <v>1884</v>
      </c>
      <c r="C3439" s="23" t="s">
        <v>18</v>
      </c>
      <c r="D3439" s="23" t="s">
        <v>4310</v>
      </c>
      <c r="E3439" s="23" t="s">
        <v>4300</v>
      </c>
      <c r="F3439" s="23" t="s">
        <v>4917</v>
      </c>
      <c r="G3439" s="23">
        <v>895.5</v>
      </c>
      <c r="H3439" s="23" t="s">
        <v>31</v>
      </c>
      <c r="I3439" s="23">
        <f>IFERROR(VLOOKUP(A3439,[3]Sheet1!$A$2:$C$724,2,0)," ")</f>
        <v>115.228966</v>
      </c>
      <c r="J3439" s="23">
        <f>IFERROR(VLOOKUP(A3439,[3]Sheet1!$A$2:$C$724,3,0)," ")</f>
        <v>30.19804</v>
      </c>
      <c r="K3439" s="23"/>
      <c r="L3439" s="23" t="s">
        <v>4892</v>
      </c>
      <c r="M3439" s="23" t="s">
        <v>4801</v>
      </c>
      <c r="N3439" s="253" t="str">
        <f>IFERROR(VLOOKUP(A3439,[4]下游!$A$2:$D$224,4,0)," ")</f>
        <v> </v>
      </c>
      <c r="O3439" s="254"/>
      <c r="P3439" s="265"/>
    </row>
    <row r="3440" s="249" customFormat="1" ht="15.95" customHeight="1" spans="1:16">
      <c r="A3440" s="42" t="s">
        <v>4923</v>
      </c>
      <c r="B3440" s="42" t="s">
        <v>1882</v>
      </c>
      <c r="C3440" s="23" t="s">
        <v>18</v>
      </c>
      <c r="D3440" s="23" t="s">
        <v>4299</v>
      </c>
      <c r="E3440" s="23" t="s">
        <v>4300</v>
      </c>
      <c r="F3440" s="23" t="s">
        <v>4917</v>
      </c>
      <c r="G3440" s="23">
        <v>895.5</v>
      </c>
      <c r="H3440" s="23" t="s">
        <v>23</v>
      </c>
      <c r="I3440" s="23">
        <f>IFERROR(VLOOKUP(A3440,[3]Sheet1!$A$2:$C$724,2,0)," ")</f>
        <v>115.220192</v>
      </c>
      <c r="J3440" s="23">
        <f>IFERROR(VLOOKUP(A3440,[3]Sheet1!$A$2:$C$724,3,0)," ")</f>
        <v>30.200644</v>
      </c>
      <c r="K3440" s="23"/>
      <c r="L3440" s="23" t="s">
        <v>4892</v>
      </c>
      <c r="M3440" s="23" t="s">
        <v>4801</v>
      </c>
      <c r="N3440" s="253" t="str">
        <f>IFERROR(VLOOKUP(A3440,[4]下游!$A$2:$D$224,4,0)," ")</f>
        <v> </v>
      </c>
      <c r="O3440" s="254"/>
      <c r="P3440" s="265"/>
    </row>
    <row r="3441" s="249" customFormat="1" ht="15.95" customHeight="1" spans="1:16">
      <c r="A3441" s="42" t="s">
        <v>4924</v>
      </c>
      <c r="B3441" s="42" t="s">
        <v>1884</v>
      </c>
      <c r="C3441" s="23" t="s">
        <v>42</v>
      </c>
      <c r="D3441" s="23" t="s">
        <v>4307</v>
      </c>
      <c r="E3441" s="23" t="s">
        <v>4315</v>
      </c>
      <c r="F3441" s="23" t="s">
        <v>4917</v>
      </c>
      <c r="G3441" s="23">
        <v>895.5</v>
      </c>
      <c r="H3441" s="23" t="s">
        <v>23</v>
      </c>
      <c r="I3441" s="23">
        <f>IFERROR(VLOOKUP(A3441,[3]Sheet1!$A$2:$C$724,2,0)," ")</f>
        <v>115.228653</v>
      </c>
      <c r="J3441" s="23">
        <f>IFERROR(VLOOKUP(A3441,[3]Sheet1!$A$2:$C$724,3,0)," ")</f>
        <v>30.198692</v>
      </c>
      <c r="K3441" s="23"/>
      <c r="L3441" s="23" t="s">
        <v>4892</v>
      </c>
      <c r="M3441" s="23" t="s">
        <v>4801</v>
      </c>
      <c r="N3441" s="253" t="str">
        <f>IFERROR(VLOOKUP(A3441,[4]下游!$A$2:$D$224,4,0)," ")</f>
        <v> </v>
      </c>
      <c r="O3441" s="254"/>
      <c r="P3441" s="265"/>
    </row>
    <row r="3442" s="249" customFormat="1" ht="15.95" customHeight="1" spans="1:16">
      <c r="A3442" s="42" t="s">
        <v>4925</v>
      </c>
      <c r="B3442" s="42" t="s">
        <v>1884</v>
      </c>
      <c r="C3442" s="23" t="s">
        <v>42</v>
      </c>
      <c r="D3442" s="23" t="s">
        <v>4307</v>
      </c>
      <c r="E3442" s="23" t="s">
        <v>4315</v>
      </c>
      <c r="F3442" s="23" t="s">
        <v>4917</v>
      </c>
      <c r="G3442" s="23">
        <v>896.5</v>
      </c>
      <c r="H3442" s="23" t="s">
        <v>23</v>
      </c>
      <c r="I3442" s="23">
        <f>IFERROR(VLOOKUP(A3442,[3]Sheet1!$A$2:$C$724,2,0)," ")</f>
        <v>115.223228</v>
      </c>
      <c r="J3442" s="23">
        <f>IFERROR(VLOOKUP(A3442,[3]Sheet1!$A$2:$C$724,3,0)," ")</f>
        <v>30.207317</v>
      </c>
      <c r="K3442" s="23"/>
      <c r="L3442" s="23" t="s">
        <v>4892</v>
      </c>
      <c r="M3442" s="23" t="s">
        <v>4801</v>
      </c>
      <c r="N3442" s="253" t="str">
        <f>IFERROR(VLOOKUP(A3442,[4]下游!$A$2:$D$224,4,0)," ")</f>
        <v> </v>
      </c>
      <c r="O3442" s="254"/>
      <c r="P3442" s="265"/>
    </row>
    <row r="3443" s="249" customFormat="1" ht="15.95" customHeight="1" spans="1:16">
      <c r="A3443" s="42" t="s">
        <v>4926</v>
      </c>
      <c r="B3443" s="42" t="s">
        <v>4810</v>
      </c>
      <c r="C3443" s="23" t="s">
        <v>191</v>
      </c>
      <c r="D3443" s="23" t="s">
        <v>4307</v>
      </c>
      <c r="E3443" s="23" t="s">
        <v>4300</v>
      </c>
      <c r="F3443" s="23" t="s">
        <v>4917</v>
      </c>
      <c r="G3443" s="23">
        <v>896.6</v>
      </c>
      <c r="H3443" s="23" t="s">
        <v>23</v>
      </c>
      <c r="I3443" s="23">
        <f>IFERROR(VLOOKUP(A3443,[3]Sheet1!$A$2:$C$724,2,0)," ")</f>
        <v>115.209533</v>
      </c>
      <c r="J3443" s="23">
        <f>IFERROR(VLOOKUP(A3443,[3]Sheet1!$A$2:$C$724,3,0)," ")</f>
        <v>30.209964</v>
      </c>
      <c r="K3443" s="23"/>
      <c r="L3443" s="23" t="s">
        <v>4892</v>
      </c>
      <c r="M3443" s="23" t="s">
        <v>4801</v>
      </c>
      <c r="N3443" s="253" t="str">
        <f>IFERROR(VLOOKUP(A3443,[4]下游!$A$2:$D$224,4,0)," ")</f>
        <v> </v>
      </c>
      <c r="O3443" s="254"/>
      <c r="P3443" s="265"/>
    </row>
    <row r="3444" s="249" customFormat="1" ht="15.95" customHeight="1" spans="1:16">
      <c r="A3444" s="42" t="s">
        <v>4927</v>
      </c>
      <c r="B3444" s="42" t="s">
        <v>1884</v>
      </c>
      <c r="C3444" s="23" t="s">
        <v>18</v>
      </c>
      <c r="D3444" s="23" t="s">
        <v>4310</v>
      </c>
      <c r="E3444" s="23" t="s">
        <v>4300</v>
      </c>
      <c r="F3444" s="23" t="s">
        <v>4917</v>
      </c>
      <c r="G3444" s="23">
        <v>896.64</v>
      </c>
      <c r="H3444" s="23" t="s">
        <v>31</v>
      </c>
      <c r="I3444" s="23">
        <f>IFERROR(VLOOKUP(A3444,[3]Sheet1!$A$2:$C$724,2,0)," ")</f>
        <v>115.222031</v>
      </c>
      <c r="J3444" s="23">
        <f>IFERROR(VLOOKUP(A3444,[3]Sheet1!$A$2:$C$724,3,0)," ")</f>
        <v>30.206797</v>
      </c>
      <c r="K3444" s="23"/>
      <c r="L3444" s="23" t="s">
        <v>4892</v>
      </c>
      <c r="M3444" s="23" t="s">
        <v>4801</v>
      </c>
      <c r="N3444" s="253" t="str">
        <f>IFERROR(VLOOKUP(A3444,[4]下游!$A$2:$D$224,4,0)," ")</f>
        <v> </v>
      </c>
      <c r="O3444" s="254"/>
      <c r="P3444" s="265"/>
    </row>
    <row r="3445" s="249" customFormat="1" ht="15.95" customHeight="1" spans="1:16">
      <c r="A3445" s="42" t="s">
        <v>4928</v>
      </c>
      <c r="B3445" s="42" t="s">
        <v>1882</v>
      </c>
      <c r="C3445" s="23" t="s">
        <v>18</v>
      </c>
      <c r="D3445" s="23" t="s">
        <v>4381</v>
      </c>
      <c r="E3445" s="23" t="s">
        <v>4332</v>
      </c>
      <c r="F3445" s="23" t="s">
        <v>4917</v>
      </c>
      <c r="G3445" s="23">
        <v>896.9</v>
      </c>
      <c r="H3445" s="23" t="s">
        <v>23</v>
      </c>
      <c r="I3445" s="23">
        <f>IFERROR(VLOOKUP(A3445,[3]Sheet1!$A$2:$C$724,2,0)," ")</f>
        <v>115.2117</v>
      </c>
      <c r="J3445" s="23">
        <f>IFERROR(VLOOKUP(A3445,[3]Sheet1!$A$2:$C$724,3,0)," ")</f>
        <v>30.209167</v>
      </c>
      <c r="K3445" s="23"/>
      <c r="L3445" s="23" t="s">
        <v>4892</v>
      </c>
      <c r="M3445" s="23" t="s">
        <v>4801</v>
      </c>
      <c r="N3445" s="253">
        <f>IFERROR(VLOOKUP(A3445,[4]下游!$A$2:$D$224,4,0)," ")</f>
        <v>46129</v>
      </c>
      <c r="O3445" s="254"/>
      <c r="P3445" s="265"/>
    </row>
    <row r="3446" s="249" customFormat="1" ht="15.95" customHeight="1" spans="1:16">
      <c r="A3446" s="42" t="s">
        <v>4929</v>
      </c>
      <c r="B3446" s="42" t="s">
        <v>4810</v>
      </c>
      <c r="C3446" s="23" t="s">
        <v>1916</v>
      </c>
      <c r="D3446" s="23" t="s">
        <v>4307</v>
      </c>
      <c r="E3446" s="23" t="s">
        <v>4315</v>
      </c>
      <c r="F3446" s="23" t="s">
        <v>4917</v>
      </c>
      <c r="G3446" s="23">
        <v>897.2</v>
      </c>
      <c r="H3446" s="23" t="s">
        <v>23</v>
      </c>
      <c r="I3446" s="23">
        <f>IFERROR(VLOOKUP(A3446,[3]Sheet1!$A$2:$C$724,2,0)," ")</f>
        <v>115.209014</v>
      </c>
      <c r="J3446" s="23">
        <f>IFERROR(VLOOKUP(A3446,[3]Sheet1!$A$2:$C$724,3,0)," ")</f>
        <v>30.209764</v>
      </c>
      <c r="K3446" s="23"/>
      <c r="L3446" s="23" t="s">
        <v>4892</v>
      </c>
      <c r="M3446" s="23" t="s">
        <v>4801</v>
      </c>
      <c r="N3446" s="253" t="str">
        <f>IFERROR(VLOOKUP(A3446,[4]下游!$A$2:$D$224,4,0)," ")</f>
        <v> </v>
      </c>
      <c r="O3446" s="254"/>
      <c r="P3446" s="265"/>
    </row>
    <row r="3447" s="249" customFormat="1" ht="15.95" customHeight="1" spans="1:16">
      <c r="A3447" s="42" t="s">
        <v>4930</v>
      </c>
      <c r="B3447" s="42" t="s">
        <v>1884</v>
      </c>
      <c r="C3447" s="23" t="s">
        <v>18</v>
      </c>
      <c r="D3447" s="23" t="s">
        <v>4310</v>
      </c>
      <c r="E3447" s="23" t="s">
        <v>4300</v>
      </c>
      <c r="F3447" s="23" t="s">
        <v>4917</v>
      </c>
      <c r="G3447" s="23">
        <v>898.5</v>
      </c>
      <c r="H3447" s="23" t="s">
        <v>31</v>
      </c>
      <c r="I3447" s="23">
        <f>IFERROR(VLOOKUP(A3447,[3]Sheet1!$A$2:$C$724,2,0)," ")</f>
        <v>115.211258</v>
      </c>
      <c r="J3447" s="23">
        <f>IFERROR(VLOOKUP(A3447,[3]Sheet1!$A$2:$C$724,3,0)," ")</f>
        <v>30.217125</v>
      </c>
      <c r="K3447" s="23"/>
      <c r="L3447" s="23" t="s">
        <v>4892</v>
      </c>
      <c r="M3447" s="23" t="s">
        <v>4801</v>
      </c>
      <c r="N3447" s="253" t="str">
        <f>IFERROR(VLOOKUP(A3447,[4]下游!$A$2:$D$224,4,0)," ")</f>
        <v> </v>
      </c>
      <c r="O3447" s="254"/>
      <c r="P3447" s="265"/>
    </row>
    <row r="3448" s="249" customFormat="1" ht="15.95" customHeight="1" spans="1:16">
      <c r="A3448" s="42" t="s">
        <v>4931</v>
      </c>
      <c r="B3448" s="42" t="s">
        <v>1882</v>
      </c>
      <c r="C3448" s="23" t="s">
        <v>18</v>
      </c>
      <c r="D3448" s="23" t="s">
        <v>4381</v>
      </c>
      <c r="E3448" s="23" t="s">
        <v>4332</v>
      </c>
      <c r="F3448" s="23" t="s">
        <v>4917</v>
      </c>
      <c r="G3448" s="23">
        <v>899.2</v>
      </c>
      <c r="H3448" s="23" t="s">
        <v>23</v>
      </c>
      <c r="I3448" s="23">
        <f>IFERROR(VLOOKUP(A3448,[3]Sheet1!$A$2:$C$724,2,0)," ")</f>
        <v>115.201492</v>
      </c>
      <c r="J3448" s="23">
        <f>IFERROR(VLOOKUP(A3448,[3]Sheet1!$A$2:$C$724,3,0)," ")</f>
        <v>30.214396</v>
      </c>
      <c r="K3448" s="23"/>
      <c r="L3448" s="23" t="s">
        <v>4932</v>
      </c>
      <c r="M3448" s="23" t="s">
        <v>4801</v>
      </c>
      <c r="N3448" s="253">
        <f>IFERROR(VLOOKUP(A3448,[4]下游!$A$2:$D$224,4,0)," ")</f>
        <v>46129</v>
      </c>
      <c r="O3448" s="254"/>
      <c r="P3448" s="265"/>
    </row>
    <row r="3449" s="249" customFormat="1" ht="15.95" customHeight="1" spans="1:16">
      <c r="A3449" s="42" t="s">
        <v>4933</v>
      </c>
      <c r="B3449" s="42" t="s">
        <v>1884</v>
      </c>
      <c r="C3449" s="23" t="s">
        <v>4837</v>
      </c>
      <c r="D3449" s="23" t="s">
        <v>4514</v>
      </c>
      <c r="E3449" s="23" t="s">
        <v>4838</v>
      </c>
      <c r="F3449" s="23" t="s">
        <v>4917</v>
      </c>
      <c r="G3449" s="23">
        <v>899.4</v>
      </c>
      <c r="H3449" s="23" t="s">
        <v>31</v>
      </c>
      <c r="I3449" s="23">
        <f>IFERROR(VLOOKUP(A3449,[3]Sheet1!$A$2:$C$724,2,0)," ")</f>
        <v>115.195412</v>
      </c>
      <c r="J3449" s="23">
        <f>IFERROR(VLOOKUP(A3449,[3]Sheet1!$A$2:$C$724,3,0)," ")</f>
        <v>30.22282</v>
      </c>
      <c r="K3449" s="23"/>
      <c r="L3449" s="23" t="s">
        <v>4932</v>
      </c>
      <c r="M3449" s="23" t="s">
        <v>4801</v>
      </c>
      <c r="N3449" s="253" t="str">
        <f>IFERROR(VLOOKUP(A3449,[4]下游!$A$2:$D$224,4,0)," ")</f>
        <v> </v>
      </c>
      <c r="O3449" s="254"/>
      <c r="P3449" s="265"/>
    </row>
    <row r="3450" s="249" customFormat="1" ht="15.95" customHeight="1" spans="1:16">
      <c r="A3450" s="42" t="s">
        <v>4934</v>
      </c>
      <c r="B3450" s="42" t="s">
        <v>1882</v>
      </c>
      <c r="C3450" s="23" t="s">
        <v>18</v>
      </c>
      <c r="D3450" s="23" t="s">
        <v>4381</v>
      </c>
      <c r="E3450" s="23" t="s">
        <v>4332</v>
      </c>
      <c r="F3450" s="23" t="s">
        <v>4917</v>
      </c>
      <c r="G3450" s="23">
        <v>900.2</v>
      </c>
      <c r="H3450" s="23" t="s">
        <v>23</v>
      </c>
      <c r="I3450" s="23">
        <f>IFERROR(VLOOKUP(A3450,[3]Sheet1!$A$2:$C$724,2,0)," ")</f>
        <v>115.187721</v>
      </c>
      <c r="J3450" s="23">
        <f>IFERROR(VLOOKUP(A3450,[3]Sheet1!$A$2:$C$724,3,0)," ")</f>
        <v>30.2178</v>
      </c>
      <c r="K3450" s="23"/>
      <c r="L3450" s="23" t="s">
        <v>4932</v>
      </c>
      <c r="M3450" s="23" t="s">
        <v>4801</v>
      </c>
      <c r="N3450" s="253" t="str">
        <f>IFERROR(VLOOKUP(A3450,[4]下游!$A$2:$D$224,4,0)," ")</f>
        <v> </v>
      </c>
      <c r="O3450" s="254"/>
      <c r="P3450" s="265"/>
    </row>
    <row r="3451" s="249" customFormat="1" ht="15.95" customHeight="1" spans="1:16">
      <c r="A3451" s="42" t="s">
        <v>4935</v>
      </c>
      <c r="B3451" s="42" t="s">
        <v>4810</v>
      </c>
      <c r="C3451" s="23" t="s">
        <v>191</v>
      </c>
      <c r="D3451" s="23" t="s">
        <v>4307</v>
      </c>
      <c r="E3451" s="23" t="s">
        <v>4300</v>
      </c>
      <c r="F3451" s="23" t="s">
        <v>4917</v>
      </c>
      <c r="G3451" s="23">
        <v>900.34</v>
      </c>
      <c r="H3451" s="23" t="s">
        <v>23</v>
      </c>
      <c r="I3451" s="23">
        <f>IFERROR(VLOOKUP(A3451,[3]Sheet1!$A$2:$C$724,2,0)," ")</f>
        <v>115.186325</v>
      </c>
      <c r="J3451" s="23">
        <f>IFERROR(VLOOKUP(A3451,[3]Sheet1!$A$2:$C$724,3,0)," ")</f>
        <v>30.217072</v>
      </c>
      <c r="K3451" s="23"/>
      <c r="L3451" s="23" t="s">
        <v>4932</v>
      </c>
      <c r="M3451" s="23" t="s">
        <v>4801</v>
      </c>
      <c r="N3451" s="253" t="str">
        <f>IFERROR(VLOOKUP(A3451,[4]下游!$A$2:$D$224,4,0)," ")</f>
        <v> </v>
      </c>
      <c r="O3451" s="254"/>
      <c r="P3451" s="265"/>
    </row>
    <row r="3452" s="249" customFormat="1" ht="15.95" customHeight="1" spans="1:16">
      <c r="A3452" s="42" t="s">
        <v>4936</v>
      </c>
      <c r="B3452" s="42" t="s">
        <v>4810</v>
      </c>
      <c r="C3452" s="23" t="s">
        <v>1916</v>
      </c>
      <c r="D3452" s="23" t="s">
        <v>4307</v>
      </c>
      <c r="E3452" s="23" t="s">
        <v>4315</v>
      </c>
      <c r="F3452" s="23" t="s">
        <v>4917</v>
      </c>
      <c r="G3452" s="23">
        <v>900.54</v>
      </c>
      <c r="H3452" s="23" t="s">
        <v>23</v>
      </c>
      <c r="I3452" s="23">
        <f>IFERROR(VLOOKUP(A3452,[3]Sheet1!$A$2:$C$724,2,0)," ")</f>
        <v>115.185822</v>
      </c>
      <c r="J3452" s="23">
        <f>IFERROR(VLOOKUP(A3452,[3]Sheet1!$A$2:$C$724,3,0)," ")</f>
        <v>30.216025</v>
      </c>
      <c r="K3452" s="23"/>
      <c r="L3452" s="23" t="s">
        <v>4932</v>
      </c>
      <c r="M3452" s="23" t="s">
        <v>4801</v>
      </c>
      <c r="N3452" s="253" t="str">
        <f>IFERROR(VLOOKUP(A3452,[4]下游!$A$2:$D$224,4,0)," ")</f>
        <v> </v>
      </c>
      <c r="O3452" s="254"/>
      <c r="P3452" s="265"/>
    </row>
    <row r="3453" s="249" customFormat="1" ht="15.95" customHeight="1" spans="1:16">
      <c r="A3453" s="42" t="s">
        <v>4937</v>
      </c>
      <c r="B3453" s="42" t="s">
        <v>1884</v>
      </c>
      <c r="C3453" s="23" t="s">
        <v>18</v>
      </c>
      <c r="D3453" s="23" t="s">
        <v>4310</v>
      </c>
      <c r="E3453" s="23" t="s">
        <v>4300</v>
      </c>
      <c r="F3453" s="23" t="s">
        <v>4917</v>
      </c>
      <c r="G3453" s="23">
        <v>900.8</v>
      </c>
      <c r="H3453" s="23" t="s">
        <v>31</v>
      </c>
      <c r="I3453" s="23">
        <f>IFERROR(VLOOKUP(A3453,[3]Sheet1!$A$2:$C$724,2,0)," ")</f>
        <v>115.181267</v>
      </c>
      <c r="J3453" s="23">
        <f>IFERROR(VLOOKUP(A3453,[3]Sheet1!$A$2:$C$724,3,0)," ")</f>
        <v>30.223331</v>
      </c>
      <c r="K3453" s="23"/>
      <c r="L3453" s="23" t="s">
        <v>4932</v>
      </c>
      <c r="M3453" s="23" t="s">
        <v>4801</v>
      </c>
      <c r="N3453" s="253" t="str">
        <f>IFERROR(VLOOKUP(A3453,[4]下游!$A$2:$D$224,4,0)," ")</f>
        <v> </v>
      </c>
      <c r="O3453" s="254"/>
      <c r="P3453" s="265"/>
    </row>
    <row r="3454" s="249" customFormat="1" ht="15.95" customHeight="1" spans="1:16">
      <c r="A3454" s="42" t="s">
        <v>4938</v>
      </c>
      <c r="B3454" s="42" t="s">
        <v>1884</v>
      </c>
      <c r="C3454" s="23" t="s">
        <v>18</v>
      </c>
      <c r="D3454" s="23" t="s">
        <v>4310</v>
      </c>
      <c r="E3454" s="23" t="s">
        <v>4300</v>
      </c>
      <c r="F3454" s="23" t="s">
        <v>4917</v>
      </c>
      <c r="G3454" s="23">
        <v>902.4</v>
      </c>
      <c r="H3454" s="23" t="s">
        <v>31</v>
      </c>
      <c r="I3454" s="23">
        <f>IFERROR(VLOOKUP(A3454,[3]Sheet1!$A$2:$C$724,2,0)," ")</f>
        <v>115.165527</v>
      </c>
      <c r="J3454" s="23">
        <f>IFERROR(VLOOKUP(A3454,[3]Sheet1!$A$2:$C$724,3,0)," ")</f>
        <v>30.221212</v>
      </c>
      <c r="K3454" s="23"/>
      <c r="L3454" s="23" t="s">
        <v>4932</v>
      </c>
      <c r="M3454" s="23" t="s">
        <v>4801</v>
      </c>
      <c r="N3454" s="253" t="str">
        <f>IFERROR(VLOOKUP(A3454,[4]下游!$A$2:$D$224,4,0)," ")</f>
        <v> </v>
      </c>
      <c r="O3454" s="254"/>
      <c r="P3454" s="265"/>
    </row>
    <row r="3455" s="249" customFormat="1" ht="15.95" customHeight="1" spans="1:16">
      <c r="A3455" s="42" t="s">
        <v>4939</v>
      </c>
      <c r="B3455" s="42" t="s">
        <v>1884</v>
      </c>
      <c r="C3455" s="23" t="s">
        <v>42</v>
      </c>
      <c r="D3455" s="23" t="s">
        <v>4307</v>
      </c>
      <c r="E3455" s="23" t="s">
        <v>4300</v>
      </c>
      <c r="F3455" s="23" t="s">
        <v>4940</v>
      </c>
      <c r="G3455" s="23">
        <v>902.4</v>
      </c>
      <c r="H3455" s="23" t="s">
        <v>45</v>
      </c>
      <c r="I3455" s="23">
        <f>IFERROR(VLOOKUP(A3455,[3]Sheet1!$A$2:$C$724,2,0)," ")</f>
        <v>115.166606</v>
      </c>
      <c r="J3455" s="23">
        <f>IFERROR(VLOOKUP(A3455,[3]Sheet1!$A$2:$C$724,3,0)," ")</f>
        <v>30.213056</v>
      </c>
      <c r="K3455" s="23"/>
      <c r="L3455" s="23" t="s">
        <v>4932</v>
      </c>
      <c r="M3455" s="23" t="s">
        <v>4801</v>
      </c>
      <c r="N3455" s="253" t="str">
        <f>IFERROR(VLOOKUP(A3455,[4]下游!$A$2:$D$224,4,0)," ")</f>
        <v> </v>
      </c>
      <c r="O3455" s="254"/>
      <c r="P3455" s="265"/>
    </row>
    <row r="3456" s="249" customFormat="1" ht="15.95" customHeight="1" spans="1:16">
      <c r="A3456" s="42" t="s">
        <v>4941</v>
      </c>
      <c r="B3456" s="42" t="s">
        <v>1884</v>
      </c>
      <c r="C3456" s="23" t="s">
        <v>42</v>
      </c>
      <c r="D3456" s="23" t="s">
        <v>4307</v>
      </c>
      <c r="E3456" s="23" t="s">
        <v>4300</v>
      </c>
      <c r="F3456" s="23" t="s">
        <v>4940</v>
      </c>
      <c r="G3456" s="23">
        <v>902.4</v>
      </c>
      <c r="H3456" s="23" t="s">
        <v>45</v>
      </c>
      <c r="I3456" s="23">
        <f>IFERROR(VLOOKUP(A3456,[3]Sheet1!$A$2:$C$724,2,0)," ")</f>
        <v>115.1653</v>
      </c>
      <c r="J3456" s="23">
        <f>IFERROR(VLOOKUP(A3456,[3]Sheet1!$A$2:$C$724,3,0)," ")</f>
        <v>30.212453</v>
      </c>
      <c r="K3456" s="23"/>
      <c r="L3456" s="23" t="s">
        <v>4932</v>
      </c>
      <c r="M3456" s="23" t="s">
        <v>4801</v>
      </c>
      <c r="N3456" s="253" t="str">
        <f>IFERROR(VLOOKUP(A3456,[4]下游!$A$2:$D$224,4,0)," ")</f>
        <v> </v>
      </c>
      <c r="O3456" s="254"/>
      <c r="P3456" s="265"/>
    </row>
    <row r="3457" s="249" customFormat="1" ht="15.95" customHeight="1" spans="1:16">
      <c r="A3457" s="42" t="s">
        <v>4942</v>
      </c>
      <c r="B3457" s="42" t="s">
        <v>1884</v>
      </c>
      <c r="C3457" s="23" t="s">
        <v>42</v>
      </c>
      <c r="D3457" s="23" t="s">
        <v>4307</v>
      </c>
      <c r="E3457" s="23" t="s">
        <v>4300</v>
      </c>
      <c r="F3457" s="23" t="s">
        <v>4940</v>
      </c>
      <c r="G3457" s="23">
        <v>902.4</v>
      </c>
      <c r="H3457" s="23" t="s">
        <v>45</v>
      </c>
      <c r="I3457" s="23">
        <f>IFERROR(VLOOKUP(A3457,[3]Sheet1!$A$2:$C$724,2,0)," ")</f>
        <v>115.166206</v>
      </c>
      <c r="J3457" s="23">
        <f>IFERROR(VLOOKUP(A3457,[3]Sheet1!$A$2:$C$724,3,0)," ")</f>
        <v>30.213528</v>
      </c>
      <c r="K3457" s="23"/>
      <c r="L3457" s="23" t="s">
        <v>4932</v>
      </c>
      <c r="M3457" s="23" t="s">
        <v>4801</v>
      </c>
      <c r="N3457" s="253" t="str">
        <f>IFERROR(VLOOKUP(A3457,[4]下游!$A$2:$D$224,4,0)," ")</f>
        <v> </v>
      </c>
      <c r="O3457" s="254"/>
      <c r="P3457" s="265"/>
    </row>
    <row r="3458" s="249" customFormat="1" ht="15.95" customHeight="1" spans="1:16">
      <c r="A3458" s="42" t="s">
        <v>4943</v>
      </c>
      <c r="B3458" s="42" t="s">
        <v>1884</v>
      </c>
      <c r="C3458" s="23" t="s">
        <v>42</v>
      </c>
      <c r="D3458" s="23" t="s">
        <v>4307</v>
      </c>
      <c r="E3458" s="23" t="s">
        <v>4300</v>
      </c>
      <c r="F3458" s="23" t="s">
        <v>4940</v>
      </c>
      <c r="G3458" s="23">
        <v>902.4</v>
      </c>
      <c r="H3458" s="23" t="s">
        <v>45</v>
      </c>
      <c r="I3458" s="23">
        <f>IFERROR(VLOOKUP(A3458,[3]Sheet1!$A$2:$C$724,2,0)," ")</f>
        <v>115.164961</v>
      </c>
      <c r="J3458" s="23">
        <f>IFERROR(VLOOKUP(A3458,[3]Sheet1!$A$2:$C$724,3,0)," ")</f>
        <v>30.212917</v>
      </c>
      <c r="K3458" s="23"/>
      <c r="L3458" s="23" t="s">
        <v>4932</v>
      </c>
      <c r="M3458" s="23" t="s">
        <v>4801</v>
      </c>
      <c r="N3458" s="253" t="str">
        <f>IFERROR(VLOOKUP(A3458,[4]下游!$A$2:$D$224,4,0)," ")</f>
        <v> </v>
      </c>
      <c r="O3458" s="254"/>
      <c r="P3458" s="265"/>
    </row>
    <row r="3459" s="249" customFormat="1" ht="15.95" customHeight="1" spans="1:16">
      <c r="A3459" s="42" t="s">
        <v>4944</v>
      </c>
      <c r="B3459" s="42" t="s">
        <v>1497</v>
      </c>
      <c r="C3459" s="23" t="s">
        <v>4837</v>
      </c>
      <c r="D3459" s="23" t="s">
        <v>4514</v>
      </c>
      <c r="E3459" s="23" t="s">
        <v>4847</v>
      </c>
      <c r="F3459" s="23" t="s">
        <v>4940</v>
      </c>
      <c r="G3459" s="23">
        <v>903.1</v>
      </c>
      <c r="H3459" s="23" t="s">
        <v>23</v>
      </c>
      <c r="I3459" s="23">
        <f>IFERROR(VLOOKUP(A3459,[3]Sheet1!$A$2:$C$724,2,0)," ")</f>
        <v>115.158669</v>
      </c>
      <c r="J3459" s="23">
        <f>IFERROR(VLOOKUP(A3459,[3]Sheet1!$A$2:$C$724,3,0)," ")</f>
        <v>30.213344</v>
      </c>
      <c r="K3459" s="23"/>
      <c r="L3459" s="23" t="s">
        <v>4932</v>
      </c>
      <c r="M3459" s="23" t="s">
        <v>4801</v>
      </c>
      <c r="N3459" s="253" t="str">
        <f>IFERROR(VLOOKUP(A3459,[4]下游!$A$2:$D$224,4,0)," ")</f>
        <v> </v>
      </c>
      <c r="O3459" s="254"/>
      <c r="P3459" s="265"/>
    </row>
    <row r="3460" s="249" customFormat="1" ht="15.95" customHeight="1" spans="1:16">
      <c r="A3460" s="42" t="s">
        <v>4945</v>
      </c>
      <c r="B3460" s="42" t="s">
        <v>1497</v>
      </c>
      <c r="C3460" s="23" t="s">
        <v>18</v>
      </c>
      <c r="D3460" s="23" t="s">
        <v>4310</v>
      </c>
      <c r="E3460" s="23" t="s">
        <v>4300</v>
      </c>
      <c r="F3460" s="23" t="s">
        <v>4940</v>
      </c>
      <c r="G3460" s="23">
        <v>904.1</v>
      </c>
      <c r="H3460" s="23" t="s">
        <v>31</v>
      </c>
      <c r="I3460" s="23">
        <f>IFERROR(VLOOKUP(A3460,[3]Sheet1!$A$2:$C$724,2,0)," ")</f>
        <v>115.147133</v>
      </c>
      <c r="J3460" s="23">
        <f>IFERROR(VLOOKUP(A3460,[3]Sheet1!$A$2:$C$724,3,0)," ")</f>
        <v>30.214536</v>
      </c>
      <c r="K3460" s="23"/>
      <c r="L3460" s="23" t="s">
        <v>4932</v>
      </c>
      <c r="M3460" s="23" t="s">
        <v>4801</v>
      </c>
      <c r="N3460" s="253" t="str">
        <f>IFERROR(VLOOKUP(A3460,[4]下游!$A$2:$D$224,4,0)," ")</f>
        <v> </v>
      </c>
      <c r="O3460" s="254"/>
      <c r="P3460" s="265"/>
    </row>
    <row r="3461" s="249" customFormat="1" ht="15.95" customHeight="1" spans="1:16">
      <c r="A3461" s="42" t="s">
        <v>4946</v>
      </c>
      <c r="B3461" s="42" t="s">
        <v>82</v>
      </c>
      <c r="C3461" s="23" t="s">
        <v>18</v>
      </c>
      <c r="D3461" s="23" t="s">
        <v>4299</v>
      </c>
      <c r="E3461" s="23" t="s">
        <v>4300</v>
      </c>
      <c r="F3461" s="23" t="s">
        <v>4940</v>
      </c>
      <c r="G3461" s="23">
        <v>905</v>
      </c>
      <c r="H3461" s="23" t="s">
        <v>23</v>
      </c>
      <c r="I3461" s="23">
        <f>IFERROR(VLOOKUP(A3461,[3]Sheet1!$A$2:$C$724,2,0)," ")</f>
        <v>115.141572</v>
      </c>
      <c r="J3461" s="23">
        <f>IFERROR(VLOOKUP(A3461,[3]Sheet1!$A$2:$C$724,3,0)," ")</f>
        <v>30.206203</v>
      </c>
      <c r="K3461" s="23"/>
      <c r="L3461" s="23" t="s">
        <v>4932</v>
      </c>
      <c r="M3461" s="23" t="s">
        <v>4801</v>
      </c>
      <c r="N3461" s="253" t="str">
        <f>IFERROR(VLOOKUP(A3461,[4]下游!$A$2:$D$224,4,0)," ")</f>
        <v> </v>
      </c>
      <c r="O3461" s="254"/>
      <c r="P3461" s="265"/>
    </row>
    <row r="3462" s="249" customFormat="1" ht="15.95" customHeight="1" spans="1:16">
      <c r="A3462" s="42" t="s">
        <v>4947</v>
      </c>
      <c r="B3462" s="42" t="s">
        <v>1884</v>
      </c>
      <c r="C3462" s="23" t="s">
        <v>18</v>
      </c>
      <c r="D3462" s="23" t="s">
        <v>4310</v>
      </c>
      <c r="E3462" s="23" t="s">
        <v>4300</v>
      </c>
      <c r="F3462" s="23" t="s">
        <v>4940</v>
      </c>
      <c r="G3462" s="23">
        <v>906.2</v>
      </c>
      <c r="H3462" s="23" t="s">
        <v>31</v>
      </c>
      <c r="I3462" s="23">
        <f>IFERROR(VLOOKUP(A3462,[3]Sheet1!$A$2:$C$724,2,0)," ")</f>
        <v>115.127434</v>
      </c>
      <c r="J3462" s="23">
        <f>IFERROR(VLOOKUP(A3462,[3]Sheet1!$A$2:$C$724,3,0)," ")</f>
        <v>30.214102</v>
      </c>
      <c r="K3462" s="23"/>
      <c r="L3462" s="23" t="s">
        <v>4932</v>
      </c>
      <c r="M3462" s="23" t="s">
        <v>4801</v>
      </c>
      <c r="N3462" s="253">
        <f>IFERROR(VLOOKUP(A3462,[4]下游!$A$2:$D$224,4,0)," ")</f>
        <v>46127</v>
      </c>
      <c r="O3462" s="254"/>
      <c r="P3462" s="265"/>
    </row>
    <row r="3463" s="249" customFormat="1" ht="15.95" customHeight="1" spans="1:16">
      <c r="A3463" s="42" t="s">
        <v>4948</v>
      </c>
      <c r="B3463" s="42" t="s">
        <v>1884</v>
      </c>
      <c r="C3463" s="23" t="s">
        <v>18</v>
      </c>
      <c r="D3463" s="23" t="s">
        <v>4310</v>
      </c>
      <c r="E3463" s="23" t="s">
        <v>4300</v>
      </c>
      <c r="F3463" s="23" t="s">
        <v>4940</v>
      </c>
      <c r="G3463" s="23">
        <v>907.6</v>
      </c>
      <c r="H3463" s="23" t="s">
        <v>31</v>
      </c>
      <c r="I3463" s="23">
        <f>IFERROR(VLOOKUP(A3463,[3]Sheet1!$A$2:$C$724,2,0)," ")</f>
        <v>115.11525</v>
      </c>
      <c r="J3463" s="23">
        <f>IFERROR(VLOOKUP(A3463,[3]Sheet1!$A$2:$C$724,3,0)," ")</f>
        <v>30.215555</v>
      </c>
      <c r="K3463" s="23"/>
      <c r="L3463" s="23" t="s">
        <v>4932</v>
      </c>
      <c r="M3463" s="23" t="s">
        <v>4801</v>
      </c>
      <c r="N3463" s="253">
        <f>IFERROR(VLOOKUP(A3463,[4]下游!$A$2:$D$224,4,0)," ")</f>
        <v>46127</v>
      </c>
      <c r="O3463" s="254"/>
      <c r="P3463" s="265"/>
    </row>
    <row r="3464" s="249" customFormat="1" ht="15.95" customHeight="1" spans="1:16">
      <c r="A3464" s="42" t="s">
        <v>4949</v>
      </c>
      <c r="B3464" s="42" t="s">
        <v>1497</v>
      </c>
      <c r="C3464" s="23" t="s">
        <v>18</v>
      </c>
      <c r="D3464" s="23" t="s">
        <v>4299</v>
      </c>
      <c r="E3464" s="23" t="s">
        <v>4300</v>
      </c>
      <c r="F3464" s="23" t="s">
        <v>4940</v>
      </c>
      <c r="G3464" s="23">
        <v>907.8</v>
      </c>
      <c r="H3464" s="23" t="s">
        <v>23</v>
      </c>
      <c r="I3464" s="23">
        <f>IFERROR(VLOOKUP(A3464,[3]Sheet1!$A$2:$C$724,2,0)," ")</f>
        <v>115.122947</v>
      </c>
      <c r="J3464" s="23">
        <f>IFERROR(VLOOKUP(A3464,[3]Sheet1!$A$2:$C$724,3,0)," ")</f>
        <v>30.207536</v>
      </c>
      <c r="K3464" s="23"/>
      <c r="L3464" s="23" t="s">
        <v>4932</v>
      </c>
      <c r="M3464" s="23" t="s">
        <v>4801</v>
      </c>
      <c r="N3464" s="253" t="str">
        <f>IFERROR(VLOOKUP(A3464,[4]下游!$A$2:$D$224,4,0)," ")</f>
        <v> </v>
      </c>
      <c r="O3464" s="254"/>
      <c r="P3464" s="265"/>
    </row>
    <row r="3465" s="249" customFormat="1" ht="15.95" customHeight="1" spans="1:16">
      <c r="A3465" s="42" t="s">
        <v>4950</v>
      </c>
      <c r="B3465" s="42" t="s">
        <v>1884</v>
      </c>
      <c r="C3465" s="23" t="s">
        <v>18</v>
      </c>
      <c r="D3465" s="23" t="s">
        <v>4310</v>
      </c>
      <c r="E3465" s="23" t="s">
        <v>4300</v>
      </c>
      <c r="F3465" s="23" t="s">
        <v>4940</v>
      </c>
      <c r="G3465" s="23">
        <v>909.3</v>
      </c>
      <c r="H3465" s="23" t="s">
        <v>31</v>
      </c>
      <c r="I3465" s="23">
        <f>IFERROR(VLOOKUP(A3465,[3]Sheet1!$A$2:$C$724,2,0)," ")</f>
        <v>115.097923</v>
      </c>
      <c r="J3465" s="23">
        <f>IFERROR(VLOOKUP(A3465,[3]Sheet1!$A$2:$C$724,3,0)," ")</f>
        <v>30.220064</v>
      </c>
      <c r="K3465" s="23"/>
      <c r="L3465" s="23" t="s">
        <v>4932</v>
      </c>
      <c r="M3465" s="23" t="s">
        <v>4801</v>
      </c>
      <c r="N3465" s="253">
        <f>IFERROR(VLOOKUP(A3465,[4]下游!$A$2:$D$224,4,0)," ")</f>
        <v>46137</v>
      </c>
      <c r="O3465" s="254"/>
      <c r="P3465" s="265"/>
    </row>
    <row r="3466" s="249" customFormat="1" ht="15.95" customHeight="1" spans="1:16">
      <c r="A3466" s="42" t="s">
        <v>4951</v>
      </c>
      <c r="B3466" s="42" t="s">
        <v>1882</v>
      </c>
      <c r="C3466" s="23" t="s">
        <v>18</v>
      </c>
      <c r="D3466" s="23" t="s">
        <v>4299</v>
      </c>
      <c r="E3466" s="23" t="s">
        <v>4300</v>
      </c>
      <c r="F3466" s="23" t="s">
        <v>4940</v>
      </c>
      <c r="G3466" s="23">
        <v>909.3</v>
      </c>
      <c r="H3466" s="23" t="s">
        <v>23</v>
      </c>
      <c r="I3466" s="23">
        <f>IFERROR(VLOOKUP(A3466,[3]Sheet1!$A$2:$C$724,2,0)," ")</f>
        <v>115.100868</v>
      </c>
      <c r="J3466" s="23">
        <f>IFERROR(VLOOKUP(A3466,[3]Sheet1!$A$2:$C$724,3,0)," ")</f>
        <v>30.215052</v>
      </c>
      <c r="K3466" s="23"/>
      <c r="L3466" s="23" t="s">
        <v>4932</v>
      </c>
      <c r="M3466" s="23" t="s">
        <v>4801</v>
      </c>
      <c r="N3466" s="253">
        <f>IFERROR(VLOOKUP(A3466,[4]下游!$A$2:$D$224,4,0)," ")</f>
        <v>46139</v>
      </c>
      <c r="O3466" s="254"/>
      <c r="P3466" s="265"/>
    </row>
    <row r="3467" s="249" customFormat="1" ht="15.95" customHeight="1" spans="1:16">
      <c r="A3467" s="42" t="s">
        <v>4952</v>
      </c>
      <c r="B3467" s="42" t="s">
        <v>1497</v>
      </c>
      <c r="C3467" s="23" t="s">
        <v>18</v>
      </c>
      <c r="D3467" s="23" t="s">
        <v>4299</v>
      </c>
      <c r="E3467" s="23" t="s">
        <v>4300</v>
      </c>
      <c r="F3467" s="23" t="s">
        <v>4940</v>
      </c>
      <c r="G3467" s="23">
        <v>911.1</v>
      </c>
      <c r="H3467" s="23" t="s">
        <v>23</v>
      </c>
      <c r="I3467" s="23">
        <f>IFERROR(VLOOKUP(A3467,[3]Sheet1!$A$2:$C$724,2,0)," ")</f>
        <v>115.083069</v>
      </c>
      <c r="J3467" s="23">
        <f>IFERROR(VLOOKUP(A3467,[3]Sheet1!$A$2:$C$724,3,0)," ")</f>
        <v>30.223885</v>
      </c>
      <c r="K3467" s="23"/>
      <c r="L3467" s="23" t="s">
        <v>4932</v>
      </c>
      <c r="M3467" s="23" t="s">
        <v>4801</v>
      </c>
      <c r="N3467" s="253" t="str">
        <f>IFERROR(VLOOKUP(A3467,[4]下游!$A$2:$D$224,4,0)," ")</f>
        <v> </v>
      </c>
      <c r="O3467" s="254"/>
      <c r="P3467" s="265"/>
    </row>
    <row r="3468" s="249" customFormat="1" ht="15.95" customHeight="1" spans="1:16">
      <c r="A3468" s="42" t="s">
        <v>4953</v>
      </c>
      <c r="B3468" s="42" t="s">
        <v>1884</v>
      </c>
      <c r="C3468" s="23" t="s">
        <v>18</v>
      </c>
      <c r="D3468" s="23" t="s">
        <v>4310</v>
      </c>
      <c r="E3468" s="23" t="s">
        <v>4300</v>
      </c>
      <c r="F3468" s="23" t="s">
        <v>4940</v>
      </c>
      <c r="G3468" s="23">
        <v>911.2</v>
      </c>
      <c r="H3468" s="23" t="s">
        <v>31</v>
      </c>
      <c r="I3468" s="23">
        <f>IFERROR(VLOOKUP(A3468,[3]Sheet1!$A$2:$C$724,2,0)," ")</f>
        <v>115.085915</v>
      </c>
      <c r="J3468" s="23">
        <f>IFERROR(VLOOKUP(A3468,[3]Sheet1!$A$2:$C$724,3,0)," ")</f>
        <v>30.228403</v>
      </c>
      <c r="K3468" s="23"/>
      <c r="L3468" s="23" t="s">
        <v>4932</v>
      </c>
      <c r="M3468" s="23" t="s">
        <v>4801</v>
      </c>
      <c r="N3468" s="253">
        <f>IFERROR(VLOOKUP(A3468,[4]下游!$A$2:$D$224,4,0)," ")</f>
        <v>46101</v>
      </c>
      <c r="O3468" s="254"/>
      <c r="P3468" s="265"/>
    </row>
    <row r="3469" s="249" customFormat="1" ht="15.95" customHeight="1" spans="1:16">
      <c r="A3469" s="42" t="s">
        <v>4954</v>
      </c>
      <c r="B3469" s="42" t="s">
        <v>1884</v>
      </c>
      <c r="C3469" s="23" t="s">
        <v>18</v>
      </c>
      <c r="D3469" s="23" t="s">
        <v>4310</v>
      </c>
      <c r="E3469" s="23" t="s">
        <v>4300</v>
      </c>
      <c r="F3469" s="23" t="s">
        <v>4940</v>
      </c>
      <c r="G3469" s="23">
        <v>912.6</v>
      </c>
      <c r="H3469" s="23" t="s">
        <v>31</v>
      </c>
      <c r="I3469" s="23">
        <f>IFERROR(VLOOKUP(A3469,[3]Sheet1!$A$2:$C$724,2,0)," ")</f>
        <v>115.079422</v>
      </c>
      <c r="J3469" s="23">
        <f>IFERROR(VLOOKUP(A3469,[3]Sheet1!$A$2:$C$724,3,0)," ")</f>
        <v>30.235905</v>
      </c>
      <c r="K3469" s="23"/>
      <c r="L3469" s="23" t="s">
        <v>4932</v>
      </c>
      <c r="M3469" s="23" t="s">
        <v>4801</v>
      </c>
      <c r="N3469" s="253">
        <f>IFERROR(VLOOKUP(A3469,[4]下游!$A$2:$D$224,4,0)," ")</f>
        <v>46127</v>
      </c>
      <c r="O3469" s="254"/>
      <c r="P3469" s="265"/>
    </row>
    <row r="3470" s="249" customFormat="1" ht="15.95" customHeight="1" spans="1:16">
      <c r="A3470" s="42" t="s">
        <v>4955</v>
      </c>
      <c r="B3470" s="42" t="s">
        <v>82</v>
      </c>
      <c r="C3470" s="23" t="s">
        <v>18</v>
      </c>
      <c r="D3470" s="23" t="s">
        <v>4299</v>
      </c>
      <c r="E3470" s="23" t="s">
        <v>4300</v>
      </c>
      <c r="F3470" s="23" t="s">
        <v>4940</v>
      </c>
      <c r="G3470" s="23">
        <v>912.7</v>
      </c>
      <c r="H3470" s="23" t="s">
        <v>23</v>
      </c>
      <c r="I3470" s="23">
        <f>IFERROR(VLOOKUP(A3470,[3]Sheet1!$A$2:$C$724,2,0)," ")</f>
        <v>115.069033</v>
      </c>
      <c r="J3470" s="23">
        <f>IFERROR(VLOOKUP(A3470,[3]Sheet1!$A$2:$C$724,3,0)," ")</f>
        <v>30.236869</v>
      </c>
      <c r="K3470" s="23"/>
      <c r="L3470" s="23" t="s">
        <v>4932</v>
      </c>
      <c r="M3470" s="23" t="s">
        <v>4801</v>
      </c>
      <c r="N3470" s="253" t="str">
        <f>IFERROR(VLOOKUP(A3470,[4]下游!$A$2:$D$224,4,0)," ")</f>
        <v> </v>
      </c>
      <c r="O3470" s="254"/>
      <c r="P3470" s="265"/>
    </row>
    <row r="3471" s="249" customFormat="1" ht="15.95" customHeight="1" spans="1:16">
      <c r="A3471" s="42" t="s">
        <v>4956</v>
      </c>
      <c r="B3471" s="42" t="s">
        <v>1884</v>
      </c>
      <c r="C3471" s="23" t="s">
        <v>18</v>
      </c>
      <c r="D3471" s="23" t="s">
        <v>4310</v>
      </c>
      <c r="E3471" s="23" t="s">
        <v>4300</v>
      </c>
      <c r="F3471" s="23" t="s">
        <v>4940</v>
      </c>
      <c r="G3471" s="23">
        <v>913.7</v>
      </c>
      <c r="H3471" s="23" t="s">
        <v>31</v>
      </c>
      <c r="I3471" s="23">
        <f>IFERROR(VLOOKUP(A3471,[3]Sheet1!$A$2:$C$724,2,0)," ")</f>
        <v>115.075752</v>
      </c>
      <c r="J3471" s="23">
        <f>IFERROR(VLOOKUP(A3471,[3]Sheet1!$A$2:$C$724,3,0)," ")</f>
        <v>30.247751</v>
      </c>
      <c r="K3471" s="23"/>
      <c r="L3471" s="23" t="s">
        <v>4932</v>
      </c>
      <c r="M3471" s="23" t="s">
        <v>4801</v>
      </c>
      <c r="N3471" s="253">
        <f>IFERROR(VLOOKUP(A3471,[4]下游!$A$2:$D$224,4,0)," ")</f>
        <v>46174</v>
      </c>
      <c r="O3471" s="254"/>
      <c r="P3471" s="265"/>
    </row>
    <row r="3472" s="249" customFormat="1" ht="15.95" customHeight="1" spans="1:16">
      <c r="A3472" s="42" t="s">
        <v>4957</v>
      </c>
      <c r="B3472" s="42" t="s">
        <v>1884</v>
      </c>
      <c r="C3472" s="23" t="s">
        <v>53</v>
      </c>
      <c r="D3472" s="23" t="s">
        <v>4514</v>
      </c>
      <c r="E3472" s="23" t="s">
        <v>4515</v>
      </c>
      <c r="F3472" s="23" t="s">
        <v>4940</v>
      </c>
      <c r="G3472" s="23">
        <v>915</v>
      </c>
      <c r="H3472" s="23" t="s">
        <v>45</v>
      </c>
      <c r="I3472" s="23">
        <f>IFERROR(VLOOKUP(A3472,[3]Sheet1!$A$2:$C$724,2,0)," ")</f>
        <v>115.073639</v>
      </c>
      <c r="J3472" s="23">
        <f>IFERROR(VLOOKUP(A3472,[3]Sheet1!$A$2:$C$724,3,0)," ")</f>
        <v>30.254503</v>
      </c>
      <c r="K3472" s="23"/>
      <c r="L3472" s="23" t="s">
        <v>4932</v>
      </c>
      <c r="M3472" s="23" t="s">
        <v>4801</v>
      </c>
      <c r="N3472" s="253" t="str">
        <f>IFERROR(VLOOKUP(A3472,[4]下游!$A$2:$D$224,4,0)," ")</f>
        <v> </v>
      </c>
      <c r="O3472" s="254"/>
      <c r="P3472" s="265"/>
    </row>
    <row r="3473" s="249" customFormat="1" ht="15.95" customHeight="1" spans="1:16">
      <c r="A3473" s="42" t="s">
        <v>4958</v>
      </c>
      <c r="B3473" s="42" t="s">
        <v>1882</v>
      </c>
      <c r="C3473" s="23" t="s">
        <v>18</v>
      </c>
      <c r="D3473" s="23" t="s">
        <v>4299</v>
      </c>
      <c r="E3473" s="23" t="s">
        <v>4300</v>
      </c>
      <c r="F3473" s="23" t="s">
        <v>4940</v>
      </c>
      <c r="G3473" s="23">
        <v>915</v>
      </c>
      <c r="H3473" s="23" t="s">
        <v>23</v>
      </c>
      <c r="I3473" s="23">
        <f>IFERROR(VLOOKUP(A3473,[3]Sheet1!$A$2:$C$724,2,0)," ")</f>
        <v>115.071312</v>
      </c>
      <c r="J3473" s="23">
        <f>IFERROR(VLOOKUP(A3473,[3]Sheet1!$A$2:$C$724,3,0)," ")</f>
        <v>30.255016</v>
      </c>
      <c r="K3473" s="23"/>
      <c r="L3473" s="23" t="s">
        <v>4932</v>
      </c>
      <c r="M3473" s="23" t="s">
        <v>4801</v>
      </c>
      <c r="N3473" s="253">
        <f>IFERROR(VLOOKUP(A3473,[4]下游!$A$2:$D$224,4,0)," ")</f>
        <v>46170</v>
      </c>
      <c r="O3473" s="254"/>
      <c r="P3473" s="265"/>
    </row>
    <row r="3474" s="249" customFormat="1" ht="15.95" customHeight="1" spans="1:16">
      <c r="A3474" s="42" t="s">
        <v>4959</v>
      </c>
      <c r="B3474" s="42" t="s">
        <v>1884</v>
      </c>
      <c r="C3474" s="23" t="s">
        <v>18</v>
      </c>
      <c r="D3474" s="23" t="s">
        <v>4310</v>
      </c>
      <c r="E3474" s="23" t="s">
        <v>4300</v>
      </c>
      <c r="F3474" s="23" t="s">
        <v>4940</v>
      </c>
      <c r="G3474" s="23">
        <v>915.1</v>
      </c>
      <c r="H3474" s="23" t="s">
        <v>31</v>
      </c>
      <c r="I3474" s="23">
        <f>IFERROR(VLOOKUP(A3474,[3]Sheet1!$A$2:$C$724,2,0)," ")</f>
        <v>115.075653</v>
      </c>
      <c r="J3474" s="23">
        <f>IFERROR(VLOOKUP(A3474,[3]Sheet1!$A$2:$C$724,3,0)," ")</f>
        <v>30.25572</v>
      </c>
      <c r="K3474" s="23"/>
      <c r="L3474" s="23" t="s">
        <v>4932</v>
      </c>
      <c r="M3474" s="23" t="s">
        <v>4801</v>
      </c>
      <c r="N3474" s="253">
        <f>IFERROR(VLOOKUP(A3474,[4]下游!$A$2:$D$224,4,0)," ")</f>
        <v>46176</v>
      </c>
      <c r="O3474" s="254"/>
      <c r="P3474" s="265"/>
    </row>
    <row r="3475" s="249" customFormat="1" ht="15.95" customHeight="1" spans="1:16">
      <c r="A3475" s="42" t="s">
        <v>4960</v>
      </c>
      <c r="B3475" s="42" t="s">
        <v>1884</v>
      </c>
      <c r="C3475" s="23" t="s">
        <v>53</v>
      </c>
      <c r="D3475" s="23" t="s">
        <v>4514</v>
      </c>
      <c r="E3475" s="23" t="s">
        <v>4515</v>
      </c>
      <c r="F3475" s="23" t="s">
        <v>4940</v>
      </c>
      <c r="G3475" s="23">
        <v>915.3</v>
      </c>
      <c r="H3475" s="23" t="s">
        <v>45</v>
      </c>
      <c r="I3475" s="23">
        <f>IFERROR(VLOOKUP(A3475,[3]Sheet1!$A$2:$C$724,2,0)," ")</f>
        <v>115.074074</v>
      </c>
      <c r="J3475" s="23">
        <f>IFERROR(VLOOKUP(A3475,[3]Sheet1!$A$2:$C$724,3,0)," ")</f>
        <v>30.257256</v>
      </c>
      <c r="K3475" s="23"/>
      <c r="L3475" s="23" t="s">
        <v>4932</v>
      </c>
      <c r="M3475" s="23" t="s">
        <v>4801</v>
      </c>
      <c r="N3475" s="253" t="str">
        <f>IFERROR(VLOOKUP(A3475,[4]下游!$A$2:$D$224,4,0)," ")</f>
        <v> </v>
      </c>
      <c r="O3475" s="254"/>
      <c r="P3475" s="265"/>
    </row>
    <row r="3476" s="249" customFormat="1" ht="15.95" customHeight="1" spans="1:16">
      <c r="A3476" s="42" t="s">
        <v>4961</v>
      </c>
      <c r="B3476" s="42" t="s">
        <v>1882</v>
      </c>
      <c r="C3476" s="23" t="s">
        <v>18</v>
      </c>
      <c r="D3476" s="23" t="s">
        <v>4299</v>
      </c>
      <c r="E3476" s="23" t="s">
        <v>4300</v>
      </c>
      <c r="F3476" s="23" t="s">
        <v>4940</v>
      </c>
      <c r="G3476" s="23">
        <v>915.4</v>
      </c>
      <c r="H3476" s="23" t="s">
        <v>23</v>
      </c>
      <c r="I3476" s="23">
        <f>IFERROR(VLOOKUP(A3476,[3]Sheet1!$A$2:$C$724,2,0)," ")</f>
        <v>115.071214</v>
      </c>
      <c r="J3476" s="23">
        <f>IFERROR(VLOOKUP(A3476,[3]Sheet1!$A$2:$C$724,3,0)," ")</f>
        <v>30.257667</v>
      </c>
      <c r="K3476" s="23"/>
      <c r="L3476" s="23" t="s">
        <v>4932</v>
      </c>
      <c r="M3476" s="23" t="s">
        <v>4801</v>
      </c>
      <c r="N3476" s="253" t="str">
        <f>IFERROR(VLOOKUP(A3476,[4]下游!$A$2:$D$224,4,0)," ")</f>
        <v> </v>
      </c>
      <c r="O3476" s="254"/>
      <c r="P3476" s="265"/>
    </row>
    <row r="3477" s="249" customFormat="1" ht="15.95" customHeight="1" spans="1:16">
      <c r="A3477" s="42" t="s">
        <v>4962</v>
      </c>
      <c r="B3477" s="42" t="s">
        <v>1884</v>
      </c>
      <c r="C3477" s="23" t="s">
        <v>53</v>
      </c>
      <c r="D3477" s="23" t="s">
        <v>4514</v>
      </c>
      <c r="E3477" s="23" t="s">
        <v>4515</v>
      </c>
      <c r="F3477" s="23" t="s">
        <v>4940</v>
      </c>
      <c r="G3477" s="23">
        <v>915.8</v>
      </c>
      <c r="H3477" s="23" t="s">
        <v>45</v>
      </c>
      <c r="I3477" s="23">
        <f>IFERROR(VLOOKUP(A3477,[3]Sheet1!$A$2:$C$724,2,0)," ")</f>
        <v>115.074547</v>
      </c>
      <c r="J3477" s="23">
        <f>IFERROR(VLOOKUP(A3477,[3]Sheet1!$A$2:$C$724,3,0)," ")</f>
        <v>30.262444</v>
      </c>
      <c r="K3477" s="23"/>
      <c r="L3477" s="23" t="s">
        <v>4932</v>
      </c>
      <c r="M3477" s="23" t="s">
        <v>4801</v>
      </c>
      <c r="N3477" s="253" t="str">
        <f>IFERROR(VLOOKUP(A3477,[4]下游!$A$2:$D$224,4,0)," ")</f>
        <v> </v>
      </c>
      <c r="O3477" s="254"/>
      <c r="P3477" s="265"/>
    </row>
    <row r="3478" s="249" customFormat="1" ht="15.95" customHeight="1" spans="1:16">
      <c r="A3478" s="42" t="s">
        <v>4963</v>
      </c>
      <c r="B3478" s="42" t="s">
        <v>1884</v>
      </c>
      <c r="C3478" s="23" t="s">
        <v>18</v>
      </c>
      <c r="D3478" s="23" t="s">
        <v>4310</v>
      </c>
      <c r="E3478" s="23" t="s">
        <v>4300</v>
      </c>
      <c r="F3478" s="23" t="s">
        <v>4940</v>
      </c>
      <c r="G3478" s="23">
        <v>915.8</v>
      </c>
      <c r="H3478" s="23" t="s">
        <v>31</v>
      </c>
      <c r="I3478" s="23">
        <f>IFERROR(VLOOKUP(A3478,[3]Sheet1!$A$2:$C$724,2,0)," ")</f>
        <v>115.076721</v>
      </c>
      <c r="J3478" s="23">
        <f>IFERROR(VLOOKUP(A3478,[3]Sheet1!$A$2:$C$724,3,0)," ")</f>
        <v>30.262512</v>
      </c>
      <c r="K3478" s="23"/>
      <c r="L3478" s="23" t="s">
        <v>4932</v>
      </c>
      <c r="M3478" s="23" t="s">
        <v>4801</v>
      </c>
      <c r="N3478" s="253" t="str">
        <f>IFERROR(VLOOKUP(A3478,[4]下游!$A$2:$D$224,4,0)," ")</f>
        <v> </v>
      </c>
      <c r="O3478" s="254"/>
      <c r="P3478" s="265"/>
    </row>
    <row r="3479" s="249" customFormat="1" ht="15.95" customHeight="1" spans="1:16">
      <c r="A3479" s="42" t="s">
        <v>4964</v>
      </c>
      <c r="B3479" s="42" t="s">
        <v>1882</v>
      </c>
      <c r="C3479" s="23" t="s">
        <v>18</v>
      </c>
      <c r="D3479" s="23" t="s">
        <v>4299</v>
      </c>
      <c r="E3479" s="23" t="s">
        <v>4300</v>
      </c>
      <c r="F3479" s="23" t="s">
        <v>4940</v>
      </c>
      <c r="G3479" s="23">
        <v>915.9</v>
      </c>
      <c r="H3479" s="23" t="s">
        <v>23</v>
      </c>
      <c r="I3479" s="23">
        <f>IFERROR(VLOOKUP(A3479,[3]Sheet1!$A$2:$C$724,2,0)," ")</f>
        <v>115.071411</v>
      </c>
      <c r="J3479" s="23">
        <f>IFERROR(VLOOKUP(A3479,[3]Sheet1!$A$2:$C$724,3,0)," ")</f>
        <v>30.262367</v>
      </c>
      <c r="K3479" s="23"/>
      <c r="L3479" s="23" t="s">
        <v>4932</v>
      </c>
      <c r="M3479" s="23" t="s">
        <v>4801</v>
      </c>
      <c r="N3479" s="253" t="str">
        <f>IFERROR(VLOOKUP(A3479,[4]下游!$A$2:$D$224,4,0)," ")</f>
        <v> </v>
      </c>
      <c r="O3479" s="254"/>
      <c r="P3479" s="265"/>
    </row>
    <row r="3480" s="249" customFormat="1" ht="15.95" customHeight="1" spans="1:16">
      <c r="A3480" s="42" t="s">
        <v>4965</v>
      </c>
      <c r="B3480" s="42" t="s">
        <v>1828</v>
      </c>
      <c r="C3480" s="23" t="s">
        <v>53</v>
      </c>
      <c r="D3480" s="23" t="s">
        <v>4514</v>
      </c>
      <c r="E3480" s="23" t="s">
        <v>4515</v>
      </c>
      <c r="F3480" s="23" t="s">
        <v>4940</v>
      </c>
      <c r="G3480" s="23">
        <v>916.2</v>
      </c>
      <c r="H3480" s="23" t="s">
        <v>45</v>
      </c>
      <c r="I3480" s="23">
        <f>IFERROR(VLOOKUP(A3480,[3]Sheet1!$A$2:$C$724,2,0)," ")</f>
        <v>115.075165</v>
      </c>
      <c r="J3480" s="23">
        <f>IFERROR(VLOOKUP(A3480,[3]Sheet1!$A$2:$C$724,3,0)," ")</f>
        <v>30.26618</v>
      </c>
      <c r="K3480" s="23"/>
      <c r="L3480" s="23" t="s">
        <v>4932</v>
      </c>
      <c r="M3480" s="23" t="s">
        <v>4801</v>
      </c>
      <c r="N3480" s="253">
        <f>IFERROR(VLOOKUP(A3480,[4]下游!$A$2:$D$224,4,0)," ")</f>
        <v>46176</v>
      </c>
      <c r="O3480" s="254"/>
      <c r="P3480" s="265"/>
    </row>
    <row r="3481" s="249" customFormat="1" ht="15.95" customHeight="1" spans="1:16">
      <c r="A3481" s="42" t="s">
        <v>4966</v>
      </c>
      <c r="B3481" s="42" t="s">
        <v>1882</v>
      </c>
      <c r="C3481" s="23" t="s">
        <v>18</v>
      </c>
      <c r="D3481" s="23" t="s">
        <v>4299</v>
      </c>
      <c r="E3481" s="23" t="s">
        <v>4300</v>
      </c>
      <c r="F3481" s="23" t="s">
        <v>4940</v>
      </c>
      <c r="G3481" s="23">
        <v>916.3</v>
      </c>
      <c r="H3481" s="23" t="s">
        <v>23</v>
      </c>
      <c r="I3481" s="23">
        <f>IFERROR(VLOOKUP(A3481,[3]Sheet1!$A$2:$C$724,2,0)," ")</f>
        <v>115.072601</v>
      </c>
      <c r="J3481" s="23">
        <f>IFERROR(VLOOKUP(A3481,[3]Sheet1!$A$2:$C$724,3,0)," ")</f>
        <v>30.265512</v>
      </c>
      <c r="K3481" s="23"/>
      <c r="L3481" s="23" t="s">
        <v>4932</v>
      </c>
      <c r="M3481" s="23" t="s">
        <v>4801</v>
      </c>
      <c r="N3481" s="253" t="str">
        <f>IFERROR(VLOOKUP(A3481,[4]下游!$A$2:$D$224,4,0)," ")</f>
        <v> </v>
      </c>
      <c r="O3481" s="254"/>
      <c r="P3481" s="265"/>
    </row>
    <row r="3482" s="249" customFormat="1" ht="15.95" customHeight="1" spans="1:16">
      <c r="A3482" s="42" t="s">
        <v>4967</v>
      </c>
      <c r="B3482" s="42" t="s">
        <v>1884</v>
      </c>
      <c r="C3482" s="23" t="s">
        <v>18</v>
      </c>
      <c r="D3482" s="23" t="s">
        <v>4310</v>
      </c>
      <c r="E3482" s="23" t="s">
        <v>4300</v>
      </c>
      <c r="F3482" s="23" t="s">
        <v>4940</v>
      </c>
      <c r="G3482" s="23">
        <v>916.5</v>
      </c>
      <c r="H3482" s="23" t="s">
        <v>31</v>
      </c>
      <c r="I3482" s="23">
        <f>IFERROR(VLOOKUP(A3482,[3]Sheet1!$A$2:$C$724,2,0)," ")</f>
        <v>115.078232</v>
      </c>
      <c r="J3482" s="23">
        <f>IFERROR(VLOOKUP(A3482,[3]Sheet1!$A$2:$C$724,3,0)," ")</f>
        <v>30.268259</v>
      </c>
      <c r="K3482" s="23"/>
      <c r="L3482" s="23" t="s">
        <v>4932</v>
      </c>
      <c r="M3482" s="23" t="s">
        <v>4801</v>
      </c>
      <c r="N3482" s="253" t="str">
        <f>IFERROR(VLOOKUP(A3482,[4]下游!$A$2:$D$224,4,0)," ")</f>
        <v> </v>
      </c>
      <c r="O3482" s="254"/>
      <c r="P3482" s="265"/>
    </row>
    <row r="3483" s="249" customFormat="1" ht="15.95" customHeight="1" spans="1:16">
      <c r="A3483" s="42" t="s">
        <v>4968</v>
      </c>
      <c r="B3483" s="42" t="s">
        <v>1884</v>
      </c>
      <c r="C3483" s="23" t="s">
        <v>160</v>
      </c>
      <c r="D3483" s="23" t="s">
        <v>4307</v>
      </c>
      <c r="E3483" s="23" t="s">
        <v>4315</v>
      </c>
      <c r="F3483" s="23" t="s">
        <v>4940</v>
      </c>
      <c r="G3483" s="23">
        <v>916.63</v>
      </c>
      <c r="H3483" s="23" t="s">
        <v>23</v>
      </c>
      <c r="I3483" s="23">
        <f>IFERROR(VLOOKUP(A3483,[3]Sheet1!$A$2:$C$724,2,0)," ")</f>
        <v>115.078642</v>
      </c>
      <c r="J3483" s="23">
        <f>IFERROR(VLOOKUP(A3483,[3]Sheet1!$A$2:$C$724,3,0)," ")</f>
        <v>30.268494</v>
      </c>
      <c r="K3483" s="23"/>
      <c r="L3483" s="23" t="s">
        <v>4932</v>
      </c>
      <c r="M3483" s="23" t="s">
        <v>4801</v>
      </c>
      <c r="N3483" s="253">
        <f>IFERROR(VLOOKUP(A3483,[4]下游!$A$2:$D$224,4,0)," ")</f>
        <v>46179</v>
      </c>
      <c r="O3483" s="254"/>
      <c r="P3483" s="265"/>
    </row>
    <row r="3484" s="249" customFormat="1" ht="15.95" customHeight="1" spans="1:16">
      <c r="A3484" s="42" t="s">
        <v>4969</v>
      </c>
      <c r="B3484" s="42" t="s">
        <v>1828</v>
      </c>
      <c r="C3484" s="23" t="s">
        <v>18</v>
      </c>
      <c r="D3484" s="23" t="s">
        <v>4299</v>
      </c>
      <c r="E3484" s="23" t="s">
        <v>4300</v>
      </c>
      <c r="F3484" s="23" t="s">
        <v>4940</v>
      </c>
      <c r="G3484" s="23">
        <v>916.9</v>
      </c>
      <c r="H3484" s="23" t="s">
        <v>23</v>
      </c>
      <c r="I3484" s="23">
        <f>IFERROR(VLOOKUP(A3484,[3]Sheet1!$A$2:$C$724,2,0)," ")</f>
        <v>115.074104</v>
      </c>
      <c r="J3484" s="23">
        <f>IFERROR(VLOOKUP(A3484,[3]Sheet1!$A$2:$C$724,3,0)," ")</f>
        <v>30.270636</v>
      </c>
      <c r="K3484" s="23"/>
      <c r="L3484" s="23" t="s">
        <v>4932</v>
      </c>
      <c r="M3484" s="23" t="s">
        <v>4801</v>
      </c>
      <c r="N3484" s="253" t="str">
        <f>IFERROR(VLOOKUP(A3484,[4]下游!$A$2:$D$224,4,0)," ")</f>
        <v> </v>
      </c>
      <c r="O3484" s="254"/>
      <c r="P3484" s="265"/>
    </row>
    <row r="3485" s="249" customFormat="1" ht="15.95" customHeight="1" spans="1:16">
      <c r="A3485" s="42" t="s">
        <v>4970</v>
      </c>
      <c r="B3485" s="42" t="s">
        <v>1882</v>
      </c>
      <c r="C3485" s="23" t="s">
        <v>18</v>
      </c>
      <c r="D3485" s="23" t="s">
        <v>4299</v>
      </c>
      <c r="E3485" s="23" t="s">
        <v>4300</v>
      </c>
      <c r="F3485" s="23" t="s">
        <v>4971</v>
      </c>
      <c r="G3485" s="23">
        <v>917.8</v>
      </c>
      <c r="H3485" s="23" t="s">
        <v>23</v>
      </c>
      <c r="I3485" s="23">
        <f>IFERROR(VLOOKUP(A3485,[3]Sheet1!$A$2:$C$724,2,0)," ")</f>
        <v>115.077942</v>
      </c>
      <c r="J3485" s="23">
        <f>IFERROR(VLOOKUP(A3485,[3]Sheet1!$A$2:$C$724,3,0)," ")</f>
        <v>30.28096</v>
      </c>
      <c r="K3485" s="23"/>
      <c r="L3485" s="23" t="s">
        <v>4932</v>
      </c>
      <c r="M3485" s="23" t="s">
        <v>4801</v>
      </c>
      <c r="N3485" s="253" t="str">
        <f>IFERROR(VLOOKUP(A3485,[4]下游!$A$2:$D$224,4,0)," ")</f>
        <v> </v>
      </c>
      <c r="O3485" s="254"/>
      <c r="P3485" s="265"/>
    </row>
    <row r="3486" s="249" customFormat="1" ht="15.95" customHeight="1" spans="1:16">
      <c r="A3486" s="42" t="s">
        <v>4972</v>
      </c>
      <c r="B3486" s="42" t="s">
        <v>1884</v>
      </c>
      <c r="C3486" s="23" t="s">
        <v>18</v>
      </c>
      <c r="D3486" s="23" t="s">
        <v>4310</v>
      </c>
      <c r="E3486" s="23" t="s">
        <v>4300</v>
      </c>
      <c r="F3486" s="23" t="s">
        <v>4971</v>
      </c>
      <c r="G3486" s="23">
        <v>918.6</v>
      </c>
      <c r="H3486" s="23" t="s">
        <v>31</v>
      </c>
      <c r="I3486" s="23">
        <f>IFERROR(VLOOKUP(A3486,[3]Sheet1!$A$2:$C$724,2,0)," ")</f>
        <v>115.08448</v>
      </c>
      <c r="J3486" s="23">
        <f>IFERROR(VLOOKUP(A3486,[3]Sheet1!$A$2:$C$724,3,0)," ")</f>
        <v>30.284765</v>
      </c>
      <c r="K3486" s="23"/>
      <c r="L3486" s="23" t="s">
        <v>4973</v>
      </c>
      <c r="M3486" s="23" t="s">
        <v>4801</v>
      </c>
      <c r="N3486" s="253">
        <f>IFERROR(VLOOKUP(A3486,[4]下游!$A$2:$D$224,4,0)," ")</f>
        <v>46170</v>
      </c>
      <c r="O3486" s="254"/>
      <c r="P3486" s="265"/>
    </row>
    <row r="3487" s="249" customFormat="1" ht="15.95" customHeight="1" spans="1:16">
      <c r="A3487" s="42" t="s">
        <v>4974</v>
      </c>
      <c r="B3487" s="42" t="s">
        <v>1882</v>
      </c>
      <c r="C3487" s="23" t="s">
        <v>18</v>
      </c>
      <c r="D3487" s="23" t="s">
        <v>4299</v>
      </c>
      <c r="E3487" s="23" t="s">
        <v>4300</v>
      </c>
      <c r="F3487" s="23" t="s">
        <v>4971</v>
      </c>
      <c r="G3487" s="23">
        <v>919.1</v>
      </c>
      <c r="H3487" s="23" t="s">
        <v>23</v>
      </c>
      <c r="I3487" s="23">
        <f>IFERROR(VLOOKUP(A3487,[3]Sheet1!$A$2:$C$724,2,0)," ")</f>
        <v>115.082085</v>
      </c>
      <c r="J3487" s="23">
        <f>IFERROR(VLOOKUP(A3487,[3]Sheet1!$A$2:$C$724,3,0)," ")</f>
        <v>30.289881</v>
      </c>
      <c r="K3487" s="23"/>
      <c r="L3487" s="23" t="s">
        <v>4973</v>
      </c>
      <c r="M3487" s="23" t="s">
        <v>4801</v>
      </c>
      <c r="N3487" s="253" t="str">
        <f>IFERROR(VLOOKUP(A3487,[4]下游!$A$2:$D$224,4,0)," ")</f>
        <v> </v>
      </c>
      <c r="O3487" s="254"/>
      <c r="P3487" s="265"/>
    </row>
    <row r="3488" s="249" customFormat="1" ht="15.95" customHeight="1" spans="1:16">
      <c r="A3488" s="42" t="s">
        <v>4975</v>
      </c>
      <c r="B3488" s="42" t="s">
        <v>1884</v>
      </c>
      <c r="C3488" s="23" t="s">
        <v>53</v>
      </c>
      <c r="D3488" s="23" t="s">
        <v>4514</v>
      </c>
      <c r="E3488" s="23" t="s">
        <v>4515</v>
      </c>
      <c r="F3488" s="23" t="s">
        <v>4976</v>
      </c>
      <c r="G3488" s="23">
        <v>919.5</v>
      </c>
      <c r="H3488" s="23" t="s">
        <v>45</v>
      </c>
      <c r="I3488" s="23">
        <f>IFERROR(VLOOKUP(A3488,[3]Sheet1!$A$2:$C$724,2,0)," ")</f>
        <v>115.090561</v>
      </c>
      <c r="J3488" s="23">
        <f>IFERROR(VLOOKUP(A3488,[3]Sheet1!$A$2:$C$724,3,0)," ")</f>
        <v>30.293716</v>
      </c>
      <c r="K3488" s="23"/>
      <c r="L3488" s="23" t="s">
        <v>4973</v>
      </c>
      <c r="M3488" s="23" t="s">
        <v>4801</v>
      </c>
      <c r="N3488" s="253">
        <f>IFERROR(VLOOKUP(A3488,[4]下游!$A$2:$D$224,4,0)," ")</f>
        <v>46107</v>
      </c>
      <c r="O3488" s="254"/>
      <c r="P3488" s="265"/>
    </row>
    <row r="3489" s="249" customFormat="1" ht="15.95" customHeight="1" spans="1:16">
      <c r="A3489" s="42" t="s">
        <v>4977</v>
      </c>
      <c r="B3489" s="42" t="s">
        <v>1882</v>
      </c>
      <c r="C3489" s="23" t="s">
        <v>18</v>
      </c>
      <c r="D3489" s="23" t="s">
        <v>4299</v>
      </c>
      <c r="E3489" s="23" t="s">
        <v>4300</v>
      </c>
      <c r="F3489" s="23" t="s">
        <v>4976</v>
      </c>
      <c r="G3489" s="23">
        <v>919.81</v>
      </c>
      <c r="H3489" s="23" t="s">
        <v>23</v>
      </c>
      <c r="I3489" s="23">
        <f>IFERROR(VLOOKUP(A3489,[3]Sheet1!$A$2:$C$724,2,0)," ")</f>
        <v>115.096519</v>
      </c>
      <c r="J3489" s="23">
        <f>IFERROR(VLOOKUP(A3489,[3]Sheet1!$A$2:$C$724,3,0)," ")</f>
        <v>30.29821</v>
      </c>
      <c r="K3489" s="23"/>
      <c r="L3489" s="23" t="s">
        <v>4973</v>
      </c>
      <c r="M3489" s="23" t="s">
        <v>4801</v>
      </c>
      <c r="N3489" s="253">
        <f>IFERROR(VLOOKUP(A3489,[4]下游!$A$2:$D$224,4,0)," ")</f>
        <v>46107</v>
      </c>
      <c r="O3489" s="254"/>
      <c r="P3489" s="265"/>
    </row>
    <row r="3490" s="249" customFormat="1" ht="15.95" customHeight="1" spans="1:16">
      <c r="A3490" s="42" t="s">
        <v>4978</v>
      </c>
      <c r="B3490" s="42" t="s">
        <v>82</v>
      </c>
      <c r="C3490" s="23" t="s">
        <v>18</v>
      </c>
      <c r="D3490" s="23" t="s">
        <v>4310</v>
      </c>
      <c r="E3490" s="23" t="s">
        <v>4300</v>
      </c>
      <c r="F3490" s="23" t="s">
        <v>4976</v>
      </c>
      <c r="G3490" s="23">
        <v>920</v>
      </c>
      <c r="H3490" s="23" t="s">
        <v>31</v>
      </c>
      <c r="I3490" s="23">
        <f>IFERROR(VLOOKUP(A3490,[3]Sheet1!$A$2:$C$724,2,0)," ")</f>
        <v>115.099608</v>
      </c>
      <c r="J3490" s="23">
        <f>IFERROR(VLOOKUP(A3490,[3]Sheet1!$A$2:$C$724,3,0)," ")</f>
        <v>30.295225</v>
      </c>
      <c r="K3490" s="23"/>
      <c r="L3490" s="23" t="s">
        <v>4973</v>
      </c>
      <c r="M3490" s="23" t="s">
        <v>4801</v>
      </c>
      <c r="N3490" s="253" t="str">
        <f>IFERROR(VLOOKUP(A3490,[4]下游!$A$2:$D$224,4,0)," ")</f>
        <v> </v>
      </c>
      <c r="O3490" s="254"/>
      <c r="P3490" s="265"/>
    </row>
    <row r="3491" s="249" customFormat="1" ht="15.95" customHeight="1" spans="1:16">
      <c r="A3491" s="42" t="s">
        <v>4979</v>
      </c>
      <c r="B3491" s="42" t="s">
        <v>1497</v>
      </c>
      <c r="C3491" s="23" t="s">
        <v>236</v>
      </c>
      <c r="D3491" s="23" t="s">
        <v>4514</v>
      </c>
      <c r="E3491" s="23" t="s">
        <v>4980</v>
      </c>
      <c r="F3491" s="23" t="s">
        <v>4971</v>
      </c>
      <c r="G3491" s="23">
        <v>920</v>
      </c>
      <c r="H3491" s="23" t="s">
        <v>31</v>
      </c>
      <c r="I3491" s="23">
        <f>IFERROR(VLOOKUP(A3491,[3]Sheet1!$A$2:$C$724,2,0)," ")</f>
        <v>115.091775</v>
      </c>
      <c r="J3491" s="23">
        <f>IFERROR(VLOOKUP(A3491,[3]Sheet1!$A$2:$C$724,3,0)," ")</f>
        <v>30.297936</v>
      </c>
      <c r="K3491" s="23"/>
      <c r="L3491" s="23" t="s">
        <v>4973</v>
      </c>
      <c r="M3491" s="23" t="s">
        <v>4801</v>
      </c>
      <c r="N3491" s="253" t="str">
        <f>IFERROR(VLOOKUP(A3491,[4]下游!$A$2:$D$224,4,0)," ")</f>
        <v> </v>
      </c>
      <c r="O3491" s="254"/>
      <c r="P3491" s="265"/>
    </row>
    <row r="3492" s="249" customFormat="1" ht="15.95" customHeight="1" spans="1:16">
      <c r="A3492" s="42" t="s">
        <v>4981</v>
      </c>
      <c r="B3492" s="42" t="s">
        <v>1884</v>
      </c>
      <c r="C3492" s="23" t="s">
        <v>18</v>
      </c>
      <c r="D3492" s="23" t="s">
        <v>4982</v>
      </c>
      <c r="E3492" s="23" t="s">
        <v>4332</v>
      </c>
      <c r="F3492" s="23" t="s">
        <v>4971</v>
      </c>
      <c r="G3492" s="23">
        <v>920.1</v>
      </c>
      <c r="H3492" s="23" t="s">
        <v>31</v>
      </c>
      <c r="I3492" s="23">
        <f>IFERROR(VLOOKUP(A3492,[3]Sheet1!$A$2:$C$724,2,0)," ")</f>
        <v>115.089745</v>
      </c>
      <c r="J3492" s="23">
        <f>IFERROR(VLOOKUP(A3492,[3]Sheet1!$A$2:$C$724,3,0)," ")</f>
        <v>30.299976</v>
      </c>
      <c r="K3492" s="23"/>
      <c r="L3492" s="23" t="s">
        <v>4973</v>
      </c>
      <c r="M3492" s="23" t="s">
        <v>4801</v>
      </c>
      <c r="N3492" s="253">
        <f>IFERROR(VLOOKUP(A3492,[4]下游!$A$2:$D$224,4,0)," ")</f>
        <v>46120</v>
      </c>
      <c r="O3492" s="254"/>
      <c r="P3492" s="265"/>
    </row>
    <row r="3493" s="249" customFormat="1" ht="15.95" customHeight="1" spans="1:16">
      <c r="A3493" s="42" t="s">
        <v>4983</v>
      </c>
      <c r="B3493" s="42" t="s">
        <v>82</v>
      </c>
      <c r="C3493" s="23" t="s">
        <v>191</v>
      </c>
      <c r="D3493" s="23" t="s">
        <v>4304</v>
      </c>
      <c r="E3493" s="23" t="s">
        <v>4304</v>
      </c>
      <c r="F3493" s="23" t="s">
        <v>4971</v>
      </c>
      <c r="G3493" s="23">
        <v>920.2</v>
      </c>
      <c r="H3493" s="23" t="s">
        <v>31</v>
      </c>
      <c r="I3493" s="23">
        <f>IFERROR(VLOOKUP(A3493,[3]Sheet1!$A$2:$C$724,2,0)," ")</f>
        <v>115.092275</v>
      </c>
      <c r="J3493" s="23">
        <f>IFERROR(VLOOKUP(A3493,[3]Sheet1!$A$2:$C$724,3,0)," ")</f>
        <v>30.297836</v>
      </c>
      <c r="K3493" s="23"/>
      <c r="L3493" s="23" t="s">
        <v>4973</v>
      </c>
      <c r="M3493" s="23" t="s">
        <v>4801</v>
      </c>
      <c r="N3493" s="253" t="str">
        <f>IFERROR(VLOOKUP(A3493,[4]下游!$A$2:$D$224,4,0)," ")</f>
        <v> </v>
      </c>
      <c r="O3493" s="254"/>
      <c r="P3493" s="265"/>
    </row>
    <row r="3494" s="249" customFormat="1" ht="15.95" customHeight="1" spans="1:16">
      <c r="A3494" s="42" t="s">
        <v>4984</v>
      </c>
      <c r="B3494" s="42" t="s">
        <v>1882</v>
      </c>
      <c r="C3494" s="23" t="s">
        <v>18</v>
      </c>
      <c r="D3494" s="23" t="s">
        <v>4381</v>
      </c>
      <c r="E3494" s="23" t="s">
        <v>4332</v>
      </c>
      <c r="F3494" s="23" t="s">
        <v>4971</v>
      </c>
      <c r="G3494" s="23">
        <v>920.4</v>
      </c>
      <c r="H3494" s="23" t="s">
        <v>23</v>
      </c>
      <c r="I3494" s="23">
        <f>IFERROR(VLOOKUP(A3494,[3]Sheet1!$A$2:$C$724,2,0)," ")</f>
        <v>115.08522</v>
      </c>
      <c r="J3494" s="23">
        <f>IFERROR(VLOOKUP(A3494,[3]Sheet1!$A$2:$C$724,3,0)," ")</f>
        <v>30.299889</v>
      </c>
      <c r="K3494" s="23"/>
      <c r="L3494" s="23" t="s">
        <v>4973</v>
      </c>
      <c r="M3494" s="23" t="s">
        <v>4801</v>
      </c>
      <c r="N3494" s="253" t="str">
        <f>IFERROR(VLOOKUP(A3494,[4]下游!$A$2:$D$224,4,0)," ")</f>
        <v> </v>
      </c>
      <c r="O3494" s="254"/>
      <c r="P3494" s="265"/>
    </row>
    <row r="3495" s="249" customFormat="1" ht="15.95" customHeight="1" spans="1:16">
      <c r="A3495" s="42" t="s">
        <v>4985</v>
      </c>
      <c r="B3495" s="42" t="s">
        <v>1882</v>
      </c>
      <c r="C3495" s="23" t="s">
        <v>18</v>
      </c>
      <c r="D3495" s="23" t="s">
        <v>4299</v>
      </c>
      <c r="E3495" s="23" t="s">
        <v>4300</v>
      </c>
      <c r="F3495" s="23" t="s">
        <v>4976</v>
      </c>
      <c r="G3495" s="23">
        <v>921.53</v>
      </c>
      <c r="H3495" s="23" t="s">
        <v>23</v>
      </c>
      <c r="I3495" s="23">
        <f>IFERROR(VLOOKUP(A3495,[3]Sheet1!$A$2:$C$724,2,0)," ")</f>
        <v>115.10314519</v>
      </c>
      <c r="J3495" s="23">
        <f>IFERROR(VLOOKUP(A3495,[3]Sheet1!$A$2:$C$724,3,0)," ")</f>
        <v>30.31057663</v>
      </c>
      <c r="K3495" s="23"/>
      <c r="L3495" s="23" t="s">
        <v>4973</v>
      </c>
      <c r="M3495" s="23" t="s">
        <v>4801</v>
      </c>
      <c r="N3495" s="253">
        <f>IFERROR(VLOOKUP(A3495,[4]下游!$A$2:$D$224,4,0)," ")</f>
        <v>46107</v>
      </c>
      <c r="O3495" s="254"/>
      <c r="P3495" s="265"/>
    </row>
    <row r="3496" s="249" customFormat="1" ht="15.95" customHeight="1" spans="1:16">
      <c r="A3496" s="42" t="s">
        <v>4986</v>
      </c>
      <c r="B3496" s="42" t="s">
        <v>1882</v>
      </c>
      <c r="C3496" s="23" t="s">
        <v>18</v>
      </c>
      <c r="D3496" s="23" t="s">
        <v>4381</v>
      </c>
      <c r="E3496" s="23" t="s">
        <v>4332</v>
      </c>
      <c r="F3496" s="23" t="s">
        <v>4971</v>
      </c>
      <c r="G3496" s="23">
        <v>921.8</v>
      </c>
      <c r="H3496" s="23" t="s">
        <v>23</v>
      </c>
      <c r="I3496" s="23">
        <f>IFERROR(VLOOKUP(A3496,[3]Sheet1!$A$2:$C$724,2,0)," ")</f>
        <v>115.084709</v>
      </c>
      <c r="J3496" s="23">
        <f>IFERROR(VLOOKUP(A3496,[3]Sheet1!$A$2:$C$724,3,0)," ")</f>
        <v>30.31584</v>
      </c>
      <c r="K3496" s="23"/>
      <c r="L3496" s="23" t="s">
        <v>4973</v>
      </c>
      <c r="M3496" s="23" t="s">
        <v>4801</v>
      </c>
      <c r="N3496" s="253" t="str">
        <f>IFERROR(VLOOKUP(A3496,[4]下游!$A$2:$D$224,4,0)," ")</f>
        <v> </v>
      </c>
      <c r="O3496" s="254"/>
      <c r="P3496" s="265"/>
    </row>
    <row r="3497" s="249" customFormat="1" ht="15.95" customHeight="1" spans="1:16">
      <c r="A3497" s="42" t="s">
        <v>4987</v>
      </c>
      <c r="B3497" s="42" t="s">
        <v>1497</v>
      </c>
      <c r="C3497" s="23" t="s">
        <v>18</v>
      </c>
      <c r="D3497" s="23" t="s">
        <v>4310</v>
      </c>
      <c r="E3497" s="23" t="s">
        <v>4300</v>
      </c>
      <c r="F3497" s="23" t="s">
        <v>4971</v>
      </c>
      <c r="G3497" s="23">
        <v>921.8</v>
      </c>
      <c r="H3497" s="23" t="s">
        <v>31</v>
      </c>
      <c r="I3497" s="23">
        <f>IFERROR(VLOOKUP(A3497,[3]Sheet1!$A$2:$C$724,2,0)," ")</f>
        <v>115.090881</v>
      </c>
      <c r="J3497" s="23">
        <f>IFERROR(VLOOKUP(A3497,[3]Sheet1!$A$2:$C$724,3,0)," ")</f>
        <v>30.314444</v>
      </c>
      <c r="K3497" s="23"/>
      <c r="L3497" s="23" t="s">
        <v>4973</v>
      </c>
      <c r="M3497" s="23" t="s">
        <v>4801</v>
      </c>
      <c r="N3497" s="253">
        <f>IFERROR(VLOOKUP(A3497,[4]下游!$A$2:$D$224,4,0)," ")</f>
        <v>46141</v>
      </c>
      <c r="O3497" s="254"/>
      <c r="P3497" s="265"/>
    </row>
    <row r="3498" s="249" customFormat="1" ht="15.95" customHeight="1" spans="1:16">
      <c r="A3498" s="42" t="s">
        <v>4988</v>
      </c>
      <c r="B3498" s="42" t="s">
        <v>82</v>
      </c>
      <c r="C3498" s="23" t="s">
        <v>18</v>
      </c>
      <c r="D3498" s="23" t="s">
        <v>4310</v>
      </c>
      <c r="E3498" s="23" t="s">
        <v>4300</v>
      </c>
      <c r="F3498" s="23" t="s">
        <v>4976</v>
      </c>
      <c r="G3498" s="23">
        <v>922.16</v>
      </c>
      <c r="H3498" s="23" t="s">
        <v>31</v>
      </c>
      <c r="I3498" s="23">
        <f>IFERROR(VLOOKUP(A3498,[3]Sheet1!$A$2:$C$724,2,0)," ")</f>
        <v>115.108294</v>
      </c>
      <c r="J3498" s="23">
        <f>IFERROR(VLOOKUP(A3498,[3]Sheet1!$A$2:$C$724,3,0)," ")</f>
        <v>30.312903</v>
      </c>
      <c r="K3498" s="23"/>
      <c r="L3498" s="23" t="s">
        <v>4973</v>
      </c>
      <c r="M3498" s="23" t="s">
        <v>4801</v>
      </c>
      <c r="N3498" s="253" t="str">
        <f>IFERROR(VLOOKUP(A3498,[4]下游!$A$2:$D$224,4,0)," ")</f>
        <v> </v>
      </c>
      <c r="O3498" s="254"/>
      <c r="P3498" s="265"/>
    </row>
    <row r="3499" s="249" customFormat="1" ht="15.95" customHeight="1" spans="1:16">
      <c r="A3499" s="42" t="s">
        <v>4989</v>
      </c>
      <c r="B3499" s="42" t="s">
        <v>82</v>
      </c>
      <c r="C3499" s="23" t="s">
        <v>18</v>
      </c>
      <c r="D3499" s="23" t="s">
        <v>4310</v>
      </c>
      <c r="E3499" s="23" t="s">
        <v>4300</v>
      </c>
      <c r="F3499" s="23" t="s">
        <v>4976</v>
      </c>
      <c r="G3499" s="23">
        <v>923.1</v>
      </c>
      <c r="H3499" s="23" t="s">
        <v>31</v>
      </c>
      <c r="I3499" s="23">
        <f>IFERROR(VLOOKUP(A3499,[3]Sheet1!$A$2:$C$724,2,0)," ")</f>
        <v>115.112917</v>
      </c>
      <c r="J3499" s="23">
        <f>IFERROR(VLOOKUP(A3499,[3]Sheet1!$A$2:$C$724,3,0)," ")</f>
        <v>30.327072</v>
      </c>
      <c r="K3499" s="23"/>
      <c r="L3499" s="23" t="s">
        <v>4973</v>
      </c>
      <c r="M3499" s="23" t="s">
        <v>4801</v>
      </c>
      <c r="N3499" s="253" t="str">
        <f>IFERROR(VLOOKUP(A3499,[4]下游!$A$2:$D$224,4,0)," ")</f>
        <v> </v>
      </c>
      <c r="O3499" s="254"/>
      <c r="P3499" s="265"/>
    </row>
    <row r="3500" s="249" customFormat="1" ht="15.95" customHeight="1" spans="1:16">
      <c r="A3500" s="42" t="s">
        <v>4990</v>
      </c>
      <c r="B3500" s="42" t="s">
        <v>1882</v>
      </c>
      <c r="C3500" s="23" t="s">
        <v>18</v>
      </c>
      <c r="D3500" s="23" t="s">
        <v>4381</v>
      </c>
      <c r="E3500" s="23" t="s">
        <v>4332</v>
      </c>
      <c r="F3500" s="23" t="s">
        <v>4971</v>
      </c>
      <c r="G3500" s="23">
        <v>923.3</v>
      </c>
      <c r="H3500" s="23" t="s">
        <v>23</v>
      </c>
      <c r="I3500" s="23">
        <f>IFERROR(VLOOKUP(A3500,[3]Sheet1!$A$2:$C$724,2,0)," ")</f>
        <v>115.083031</v>
      </c>
      <c r="J3500" s="23">
        <f>IFERROR(VLOOKUP(A3500,[3]Sheet1!$A$2:$C$724,3,0)," ")</f>
        <v>30.325983</v>
      </c>
      <c r="K3500" s="23"/>
      <c r="L3500" s="23" t="s">
        <v>4973</v>
      </c>
      <c r="M3500" s="23" t="s">
        <v>4801</v>
      </c>
      <c r="N3500" s="253" t="str">
        <f>IFERROR(VLOOKUP(A3500,[4]下游!$A$2:$D$224,4,0)," ")</f>
        <v> </v>
      </c>
      <c r="O3500" s="254"/>
      <c r="P3500" s="265"/>
    </row>
    <row r="3501" s="249" customFormat="1" ht="15.95" customHeight="1" spans="1:16">
      <c r="A3501" s="42" t="s">
        <v>4991</v>
      </c>
      <c r="B3501" s="42" t="s">
        <v>1882</v>
      </c>
      <c r="C3501" s="23" t="s">
        <v>18</v>
      </c>
      <c r="D3501" s="23" t="s">
        <v>4299</v>
      </c>
      <c r="E3501" s="23" t="s">
        <v>4300</v>
      </c>
      <c r="F3501" s="23" t="s">
        <v>4976</v>
      </c>
      <c r="G3501" s="23">
        <v>923.35</v>
      </c>
      <c r="H3501" s="23" t="s">
        <v>23</v>
      </c>
      <c r="I3501" s="23">
        <f>IFERROR(VLOOKUP(A3501,[3]Sheet1!$A$2:$C$724,2,0)," ")</f>
        <v>115.10961051</v>
      </c>
      <c r="J3501" s="23">
        <f>IFERROR(VLOOKUP(A3501,[3]Sheet1!$A$2:$C$724,3,0)," ")</f>
        <v>30.32604277</v>
      </c>
      <c r="K3501" s="23"/>
      <c r="L3501" s="23" t="s">
        <v>4973</v>
      </c>
      <c r="M3501" s="23" t="s">
        <v>4801</v>
      </c>
      <c r="N3501" s="253">
        <f>IFERROR(VLOOKUP(A3501,[4]下游!$A$2:$D$224,4,0)," ")</f>
        <v>46107</v>
      </c>
      <c r="O3501" s="254"/>
      <c r="P3501" s="265"/>
    </row>
    <row r="3502" s="249" customFormat="1" ht="15.95" customHeight="1" spans="1:16">
      <c r="A3502" s="42" t="s">
        <v>4992</v>
      </c>
      <c r="B3502" s="42" t="s">
        <v>1497</v>
      </c>
      <c r="C3502" s="23" t="s">
        <v>18</v>
      </c>
      <c r="D3502" s="23" t="s">
        <v>4310</v>
      </c>
      <c r="E3502" s="23" t="s">
        <v>4300</v>
      </c>
      <c r="F3502" s="23" t="s">
        <v>4971</v>
      </c>
      <c r="G3502" s="23">
        <v>923.4</v>
      </c>
      <c r="H3502" s="23" t="s">
        <v>31</v>
      </c>
      <c r="I3502" s="23">
        <f>IFERROR(VLOOKUP(A3502,[3]Sheet1!$A$2:$C$724,2,0)," ")</f>
        <v>115.089386</v>
      </c>
      <c r="J3502" s="23">
        <f>IFERROR(VLOOKUP(A3502,[3]Sheet1!$A$2:$C$724,3,0)," ")</f>
        <v>30.328695</v>
      </c>
      <c r="K3502" s="23"/>
      <c r="L3502" s="23" t="s">
        <v>4973</v>
      </c>
      <c r="M3502" s="23" t="s">
        <v>4801</v>
      </c>
      <c r="N3502" s="253" t="str">
        <f>IFERROR(VLOOKUP(A3502,[4]下游!$A$2:$D$224,4,0)," ")</f>
        <v> </v>
      </c>
      <c r="O3502" s="254"/>
      <c r="P3502" s="265"/>
    </row>
    <row r="3503" s="249" customFormat="1" ht="15.95" customHeight="1" spans="1:16">
      <c r="A3503" s="42" t="s">
        <v>4993</v>
      </c>
      <c r="B3503" s="42" t="s">
        <v>82</v>
      </c>
      <c r="C3503" s="23" t="s">
        <v>191</v>
      </c>
      <c r="D3503" s="23" t="s">
        <v>4304</v>
      </c>
      <c r="E3503" s="23" t="s">
        <v>4304</v>
      </c>
      <c r="F3503" s="23" t="s">
        <v>4971</v>
      </c>
      <c r="G3503" s="23">
        <v>924.5</v>
      </c>
      <c r="H3503" s="23" t="s">
        <v>31</v>
      </c>
      <c r="I3503" s="23">
        <f>IFERROR(VLOOKUP(A3503,[3]Sheet1!$A$2:$C$724,2,0)," ")</f>
        <v>115.089133</v>
      </c>
      <c r="J3503" s="23">
        <f>IFERROR(VLOOKUP(A3503,[3]Sheet1!$A$2:$C$724,3,0)," ")</f>
        <v>30.338072</v>
      </c>
      <c r="K3503" s="23"/>
      <c r="L3503" s="23" t="s">
        <v>4973</v>
      </c>
      <c r="M3503" s="23" t="s">
        <v>4801</v>
      </c>
      <c r="N3503" s="253" t="str">
        <f>IFERROR(VLOOKUP(A3503,[4]下游!$A$2:$D$224,4,0)," ")</f>
        <v> </v>
      </c>
      <c r="O3503" s="254"/>
      <c r="P3503" s="265"/>
    </row>
    <row r="3504" s="249" customFormat="1" ht="15.95" customHeight="1" spans="1:16">
      <c r="A3504" s="42" t="s">
        <v>4994</v>
      </c>
      <c r="B3504" s="42" t="s">
        <v>82</v>
      </c>
      <c r="C3504" s="23" t="s">
        <v>18</v>
      </c>
      <c r="D3504" s="23" t="s">
        <v>4310</v>
      </c>
      <c r="E3504" s="23" t="s">
        <v>4300</v>
      </c>
      <c r="F3504" s="23" t="s">
        <v>4976</v>
      </c>
      <c r="G3504" s="23">
        <v>924.64</v>
      </c>
      <c r="H3504" s="23" t="s">
        <v>31</v>
      </c>
      <c r="I3504" s="23">
        <f>IFERROR(VLOOKUP(A3504,[3]Sheet1!$A$2:$C$724,2,0)," ")</f>
        <v>115.113589</v>
      </c>
      <c r="J3504" s="23">
        <f>IFERROR(VLOOKUP(A3504,[3]Sheet1!$A$2:$C$724,3,0)," ")</f>
        <v>30.348031</v>
      </c>
      <c r="K3504" s="23"/>
      <c r="L3504" s="23" t="s">
        <v>4973</v>
      </c>
      <c r="M3504" s="23" t="s">
        <v>4801</v>
      </c>
      <c r="N3504" s="253" t="str">
        <f>IFERROR(VLOOKUP(A3504,[4]下游!$A$2:$D$224,4,0)," ")</f>
        <v> </v>
      </c>
      <c r="O3504" s="254"/>
      <c r="P3504" s="265"/>
    </row>
    <row r="3505" s="249" customFormat="1" ht="15.95" customHeight="1" spans="1:16">
      <c r="A3505" s="42" t="s">
        <v>4995</v>
      </c>
      <c r="B3505" s="42" t="s">
        <v>1882</v>
      </c>
      <c r="C3505" s="23" t="s">
        <v>18</v>
      </c>
      <c r="D3505" s="23" t="s">
        <v>4299</v>
      </c>
      <c r="E3505" s="23" t="s">
        <v>4300</v>
      </c>
      <c r="F3505" s="23" t="s">
        <v>4976</v>
      </c>
      <c r="G3505" s="23">
        <v>924.67</v>
      </c>
      <c r="H3505" s="23" t="s">
        <v>23</v>
      </c>
      <c r="I3505" s="23">
        <f>IFERROR(VLOOKUP(A3505,[3]Sheet1!$A$2:$C$724,2,0)," ")</f>
        <v>115.1109061</v>
      </c>
      <c r="J3505" s="23">
        <f>IFERROR(VLOOKUP(A3505,[3]Sheet1!$A$2:$C$724,3,0)," ")</f>
        <v>30.34044515</v>
      </c>
      <c r="K3505" s="23"/>
      <c r="L3505" s="23" t="s">
        <v>4973</v>
      </c>
      <c r="M3505" s="23" t="s">
        <v>4801</v>
      </c>
      <c r="N3505" s="253">
        <f>IFERROR(VLOOKUP(A3505,[4]下游!$A$2:$D$224,4,0)," ")</f>
        <v>46107</v>
      </c>
      <c r="O3505" s="254"/>
      <c r="P3505" s="265"/>
    </row>
    <row r="3506" s="249" customFormat="1" ht="15.95" customHeight="1" spans="1:16">
      <c r="A3506" s="42" t="s">
        <v>4996</v>
      </c>
      <c r="B3506" s="42" t="s">
        <v>1882</v>
      </c>
      <c r="C3506" s="23" t="s">
        <v>18</v>
      </c>
      <c r="D3506" s="23" t="s">
        <v>4381</v>
      </c>
      <c r="E3506" s="23" t="s">
        <v>4332</v>
      </c>
      <c r="F3506" s="23" t="s">
        <v>4971</v>
      </c>
      <c r="G3506" s="23">
        <v>924.8</v>
      </c>
      <c r="H3506" s="23" t="s">
        <v>23</v>
      </c>
      <c r="I3506" s="23">
        <f>IFERROR(VLOOKUP(A3506,[3]Sheet1!$A$2:$C$724,2,0)," ")</f>
        <v>115.082352</v>
      </c>
      <c r="J3506" s="23">
        <f>IFERROR(VLOOKUP(A3506,[3]Sheet1!$A$2:$C$724,3,0)," ")</f>
        <v>30.335621</v>
      </c>
      <c r="K3506" s="23"/>
      <c r="L3506" s="23" t="s">
        <v>4973</v>
      </c>
      <c r="M3506" s="23" t="s">
        <v>4801</v>
      </c>
      <c r="N3506" s="253" t="str">
        <f>IFERROR(VLOOKUP(A3506,[4]下游!$A$2:$D$224,4,0)," ")</f>
        <v> </v>
      </c>
      <c r="O3506" s="254"/>
      <c r="P3506" s="265"/>
    </row>
    <row r="3507" s="249" customFormat="1" ht="15.95" customHeight="1" spans="1:16">
      <c r="A3507" s="42" t="s">
        <v>4997</v>
      </c>
      <c r="B3507" s="42" t="s">
        <v>1497</v>
      </c>
      <c r="C3507" s="23" t="s">
        <v>18</v>
      </c>
      <c r="D3507" s="23" t="s">
        <v>4310</v>
      </c>
      <c r="E3507" s="23" t="s">
        <v>4300</v>
      </c>
      <c r="F3507" s="23" t="s">
        <v>4971</v>
      </c>
      <c r="G3507" s="23">
        <v>925</v>
      </c>
      <c r="H3507" s="23" t="s">
        <v>31</v>
      </c>
      <c r="I3507" s="23">
        <f>IFERROR(VLOOKUP(A3507,[3]Sheet1!$A$2:$C$724,2,0)," ")</f>
        <v>115.087952</v>
      </c>
      <c r="J3507" s="23">
        <f>IFERROR(VLOOKUP(A3507,[3]Sheet1!$A$2:$C$724,3,0)," ")</f>
        <v>30.339481</v>
      </c>
      <c r="K3507" s="23"/>
      <c r="L3507" s="23" t="s">
        <v>4973</v>
      </c>
      <c r="M3507" s="23" t="s">
        <v>4801</v>
      </c>
      <c r="N3507" s="253" t="str">
        <f>IFERROR(VLOOKUP(A3507,[4]下游!$A$2:$D$224,4,0)," ")</f>
        <v> </v>
      </c>
      <c r="O3507" s="254"/>
      <c r="P3507" s="265"/>
    </row>
    <row r="3508" s="249" customFormat="1" ht="15.95" customHeight="1" spans="1:16">
      <c r="A3508" s="42" t="s">
        <v>4998</v>
      </c>
      <c r="B3508" s="42" t="s">
        <v>1497</v>
      </c>
      <c r="C3508" s="23" t="s">
        <v>18</v>
      </c>
      <c r="D3508" s="23" t="s">
        <v>4310</v>
      </c>
      <c r="E3508" s="23" t="s">
        <v>4300</v>
      </c>
      <c r="F3508" s="23" t="s">
        <v>4971</v>
      </c>
      <c r="G3508" s="23">
        <v>926</v>
      </c>
      <c r="H3508" s="23" t="s">
        <v>31</v>
      </c>
      <c r="I3508" s="23">
        <f>IFERROR(VLOOKUP(A3508,[3]Sheet1!$A$2:$C$724,2,0)," ")</f>
        <v>115.084442</v>
      </c>
      <c r="J3508" s="23">
        <f>IFERROR(VLOOKUP(A3508,[3]Sheet1!$A$2:$C$724,3,0)," ")</f>
        <v>30.349007</v>
      </c>
      <c r="K3508" s="23"/>
      <c r="L3508" s="23" t="s">
        <v>4973</v>
      </c>
      <c r="M3508" s="23" t="s">
        <v>4801</v>
      </c>
      <c r="N3508" s="253">
        <f>IFERROR(VLOOKUP(A3508,[4]下游!$A$2:$D$224,4,0)," ")</f>
        <v>46141</v>
      </c>
      <c r="O3508" s="254"/>
      <c r="P3508" s="265"/>
    </row>
    <row r="3509" s="249" customFormat="1" ht="15.95" customHeight="1" spans="1:16">
      <c r="A3509" s="42" t="s">
        <v>4999</v>
      </c>
      <c r="B3509" s="42" t="s">
        <v>1882</v>
      </c>
      <c r="C3509" s="23" t="s">
        <v>18</v>
      </c>
      <c r="D3509" s="23" t="s">
        <v>4299</v>
      </c>
      <c r="E3509" s="23" t="s">
        <v>4300</v>
      </c>
      <c r="F3509" s="23" t="s">
        <v>4976</v>
      </c>
      <c r="G3509" s="23">
        <v>926.5</v>
      </c>
      <c r="H3509" s="23" t="s">
        <v>23</v>
      </c>
      <c r="I3509" s="23">
        <f>IFERROR(VLOOKUP(A3509,[3]Sheet1!$A$2:$C$724,2,0)," ")</f>
        <v>115.10525071</v>
      </c>
      <c r="J3509" s="23">
        <f>IFERROR(VLOOKUP(A3509,[3]Sheet1!$A$2:$C$724,3,0)," ")</f>
        <v>30.35774718</v>
      </c>
      <c r="K3509" s="23"/>
      <c r="L3509" s="23" t="s">
        <v>4973</v>
      </c>
      <c r="M3509" s="23" t="s">
        <v>4801</v>
      </c>
      <c r="N3509" s="253">
        <f>IFERROR(VLOOKUP(A3509,[4]下游!$A$2:$D$224,4,0)," ")</f>
        <v>46107</v>
      </c>
      <c r="O3509" s="254"/>
      <c r="P3509" s="265"/>
    </row>
    <row r="3510" s="249" customFormat="1" ht="15.95" customHeight="1" spans="1:16">
      <c r="A3510" s="42" t="s">
        <v>5000</v>
      </c>
      <c r="B3510" s="42" t="s">
        <v>1884</v>
      </c>
      <c r="C3510" s="23" t="s">
        <v>18</v>
      </c>
      <c r="D3510" s="23" t="s">
        <v>4310</v>
      </c>
      <c r="E3510" s="23" t="s">
        <v>4300</v>
      </c>
      <c r="F3510" s="23" t="s">
        <v>4976</v>
      </c>
      <c r="G3510" s="23">
        <v>926.54</v>
      </c>
      <c r="H3510" s="23" t="s">
        <v>31</v>
      </c>
      <c r="I3510" s="23">
        <f>IFERROR(VLOOKUP(A3510,[3]Sheet1!$A$2:$C$724,2,0)," ")</f>
        <v>115.10775</v>
      </c>
      <c r="J3510" s="23">
        <f>IFERROR(VLOOKUP(A3510,[3]Sheet1!$A$2:$C$724,3,0)," ")</f>
        <v>30.358067</v>
      </c>
      <c r="K3510" s="23"/>
      <c r="L3510" s="23" t="s">
        <v>4973</v>
      </c>
      <c r="M3510" s="23" t="s">
        <v>4801</v>
      </c>
      <c r="N3510" s="253" t="str">
        <f>IFERROR(VLOOKUP(A3510,[4]下游!$A$2:$D$224,4,0)," ")</f>
        <v> </v>
      </c>
      <c r="O3510" s="254"/>
      <c r="P3510" s="265"/>
    </row>
    <row r="3511" s="249" customFormat="1" ht="15.95" customHeight="1" spans="1:16">
      <c r="A3511" s="42" t="s">
        <v>5001</v>
      </c>
      <c r="B3511" s="42" t="s">
        <v>1882</v>
      </c>
      <c r="C3511" s="23" t="s">
        <v>18</v>
      </c>
      <c r="D3511" s="23" t="s">
        <v>4381</v>
      </c>
      <c r="E3511" s="23" t="s">
        <v>4332</v>
      </c>
      <c r="F3511" s="23" t="s">
        <v>4971</v>
      </c>
      <c r="G3511" s="23">
        <v>926.6</v>
      </c>
      <c r="H3511" s="23" t="s">
        <v>23</v>
      </c>
      <c r="I3511" s="23">
        <f>IFERROR(VLOOKUP(A3511,[3]Sheet1!$A$2:$C$724,2,0)," ")</f>
        <v>115.076369</v>
      </c>
      <c r="J3511" s="23">
        <f>IFERROR(VLOOKUP(A3511,[3]Sheet1!$A$2:$C$724,3,0)," ")</f>
        <v>30.351067</v>
      </c>
      <c r="K3511" s="23"/>
      <c r="L3511" s="23" t="s">
        <v>4973</v>
      </c>
      <c r="M3511" s="23" t="s">
        <v>4801</v>
      </c>
      <c r="N3511" s="253" t="str">
        <f>IFERROR(VLOOKUP(A3511,[4]下游!$A$2:$D$224,4,0)," ")</f>
        <v> </v>
      </c>
      <c r="O3511" s="254"/>
      <c r="P3511" s="265"/>
    </row>
    <row r="3512" s="249" customFormat="1" ht="15.95" customHeight="1" spans="1:16">
      <c r="A3512" s="42" t="s">
        <v>5002</v>
      </c>
      <c r="B3512" s="42" t="s">
        <v>1884</v>
      </c>
      <c r="C3512" s="23" t="s">
        <v>42</v>
      </c>
      <c r="D3512" s="23" t="s">
        <v>4307</v>
      </c>
      <c r="E3512" s="23" t="s">
        <v>4300</v>
      </c>
      <c r="F3512" s="23" t="s">
        <v>4976</v>
      </c>
      <c r="G3512" s="23">
        <v>926.9</v>
      </c>
      <c r="H3512" s="23" t="s">
        <v>31</v>
      </c>
      <c r="I3512" s="23">
        <f>IFERROR(VLOOKUP(A3512,[3]Sheet1!$A$2:$C$724,2,0)," ")</f>
        <v>115.104919</v>
      </c>
      <c r="J3512" s="23">
        <f>IFERROR(VLOOKUP(A3512,[3]Sheet1!$A$2:$C$724,3,0)," ")</f>
        <v>30.363289</v>
      </c>
      <c r="K3512" s="23"/>
      <c r="L3512" s="23" t="s">
        <v>4973</v>
      </c>
      <c r="M3512" s="23" t="s">
        <v>4801</v>
      </c>
      <c r="N3512" s="253" t="str">
        <f>IFERROR(VLOOKUP(A3512,[4]下游!$A$2:$D$224,4,0)," ")</f>
        <v> </v>
      </c>
      <c r="O3512" s="254"/>
      <c r="P3512" s="265"/>
    </row>
    <row r="3513" s="249" customFormat="1" ht="15.95" customHeight="1" spans="1:16">
      <c r="A3513" s="42" t="s">
        <v>5003</v>
      </c>
      <c r="B3513" s="42" t="s">
        <v>1884</v>
      </c>
      <c r="C3513" s="23" t="s">
        <v>18</v>
      </c>
      <c r="D3513" s="23" t="s">
        <v>4310</v>
      </c>
      <c r="E3513" s="23" t="s">
        <v>4300</v>
      </c>
      <c r="F3513" s="23" t="s">
        <v>4976</v>
      </c>
      <c r="G3513" s="23">
        <v>927.62</v>
      </c>
      <c r="H3513" s="23" t="s">
        <v>31</v>
      </c>
      <c r="I3513" s="23">
        <f>IFERROR(VLOOKUP(A3513,[3]Sheet1!$A$2:$C$724,2,0)," ")</f>
        <v>115.095825</v>
      </c>
      <c r="J3513" s="23">
        <f>IFERROR(VLOOKUP(A3513,[3]Sheet1!$A$2:$C$724,3,0)," ")</f>
        <v>30.376311</v>
      </c>
      <c r="K3513" s="23"/>
      <c r="L3513" s="23" t="s">
        <v>4973</v>
      </c>
      <c r="M3513" s="23" t="s">
        <v>4801</v>
      </c>
      <c r="N3513" s="253" t="str">
        <f>IFERROR(VLOOKUP(A3513,[4]下游!$A$2:$D$224,4,0)," ")</f>
        <v> </v>
      </c>
      <c r="O3513" s="254"/>
      <c r="P3513" s="265"/>
    </row>
    <row r="3514" s="249" customFormat="1" ht="15.95" customHeight="1" spans="1:16">
      <c r="A3514" s="42" t="s">
        <v>5004</v>
      </c>
      <c r="B3514" s="42" t="s">
        <v>1882</v>
      </c>
      <c r="C3514" s="23" t="s">
        <v>18</v>
      </c>
      <c r="D3514" s="23" t="s">
        <v>4299</v>
      </c>
      <c r="E3514" s="23" t="s">
        <v>4300</v>
      </c>
      <c r="F3514" s="23" t="s">
        <v>4976</v>
      </c>
      <c r="G3514" s="23">
        <v>927.62</v>
      </c>
      <c r="H3514" s="23" t="s">
        <v>23</v>
      </c>
      <c r="I3514" s="23">
        <f>IFERROR(VLOOKUP(A3514,[3]Sheet1!$A$2:$C$724,2,0)," ")</f>
        <v>115.09365976</v>
      </c>
      <c r="J3514" s="23">
        <f>IFERROR(VLOOKUP(A3514,[3]Sheet1!$A$2:$C$724,3,0)," ")</f>
        <v>30.37521658</v>
      </c>
      <c r="K3514" s="23"/>
      <c r="L3514" s="23" t="s">
        <v>4973</v>
      </c>
      <c r="M3514" s="23" t="s">
        <v>4801</v>
      </c>
      <c r="N3514" s="253">
        <f>IFERROR(VLOOKUP(A3514,[4]下游!$A$2:$D$224,4,0)," ")</f>
        <v>46107</v>
      </c>
      <c r="O3514" s="254"/>
      <c r="P3514" s="265"/>
    </row>
    <row r="3515" s="249" customFormat="1" ht="15.95" customHeight="1" spans="1:16">
      <c r="A3515" s="42" t="s">
        <v>5005</v>
      </c>
      <c r="B3515" s="42" t="s">
        <v>82</v>
      </c>
      <c r="C3515" s="23" t="s">
        <v>191</v>
      </c>
      <c r="D3515" s="23" t="s">
        <v>4304</v>
      </c>
      <c r="E3515" s="23" t="s">
        <v>4304</v>
      </c>
      <c r="F3515" s="23" t="s">
        <v>4971</v>
      </c>
      <c r="G3515" s="23">
        <v>927.7</v>
      </c>
      <c r="H3515" s="23" t="s">
        <v>23</v>
      </c>
      <c r="I3515" s="23">
        <f>IFERROR(VLOOKUP(A3515,[3]Sheet1!$A$2:$C$724,2,0)," ")</f>
        <v>115.063508</v>
      </c>
      <c r="J3515" s="23">
        <f>IFERROR(VLOOKUP(A3515,[3]Sheet1!$A$2:$C$724,3,0)," ")</f>
        <v>30.359822</v>
      </c>
      <c r="K3515" s="23"/>
      <c r="L3515" s="23" t="s">
        <v>4973</v>
      </c>
      <c r="M3515" s="23" t="s">
        <v>4801</v>
      </c>
      <c r="N3515" s="253" t="str">
        <f>IFERROR(VLOOKUP(A3515,[4]下游!$A$2:$D$224,4,0)," ")</f>
        <v> </v>
      </c>
      <c r="O3515" s="254"/>
      <c r="P3515" s="265"/>
    </row>
    <row r="3516" s="249" customFormat="1" ht="15.95" customHeight="1" spans="1:16">
      <c r="A3516" s="42" t="s">
        <v>5006</v>
      </c>
      <c r="B3516" s="42" t="s">
        <v>1884</v>
      </c>
      <c r="C3516" s="23" t="s">
        <v>42</v>
      </c>
      <c r="D3516" s="23" t="s">
        <v>4307</v>
      </c>
      <c r="E3516" s="23" t="s">
        <v>4300</v>
      </c>
      <c r="F3516" s="23" t="s">
        <v>4976</v>
      </c>
      <c r="G3516" s="23">
        <v>927.8</v>
      </c>
      <c r="H3516" s="23" t="s">
        <v>31</v>
      </c>
      <c r="I3516" s="23">
        <f>IFERROR(VLOOKUP(A3516,[3]Sheet1!$A$2:$C$724,2,0)," ")</f>
        <v>115.099478</v>
      </c>
      <c r="J3516" s="23">
        <f>IFERROR(VLOOKUP(A3516,[3]Sheet1!$A$2:$C$724,3,0)," ")</f>
        <v>30.37185</v>
      </c>
      <c r="K3516" s="23"/>
      <c r="L3516" s="23" t="s">
        <v>4973</v>
      </c>
      <c r="M3516" s="23" t="s">
        <v>4801</v>
      </c>
      <c r="N3516" s="253" t="str">
        <f>IFERROR(VLOOKUP(A3516,[4]下游!$A$2:$D$224,4,0)," ")</f>
        <v> </v>
      </c>
      <c r="O3516" s="254"/>
      <c r="P3516" s="265"/>
    </row>
    <row r="3517" s="249" customFormat="1" ht="15.95" customHeight="1" spans="1:16">
      <c r="A3517" s="42" t="s">
        <v>5007</v>
      </c>
      <c r="B3517" s="42" t="s">
        <v>1497</v>
      </c>
      <c r="C3517" s="23" t="s">
        <v>18</v>
      </c>
      <c r="D3517" s="23" t="s">
        <v>4310</v>
      </c>
      <c r="E3517" s="23" t="s">
        <v>4300</v>
      </c>
      <c r="F3517" s="23" t="s">
        <v>4971</v>
      </c>
      <c r="G3517" s="23">
        <v>927.8</v>
      </c>
      <c r="H3517" s="23" t="s">
        <v>31</v>
      </c>
      <c r="I3517" s="23">
        <f>IFERROR(VLOOKUP(A3517,[3]Sheet1!$A$2:$C$724,2,0)," ")</f>
        <v>115.076417</v>
      </c>
      <c r="J3517" s="23">
        <f>IFERROR(VLOOKUP(A3517,[3]Sheet1!$A$2:$C$724,3,0)," ")</f>
        <v>30.362914</v>
      </c>
      <c r="K3517" s="23"/>
      <c r="L3517" s="23" t="s">
        <v>4973</v>
      </c>
      <c r="M3517" s="23" t="s">
        <v>4801</v>
      </c>
      <c r="N3517" s="253">
        <f>IFERROR(VLOOKUP(A3517,[4]下游!$A$2:$D$224,4,0)," ")</f>
        <v>46167</v>
      </c>
      <c r="O3517" s="254"/>
      <c r="P3517" s="265"/>
    </row>
    <row r="3518" s="249" customFormat="1" ht="15.95" customHeight="1" spans="1:16">
      <c r="A3518" s="42" t="s">
        <v>5008</v>
      </c>
      <c r="B3518" s="42" t="s">
        <v>82</v>
      </c>
      <c r="C3518" s="23" t="s">
        <v>191</v>
      </c>
      <c r="D3518" s="23" t="s">
        <v>4304</v>
      </c>
      <c r="E3518" s="23" t="s">
        <v>4304</v>
      </c>
      <c r="F3518" s="23" t="s">
        <v>4971</v>
      </c>
      <c r="G3518" s="23">
        <v>928.2</v>
      </c>
      <c r="H3518" s="23" t="s">
        <v>31</v>
      </c>
      <c r="I3518" s="23">
        <f>IFERROR(VLOOKUP(A3518,[3]Sheet1!$A$2:$C$724,2,0)," ")</f>
        <v>115.07345</v>
      </c>
      <c r="J3518" s="23">
        <f>IFERROR(VLOOKUP(A3518,[3]Sheet1!$A$2:$C$724,3,0)," ")</f>
        <v>30.367417</v>
      </c>
      <c r="K3518" s="23"/>
      <c r="L3518" s="23" t="s">
        <v>4973</v>
      </c>
      <c r="M3518" s="23" t="s">
        <v>4801</v>
      </c>
      <c r="N3518" s="253" t="str">
        <f>IFERROR(VLOOKUP(A3518,[4]下游!$A$2:$D$224,4,0)," ")</f>
        <v> </v>
      </c>
      <c r="O3518" s="254"/>
      <c r="P3518" s="265"/>
    </row>
    <row r="3519" s="249" customFormat="1" ht="15.95" customHeight="1" spans="1:16">
      <c r="A3519" s="42" t="s">
        <v>5009</v>
      </c>
      <c r="B3519" s="42" t="s">
        <v>1884</v>
      </c>
      <c r="C3519" s="23" t="s">
        <v>18</v>
      </c>
      <c r="D3519" s="23" t="s">
        <v>4982</v>
      </c>
      <c r="E3519" s="23" t="s">
        <v>4332</v>
      </c>
      <c r="F3519" s="23" t="s">
        <v>4971</v>
      </c>
      <c r="G3519" s="23">
        <v>928.3</v>
      </c>
      <c r="H3519" s="23" t="s">
        <v>31</v>
      </c>
      <c r="I3519" s="23">
        <f>IFERROR(VLOOKUP(A3519,[3]Sheet1!$A$2:$C$724,2,0)," ")</f>
        <v>115.070465</v>
      </c>
      <c r="J3519" s="23">
        <f>IFERROR(VLOOKUP(A3519,[3]Sheet1!$A$2:$C$724,3,0)," ")</f>
        <v>30.367771</v>
      </c>
      <c r="K3519" s="23"/>
      <c r="L3519" s="23" t="s">
        <v>4973</v>
      </c>
      <c r="M3519" s="23" t="s">
        <v>4801</v>
      </c>
      <c r="N3519" s="253">
        <f>IFERROR(VLOOKUP(A3519,[4]下游!$A$2:$D$224,4,0)," ")</f>
        <v>46167</v>
      </c>
      <c r="O3519" s="254"/>
      <c r="P3519" s="265"/>
    </row>
    <row r="3520" s="249" customFormat="1" ht="15.95" customHeight="1" spans="1:16">
      <c r="A3520" s="42" t="s">
        <v>5010</v>
      </c>
      <c r="B3520" s="42" t="s">
        <v>1882</v>
      </c>
      <c r="C3520" s="23" t="s">
        <v>18</v>
      </c>
      <c r="D3520" s="23" t="s">
        <v>4381</v>
      </c>
      <c r="E3520" s="23" t="s">
        <v>4332</v>
      </c>
      <c r="F3520" s="23" t="s">
        <v>4971</v>
      </c>
      <c r="G3520" s="23">
        <v>928.3</v>
      </c>
      <c r="H3520" s="23" t="s">
        <v>23</v>
      </c>
      <c r="I3520" s="23">
        <f>IFERROR(VLOOKUP(A3520,[3]Sheet1!$A$2:$C$724,2,0)," ")</f>
        <v>115.068825</v>
      </c>
      <c r="J3520" s="23">
        <f>IFERROR(VLOOKUP(A3520,[3]Sheet1!$A$2:$C$724,3,0)," ")</f>
        <v>30.361383</v>
      </c>
      <c r="K3520" s="23"/>
      <c r="L3520" s="23" t="s">
        <v>4973</v>
      </c>
      <c r="M3520" s="23" t="s">
        <v>4801</v>
      </c>
      <c r="N3520" s="253">
        <f>IFERROR(VLOOKUP(A3520,[4]下游!$A$2:$D$224,4,0)," ")</f>
        <v>46139</v>
      </c>
      <c r="O3520" s="254"/>
      <c r="P3520" s="265"/>
    </row>
    <row r="3521" s="249" customFormat="1" ht="15.95" customHeight="1" spans="1:16">
      <c r="A3521" s="42" t="s">
        <v>5011</v>
      </c>
      <c r="B3521" s="42" t="s">
        <v>1884</v>
      </c>
      <c r="C3521" s="23" t="s">
        <v>42</v>
      </c>
      <c r="D3521" s="23" t="s">
        <v>4307</v>
      </c>
      <c r="E3521" s="23" t="s">
        <v>4315</v>
      </c>
      <c r="F3521" s="23" t="s">
        <v>4971</v>
      </c>
      <c r="G3521" s="23">
        <v>928.5</v>
      </c>
      <c r="H3521" s="23" t="s">
        <v>45</v>
      </c>
      <c r="I3521" s="23">
        <f>IFERROR(VLOOKUP(A3521,[3]Sheet1!$A$2:$C$724,2,0)," ")</f>
        <v>115.067475</v>
      </c>
      <c r="J3521" s="23">
        <f>IFERROR(VLOOKUP(A3521,[3]Sheet1!$A$2:$C$724,3,0)," ")</f>
        <v>30.373061</v>
      </c>
      <c r="K3521" s="23"/>
      <c r="L3521" s="23" t="s">
        <v>4973</v>
      </c>
      <c r="M3521" s="23" t="s">
        <v>4801</v>
      </c>
      <c r="N3521" s="253">
        <f>IFERROR(VLOOKUP(A3521,[4]下游!$A$2:$D$224,4,0)," ")</f>
        <v>46150</v>
      </c>
      <c r="O3521" s="254"/>
      <c r="P3521" s="265"/>
    </row>
    <row r="3522" s="249" customFormat="1" ht="15.95" customHeight="1" spans="1:16">
      <c r="A3522" s="42" t="s">
        <v>5012</v>
      </c>
      <c r="B3522" s="42" t="s">
        <v>82</v>
      </c>
      <c r="C3522" s="23" t="s">
        <v>191</v>
      </c>
      <c r="D3522" s="23" t="s">
        <v>4304</v>
      </c>
      <c r="E3522" s="23" t="s">
        <v>4304</v>
      </c>
      <c r="F3522" s="23" t="s">
        <v>4971</v>
      </c>
      <c r="G3522" s="23">
        <v>929.6</v>
      </c>
      <c r="H3522" s="23" t="s">
        <v>23</v>
      </c>
      <c r="I3522" s="23">
        <f>IFERROR(VLOOKUP(A3522,[3]Sheet1!$A$2:$C$724,2,0)," ")</f>
        <v>115.055347</v>
      </c>
      <c r="J3522" s="23">
        <f>IFERROR(VLOOKUP(A3522,[3]Sheet1!$A$2:$C$724,3,0)," ")</f>
        <v>30.373797</v>
      </c>
      <c r="K3522" s="23"/>
      <c r="L3522" s="23" t="s">
        <v>4973</v>
      </c>
      <c r="M3522" s="23" t="s">
        <v>4801</v>
      </c>
      <c r="N3522" s="253" t="str">
        <f>IFERROR(VLOOKUP(A3522,[4]下游!$A$2:$D$224,4,0)," ")</f>
        <v> </v>
      </c>
      <c r="O3522" s="254"/>
      <c r="P3522" s="265"/>
    </row>
    <row r="3523" s="249" customFormat="1" ht="15.95" customHeight="1" spans="1:16">
      <c r="A3523" s="42" t="s">
        <v>5013</v>
      </c>
      <c r="B3523" s="42" t="s">
        <v>1884</v>
      </c>
      <c r="C3523" s="23" t="s">
        <v>18</v>
      </c>
      <c r="D3523" s="23" t="s">
        <v>4982</v>
      </c>
      <c r="E3523" s="23" t="s">
        <v>4332</v>
      </c>
      <c r="F3523" s="23" t="s">
        <v>4971</v>
      </c>
      <c r="G3523" s="23">
        <v>929.6</v>
      </c>
      <c r="H3523" s="23" t="s">
        <v>31</v>
      </c>
      <c r="I3523" s="23">
        <f>IFERROR(VLOOKUP(A3523,[3]Sheet1!$A$2:$C$724,2,0)," ")</f>
        <v>115.060463</v>
      </c>
      <c r="J3523" s="23">
        <f>IFERROR(VLOOKUP(A3523,[3]Sheet1!$A$2:$C$724,3,0)," ")</f>
        <v>30.382404</v>
      </c>
      <c r="K3523" s="23"/>
      <c r="L3523" s="23" t="s">
        <v>4973</v>
      </c>
      <c r="M3523" s="23" t="s">
        <v>4801</v>
      </c>
      <c r="N3523" s="253">
        <f>IFERROR(VLOOKUP(A3523,[4]下游!$A$2:$D$224,4,0)," ")</f>
        <v>46119</v>
      </c>
      <c r="O3523" s="254"/>
      <c r="P3523" s="265"/>
    </row>
    <row r="3524" s="249" customFormat="1" ht="15.95" customHeight="1" spans="1:16">
      <c r="A3524" s="42" t="s">
        <v>5014</v>
      </c>
      <c r="B3524" s="42" t="s">
        <v>1882</v>
      </c>
      <c r="C3524" s="23" t="s">
        <v>18</v>
      </c>
      <c r="D3524" s="23" t="s">
        <v>4381</v>
      </c>
      <c r="E3524" s="23" t="s">
        <v>4332</v>
      </c>
      <c r="F3524" s="23" t="s">
        <v>4971</v>
      </c>
      <c r="G3524" s="23">
        <v>929.8</v>
      </c>
      <c r="H3524" s="23" t="s">
        <v>23</v>
      </c>
      <c r="I3524" s="23">
        <f>IFERROR(VLOOKUP(A3524,[3]Sheet1!$A$2:$C$724,2,0)," ")</f>
        <v>115.058617</v>
      </c>
      <c r="J3524" s="23">
        <f>IFERROR(VLOOKUP(A3524,[3]Sheet1!$A$2:$C$724,3,0)," ")</f>
        <v>30.376932</v>
      </c>
      <c r="K3524" s="23"/>
      <c r="L3524" s="23" t="s">
        <v>4973</v>
      </c>
      <c r="M3524" s="23" t="s">
        <v>4801</v>
      </c>
      <c r="N3524" s="253">
        <f>IFERROR(VLOOKUP(A3524,[4]下游!$A$2:$D$224,4,0)," ")</f>
        <v>46119</v>
      </c>
      <c r="O3524" s="254"/>
      <c r="P3524" s="265"/>
    </row>
    <row r="3525" s="249" customFormat="1" ht="15.95" customHeight="1" spans="1:16">
      <c r="A3525" s="42" t="s">
        <v>5015</v>
      </c>
      <c r="B3525" s="42" t="s">
        <v>1884</v>
      </c>
      <c r="C3525" s="23" t="s">
        <v>18</v>
      </c>
      <c r="D3525" s="23" t="s">
        <v>4310</v>
      </c>
      <c r="E3525" s="23" t="s">
        <v>4300</v>
      </c>
      <c r="F3525" s="23" t="s">
        <v>4971</v>
      </c>
      <c r="G3525" s="23">
        <v>930.8</v>
      </c>
      <c r="H3525" s="23" t="s">
        <v>31</v>
      </c>
      <c r="I3525" s="23">
        <f>IFERROR(VLOOKUP(A3525,[3]Sheet1!$A$2:$C$724,2,0)," ")</f>
        <v>115.051689</v>
      </c>
      <c r="J3525" s="23">
        <f>IFERROR(VLOOKUP(A3525,[3]Sheet1!$A$2:$C$724,3,0)," ")</f>
        <v>30.389891</v>
      </c>
      <c r="K3525" s="23"/>
      <c r="L3525" s="23" t="s">
        <v>5016</v>
      </c>
      <c r="M3525" s="23" t="s">
        <v>4801</v>
      </c>
      <c r="N3525" s="253" t="str">
        <f>IFERROR(VLOOKUP(A3525,[4]下游!$A$2:$D$224,4,0)," ")</f>
        <v> </v>
      </c>
      <c r="O3525" s="254"/>
      <c r="P3525" s="265"/>
    </row>
    <row r="3526" s="249" customFormat="1" ht="15.95" customHeight="1" spans="1:16">
      <c r="A3526" s="42" t="s">
        <v>5017</v>
      </c>
      <c r="B3526" s="42" t="s">
        <v>1884</v>
      </c>
      <c r="C3526" s="23" t="s">
        <v>160</v>
      </c>
      <c r="D3526" s="23" t="s">
        <v>4307</v>
      </c>
      <c r="E3526" s="23" t="s">
        <v>4315</v>
      </c>
      <c r="F3526" s="23" t="s">
        <v>5018</v>
      </c>
      <c r="G3526" s="23">
        <v>931.1</v>
      </c>
      <c r="H3526" s="23" t="s">
        <v>45</v>
      </c>
      <c r="I3526" s="23">
        <f>IFERROR(VLOOKUP(A3526,[3]Sheet1!$A$2:$C$724,2,0)," ")</f>
        <v>115.050797</v>
      </c>
      <c r="J3526" s="23">
        <f>IFERROR(VLOOKUP(A3526,[3]Sheet1!$A$2:$C$724,3,0)," ")</f>
        <v>30.392448</v>
      </c>
      <c r="K3526" s="23"/>
      <c r="L3526" s="23" t="s">
        <v>5016</v>
      </c>
      <c r="M3526" s="23" t="s">
        <v>4801</v>
      </c>
      <c r="N3526" s="253" t="str">
        <f>IFERROR(VLOOKUP(A3526,[4]下游!$A$2:$D$224,4,0)," ")</f>
        <v> </v>
      </c>
      <c r="O3526" s="254"/>
      <c r="P3526" s="265"/>
    </row>
    <row r="3527" s="249" customFormat="1" ht="15.95" customHeight="1" spans="1:16">
      <c r="A3527" s="42" t="s">
        <v>5019</v>
      </c>
      <c r="B3527" s="42" t="s">
        <v>1882</v>
      </c>
      <c r="C3527" s="23" t="s">
        <v>18</v>
      </c>
      <c r="D3527" s="23" t="s">
        <v>4299</v>
      </c>
      <c r="E3527" s="23" t="s">
        <v>4300</v>
      </c>
      <c r="F3527" s="23" t="s">
        <v>4971</v>
      </c>
      <c r="G3527" s="23">
        <v>931.4</v>
      </c>
      <c r="H3527" s="23" t="s">
        <v>23</v>
      </c>
      <c r="I3527" s="23">
        <f>IFERROR(VLOOKUP(A3527,[3]Sheet1!$A$2:$C$724,2,0)," ")</f>
        <v>115.044891</v>
      </c>
      <c r="J3527" s="23">
        <f>IFERROR(VLOOKUP(A3527,[3]Sheet1!$A$2:$C$724,3,0)," ")</f>
        <v>30.388288</v>
      </c>
      <c r="K3527" s="23"/>
      <c r="L3527" s="23" t="s">
        <v>5016</v>
      </c>
      <c r="M3527" s="23" t="s">
        <v>4801</v>
      </c>
      <c r="N3527" s="253">
        <f>IFERROR(VLOOKUP(A3527,[4]下游!$A$2:$D$224,4,0)," ")</f>
        <v>46164</v>
      </c>
      <c r="O3527" s="254"/>
      <c r="P3527" s="265"/>
    </row>
    <row r="3528" s="249" customFormat="1" ht="15.95" customHeight="1" spans="1:16">
      <c r="A3528" s="42" t="s">
        <v>5020</v>
      </c>
      <c r="B3528" s="42" t="s">
        <v>1884</v>
      </c>
      <c r="C3528" s="23" t="s">
        <v>18</v>
      </c>
      <c r="D3528" s="23" t="s">
        <v>4982</v>
      </c>
      <c r="E3528" s="23" t="s">
        <v>4332</v>
      </c>
      <c r="F3528" s="23" t="s">
        <v>4971</v>
      </c>
      <c r="G3528" s="23">
        <v>932.3</v>
      </c>
      <c r="H3528" s="23" t="s">
        <v>31</v>
      </c>
      <c r="I3528" s="23">
        <f>IFERROR(VLOOKUP(A3528,[3]Sheet1!$A$2:$C$724,2,0)," ")</f>
        <v>115.038231</v>
      </c>
      <c r="J3528" s="23">
        <f>IFERROR(VLOOKUP(A3528,[3]Sheet1!$A$2:$C$724,3,0)," ")</f>
        <v>30.398024</v>
      </c>
      <c r="K3528" s="23"/>
      <c r="L3528" s="23" t="s">
        <v>5016</v>
      </c>
      <c r="M3528" s="23" t="s">
        <v>4801</v>
      </c>
      <c r="N3528" s="253" t="str">
        <f>IFERROR(VLOOKUP(A3528,[4]下游!$A$2:$D$224,4,0)," ")</f>
        <v> </v>
      </c>
      <c r="O3528" s="254"/>
      <c r="P3528" s="265"/>
    </row>
    <row r="3529" s="249" customFormat="1" ht="15.95" customHeight="1" spans="1:16">
      <c r="A3529" s="42" t="s">
        <v>5021</v>
      </c>
      <c r="B3529" s="42" t="s">
        <v>1884</v>
      </c>
      <c r="C3529" s="23" t="s">
        <v>42</v>
      </c>
      <c r="D3529" s="23" t="s">
        <v>4307</v>
      </c>
      <c r="E3529" s="23" t="s">
        <v>4300</v>
      </c>
      <c r="F3529" s="23" t="s">
        <v>4971</v>
      </c>
      <c r="G3529" s="23">
        <v>932.3</v>
      </c>
      <c r="H3529" s="23" t="s">
        <v>45</v>
      </c>
      <c r="I3529" s="23">
        <f>IFERROR(VLOOKUP(A3529,[3]Sheet1!$A$2:$C$724,2,0)," ")</f>
        <v>115.033628</v>
      </c>
      <c r="J3529" s="23">
        <f>IFERROR(VLOOKUP(A3529,[3]Sheet1!$A$2:$C$724,3,0)," ")</f>
        <v>30.394533</v>
      </c>
      <c r="K3529" s="23"/>
      <c r="L3529" s="23" t="s">
        <v>5016</v>
      </c>
      <c r="M3529" s="23" t="s">
        <v>4801</v>
      </c>
      <c r="N3529" s="253" t="str">
        <f>IFERROR(VLOOKUP(A3529,[4]下游!$A$2:$D$224,4,0)," ")</f>
        <v> </v>
      </c>
      <c r="O3529" s="254"/>
      <c r="P3529" s="265"/>
    </row>
    <row r="3530" s="249" customFormat="1" ht="15.95" customHeight="1" spans="1:16">
      <c r="A3530" s="42" t="s">
        <v>5022</v>
      </c>
      <c r="B3530" s="42" t="s">
        <v>1884</v>
      </c>
      <c r="C3530" s="23" t="s">
        <v>160</v>
      </c>
      <c r="D3530" s="23" t="s">
        <v>4307</v>
      </c>
      <c r="E3530" s="23" t="s">
        <v>4315</v>
      </c>
      <c r="F3530" s="23" t="s">
        <v>5018</v>
      </c>
      <c r="G3530" s="23">
        <v>933</v>
      </c>
      <c r="H3530" s="23" t="s">
        <v>45</v>
      </c>
      <c r="I3530" s="23">
        <f>IFERROR(VLOOKUP(A3530,[3]Sheet1!$A$2:$C$724,2,0)," ")</f>
        <v>115.031303</v>
      </c>
      <c r="J3530" s="23">
        <f>IFERROR(VLOOKUP(A3530,[3]Sheet1!$A$2:$C$724,3,0)," ")</f>
        <v>30.409037</v>
      </c>
      <c r="K3530" s="23"/>
      <c r="L3530" s="23" t="s">
        <v>5016</v>
      </c>
      <c r="M3530" s="23" t="s">
        <v>4801</v>
      </c>
      <c r="N3530" s="253" t="str">
        <f>IFERROR(VLOOKUP(A3530,[4]下游!$A$2:$D$224,4,0)," ")</f>
        <v> </v>
      </c>
      <c r="O3530" s="254"/>
      <c r="P3530" s="265"/>
    </row>
    <row r="3531" s="249" customFormat="1" ht="15.95" customHeight="1" spans="1:16">
      <c r="A3531" s="42" t="s">
        <v>5023</v>
      </c>
      <c r="B3531" s="42" t="s">
        <v>1882</v>
      </c>
      <c r="C3531" s="23" t="s">
        <v>18</v>
      </c>
      <c r="D3531" s="23" t="s">
        <v>4299</v>
      </c>
      <c r="E3531" s="23" t="s">
        <v>4300</v>
      </c>
      <c r="F3531" s="23" t="s">
        <v>4971</v>
      </c>
      <c r="G3531" s="23">
        <v>933.4</v>
      </c>
      <c r="H3531" s="23" t="s">
        <v>23</v>
      </c>
      <c r="I3531" s="23">
        <f>IFERROR(VLOOKUP(A3531,[3]Sheet1!$A$2:$C$724,2,0)," ")</f>
        <v>115.026733</v>
      </c>
      <c r="J3531" s="23">
        <f>IFERROR(VLOOKUP(A3531,[3]Sheet1!$A$2:$C$724,3,0)," ")</f>
        <v>30.398462</v>
      </c>
      <c r="K3531" s="23"/>
      <c r="L3531" s="23" t="s">
        <v>5016</v>
      </c>
      <c r="M3531" s="23" t="s">
        <v>4801</v>
      </c>
      <c r="N3531" s="253" t="str">
        <f>IFERROR(VLOOKUP(A3531,[4]下游!$A$2:$D$224,4,0)," ")</f>
        <v> </v>
      </c>
      <c r="O3531" s="254"/>
      <c r="P3531" s="265"/>
    </row>
    <row r="3532" s="249" customFormat="1" ht="15.95" customHeight="1" spans="1:16">
      <c r="A3532" s="42" t="s">
        <v>5024</v>
      </c>
      <c r="B3532" s="42" t="s">
        <v>1884</v>
      </c>
      <c r="C3532" s="23" t="s">
        <v>160</v>
      </c>
      <c r="D3532" s="23" t="s">
        <v>4307</v>
      </c>
      <c r="E3532" s="23" t="s">
        <v>4315</v>
      </c>
      <c r="F3532" s="23" t="s">
        <v>5018</v>
      </c>
      <c r="G3532" s="23">
        <v>933.8</v>
      </c>
      <c r="H3532" s="23" t="s">
        <v>45</v>
      </c>
      <c r="I3532" s="23">
        <f>IFERROR(VLOOKUP(A3532,[3]Sheet1!$A$2:$C$724,2,0)," ")</f>
        <v>115.024109</v>
      </c>
      <c r="J3532" s="23">
        <f>IFERROR(VLOOKUP(A3532,[3]Sheet1!$A$2:$C$724,3,0)," ")</f>
        <v>30.404425</v>
      </c>
      <c r="K3532" s="23"/>
      <c r="L3532" s="23" t="s">
        <v>5016</v>
      </c>
      <c r="M3532" s="23" t="s">
        <v>4801</v>
      </c>
      <c r="N3532" s="253" t="str">
        <f>IFERROR(VLOOKUP(A3532,[4]下游!$A$2:$D$224,4,0)," ")</f>
        <v> </v>
      </c>
      <c r="O3532" s="254"/>
      <c r="P3532" s="265"/>
    </row>
    <row r="3533" s="249" customFormat="1" ht="15.95" customHeight="1" spans="1:16">
      <c r="A3533" s="42" t="s">
        <v>5025</v>
      </c>
      <c r="B3533" s="42" t="s">
        <v>1497</v>
      </c>
      <c r="C3533" s="23" t="s">
        <v>236</v>
      </c>
      <c r="D3533" s="23" t="s">
        <v>4514</v>
      </c>
      <c r="E3533" s="23" t="s">
        <v>5026</v>
      </c>
      <c r="F3533" s="23" t="s">
        <v>5018</v>
      </c>
      <c r="G3533" s="23">
        <v>934.09</v>
      </c>
      <c r="H3533" s="23" t="s">
        <v>31</v>
      </c>
      <c r="I3533" s="23">
        <f>IFERROR(VLOOKUP(A3533,[3]Sheet1!$A$2:$C$724,2,0)," ")</f>
        <v>115.020125</v>
      </c>
      <c r="J3533" s="23">
        <f>IFERROR(VLOOKUP(A3533,[3]Sheet1!$A$2:$C$724,3,0)," ")</f>
        <v>30.415467</v>
      </c>
      <c r="K3533" s="23"/>
      <c r="L3533" s="23" t="s">
        <v>5016</v>
      </c>
      <c r="M3533" s="23" t="s">
        <v>4801</v>
      </c>
      <c r="N3533" s="253" t="str">
        <f>IFERROR(VLOOKUP(A3533,[4]下游!$A$2:$D$224,4,0)," ")</f>
        <v> </v>
      </c>
      <c r="O3533" s="254"/>
      <c r="P3533" s="265"/>
    </row>
    <row r="3534" s="249" customFormat="1" ht="15.95" customHeight="1" spans="1:16">
      <c r="A3534" s="42" t="s">
        <v>5027</v>
      </c>
      <c r="B3534" s="42" t="s">
        <v>1828</v>
      </c>
      <c r="C3534" s="23" t="s">
        <v>18</v>
      </c>
      <c r="D3534" s="23" t="s">
        <v>4310</v>
      </c>
      <c r="E3534" s="23" t="s">
        <v>4300</v>
      </c>
      <c r="F3534" s="23" t="s">
        <v>4971</v>
      </c>
      <c r="G3534" s="23">
        <v>934.4</v>
      </c>
      <c r="H3534" s="23" t="s">
        <v>31</v>
      </c>
      <c r="I3534" s="23">
        <f>IFERROR(VLOOKUP(A3534,[3]Sheet1!$A$2:$C$724,2,0)," ")</f>
        <v>115.022301</v>
      </c>
      <c r="J3534" s="23">
        <f>IFERROR(VLOOKUP(A3534,[3]Sheet1!$A$2:$C$724,3,0)," ")</f>
        <v>30.403969</v>
      </c>
      <c r="K3534" s="23"/>
      <c r="L3534" s="23" t="s">
        <v>5016</v>
      </c>
      <c r="M3534" s="23" t="s">
        <v>4801</v>
      </c>
      <c r="N3534" s="253">
        <f>IFERROR(VLOOKUP(A3534,[4]下游!$A$2:$D$224,4,0)," ")</f>
        <v>46119</v>
      </c>
      <c r="O3534" s="254"/>
      <c r="P3534" s="265"/>
    </row>
    <row r="3535" s="249" customFormat="1" ht="15.95" customHeight="1" spans="1:16">
      <c r="A3535" s="42" t="s">
        <v>5028</v>
      </c>
      <c r="B3535" s="42" t="s">
        <v>1884</v>
      </c>
      <c r="C3535" s="23" t="s">
        <v>160</v>
      </c>
      <c r="D3535" s="23" t="s">
        <v>4307</v>
      </c>
      <c r="E3535" s="23" t="s">
        <v>4315</v>
      </c>
      <c r="F3535" s="23" t="s">
        <v>5018</v>
      </c>
      <c r="G3535" s="23">
        <v>934.6</v>
      </c>
      <c r="H3535" s="23" t="s">
        <v>45</v>
      </c>
      <c r="I3535" s="23">
        <f>IFERROR(VLOOKUP(A3535,[3]Sheet1!$A$2:$C$724,2,0)," ")</f>
        <v>115.014558</v>
      </c>
      <c r="J3535" s="23">
        <f>IFERROR(VLOOKUP(A3535,[3]Sheet1!$A$2:$C$724,3,0)," ")</f>
        <v>30.412967</v>
      </c>
      <c r="K3535" s="23"/>
      <c r="L3535" s="23" t="s">
        <v>5016</v>
      </c>
      <c r="M3535" s="23" t="s">
        <v>4801</v>
      </c>
      <c r="N3535" s="253" t="str">
        <f>IFERROR(VLOOKUP(A3535,[4]下游!$A$2:$D$224,4,0)," ")</f>
        <v> </v>
      </c>
      <c r="O3535" s="254"/>
      <c r="P3535" s="265"/>
    </row>
    <row r="3536" s="249" customFormat="1" ht="15.95" customHeight="1" spans="1:16">
      <c r="A3536" s="42" t="s">
        <v>5029</v>
      </c>
      <c r="B3536" s="42" t="s">
        <v>1884</v>
      </c>
      <c r="C3536" s="23" t="s">
        <v>160</v>
      </c>
      <c r="D3536" s="23" t="s">
        <v>4307</v>
      </c>
      <c r="E3536" s="23" t="s">
        <v>4315</v>
      </c>
      <c r="F3536" s="23" t="s">
        <v>5018</v>
      </c>
      <c r="G3536" s="23">
        <v>935.1</v>
      </c>
      <c r="H3536" s="23" t="s">
        <v>45</v>
      </c>
      <c r="I3536" s="23">
        <f>IFERROR(VLOOKUP(A3536,[3]Sheet1!$A$2:$C$724,2,0)," ")</f>
        <v>115.010834</v>
      </c>
      <c r="J3536" s="23">
        <f>IFERROR(VLOOKUP(A3536,[3]Sheet1!$A$2:$C$724,3,0)," ")</f>
        <v>30.407703</v>
      </c>
      <c r="K3536" s="23"/>
      <c r="L3536" s="23" t="s">
        <v>5016</v>
      </c>
      <c r="M3536" s="23" t="s">
        <v>4801</v>
      </c>
      <c r="N3536" s="253" t="str">
        <f>IFERROR(VLOOKUP(A3536,[4]下游!$A$2:$D$224,4,0)," ")</f>
        <v> </v>
      </c>
      <c r="O3536" s="254"/>
      <c r="P3536" s="265"/>
    </row>
    <row r="3537" s="249" customFormat="1" ht="15.95" customHeight="1" spans="1:16">
      <c r="A3537" s="42" t="s">
        <v>5030</v>
      </c>
      <c r="B3537" s="42" t="s">
        <v>1497</v>
      </c>
      <c r="C3537" s="23" t="s">
        <v>1442</v>
      </c>
      <c r="D3537" s="23" t="s">
        <v>4299</v>
      </c>
      <c r="E3537" s="23" t="s">
        <v>4300</v>
      </c>
      <c r="F3537" s="23" t="s">
        <v>5018</v>
      </c>
      <c r="G3537" s="23">
        <v>935.22</v>
      </c>
      <c r="H3537" s="23" t="s">
        <v>23</v>
      </c>
      <c r="I3537" s="23">
        <f>IFERROR(VLOOKUP(A3537,[3]Sheet1!$A$2:$C$724,2,0)," ")</f>
        <v>115.010108</v>
      </c>
      <c r="J3537" s="23">
        <f>IFERROR(VLOOKUP(A3537,[3]Sheet1!$A$2:$C$724,3,0)," ")</f>
        <v>30.400608</v>
      </c>
      <c r="K3537" s="23"/>
      <c r="L3537" s="23" t="s">
        <v>5016</v>
      </c>
      <c r="M3537" s="23" t="s">
        <v>4801</v>
      </c>
      <c r="N3537" s="253" t="str">
        <f>IFERROR(VLOOKUP(A3537,[4]下游!$A$2:$D$224,4,0)," ")</f>
        <v> </v>
      </c>
      <c r="O3537" s="254"/>
      <c r="P3537" s="265"/>
    </row>
    <row r="3538" s="249" customFormat="1" ht="15.95" customHeight="1" spans="1:16">
      <c r="A3538" s="42" t="s">
        <v>5031</v>
      </c>
      <c r="B3538" s="42" t="s">
        <v>1884</v>
      </c>
      <c r="C3538" s="23" t="s">
        <v>18</v>
      </c>
      <c r="D3538" s="23" t="s">
        <v>4310</v>
      </c>
      <c r="E3538" s="23" t="s">
        <v>4300</v>
      </c>
      <c r="F3538" s="23" t="s">
        <v>5018</v>
      </c>
      <c r="G3538" s="23">
        <v>935.7</v>
      </c>
      <c r="H3538" s="23" t="s">
        <v>31</v>
      </c>
      <c r="I3538" s="23">
        <f>IFERROR(VLOOKUP(A3538,[3]Sheet1!$A$2:$C$724,2,0)," ")</f>
        <v>115.004967</v>
      </c>
      <c r="J3538" s="23">
        <f>IFERROR(VLOOKUP(A3538,[3]Sheet1!$A$2:$C$724,3,0)," ")</f>
        <v>30.408381</v>
      </c>
      <c r="K3538" s="23"/>
      <c r="L3538" s="23" t="s">
        <v>5016</v>
      </c>
      <c r="M3538" s="23" t="s">
        <v>4801</v>
      </c>
      <c r="N3538" s="253">
        <f>IFERROR(VLOOKUP(A3538,[4]下游!$A$2:$D$224,4,0)," ")</f>
        <v>46130</v>
      </c>
      <c r="O3538" s="254"/>
      <c r="P3538" s="265"/>
    </row>
    <row r="3539" s="249" customFormat="1" ht="15.95" customHeight="1" spans="1:16">
      <c r="A3539" s="42" t="s">
        <v>5032</v>
      </c>
      <c r="B3539" s="42" t="s">
        <v>1884</v>
      </c>
      <c r="C3539" s="23" t="s">
        <v>160</v>
      </c>
      <c r="D3539" s="23" t="s">
        <v>4307</v>
      </c>
      <c r="E3539" s="23" t="s">
        <v>4315</v>
      </c>
      <c r="F3539" s="23" t="s">
        <v>5018</v>
      </c>
      <c r="G3539" s="23">
        <v>935.8</v>
      </c>
      <c r="H3539" s="23" t="s">
        <v>45</v>
      </c>
      <c r="I3539" s="23">
        <f>IFERROR(VLOOKUP(A3539,[3]Sheet1!$A$2:$C$724,2,0)," ")</f>
        <v>115.002106</v>
      </c>
      <c r="J3539" s="23">
        <f>IFERROR(VLOOKUP(A3539,[3]Sheet1!$A$2:$C$724,3,0)," ")</f>
        <v>30.409258</v>
      </c>
      <c r="K3539" s="23"/>
      <c r="L3539" s="23" t="s">
        <v>5016</v>
      </c>
      <c r="M3539" s="23" t="s">
        <v>4801</v>
      </c>
      <c r="N3539" s="253" t="str">
        <f>IFERROR(VLOOKUP(A3539,[4]下游!$A$2:$D$224,4,0)," ")</f>
        <v> </v>
      </c>
      <c r="O3539" s="254"/>
      <c r="P3539" s="265"/>
    </row>
    <row r="3540" s="249" customFormat="1" ht="15.95" customHeight="1" spans="1:16">
      <c r="A3540" s="42" t="s">
        <v>5033</v>
      </c>
      <c r="B3540" s="42" t="s">
        <v>1884</v>
      </c>
      <c r="C3540" s="23" t="s">
        <v>160</v>
      </c>
      <c r="D3540" s="23" t="s">
        <v>4307</v>
      </c>
      <c r="E3540" s="23" t="s">
        <v>4315</v>
      </c>
      <c r="F3540" s="23" t="s">
        <v>5018</v>
      </c>
      <c r="G3540" s="23">
        <v>936.2</v>
      </c>
      <c r="H3540" s="23" t="s">
        <v>45</v>
      </c>
      <c r="I3540" s="23">
        <f>IFERROR(VLOOKUP(A3540,[3]Sheet1!$A$2:$C$724,2,0)," ")</f>
        <v>115.003052</v>
      </c>
      <c r="J3540" s="23">
        <f>IFERROR(VLOOKUP(A3540,[3]Sheet1!$A$2:$C$724,3,0)," ")</f>
        <v>30.412848</v>
      </c>
      <c r="K3540" s="23"/>
      <c r="L3540" s="23" t="s">
        <v>5016</v>
      </c>
      <c r="M3540" s="23" t="s">
        <v>4801</v>
      </c>
      <c r="N3540" s="253" t="str">
        <f>IFERROR(VLOOKUP(A3540,[4]下游!$A$2:$D$224,4,0)," ")</f>
        <v> </v>
      </c>
      <c r="O3540" s="254"/>
      <c r="P3540" s="265"/>
    </row>
    <row r="3541" s="249" customFormat="1" ht="15.95" customHeight="1" spans="1:16">
      <c r="A3541" s="42" t="s">
        <v>5034</v>
      </c>
      <c r="B3541" s="42" t="s">
        <v>4810</v>
      </c>
      <c r="C3541" s="23" t="s">
        <v>191</v>
      </c>
      <c r="D3541" s="23" t="s">
        <v>4307</v>
      </c>
      <c r="E3541" s="23" t="s">
        <v>4300</v>
      </c>
      <c r="F3541" s="23" t="s">
        <v>5018</v>
      </c>
      <c r="G3541" s="23">
        <v>936.3</v>
      </c>
      <c r="H3541" s="23" t="s">
        <v>45</v>
      </c>
      <c r="I3541" s="23">
        <f>IFERROR(VLOOKUP(A3541,[3]Sheet1!$A$2:$C$724,2,0)," ")</f>
        <v>114.992355</v>
      </c>
      <c r="J3541" s="23">
        <f>IFERROR(VLOOKUP(A3541,[3]Sheet1!$A$2:$C$724,3,0)," ")</f>
        <v>30.411251</v>
      </c>
      <c r="K3541" s="23"/>
      <c r="L3541" s="23" t="s">
        <v>5016</v>
      </c>
      <c r="M3541" s="23" t="s">
        <v>4801</v>
      </c>
      <c r="N3541" s="253" t="str">
        <f>IFERROR(VLOOKUP(A3541,[4]下游!$A$2:$D$224,4,0)," ")</f>
        <v> </v>
      </c>
      <c r="O3541" s="254"/>
      <c r="P3541" s="265"/>
    </row>
    <row r="3542" s="249" customFormat="1" ht="15.95" customHeight="1" spans="1:16">
      <c r="A3542" s="42" t="s">
        <v>5035</v>
      </c>
      <c r="B3542" s="42" t="s">
        <v>1884</v>
      </c>
      <c r="C3542" s="23" t="s">
        <v>42</v>
      </c>
      <c r="D3542" s="23" t="s">
        <v>4307</v>
      </c>
      <c r="E3542" s="23" t="s">
        <v>4300</v>
      </c>
      <c r="F3542" s="23" t="s">
        <v>5018</v>
      </c>
      <c r="G3542" s="23">
        <v>937</v>
      </c>
      <c r="H3542" s="23" t="s">
        <v>45</v>
      </c>
      <c r="I3542" s="23">
        <f>IFERROR(VLOOKUP(A3542,[3]Sheet1!$A$2:$C$724,2,0)," ")</f>
        <v>114.992233</v>
      </c>
      <c r="J3542" s="23">
        <f>IFERROR(VLOOKUP(A3542,[3]Sheet1!$A$2:$C$724,3,0)," ")</f>
        <v>30.399553</v>
      </c>
      <c r="K3542" s="23"/>
      <c r="L3542" s="23" t="s">
        <v>5016</v>
      </c>
      <c r="M3542" s="23" t="s">
        <v>4801</v>
      </c>
      <c r="N3542" s="253" t="str">
        <f>IFERROR(VLOOKUP(A3542,[4]下游!$A$2:$D$224,4,0)," ")</f>
        <v> </v>
      </c>
      <c r="O3542" s="254"/>
      <c r="P3542" s="265"/>
    </row>
    <row r="3543" s="249" customFormat="1" ht="15.95" customHeight="1" spans="1:16">
      <c r="A3543" s="42" t="s">
        <v>5036</v>
      </c>
      <c r="B3543" s="42" t="s">
        <v>1884</v>
      </c>
      <c r="C3543" s="23" t="s">
        <v>42</v>
      </c>
      <c r="D3543" s="23" t="s">
        <v>4307</v>
      </c>
      <c r="E3543" s="23" t="s">
        <v>4300</v>
      </c>
      <c r="F3543" s="23" t="s">
        <v>5018</v>
      </c>
      <c r="G3543" s="23">
        <v>937.1</v>
      </c>
      <c r="H3543" s="23" t="s">
        <v>45</v>
      </c>
      <c r="I3543" s="23">
        <f>IFERROR(VLOOKUP(A3543,[3]Sheet1!$A$2:$C$724,2,0)," ")</f>
        <v>114.988892</v>
      </c>
      <c r="J3543" s="23">
        <f>IFERROR(VLOOKUP(A3543,[3]Sheet1!$A$2:$C$724,3,0)," ")</f>
        <v>30.413039</v>
      </c>
      <c r="K3543" s="23"/>
      <c r="L3543" s="23" t="s">
        <v>5016</v>
      </c>
      <c r="M3543" s="23" t="s">
        <v>4801</v>
      </c>
      <c r="N3543" s="253" t="str">
        <f>IFERROR(VLOOKUP(A3543,[4]下游!$A$2:$D$224,4,0)," ")</f>
        <v> </v>
      </c>
      <c r="O3543" s="254"/>
      <c r="P3543" s="265"/>
    </row>
    <row r="3544" s="249" customFormat="1" ht="15.95" customHeight="1" spans="1:16">
      <c r="A3544" s="42" t="s">
        <v>5037</v>
      </c>
      <c r="B3544" s="42" t="s">
        <v>1884</v>
      </c>
      <c r="C3544" s="23" t="s">
        <v>160</v>
      </c>
      <c r="D3544" s="23" t="s">
        <v>4307</v>
      </c>
      <c r="E3544" s="23" t="s">
        <v>4315</v>
      </c>
      <c r="F3544" s="23" t="s">
        <v>5018</v>
      </c>
      <c r="G3544" s="23">
        <v>937.1</v>
      </c>
      <c r="H3544" s="23" t="s">
        <v>45</v>
      </c>
      <c r="I3544" s="23">
        <f>IFERROR(VLOOKUP(A3544,[3]Sheet1!$A$2:$C$724,2,0)," ")</f>
        <v>114.995728</v>
      </c>
      <c r="J3544" s="23">
        <f>IFERROR(VLOOKUP(A3544,[3]Sheet1!$A$2:$C$724,3,0)," ")</f>
        <v>30.413944</v>
      </c>
      <c r="K3544" s="23"/>
      <c r="L3544" s="23" t="s">
        <v>5016</v>
      </c>
      <c r="M3544" s="23" t="s">
        <v>4801</v>
      </c>
      <c r="N3544" s="253" t="str">
        <f>IFERROR(VLOOKUP(A3544,[4]下游!$A$2:$D$224,4,0)," ")</f>
        <v> </v>
      </c>
      <c r="O3544" s="254"/>
      <c r="P3544" s="265"/>
    </row>
    <row r="3545" s="249" customFormat="1" ht="15.95" customHeight="1" spans="1:16">
      <c r="A3545" s="42" t="s">
        <v>5038</v>
      </c>
      <c r="B3545" s="42" t="s">
        <v>1884</v>
      </c>
      <c r="C3545" s="23" t="s">
        <v>42</v>
      </c>
      <c r="D3545" s="23" t="s">
        <v>4307</v>
      </c>
      <c r="E3545" s="23" t="s">
        <v>4300</v>
      </c>
      <c r="F3545" s="23" t="s">
        <v>5018</v>
      </c>
      <c r="G3545" s="23">
        <v>937.7</v>
      </c>
      <c r="H3545" s="23" t="s">
        <v>45</v>
      </c>
      <c r="I3545" s="23">
        <f>IFERROR(VLOOKUP(A3545,[3]Sheet1!$A$2:$C$724,2,0)," ")</f>
        <v>114.98250496</v>
      </c>
      <c r="J3545" s="23">
        <f>IFERROR(VLOOKUP(A3545,[3]Sheet1!$A$2:$C$724,3,0)," ")</f>
        <v>30.41302533</v>
      </c>
      <c r="K3545" s="23"/>
      <c r="L3545" s="23" t="s">
        <v>5016</v>
      </c>
      <c r="M3545" s="23" t="s">
        <v>4801</v>
      </c>
      <c r="N3545" s="253">
        <f>IFERROR(VLOOKUP(A3545,[4]下游!$A$2:$D$224,4,0)," ")</f>
        <v>46091</v>
      </c>
      <c r="O3545" s="254"/>
      <c r="P3545" s="265"/>
    </row>
    <row r="3546" s="249" customFormat="1" ht="15.95" customHeight="1" spans="1:16">
      <c r="A3546" s="42" t="s">
        <v>5039</v>
      </c>
      <c r="B3546" s="42" t="s">
        <v>4810</v>
      </c>
      <c r="C3546" s="23" t="s">
        <v>1916</v>
      </c>
      <c r="D3546" s="23" t="s">
        <v>4307</v>
      </c>
      <c r="E3546" s="23" t="s">
        <v>4315</v>
      </c>
      <c r="F3546" s="23" t="s">
        <v>5018</v>
      </c>
      <c r="G3546" s="23">
        <v>937.7</v>
      </c>
      <c r="H3546" s="23" t="s">
        <v>45</v>
      </c>
      <c r="I3546" s="23">
        <f>IFERROR(VLOOKUP(A3546,[3]Sheet1!$A$2:$C$724,2,0)," ")</f>
        <v>114.984634</v>
      </c>
      <c r="J3546" s="23">
        <f>IFERROR(VLOOKUP(A3546,[3]Sheet1!$A$2:$C$724,3,0)," ")</f>
        <v>30.402445</v>
      </c>
      <c r="K3546" s="23"/>
      <c r="L3546" s="23" t="s">
        <v>5016</v>
      </c>
      <c r="M3546" s="23" t="s">
        <v>4801</v>
      </c>
      <c r="N3546" s="253">
        <f>IFERROR(VLOOKUP(A3546,[4]下游!$A$2:$D$224,4,0)," ")</f>
        <v>46105</v>
      </c>
      <c r="O3546" s="254"/>
      <c r="P3546" s="265"/>
    </row>
    <row r="3547" s="249" customFormat="1" ht="15.95" customHeight="1" spans="1:16">
      <c r="A3547" s="42" t="s">
        <v>5040</v>
      </c>
      <c r="B3547" s="42" t="s">
        <v>1884</v>
      </c>
      <c r="C3547" s="23" t="s">
        <v>18</v>
      </c>
      <c r="D3547" s="23" t="s">
        <v>4310</v>
      </c>
      <c r="E3547" s="23" t="s">
        <v>4300</v>
      </c>
      <c r="F3547" s="23" t="s">
        <v>5018</v>
      </c>
      <c r="G3547" s="23">
        <v>937.8</v>
      </c>
      <c r="H3547" s="23" t="s">
        <v>31</v>
      </c>
      <c r="I3547" s="23">
        <f>IFERROR(VLOOKUP(A3547,[3]Sheet1!$A$2:$C$724,2,0)," ")</f>
        <v>114.981995</v>
      </c>
      <c r="J3547" s="23">
        <f>IFERROR(VLOOKUP(A3547,[3]Sheet1!$A$2:$C$724,3,0)," ")</f>
        <v>30.411495</v>
      </c>
      <c r="K3547" s="23"/>
      <c r="L3547" s="23" t="s">
        <v>5016</v>
      </c>
      <c r="M3547" s="23" t="s">
        <v>4801</v>
      </c>
      <c r="N3547" s="253" t="str">
        <f>IFERROR(VLOOKUP(A3547,[4]下游!$A$2:$D$224,4,0)," ")</f>
        <v> </v>
      </c>
      <c r="O3547" s="254"/>
      <c r="P3547" s="265"/>
    </row>
    <row r="3548" s="249" customFormat="1" ht="15.95" customHeight="1" spans="1:16">
      <c r="A3548" s="42" t="s">
        <v>5041</v>
      </c>
      <c r="B3548" s="42" t="s">
        <v>1882</v>
      </c>
      <c r="C3548" s="23" t="s">
        <v>18</v>
      </c>
      <c r="D3548" s="23" t="s">
        <v>4381</v>
      </c>
      <c r="E3548" s="23" t="s">
        <v>4332</v>
      </c>
      <c r="F3548" s="23" t="s">
        <v>5018</v>
      </c>
      <c r="G3548" s="23">
        <v>937.9</v>
      </c>
      <c r="H3548" s="23" t="s">
        <v>23</v>
      </c>
      <c r="I3548" s="23">
        <f>IFERROR(VLOOKUP(A3548,[3]Sheet1!$A$2:$C$724,2,0)," ")</f>
        <v>114.982536</v>
      </c>
      <c r="J3548" s="23">
        <f>IFERROR(VLOOKUP(A3548,[3]Sheet1!$A$2:$C$724,3,0)," ")</f>
        <v>30.403688</v>
      </c>
      <c r="K3548" s="23"/>
      <c r="L3548" s="23" t="s">
        <v>5016</v>
      </c>
      <c r="M3548" s="23" t="s">
        <v>4801</v>
      </c>
      <c r="N3548" s="253">
        <f>IFERROR(VLOOKUP(A3548,[4]下游!$A$2:$D$224,4,0)," ")</f>
        <v>46192</v>
      </c>
      <c r="O3548" s="254"/>
      <c r="P3548" s="265"/>
    </row>
    <row r="3549" s="249" customFormat="1" ht="15.95" customHeight="1" spans="1:16">
      <c r="A3549" s="42" t="s">
        <v>5042</v>
      </c>
      <c r="B3549" s="42" t="s">
        <v>4810</v>
      </c>
      <c r="C3549" s="23" t="s">
        <v>191</v>
      </c>
      <c r="D3549" s="23" t="s">
        <v>4304</v>
      </c>
      <c r="E3549" s="23" t="s">
        <v>4304</v>
      </c>
      <c r="F3549" s="23" t="s">
        <v>5018</v>
      </c>
      <c r="G3549" s="23">
        <v>938</v>
      </c>
      <c r="H3549" s="23" t="s">
        <v>45</v>
      </c>
      <c r="I3549" s="23">
        <f>IFERROR(VLOOKUP(A3549,[3]Sheet1!$A$2:$C$724,2,0)," ")</f>
        <v>114.978797</v>
      </c>
      <c r="J3549" s="23">
        <f>IFERROR(VLOOKUP(A3549,[3]Sheet1!$A$2:$C$724,3,0)," ")</f>
        <v>30.396858</v>
      </c>
      <c r="K3549" s="23"/>
      <c r="L3549" s="23" t="s">
        <v>5016</v>
      </c>
      <c r="M3549" s="23" t="s">
        <v>4801</v>
      </c>
      <c r="N3549" s="253" t="str">
        <f>IFERROR(VLOOKUP(A3549,[4]下游!$A$2:$D$224,4,0)," ")</f>
        <v> </v>
      </c>
      <c r="O3549" s="254"/>
      <c r="P3549" s="265"/>
    </row>
    <row r="3550" s="249" customFormat="1" ht="15.95" customHeight="1" spans="1:16">
      <c r="A3550" s="42" t="s">
        <v>5043</v>
      </c>
      <c r="B3550" s="42" t="s">
        <v>1884</v>
      </c>
      <c r="C3550" s="23" t="s">
        <v>42</v>
      </c>
      <c r="D3550" s="23" t="s">
        <v>4307</v>
      </c>
      <c r="E3550" s="23" t="s">
        <v>4300</v>
      </c>
      <c r="F3550" s="23" t="s">
        <v>5018</v>
      </c>
      <c r="G3550" s="23">
        <v>938.9</v>
      </c>
      <c r="H3550" s="23" t="s">
        <v>45</v>
      </c>
      <c r="I3550" s="23">
        <f>IFERROR(VLOOKUP(A3550,[3]Sheet1!$A$2:$C$724,2,0)," ")</f>
        <v>114.97037664</v>
      </c>
      <c r="J3550" s="23">
        <f>IFERROR(VLOOKUP(A3550,[3]Sheet1!$A$2:$C$724,3,0)," ")</f>
        <v>30.41293939</v>
      </c>
      <c r="K3550" s="23"/>
      <c r="L3550" s="23" t="s">
        <v>5016</v>
      </c>
      <c r="M3550" s="23" t="s">
        <v>4801</v>
      </c>
      <c r="N3550" s="253" t="str">
        <f>IFERROR(VLOOKUP(A3550,[4]下游!$A$2:$D$224,4,0)," ")</f>
        <v> </v>
      </c>
      <c r="O3550" s="254"/>
      <c r="P3550" s="265"/>
    </row>
    <row r="3551" s="249" customFormat="1" ht="15.95" customHeight="1" spans="1:16">
      <c r="A3551" s="42" t="s">
        <v>5044</v>
      </c>
      <c r="B3551" s="42" t="s">
        <v>1882</v>
      </c>
      <c r="C3551" s="23" t="s">
        <v>18</v>
      </c>
      <c r="D3551" s="23" t="s">
        <v>4381</v>
      </c>
      <c r="E3551" s="23" t="s">
        <v>4332</v>
      </c>
      <c r="F3551" s="23" t="s">
        <v>5018</v>
      </c>
      <c r="G3551" s="23">
        <v>939.2</v>
      </c>
      <c r="H3551" s="23" t="s">
        <v>23</v>
      </c>
      <c r="I3551" s="23">
        <f>IFERROR(VLOOKUP(A3551,[3]Sheet1!$A$2:$C$724,2,0)," ")</f>
        <v>114.963983</v>
      </c>
      <c r="J3551" s="23">
        <f>IFERROR(VLOOKUP(A3551,[3]Sheet1!$A$2:$C$724,3,0)," ")</f>
        <v>30.405589</v>
      </c>
      <c r="K3551" s="23"/>
      <c r="L3551" s="23" t="s">
        <v>5016</v>
      </c>
      <c r="M3551" s="23" t="s">
        <v>4801</v>
      </c>
      <c r="N3551" s="253" t="str">
        <f>IFERROR(VLOOKUP(A3551,[4]下游!$A$2:$D$224,4,0)," ")</f>
        <v> </v>
      </c>
      <c r="O3551" s="254"/>
      <c r="P3551" s="265"/>
    </row>
    <row r="3552" s="249" customFormat="1" ht="15.95" customHeight="1" spans="1:16">
      <c r="A3552" s="42" t="s">
        <v>5045</v>
      </c>
      <c r="B3552" s="42" t="s">
        <v>4810</v>
      </c>
      <c r="C3552" s="23" t="s">
        <v>1916</v>
      </c>
      <c r="D3552" s="23" t="s">
        <v>4307</v>
      </c>
      <c r="E3552" s="23" t="s">
        <v>4315</v>
      </c>
      <c r="F3552" s="23" t="s">
        <v>5018</v>
      </c>
      <c r="G3552" s="23">
        <v>939.3</v>
      </c>
      <c r="H3552" s="23" t="s">
        <v>45</v>
      </c>
      <c r="I3552" s="23">
        <f>IFERROR(VLOOKUP(A3552,[3]Sheet1!$A$2:$C$724,2,0)," ")</f>
        <v>114.964798</v>
      </c>
      <c r="J3552" s="23">
        <f>IFERROR(VLOOKUP(A3552,[3]Sheet1!$A$2:$C$724,3,0)," ")</f>
        <v>30.405239</v>
      </c>
      <c r="K3552" s="23"/>
      <c r="L3552" s="23" t="s">
        <v>5016</v>
      </c>
      <c r="M3552" s="23" t="s">
        <v>4801</v>
      </c>
      <c r="N3552" s="253" t="str">
        <f>IFERROR(VLOOKUP(A3552,[4]下游!$A$2:$D$224,4,0)," ")</f>
        <v> </v>
      </c>
      <c r="O3552" s="254"/>
      <c r="P3552" s="265"/>
    </row>
    <row r="3553" s="249" customFormat="1" ht="15.95" customHeight="1" spans="1:16">
      <c r="A3553" s="42" t="s">
        <v>5046</v>
      </c>
      <c r="B3553" s="42" t="s">
        <v>1884</v>
      </c>
      <c r="C3553" s="23" t="s">
        <v>18</v>
      </c>
      <c r="D3553" s="23" t="s">
        <v>4310</v>
      </c>
      <c r="E3553" s="23" t="s">
        <v>4300</v>
      </c>
      <c r="F3553" s="23" t="s">
        <v>5018</v>
      </c>
      <c r="G3553" s="23">
        <v>939.4</v>
      </c>
      <c r="H3553" s="23" t="s">
        <v>31</v>
      </c>
      <c r="I3553" s="23">
        <f>IFERROR(VLOOKUP(A3553,[3]Sheet1!$A$2:$C$724,2,0)," ")</f>
        <v>114.963464</v>
      </c>
      <c r="J3553" s="23">
        <f>IFERROR(VLOOKUP(A3553,[3]Sheet1!$A$2:$C$724,3,0)," ")</f>
        <v>30.412086</v>
      </c>
      <c r="K3553" s="23"/>
      <c r="L3553" s="23" t="s">
        <v>5016</v>
      </c>
      <c r="M3553" s="23" t="s">
        <v>4801</v>
      </c>
      <c r="N3553" s="253" t="str">
        <f>IFERROR(VLOOKUP(A3553,[4]下游!$A$2:$D$224,4,0)," ")</f>
        <v> </v>
      </c>
      <c r="O3553" s="254"/>
      <c r="P3553" s="265"/>
    </row>
    <row r="3554" s="249" customFormat="1" ht="15.95" customHeight="1" spans="1:16">
      <c r="A3554" s="42" t="s">
        <v>5047</v>
      </c>
      <c r="B3554" s="42" t="s">
        <v>4810</v>
      </c>
      <c r="C3554" s="23" t="s">
        <v>191</v>
      </c>
      <c r="D3554" s="23" t="s">
        <v>4304</v>
      </c>
      <c r="E3554" s="23" t="s">
        <v>4304</v>
      </c>
      <c r="F3554" s="23" t="s">
        <v>5018</v>
      </c>
      <c r="G3554" s="23">
        <v>939.5</v>
      </c>
      <c r="H3554" s="23" t="s">
        <v>45</v>
      </c>
      <c r="I3554" s="23">
        <f>IFERROR(VLOOKUP(A3554,[3]Sheet1!$A$2:$C$724,2,0)," ")</f>
        <v>114.961364</v>
      </c>
      <c r="J3554" s="23">
        <f>IFERROR(VLOOKUP(A3554,[3]Sheet1!$A$2:$C$724,3,0)," ")</f>
        <v>30.396492</v>
      </c>
      <c r="K3554" s="23"/>
      <c r="L3554" s="23" t="s">
        <v>5016</v>
      </c>
      <c r="M3554" s="23" t="s">
        <v>4801</v>
      </c>
      <c r="N3554" s="253" t="str">
        <f>IFERROR(VLOOKUP(A3554,[4]下游!$A$2:$D$224,4,0)," ")</f>
        <v> </v>
      </c>
      <c r="O3554" s="254"/>
      <c r="P3554" s="265"/>
    </row>
    <row r="3555" s="249" customFormat="1" ht="15.95" customHeight="1" spans="1:16">
      <c r="A3555" s="42" t="s">
        <v>5048</v>
      </c>
      <c r="B3555" s="42" t="s">
        <v>1884</v>
      </c>
      <c r="C3555" s="23" t="s">
        <v>18</v>
      </c>
      <c r="D3555" s="23" t="s">
        <v>4310</v>
      </c>
      <c r="E3555" s="23" t="s">
        <v>4300</v>
      </c>
      <c r="F3555" s="23" t="s">
        <v>5018</v>
      </c>
      <c r="G3555" s="23">
        <v>941.4</v>
      </c>
      <c r="H3555" s="23" t="s">
        <v>31</v>
      </c>
      <c r="I3555" s="23">
        <f>IFERROR(VLOOKUP(A3555,[3]Sheet1!$A$2:$C$724,2,0)," ")</f>
        <v>114.941574</v>
      </c>
      <c r="J3555" s="23">
        <f>IFERROR(VLOOKUP(A3555,[3]Sheet1!$A$2:$C$724,3,0)," ")</f>
        <v>30.412712</v>
      </c>
      <c r="K3555" s="23"/>
      <c r="L3555" s="23" t="s">
        <v>5016</v>
      </c>
      <c r="M3555" s="23" t="s">
        <v>4801</v>
      </c>
      <c r="N3555" s="253">
        <f>IFERROR(VLOOKUP(A3555,[4]下游!$A$2:$D$224,4,0)," ")</f>
        <v>46129</v>
      </c>
      <c r="O3555" s="254"/>
      <c r="P3555" s="265"/>
    </row>
    <row r="3556" s="249" customFormat="1" ht="15.95" customHeight="1" spans="1:16">
      <c r="A3556" s="42" t="s">
        <v>5049</v>
      </c>
      <c r="B3556" s="42" t="s">
        <v>1882</v>
      </c>
      <c r="C3556" s="23" t="s">
        <v>18</v>
      </c>
      <c r="D3556" s="23" t="s">
        <v>4299</v>
      </c>
      <c r="E3556" s="23" t="s">
        <v>4300</v>
      </c>
      <c r="F3556" s="23" t="s">
        <v>5018</v>
      </c>
      <c r="G3556" s="23">
        <v>941.5</v>
      </c>
      <c r="H3556" s="23" t="s">
        <v>23</v>
      </c>
      <c r="I3556" s="23">
        <f>IFERROR(VLOOKUP(A3556,[3]Sheet1!$A$2:$C$724,2,0)," ")</f>
        <v>114.943077</v>
      </c>
      <c r="J3556" s="23">
        <f>IFERROR(VLOOKUP(A3556,[3]Sheet1!$A$2:$C$724,3,0)," ")</f>
        <v>30.407961</v>
      </c>
      <c r="K3556" s="23"/>
      <c r="L3556" s="23" t="s">
        <v>5016</v>
      </c>
      <c r="M3556" s="23" t="s">
        <v>4801</v>
      </c>
      <c r="N3556" s="253" t="str">
        <f>IFERROR(VLOOKUP(A3556,[4]下游!$A$2:$D$224,4,0)," ")</f>
        <v> </v>
      </c>
      <c r="O3556" s="254"/>
      <c r="P3556" s="265"/>
    </row>
    <row r="3557" s="249" customFormat="1" ht="15.95" customHeight="1" spans="1:16">
      <c r="A3557" s="42" t="s">
        <v>5050</v>
      </c>
      <c r="B3557" s="42" t="s">
        <v>1882</v>
      </c>
      <c r="C3557" s="23" t="s">
        <v>18</v>
      </c>
      <c r="D3557" s="23" t="s">
        <v>4299</v>
      </c>
      <c r="E3557" s="23" t="s">
        <v>4300</v>
      </c>
      <c r="F3557" s="23" t="s">
        <v>5018</v>
      </c>
      <c r="G3557" s="23">
        <v>943.5</v>
      </c>
      <c r="H3557" s="23" t="s">
        <v>23</v>
      </c>
      <c r="I3557" s="23">
        <f>IFERROR(VLOOKUP(A3557,[3]Sheet1!$A$2:$C$724,2,0)," ")</f>
        <v>114.924141</v>
      </c>
      <c r="J3557" s="23">
        <f>IFERROR(VLOOKUP(A3557,[3]Sheet1!$A$2:$C$724,3,0)," ")</f>
        <v>30.410353</v>
      </c>
      <c r="K3557" s="23"/>
      <c r="L3557" s="23" t="s">
        <v>5016</v>
      </c>
      <c r="M3557" s="23" t="s">
        <v>4801</v>
      </c>
      <c r="N3557" s="253">
        <f>IFERROR(VLOOKUP(A3557,[4]下游!$A$2:$D$224,4,0)," ")</f>
        <v>46178</v>
      </c>
      <c r="O3557" s="254"/>
      <c r="P3557" s="265"/>
    </row>
    <row r="3558" s="249" customFormat="1" ht="15.95" customHeight="1" spans="1:16">
      <c r="A3558" s="42" t="s">
        <v>5051</v>
      </c>
      <c r="B3558" s="42" t="s">
        <v>1884</v>
      </c>
      <c r="C3558" s="23" t="s">
        <v>18</v>
      </c>
      <c r="D3558" s="23" t="s">
        <v>4310</v>
      </c>
      <c r="E3558" s="23" t="s">
        <v>4300</v>
      </c>
      <c r="F3558" s="23" t="s">
        <v>5018</v>
      </c>
      <c r="G3558" s="23">
        <v>943.7</v>
      </c>
      <c r="H3558" s="23" t="s">
        <v>31</v>
      </c>
      <c r="I3558" s="23">
        <f>IFERROR(VLOOKUP(A3558,[3]Sheet1!$A$2:$C$724,2,0)," ")</f>
        <v>114.924713</v>
      </c>
      <c r="J3558" s="23">
        <f>IFERROR(VLOOKUP(A3558,[3]Sheet1!$A$2:$C$724,3,0)," ")</f>
        <v>30.413826</v>
      </c>
      <c r="K3558" s="23"/>
      <c r="L3558" s="23" t="s">
        <v>5016</v>
      </c>
      <c r="M3558" s="23" t="s">
        <v>4801</v>
      </c>
      <c r="N3558" s="253" t="str">
        <f>IFERROR(VLOOKUP(A3558,[4]下游!$A$2:$D$224,4,0)," ")</f>
        <v> </v>
      </c>
      <c r="O3558" s="254"/>
      <c r="P3558" s="265"/>
    </row>
    <row r="3559" s="249" customFormat="1" ht="15.95" customHeight="1" spans="1:16">
      <c r="A3559" s="42" t="s">
        <v>5052</v>
      </c>
      <c r="B3559" s="42" t="s">
        <v>1884</v>
      </c>
      <c r="C3559" s="23" t="s">
        <v>160</v>
      </c>
      <c r="D3559" s="23" t="s">
        <v>4307</v>
      </c>
      <c r="E3559" s="23" t="s">
        <v>4315</v>
      </c>
      <c r="F3559" s="23" t="s">
        <v>5018</v>
      </c>
      <c r="G3559" s="23">
        <v>943.8</v>
      </c>
      <c r="H3559" s="23" t="s">
        <v>45</v>
      </c>
      <c r="I3559" s="23">
        <f>IFERROR(VLOOKUP(A3559,[3]Sheet1!$A$2:$C$724,2,0)," ")</f>
        <v>114.9236571</v>
      </c>
      <c r="J3559" s="23">
        <f>IFERROR(VLOOKUP(A3559,[3]Sheet1!$A$2:$C$724,3,0)," ")</f>
        <v>30.40841695</v>
      </c>
      <c r="K3559" s="23"/>
      <c r="L3559" s="23" t="s">
        <v>5016</v>
      </c>
      <c r="M3559" s="23" t="s">
        <v>4801</v>
      </c>
      <c r="N3559" s="253">
        <f>IFERROR(VLOOKUP(A3559,[4]下游!$A$2:$D$224,4,0)," ")</f>
        <v>46169</v>
      </c>
      <c r="O3559" s="254"/>
      <c r="P3559" s="265"/>
    </row>
    <row r="3560" s="249" customFormat="1" ht="15.95" customHeight="1" spans="1:16">
      <c r="A3560" s="42" t="s">
        <v>5053</v>
      </c>
      <c r="B3560" s="42" t="s">
        <v>1884</v>
      </c>
      <c r="C3560" s="23" t="s">
        <v>42</v>
      </c>
      <c r="D3560" s="23" t="s">
        <v>4307</v>
      </c>
      <c r="E3560" s="23" t="s">
        <v>4300</v>
      </c>
      <c r="F3560" s="23" t="s">
        <v>5018</v>
      </c>
      <c r="G3560" s="23">
        <v>944.1</v>
      </c>
      <c r="H3560" s="23" t="s">
        <v>45</v>
      </c>
      <c r="I3560" s="23">
        <f>IFERROR(VLOOKUP(A3560,[3]Sheet1!$A$2:$C$724,2,0)," ")</f>
        <v>114.919053</v>
      </c>
      <c r="J3560" s="23">
        <f>IFERROR(VLOOKUP(A3560,[3]Sheet1!$A$2:$C$724,3,0)," ")</f>
        <v>30.415497</v>
      </c>
      <c r="K3560" s="23"/>
      <c r="L3560" s="23" t="s">
        <v>5016</v>
      </c>
      <c r="M3560" s="23" t="s">
        <v>4801</v>
      </c>
      <c r="N3560" s="253" t="str">
        <f>IFERROR(VLOOKUP(A3560,[4]下游!$A$2:$D$224,4,0)," ")</f>
        <v> </v>
      </c>
      <c r="O3560" s="254"/>
      <c r="P3560" s="265"/>
    </row>
    <row r="3561" s="249" customFormat="1" ht="15.95" customHeight="1" spans="1:16">
      <c r="A3561" s="42" t="s">
        <v>5054</v>
      </c>
      <c r="B3561" s="42" t="s">
        <v>1884</v>
      </c>
      <c r="C3561" s="23" t="s">
        <v>18</v>
      </c>
      <c r="D3561" s="23" t="s">
        <v>4310</v>
      </c>
      <c r="E3561" s="23" t="s">
        <v>4300</v>
      </c>
      <c r="F3561" s="23" t="s">
        <v>5018</v>
      </c>
      <c r="G3561" s="23">
        <v>944.3</v>
      </c>
      <c r="H3561" s="23" t="s">
        <v>31</v>
      </c>
      <c r="I3561" s="23">
        <f>IFERROR(VLOOKUP(A3561,[3]Sheet1!$A$2:$C$724,2,0)," ")</f>
        <v>114.91584</v>
      </c>
      <c r="J3561" s="23">
        <f>IFERROR(VLOOKUP(A3561,[3]Sheet1!$A$2:$C$724,3,0)," ")</f>
        <v>30.414776</v>
      </c>
      <c r="K3561" s="23"/>
      <c r="L3561" s="23" t="s">
        <v>5016</v>
      </c>
      <c r="M3561" s="23" t="s">
        <v>4801</v>
      </c>
      <c r="N3561" s="253">
        <f>IFERROR(VLOOKUP(A3561,[4]下游!$A$2:$D$224,4,0)," ")</f>
        <v>46127</v>
      </c>
      <c r="O3561" s="254"/>
      <c r="P3561" s="265"/>
    </row>
    <row r="3562" s="249" customFormat="1" ht="15.95" customHeight="1" spans="1:16">
      <c r="A3562" s="42" t="s">
        <v>5055</v>
      </c>
      <c r="B3562" s="42" t="s">
        <v>1882</v>
      </c>
      <c r="C3562" s="23" t="s">
        <v>18</v>
      </c>
      <c r="D3562" s="23" t="s">
        <v>4299</v>
      </c>
      <c r="E3562" s="23" t="s">
        <v>4300</v>
      </c>
      <c r="F3562" s="23" t="s">
        <v>5018</v>
      </c>
      <c r="G3562" s="23">
        <v>944.3</v>
      </c>
      <c r="H3562" s="23" t="s">
        <v>23</v>
      </c>
      <c r="I3562" s="23">
        <f>IFERROR(VLOOKUP(A3562,[3]Sheet1!$A$2:$C$724,2,0)," ")</f>
        <v>114.91507</v>
      </c>
      <c r="J3562" s="23">
        <f>IFERROR(VLOOKUP(A3562,[3]Sheet1!$A$2:$C$724,3,0)," ")</f>
        <v>30.411568</v>
      </c>
      <c r="K3562" s="23"/>
      <c r="L3562" s="23" t="s">
        <v>5016</v>
      </c>
      <c r="M3562" s="23" t="s">
        <v>4801</v>
      </c>
      <c r="N3562" s="253">
        <f>IFERROR(VLOOKUP(A3562,[4]下游!$A$2:$D$224,4,0)," ")</f>
        <v>46147</v>
      </c>
      <c r="O3562" s="254"/>
      <c r="P3562" s="265"/>
    </row>
    <row r="3563" s="249" customFormat="1" ht="15.95" customHeight="1" spans="1:16">
      <c r="A3563" s="42" t="s">
        <v>5056</v>
      </c>
      <c r="B3563" s="42" t="s">
        <v>1884</v>
      </c>
      <c r="C3563" s="23" t="s">
        <v>160</v>
      </c>
      <c r="D3563" s="23" t="s">
        <v>4307</v>
      </c>
      <c r="E3563" s="23" t="s">
        <v>4315</v>
      </c>
      <c r="F3563" s="23" t="s">
        <v>5018</v>
      </c>
      <c r="G3563" s="23">
        <v>944.4</v>
      </c>
      <c r="H3563" s="23" t="s">
        <v>45</v>
      </c>
      <c r="I3563" s="23">
        <f>IFERROR(VLOOKUP(A3563,[3]Sheet1!$A$2:$C$724,2,0)," ")</f>
        <v>114.91363159</v>
      </c>
      <c r="J3563" s="23">
        <f>IFERROR(VLOOKUP(A3563,[3]Sheet1!$A$2:$C$724,3,0)," ")</f>
        <v>30.40958079</v>
      </c>
      <c r="K3563" s="23"/>
      <c r="L3563" s="23" t="s">
        <v>5016</v>
      </c>
      <c r="M3563" s="23" t="s">
        <v>4801</v>
      </c>
      <c r="N3563" s="253">
        <f>IFERROR(VLOOKUP(A3563,[4]下游!$A$2:$D$224,4,0)," ")</f>
        <v>46171</v>
      </c>
      <c r="O3563" s="254"/>
      <c r="P3563" s="265"/>
    </row>
    <row r="3564" s="249" customFormat="1" ht="15.95" customHeight="1" spans="1:16">
      <c r="A3564" s="42" t="s">
        <v>5057</v>
      </c>
      <c r="B3564" s="42" t="s">
        <v>1882</v>
      </c>
      <c r="C3564" s="23" t="s">
        <v>18</v>
      </c>
      <c r="D3564" s="23" t="s">
        <v>4299</v>
      </c>
      <c r="E3564" s="23" t="s">
        <v>4300</v>
      </c>
      <c r="F3564" s="23" t="s">
        <v>5018</v>
      </c>
      <c r="G3564" s="23">
        <v>945.1</v>
      </c>
      <c r="H3564" s="23" t="s">
        <v>23</v>
      </c>
      <c r="I3564" s="23">
        <f>IFERROR(VLOOKUP(A3564,[3]Sheet1!$A$2:$C$724,2,0)," ")</f>
        <v>114.908737</v>
      </c>
      <c r="J3564" s="23">
        <f>IFERROR(VLOOKUP(A3564,[3]Sheet1!$A$2:$C$724,3,0)," ")</f>
        <v>30.411631</v>
      </c>
      <c r="K3564" s="23"/>
      <c r="L3564" s="23" t="s">
        <v>5016</v>
      </c>
      <c r="M3564" s="23" t="s">
        <v>4801</v>
      </c>
      <c r="N3564" s="253">
        <f>IFERROR(VLOOKUP(A3564,[4]下游!$A$2:$D$224,4,0)," ")</f>
        <v>46171</v>
      </c>
      <c r="O3564" s="254"/>
      <c r="P3564" s="265"/>
    </row>
    <row r="3565" s="249" customFormat="1" ht="15.95" customHeight="1" spans="1:16">
      <c r="A3565" s="42" t="s">
        <v>5058</v>
      </c>
      <c r="B3565" s="42" t="s">
        <v>1884</v>
      </c>
      <c r="C3565" s="23" t="s">
        <v>18</v>
      </c>
      <c r="D3565" s="23" t="s">
        <v>4310</v>
      </c>
      <c r="E3565" s="23" t="s">
        <v>4300</v>
      </c>
      <c r="F3565" s="23" t="s">
        <v>5018</v>
      </c>
      <c r="G3565" s="23">
        <v>945.2</v>
      </c>
      <c r="H3565" s="23" t="s">
        <v>31</v>
      </c>
      <c r="I3565" s="23">
        <f>IFERROR(VLOOKUP(A3565,[3]Sheet1!$A$2:$C$724,2,0)," ")</f>
        <v>114.909935</v>
      </c>
      <c r="J3565" s="23">
        <f>IFERROR(VLOOKUP(A3565,[3]Sheet1!$A$2:$C$724,3,0)," ")</f>
        <v>30.415396</v>
      </c>
      <c r="K3565" s="23"/>
      <c r="L3565" s="23" t="s">
        <v>5016</v>
      </c>
      <c r="M3565" s="23" t="s">
        <v>4801</v>
      </c>
      <c r="N3565" s="253">
        <f>IFERROR(VLOOKUP(A3565,[4]下游!$A$2:$D$224,4,0)," ")</f>
        <v>46185</v>
      </c>
      <c r="O3565" s="254"/>
      <c r="P3565" s="265"/>
    </row>
    <row r="3566" s="249" customFormat="1" ht="15.95" customHeight="1" spans="1:16">
      <c r="A3566" s="42" t="s">
        <v>5059</v>
      </c>
      <c r="B3566" s="42" t="s">
        <v>1882</v>
      </c>
      <c r="C3566" s="23" t="s">
        <v>18</v>
      </c>
      <c r="D3566" s="23" t="s">
        <v>4299</v>
      </c>
      <c r="E3566" s="23" t="s">
        <v>4300</v>
      </c>
      <c r="F3566" s="23" t="s">
        <v>5018</v>
      </c>
      <c r="G3566" s="23">
        <v>945.6</v>
      </c>
      <c r="H3566" s="23" t="s">
        <v>23</v>
      </c>
      <c r="I3566" s="23">
        <f>IFERROR(VLOOKUP(A3566,[3]Sheet1!$A$2:$C$724,2,0)," ")</f>
        <v>114.896538</v>
      </c>
      <c r="J3566" s="23">
        <f>IFERROR(VLOOKUP(A3566,[3]Sheet1!$A$2:$C$724,3,0)," ")</f>
        <v>30.411732</v>
      </c>
      <c r="K3566" s="23"/>
      <c r="L3566" s="23" t="s">
        <v>5016</v>
      </c>
      <c r="M3566" s="23" t="s">
        <v>4801</v>
      </c>
      <c r="N3566" s="253">
        <f>IFERROR(VLOOKUP(A3566,[4]下游!$A$2:$D$224,4,0)," ")</f>
        <v>46171</v>
      </c>
      <c r="O3566" s="254"/>
      <c r="P3566" s="265"/>
    </row>
    <row r="3567" s="249" customFormat="1" ht="15.95" customHeight="1" spans="1:16">
      <c r="A3567" s="42" t="s">
        <v>5060</v>
      </c>
      <c r="B3567" s="42" t="s">
        <v>1884</v>
      </c>
      <c r="C3567" s="23" t="s">
        <v>42</v>
      </c>
      <c r="D3567" s="23" t="s">
        <v>4307</v>
      </c>
      <c r="E3567" s="23" t="s">
        <v>4300</v>
      </c>
      <c r="F3567" s="23" t="s">
        <v>5018</v>
      </c>
      <c r="G3567" s="23">
        <v>945.9</v>
      </c>
      <c r="H3567" s="23" t="s">
        <v>45</v>
      </c>
      <c r="I3567" s="23">
        <f>IFERROR(VLOOKUP(A3567,[3]Sheet1!$A$2:$C$724,2,0)," ")</f>
        <v>114.89809931</v>
      </c>
      <c r="J3567" s="23">
        <f>IFERROR(VLOOKUP(A3567,[3]Sheet1!$A$2:$C$724,3,0)," ")</f>
        <v>30.4106256</v>
      </c>
      <c r="K3567" s="23"/>
      <c r="L3567" s="23" t="s">
        <v>5016</v>
      </c>
      <c r="M3567" s="23" t="s">
        <v>4801</v>
      </c>
      <c r="N3567" s="253">
        <f>IFERROR(VLOOKUP(A3567,[4]下游!$A$2:$D$224,4,0)," ")</f>
        <v>46171</v>
      </c>
      <c r="O3567" s="254"/>
      <c r="P3567" s="265"/>
    </row>
    <row r="3568" s="249" customFormat="1" ht="15.95" customHeight="1" spans="1:16">
      <c r="A3568" s="42" t="s">
        <v>5061</v>
      </c>
      <c r="B3568" s="42" t="s">
        <v>1884</v>
      </c>
      <c r="C3568" s="23" t="s">
        <v>42</v>
      </c>
      <c r="D3568" s="23" t="s">
        <v>4307</v>
      </c>
      <c r="E3568" s="23" t="s">
        <v>4300</v>
      </c>
      <c r="F3568" s="23" t="s">
        <v>5018</v>
      </c>
      <c r="G3568" s="23">
        <v>946.3</v>
      </c>
      <c r="H3568" s="23" t="s">
        <v>45</v>
      </c>
      <c r="I3568" s="23">
        <f>IFERROR(VLOOKUP(A3568,[3]Sheet1!$A$2:$C$724,2,0)," ")</f>
        <v>114.89373388</v>
      </c>
      <c r="J3568" s="23">
        <f>IFERROR(VLOOKUP(A3568,[3]Sheet1!$A$2:$C$724,3,0)," ")</f>
        <v>30.41097399</v>
      </c>
      <c r="K3568" s="23"/>
      <c r="L3568" s="23" t="s">
        <v>5016</v>
      </c>
      <c r="M3568" s="23" t="s">
        <v>4801</v>
      </c>
      <c r="N3568" s="253" t="str">
        <f>IFERROR(VLOOKUP(A3568,[4]下游!$A$2:$D$224,4,0)," ")</f>
        <v> </v>
      </c>
      <c r="O3568" s="254"/>
      <c r="P3568" s="265"/>
    </row>
    <row r="3569" s="249" customFormat="1" ht="15.95" customHeight="1" spans="1:16">
      <c r="A3569" s="42" t="s">
        <v>5062</v>
      </c>
      <c r="B3569" s="42" t="s">
        <v>1828</v>
      </c>
      <c r="C3569" s="23" t="s">
        <v>18</v>
      </c>
      <c r="D3569" s="23" t="s">
        <v>4299</v>
      </c>
      <c r="E3569" s="23" t="s">
        <v>4300</v>
      </c>
      <c r="F3569" s="23" t="s">
        <v>5063</v>
      </c>
      <c r="G3569" s="23">
        <v>947.1</v>
      </c>
      <c r="H3569" s="23" t="s">
        <v>23</v>
      </c>
      <c r="I3569" s="23">
        <f>IFERROR(VLOOKUP(A3569,[3]Sheet1!$A$2:$C$724,2,0)," ")</f>
        <v>114.884644</v>
      </c>
      <c r="J3569" s="23">
        <f>IFERROR(VLOOKUP(A3569,[3]Sheet1!$A$2:$C$724,3,0)," ")</f>
        <v>30.413124</v>
      </c>
      <c r="K3569" s="23"/>
      <c r="L3569" s="23" t="s">
        <v>5064</v>
      </c>
      <c r="M3569" s="23" t="s">
        <v>4801</v>
      </c>
      <c r="N3569" s="253" t="str">
        <f>IFERROR(VLOOKUP(A3569,[4]下游!$A$2:$D$224,4,0)," ")</f>
        <v> </v>
      </c>
      <c r="O3569" s="254"/>
      <c r="P3569" s="265"/>
    </row>
    <row r="3570" s="249" customFormat="1" ht="15.95" customHeight="1" spans="1:16">
      <c r="A3570" s="42" t="s">
        <v>5065</v>
      </c>
      <c r="B3570" s="42" t="s">
        <v>1884</v>
      </c>
      <c r="C3570" s="23" t="s">
        <v>18</v>
      </c>
      <c r="D3570" s="23" t="s">
        <v>4310</v>
      </c>
      <c r="E3570" s="23" t="s">
        <v>4300</v>
      </c>
      <c r="F3570" s="23" t="s">
        <v>5063</v>
      </c>
      <c r="G3570" s="23">
        <v>947.6</v>
      </c>
      <c r="H3570" s="23" t="s">
        <v>31</v>
      </c>
      <c r="I3570" s="23">
        <f>IFERROR(VLOOKUP(A3570,[3]Sheet1!$A$2:$C$724,2,0)," ")</f>
        <v>114.88047</v>
      </c>
      <c r="J3570" s="23">
        <f>IFERROR(VLOOKUP(A3570,[3]Sheet1!$A$2:$C$724,3,0)," ")</f>
        <v>30.418669</v>
      </c>
      <c r="K3570" s="23"/>
      <c r="L3570" s="23" t="s">
        <v>5064</v>
      </c>
      <c r="M3570" s="23" t="s">
        <v>4801</v>
      </c>
      <c r="N3570" s="253">
        <f>IFERROR(VLOOKUP(A3570,[4]下游!$A$2:$D$224,4,0)," ")</f>
        <v>46143</v>
      </c>
      <c r="O3570" s="254"/>
      <c r="P3570" s="265"/>
    </row>
    <row r="3571" s="249" customFormat="1" ht="15.95" customHeight="1" spans="1:16">
      <c r="A3571" s="42" t="s">
        <v>5066</v>
      </c>
      <c r="B3571" s="42" t="s">
        <v>1884</v>
      </c>
      <c r="C3571" s="23" t="s">
        <v>42</v>
      </c>
      <c r="D3571" s="23" t="s">
        <v>4307</v>
      </c>
      <c r="E3571" s="23" t="s">
        <v>4300</v>
      </c>
      <c r="F3571" s="23" t="s">
        <v>5063</v>
      </c>
      <c r="G3571" s="23">
        <v>948.9</v>
      </c>
      <c r="H3571" s="23" t="s">
        <v>45</v>
      </c>
      <c r="I3571" s="23">
        <f>IFERROR(VLOOKUP(A3571,[3]Sheet1!$A$2:$C$724,2,0)," ")</f>
        <v>114.869597</v>
      </c>
      <c r="J3571" s="23">
        <f>IFERROR(VLOOKUP(A3571,[3]Sheet1!$A$2:$C$724,3,0)," ")</f>
        <v>30.426869</v>
      </c>
      <c r="K3571" s="23"/>
      <c r="L3571" s="23" t="s">
        <v>5064</v>
      </c>
      <c r="M3571" s="23" t="s">
        <v>4801</v>
      </c>
      <c r="N3571" s="253" t="str">
        <f>IFERROR(VLOOKUP(A3571,[4]下游!$A$2:$D$224,4,0)," ")</f>
        <v> </v>
      </c>
      <c r="O3571" s="254"/>
      <c r="P3571" s="265"/>
    </row>
    <row r="3572" s="249" customFormat="1" ht="15.95" customHeight="1" spans="1:16">
      <c r="A3572" s="42" t="s">
        <v>5067</v>
      </c>
      <c r="B3572" s="42" t="s">
        <v>1497</v>
      </c>
      <c r="C3572" s="23" t="s">
        <v>18</v>
      </c>
      <c r="D3572" s="23" t="s">
        <v>4299</v>
      </c>
      <c r="E3572" s="23" t="s">
        <v>4300</v>
      </c>
      <c r="F3572" s="23" t="s">
        <v>5063</v>
      </c>
      <c r="G3572" s="23">
        <v>949.12</v>
      </c>
      <c r="H3572" s="23" t="s">
        <v>23</v>
      </c>
      <c r="I3572" s="23">
        <f>IFERROR(VLOOKUP(A3572,[3]Sheet1!$A$2:$C$724,2,0)," ")</f>
        <v>114.864533</v>
      </c>
      <c r="J3572" s="23">
        <f>IFERROR(VLOOKUP(A3572,[3]Sheet1!$A$2:$C$724,3,0)," ")</f>
        <v>30.417789</v>
      </c>
      <c r="K3572" s="23"/>
      <c r="L3572" s="23" t="s">
        <v>5064</v>
      </c>
      <c r="M3572" s="23" t="s">
        <v>4801</v>
      </c>
      <c r="N3572" s="253" t="str">
        <f>IFERROR(VLOOKUP(A3572,[4]下游!$A$2:$D$224,4,0)," ")</f>
        <v> </v>
      </c>
      <c r="O3572" s="254"/>
      <c r="P3572" s="265"/>
    </row>
    <row r="3573" s="249" customFormat="1" ht="15.95" customHeight="1" spans="1:16">
      <c r="A3573" s="42" t="s">
        <v>5068</v>
      </c>
      <c r="B3573" s="42" t="s">
        <v>1884</v>
      </c>
      <c r="C3573" s="23" t="s">
        <v>42</v>
      </c>
      <c r="D3573" s="23" t="s">
        <v>4307</v>
      </c>
      <c r="E3573" s="23" t="s">
        <v>4300</v>
      </c>
      <c r="F3573" s="23" t="s">
        <v>5063</v>
      </c>
      <c r="G3573" s="23">
        <v>949.2</v>
      </c>
      <c r="H3573" s="23" t="s">
        <v>45</v>
      </c>
      <c r="I3573" s="23">
        <f>IFERROR(VLOOKUP(A3573,[3]Sheet1!$A$2:$C$724,2,0)," ")</f>
        <v>114.865181</v>
      </c>
      <c r="J3573" s="23">
        <f>IFERROR(VLOOKUP(A3573,[3]Sheet1!$A$2:$C$724,3,0)," ")</f>
        <v>30.424411</v>
      </c>
      <c r="K3573" s="23"/>
      <c r="L3573" s="23" t="s">
        <v>5064</v>
      </c>
      <c r="M3573" s="23" t="s">
        <v>4801</v>
      </c>
      <c r="N3573" s="253" t="str">
        <f>IFERROR(VLOOKUP(A3573,[4]下游!$A$2:$D$224,4,0)," ")</f>
        <v> </v>
      </c>
      <c r="O3573" s="254"/>
      <c r="P3573" s="265"/>
    </row>
    <row r="3574" s="249" customFormat="1" ht="15.95" customHeight="1" spans="1:16">
      <c r="A3574" s="42" t="s">
        <v>5069</v>
      </c>
      <c r="B3574" s="42" t="s">
        <v>1884</v>
      </c>
      <c r="C3574" s="23" t="s">
        <v>18</v>
      </c>
      <c r="D3574" s="23" t="s">
        <v>4310</v>
      </c>
      <c r="E3574" s="23" t="s">
        <v>4300</v>
      </c>
      <c r="F3574" s="23" t="s">
        <v>5063</v>
      </c>
      <c r="G3574" s="23">
        <v>949.5</v>
      </c>
      <c r="H3574" s="23" t="s">
        <v>31</v>
      </c>
      <c r="I3574" s="23">
        <f>IFERROR(VLOOKUP(A3574,[3]Sheet1!$A$2:$C$724,2,0)," ")</f>
        <v>114.862694</v>
      </c>
      <c r="J3574" s="23">
        <f>IFERROR(VLOOKUP(A3574,[3]Sheet1!$A$2:$C$724,3,0)," ")</f>
        <v>30.423531</v>
      </c>
      <c r="K3574" s="23"/>
      <c r="L3574" s="23" t="s">
        <v>5064</v>
      </c>
      <c r="M3574" s="23" t="s">
        <v>4801</v>
      </c>
      <c r="N3574" s="253">
        <f>IFERROR(VLOOKUP(A3574,[4]下游!$A$2:$D$224,4,0)," ")</f>
        <v>46113</v>
      </c>
      <c r="O3574" s="254"/>
      <c r="P3574" s="265"/>
    </row>
    <row r="3575" s="249" customFormat="1" ht="15.95" customHeight="1" spans="1:16">
      <c r="A3575" s="42" t="s">
        <v>5070</v>
      </c>
      <c r="B3575" s="42" t="s">
        <v>1884</v>
      </c>
      <c r="C3575" s="23" t="s">
        <v>42</v>
      </c>
      <c r="D3575" s="23" t="s">
        <v>4307</v>
      </c>
      <c r="E3575" s="23" t="s">
        <v>4300</v>
      </c>
      <c r="F3575" s="23" t="s">
        <v>5063</v>
      </c>
      <c r="G3575" s="23">
        <v>949.8</v>
      </c>
      <c r="H3575" s="23" t="s">
        <v>45</v>
      </c>
      <c r="I3575" s="23">
        <f>IFERROR(VLOOKUP(A3575,[3]Sheet1!$A$2:$C$724,2,0)," ")</f>
        <v>114.86109296</v>
      </c>
      <c r="J3575" s="23">
        <f>IFERROR(VLOOKUP(A3575,[3]Sheet1!$A$2:$C$724,3,0)," ")</f>
        <v>30.43268658</v>
      </c>
      <c r="K3575" s="23"/>
      <c r="L3575" s="23" t="s">
        <v>5064</v>
      </c>
      <c r="M3575" s="23" t="s">
        <v>4801</v>
      </c>
      <c r="N3575" s="253">
        <f>IFERROR(VLOOKUP(A3575,[4]下游!$A$2:$D$224,4,0)," ")</f>
        <v>46197</v>
      </c>
      <c r="O3575" s="254"/>
      <c r="P3575" s="265"/>
    </row>
    <row r="3576" s="249" customFormat="1" ht="15.95" customHeight="1" spans="1:16">
      <c r="A3576" s="42" t="s">
        <v>5071</v>
      </c>
      <c r="B3576" s="42" t="s">
        <v>1884</v>
      </c>
      <c r="C3576" s="23" t="s">
        <v>42</v>
      </c>
      <c r="D3576" s="23" t="s">
        <v>4307</v>
      </c>
      <c r="E3576" s="23" t="s">
        <v>4300</v>
      </c>
      <c r="F3576" s="23" t="s">
        <v>5063</v>
      </c>
      <c r="G3576" s="23">
        <v>950</v>
      </c>
      <c r="H3576" s="23" t="s">
        <v>45</v>
      </c>
      <c r="I3576" s="23">
        <f>IFERROR(VLOOKUP(A3576,[3]Sheet1!$A$2:$C$724,2,0)," ")</f>
        <v>114.85969636</v>
      </c>
      <c r="J3576" s="23">
        <f>IFERROR(VLOOKUP(A3576,[3]Sheet1!$A$2:$C$724,3,0)," ")</f>
        <v>30.43179531</v>
      </c>
      <c r="K3576" s="23"/>
      <c r="L3576" s="23" t="s">
        <v>5064</v>
      </c>
      <c r="M3576" s="23" t="s">
        <v>4801</v>
      </c>
      <c r="N3576" s="253">
        <f>IFERROR(VLOOKUP(A3576,[4]下游!$A$2:$D$224,4,0)," ")</f>
        <v>46177</v>
      </c>
      <c r="O3576" s="254"/>
      <c r="P3576" s="265"/>
    </row>
    <row r="3577" s="249" customFormat="1" ht="15.95" customHeight="1" spans="1:16">
      <c r="A3577" s="42" t="s">
        <v>5072</v>
      </c>
      <c r="B3577" s="42" t="s">
        <v>1884</v>
      </c>
      <c r="C3577" s="23" t="s">
        <v>18</v>
      </c>
      <c r="D3577" s="23" t="s">
        <v>4310</v>
      </c>
      <c r="E3577" s="23" t="s">
        <v>4300</v>
      </c>
      <c r="F3577" s="23" t="s">
        <v>5063</v>
      </c>
      <c r="G3577" s="23">
        <v>951</v>
      </c>
      <c r="H3577" s="23" t="s">
        <v>31</v>
      </c>
      <c r="I3577" s="23">
        <f>IFERROR(VLOOKUP(A3577,[3]Sheet1!$A$2:$C$724,2,0)," ")</f>
        <v>114.849304</v>
      </c>
      <c r="J3577" s="23">
        <f>IFERROR(VLOOKUP(A3577,[3]Sheet1!$A$2:$C$724,3,0)," ")</f>
        <v>30.428488</v>
      </c>
      <c r="K3577" s="23"/>
      <c r="L3577" s="23" t="s">
        <v>5064</v>
      </c>
      <c r="M3577" s="23" t="s">
        <v>4801</v>
      </c>
      <c r="N3577" s="253">
        <f>IFERROR(VLOOKUP(A3577,[4]下游!$A$2:$D$224,4,0)," ")</f>
        <v>46143</v>
      </c>
      <c r="O3577" s="254"/>
      <c r="P3577" s="265"/>
    </row>
    <row r="3578" s="249" customFormat="1" ht="15.95" customHeight="1" spans="1:16">
      <c r="A3578" s="42" t="s">
        <v>5073</v>
      </c>
      <c r="B3578" s="42" t="s">
        <v>1497</v>
      </c>
      <c r="C3578" s="23" t="s">
        <v>18</v>
      </c>
      <c r="D3578" s="23" t="s">
        <v>4299</v>
      </c>
      <c r="E3578" s="23" t="s">
        <v>4300</v>
      </c>
      <c r="F3578" s="23" t="s">
        <v>5063</v>
      </c>
      <c r="G3578" s="23">
        <v>951.12</v>
      </c>
      <c r="H3578" s="23" t="s">
        <v>23</v>
      </c>
      <c r="I3578" s="23">
        <f>IFERROR(VLOOKUP(A3578,[3]Sheet1!$A$2:$C$724,2,0)," ")</f>
        <v>114.8451</v>
      </c>
      <c r="J3578" s="23">
        <f>IFERROR(VLOOKUP(A3578,[3]Sheet1!$A$2:$C$724,3,0)," ")</f>
        <v>30.425328</v>
      </c>
      <c r="K3578" s="23"/>
      <c r="L3578" s="23" t="s">
        <v>5064</v>
      </c>
      <c r="M3578" s="23" t="s">
        <v>4801</v>
      </c>
      <c r="N3578" s="253" t="str">
        <f>IFERROR(VLOOKUP(A3578,[4]下游!$A$2:$D$224,4,0)," ")</f>
        <v> </v>
      </c>
      <c r="O3578" s="254"/>
      <c r="P3578" s="265"/>
    </row>
    <row r="3579" s="249" customFormat="1" ht="15.95" customHeight="1" spans="1:16">
      <c r="A3579" s="42" t="s">
        <v>5074</v>
      </c>
      <c r="B3579" s="42" t="s">
        <v>1884</v>
      </c>
      <c r="C3579" s="23" t="s">
        <v>18</v>
      </c>
      <c r="D3579" s="23" t="s">
        <v>4982</v>
      </c>
      <c r="E3579" s="23" t="s">
        <v>4332</v>
      </c>
      <c r="F3579" s="23" t="s">
        <v>5063</v>
      </c>
      <c r="G3579" s="23">
        <v>951.9</v>
      </c>
      <c r="H3579" s="23" t="s">
        <v>31</v>
      </c>
      <c r="I3579" s="23">
        <f>IFERROR(VLOOKUP(A3579,[3]Sheet1!$A$2:$C$724,2,0)," ")</f>
        <v>114.836517</v>
      </c>
      <c r="J3579" s="23">
        <f>IFERROR(VLOOKUP(A3579,[3]Sheet1!$A$2:$C$724,3,0)," ")</f>
        <v>30.434816</v>
      </c>
      <c r="K3579" s="23"/>
      <c r="L3579" s="23" t="s">
        <v>5064</v>
      </c>
      <c r="M3579" s="23" t="s">
        <v>4801</v>
      </c>
      <c r="N3579" s="253">
        <f>IFERROR(VLOOKUP(A3579,[4]下游!$A$2:$D$224,4,0)," ")</f>
        <v>46154</v>
      </c>
      <c r="O3579" s="254"/>
      <c r="P3579" s="265"/>
    </row>
    <row r="3580" s="249" customFormat="1" ht="15.95" customHeight="1" spans="1:16">
      <c r="A3580" s="42" t="s">
        <v>5075</v>
      </c>
      <c r="B3580" s="42" t="s">
        <v>1884</v>
      </c>
      <c r="C3580" s="23" t="s">
        <v>18</v>
      </c>
      <c r="D3580" s="23" t="s">
        <v>4982</v>
      </c>
      <c r="E3580" s="23" t="s">
        <v>4332</v>
      </c>
      <c r="F3580" s="23" t="s">
        <v>5063</v>
      </c>
      <c r="G3580" s="23">
        <v>952.6</v>
      </c>
      <c r="H3580" s="23" t="s">
        <v>31</v>
      </c>
      <c r="I3580" s="23">
        <f>IFERROR(VLOOKUP(A3580,[3]Sheet1!$A$2:$C$724,2,0)," ")</f>
        <v>114.830078</v>
      </c>
      <c r="J3580" s="23">
        <f>IFERROR(VLOOKUP(A3580,[3]Sheet1!$A$2:$C$724,3,0)," ")</f>
        <v>30.443869</v>
      </c>
      <c r="K3580" s="23"/>
      <c r="L3580" s="23" t="s">
        <v>5064</v>
      </c>
      <c r="M3580" s="23" t="s">
        <v>4801</v>
      </c>
      <c r="N3580" s="253">
        <f>IFERROR(VLOOKUP(A3580,[4]下游!$A$2:$D$224,4,0)," ")</f>
        <v>46143</v>
      </c>
      <c r="O3580" s="254"/>
      <c r="P3580" s="265"/>
    </row>
    <row r="3581" s="249" customFormat="1" ht="15.95" customHeight="1" spans="1:16">
      <c r="A3581" s="42" t="s">
        <v>5076</v>
      </c>
      <c r="B3581" s="42" t="s">
        <v>1882</v>
      </c>
      <c r="C3581" s="23" t="s">
        <v>18</v>
      </c>
      <c r="D3581" s="23" t="s">
        <v>4299</v>
      </c>
      <c r="E3581" s="23" t="s">
        <v>4300</v>
      </c>
      <c r="F3581" s="23" t="s">
        <v>5063</v>
      </c>
      <c r="G3581" s="23">
        <v>952.8</v>
      </c>
      <c r="H3581" s="23" t="s">
        <v>23</v>
      </c>
      <c r="I3581" s="23">
        <f>IFERROR(VLOOKUP(A3581,[3]Sheet1!$A$2:$C$724,2,0)," ")</f>
        <v>114.829994</v>
      </c>
      <c r="J3581" s="23">
        <f>IFERROR(VLOOKUP(A3581,[3]Sheet1!$A$2:$C$724,3,0)," ")</f>
        <v>30.433861</v>
      </c>
      <c r="K3581" s="23"/>
      <c r="L3581" s="23" t="s">
        <v>5064</v>
      </c>
      <c r="M3581" s="23" t="s">
        <v>4801</v>
      </c>
      <c r="N3581" s="253">
        <f>IFERROR(VLOOKUP(A3581,[4]下游!$A$2:$D$224,4,0)," ")</f>
        <v>46177</v>
      </c>
      <c r="O3581" s="254"/>
      <c r="P3581" s="265"/>
    </row>
    <row r="3582" s="249" customFormat="1" ht="15.95" customHeight="1" spans="1:16">
      <c r="A3582" s="42" t="s">
        <v>5077</v>
      </c>
      <c r="B3582" s="42" t="s">
        <v>1882</v>
      </c>
      <c r="C3582" s="23" t="s">
        <v>18</v>
      </c>
      <c r="D3582" s="23" t="s">
        <v>4299</v>
      </c>
      <c r="E3582" s="23" t="s">
        <v>4300</v>
      </c>
      <c r="F3582" s="23" t="s">
        <v>5063</v>
      </c>
      <c r="G3582" s="23">
        <v>952.9</v>
      </c>
      <c r="H3582" s="23" t="s">
        <v>23</v>
      </c>
      <c r="I3582" s="23">
        <f>IFERROR(VLOOKUP(A3582,[3]Sheet1!$A$2:$C$724,2,0)," ")</f>
        <v>114.824745</v>
      </c>
      <c r="J3582" s="23">
        <f>IFERROR(VLOOKUP(A3582,[3]Sheet1!$A$2:$C$724,3,0)," ")</f>
        <v>30.442068</v>
      </c>
      <c r="K3582" s="23"/>
      <c r="L3582" s="23" t="s">
        <v>5064</v>
      </c>
      <c r="M3582" s="23" t="s">
        <v>4801</v>
      </c>
      <c r="N3582" s="253" t="str">
        <f>IFERROR(VLOOKUP(A3582,[4]下游!$A$2:$D$224,4,0)," ")</f>
        <v> </v>
      </c>
      <c r="O3582" s="254"/>
      <c r="P3582" s="265"/>
    </row>
    <row r="3583" s="249" customFormat="1" ht="15.95" customHeight="1" spans="1:16">
      <c r="A3583" s="42" t="s">
        <v>5078</v>
      </c>
      <c r="B3583" s="42" t="s">
        <v>1884</v>
      </c>
      <c r="C3583" s="23" t="s">
        <v>18</v>
      </c>
      <c r="D3583" s="23" t="s">
        <v>4982</v>
      </c>
      <c r="E3583" s="23" t="s">
        <v>4332</v>
      </c>
      <c r="F3583" s="23" t="s">
        <v>5063</v>
      </c>
      <c r="G3583" s="23">
        <v>953.3</v>
      </c>
      <c r="H3583" s="23" t="s">
        <v>31</v>
      </c>
      <c r="I3583" s="23">
        <f>IFERROR(VLOOKUP(A3583,[3]Sheet1!$A$2:$C$724,2,0)," ")</f>
        <v>114.828651</v>
      </c>
      <c r="J3583" s="23">
        <f>IFERROR(VLOOKUP(A3583,[3]Sheet1!$A$2:$C$724,3,0)," ")</f>
        <v>30.453571</v>
      </c>
      <c r="K3583" s="23"/>
      <c r="L3583" s="23" t="s">
        <v>5064</v>
      </c>
      <c r="M3583" s="23" t="s">
        <v>4801</v>
      </c>
      <c r="N3583" s="253">
        <f>IFERROR(VLOOKUP(A3583,[4]下游!$A$2:$D$224,4,0)," ")</f>
        <v>46167</v>
      </c>
      <c r="O3583" s="254"/>
      <c r="P3583" s="265"/>
    </row>
    <row r="3584" s="249" customFormat="1" ht="15.95" customHeight="1" spans="1:16">
      <c r="A3584" s="42" t="s">
        <v>5079</v>
      </c>
      <c r="B3584" s="42" t="s">
        <v>1497</v>
      </c>
      <c r="C3584" s="23" t="s">
        <v>18</v>
      </c>
      <c r="D3584" s="23" t="s">
        <v>4299</v>
      </c>
      <c r="E3584" s="23" t="s">
        <v>4300</v>
      </c>
      <c r="F3584" s="23" t="s">
        <v>5063</v>
      </c>
      <c r="G3584" s="23">
        <v>953.5</v>
      </c>
      <c r="H3584" s="23" t="s">
        <v>23</v>
      </c>
      <c r="I3584" s="23">
        <f>IFERROR(VLOOKUP(A3584,[3]Sheet1!$A$2:$C$724,2,0)," ")</f>
        <v>114.822417</v>
      </c>
      <c r="J3584" s="23">
        <f>IFERROR(VLOOKUP(A3584,[3]Sheet1!$A$2:$C$724,3,0)," ")</f>
        <v>30.446547</v>
      </c>
      <c r="K3584" s="23"/>
      <c r="L3584" s="23" t="s">
        <v>5064</v>
      </c>
      <c r="M3584" s="23" t="s">
        <v>4801</v>
      </c>
      <c r="N3584" s="253" t="str">
        <f>IFERROR(VLOOKUP(A3584,[4]下游!$A$2:$D$224,4,0)," ")</f>
        <v> </v>
      </c>
      <c r="O3584" s="254"/>
      <c r="P3584" s="265"/>
    </row>
    <row r="3585" s="249" customFormat="1" ht="15.95" customHeight="1" spans="1:16">
      <c r="A3585" s="42" t="s">
        <v>5080</v>
      </c>
      <c r="B3585" s="42" t="s">
        <v>1884</v>
      </c>
      <c r="C3585" s="23" t="s">
        <v>18</v>
      </c>
      <c r="D3585" s="23" t="s">
        <v>4310</v>
      </c>
      <c r="E3585" s="23" t="s">
        <v>4300</v>
      </c>
      <c r="F3585" s="23" t="s">
        <v>5063</v>
      </c>
      <c r="G3585" s="23">
        <v>954.5</v>
      </c>
      <c r="H3585" s="23" t="s">
        <v>31</v>
      </c>
      <c r="I3585" s="23">
        <f>IFERROR(VLOOKUP(A3585,[3]Sheet1!$A$2:$C$724,2,0)," ")</f>
        <v>114.827637</v>
      </c>
      <c r="J3585" s="23">
        <f>IFERROR(VLOOKUP(A3585,[3]Sheet1!$A$2:$C$724,3,0)," ")</f>
        <v>30.466024</v>
      </c>
      <c r="K3585" s="23"/>
      <c r="L3585" s="23" t="s">
        <v>5064</v>
      </c>
      <c r="M3585" s="23" t="s">
        <v>4801</v>
      </c>
      <c r="N3585" s="253">
        <f>IFERROR(VLOOKUP(A3585,[4]下游!$A$2:$D$224,4,0)," ")</f>
        <v>46170</v>
      </c>
      <c r="O3585" s="254"/>
      <c r="P3585" s="265"/>
    </row>
    <row r="3586" s="249" customFormat="1" ht="15.95" customHeight="1" spans="1:16">
      <c r="A3586" s="42" t="s">
        <v>5081</v>
      </c>
      <c r="B3586" s="42" t="s">
        <v>4810</v>
      </c>
      <c r="C3586" s="23" t="s">
        <v>191</v>
      </c>
      <c r="D3586" s="23" t="s">
        <v>4304</v>
      </c>
      <c r="E3586" s="23" t="s">
        <v>4304</v>
      </c>
      <c r="F3586" s="23" t="s">
        <v>5063</v>
      </c>
      <c r="G3586" s="23">
        <v>954.8</v>
      </c>
      <c r="H3586" s="23" t="s">
        <v>45</v>
      </c>
      <c r="I3586" s="23">
        <f>IFERROR(VLOOKUP(A3586,[3]Sheet1!$A$2:$C$724,2,0)," ")</f>
        <v>114.846644</v>
      </c>
      <c r="J3586" s="23">
        <f>IFERROR(VLOOKUP(A3586,[3]Sheet1!$A$2:$C$724,3,0)," ")</f>
        <v>30.454592</v>
      </c>
      <c r="K3586" s="23"/>
      <c r="L3586" s="23" t="s">
        <v>5064</v>
      </c>
      <c r="M3586" s="23" t="s">
        <v>4801</v>
      </c>
      <c r="N3586" s="253" t="str">
        <f>IFERROR(VLOOKUP(A3586,[4]下游!$A$2:$D$224,4,0)," ")</f>
        <v> </v>
      </c>
      <c r="O3586" s="254"/>
      <c r="P3586" s="265"/>
    </row>
    <row r="3587" s="249" customFormat="1" ht="15.95" customHeight="1" spans="1:16">
      <c r="A3587" s="42" t="s">
        <v>5082</v>
      </c>
      <c r="B3587" s="42" t="s">
        <v>4810</v>
      </c>
      <c r="C3587" s="23" t="s">
        <v>1916</v>
      </c>
      <c r="D3587" s="23" t="s">
        <v>4304</v>
      </c>
      <c r="E3587" s="23" t="s">
        <v>4304</v>
      </c>
      <c r="F3587" s="23" t="s">
        <v>5063</v>
      </c>
      <c r="G3587" s="23">
        <v>954.8</v>
      </c>
      <c r="H3587" s="23" t="s">
        <v>45</v>
      </c>
      <c r="I3587" s="23">
        <f>IFERROR(VLOOKUP(A3587,[3]Sheet1!$A$2:$C$724,2,0)," ")</f>
        <v>114.846644</v>
      </c>
      <c r="J3587" s="23">
        <f>IFERROR(VLOOKUP(A3587,[3]Sheet1!$A$2:$C$724,3,0)," ")</f>
        <v>30.454592</v>
      </c>
      <c r="K3587" s="23"/>
      <c r="L3587" s="23" t="s">
        <v>5064</v>
      </c>
      <c r="M3587" s="23" t="s">
        <v>4801</v>
      </c>
      <c r="N3587" s="253" t="str">
        <f>IFERROR(VLOOKUP(A3587,[4]下游!$A$2:$D$224,4,0)," ")</f>
        <v> </v>
      </c>
      <c r="O3587" s="254"/>
      <c r="P3587" s="265"/>
    </row>
    <row r="3588" s="249" customFormat="1" ht="15.95" customHeight="1" spans="1:16">
      <c r="A3588" s="42" t="s">
        <v>5083</v>
      </c>
      <c r="B3588" s="42" t="s">
        <v>1884</v>
      </c>
      <c r="C3588" s="23" t="s">
        <v>18</v>
      </c>
      <c r="D3588" s="23" t="s">
        <v>4310</v>
      </c>
      <c r="E3588" s="23" t="s">
        <v>4300</v>
      </c>
      <c r="F3588" s="23" t="s">
        <v>5063</v>
      </c>
      <c r="G3588" s="23">
        <v>955.9</v>
      </c>
      <c r="H3588" s="23" t="s">
        <v>31</v>
      </c>
      <c r="I3588" s="23">
        <f>IFERROR(VLOOKUP(A3588,[3]Sheet1!$A$2:$C$724,2,0)," ")</f>
        <v>114.829033</v>
      </c>
      <c r="J3588" s="23">
        <f>IFERROR(VLOOKUP(A3588,[3]Sheet1!$A$2:$C$724,3,0)," ")</f>
        <v>30.48135</v>
      </c>
      <c r="K3588" s="23"/>
      <c r="L3588" s="23" t="s">
        <v>5064</v>
      </c>
      <c r="M3588" s="23" t="s">
        <v>4801</v>
      </c>
      <c r="N3588" s="253">
        <f>IFERROR(VLOOKUP(A3588,[4]下游!$A$2:$D$224,4,0)," ")</f>
        <v>46171</v>
      </c>
      <c r="O3588" s="254"/>
      <c r="P3588" s="265"/>
    </row>
    <row r="3589" s="249" customFormat="1" ht="15.95" customHeight="1" spans="1:16">
      <c r="A3589" s="42" t="s">
        <v>5084</v>
      </c>
      <c r="B3589" s="42" t="s">
        <v>1884</v>
      </c>
      <c r="C3589" s="23" t="s">
        <v>42</v>
      </c>
      <c r="D3589" s="23" t="s">
        <v>4307</v>
      </c>
      <c r="E3589" s="23" t="s">
        <v>4300</v>
      </c>
      <c r="F3589" s="23" t="s">
        <v>5063</v>
      </c>
      <c r="G3589" s="23">
        <v>956</v>
      </c>
      <c r="H3589" s="23" t="s">
        <v>45</v>
      </c>
      <c r="I3589" s="23">
        <f>IFERROR(VLOOKUP(A3589,[3]Sheet1!$A$2:$C$724,2,0)," ")</f>
        <v>114.838692</v>
      </c>
      <c r="J3589" s="23">
        <f>IFERROR(VLOOKUP(A3589,[3]Sheet1!$A$2:$C$724,3,0)," ")</f>
        <v>30.468883</v>
      </c>
      <c r="K3589" s="23"/>
      <c r="L3589" s="23" t="s">
        <v>5064</v>
      </c>
      <c r="M3589" s="23" t="s">
        <v>4801</v>
      </c>
      <c r="N3589" s="253" t="str">
        <f>IFERROR(VLOOKUP(A3589,[4]下游!$A$2:$D$224,4,0)," ")</f>
        <v> </v>
      </c>
      <c r="O3589" s="254"/>
      <c r="P3589" s="265"/>
    </row>
    <row r="3590" s="249" customFormat="1" ht="15.95" customHeight="1" spans="1:16">
      <c r="A3590" s="42" t="s">
        <v>5085</v>
      </c>
      <c r="B3590" s="42" t="s">
        <v>1497</v>
      </c>
      <c r="C3590" s="23" t="s">
        <v>18</v>
      </c>
      <c r="D3590" s="23" t="s">
        <v>4299</v>
      </c>
      <c r="E3590" s="23" t="s">
        <v>4300</v>
      </c>
      <c r="F3590" s="23" t="s">
        <v>5063</v>
      </c>
      <c r="G3590" s="23">
        <v>956.07</v>
      </c>
      <c r="H3590" s="23" t="s">
        <v>23</v>
      </c>
      <c r="I3590" s="23">
        <f>IFERROR(VLOOKUP(A3590,[3]Sheet1!$A$2:$C$724,2,0)," ")</f>
        <v>114.820061</v>
      </c>
      <c r="J3590" s="23">
        <f>IFERROR(VLOOKUP(A3590,[3]Sheet1!$A$2:$C$724,3,0)," ")</f>
        <v>30.469875</v>
      </c>
      <c r="K3590" s="23"/>
      <c r="L3590" s="23" t="s">
        <v>5064</v>
      </c>
      <c r="M3590" s="23" t="s">
        <v>4801</v>
      </c>
      <c r="N3590" s="253" t="str">
        <f>IFERROR(VLOOKUP(A3590,[4]下游!$A$2:$D$224,4,0)," ")</f>
        <v> </v>
      </c>
      <c r="O3590" s="254"/>
      <c r="P3590" s="265"/>
    </row>
    <row r="3591" s="249" customFormat="1" ht="15.95" customHeight="1" spans="1:16">
      <c r="A3591" s="42" t="s">
        <v>5086</v>
      </c>
      <c r="B3591" s="42" t="s">
        <v>1884</v>
      </c>
      <c r="C3591" s="23" t="s">
        <v>18</v>
      </c>
      <c r="D3591" s="23" t="s">
        <v>4310</v>
      </c>
      <c r="E3591" s="23" t="s">
        <v>4300</v>
      </c>
      <c r="F3591" s="23" t="s">
        <v>5063</v>
      </c>
      <c r="G3591" s="23">
        <v>957.5</v>
      </c>
      <c r="H3591" s="23" t="s">
        <v>31</v>
      </c>
      <c r="I3591" s="23">
        <f>IFERROR(VLOOKUP(A3591,[3]Sheet1!$A$2:$C$724,2,0)," ")</f>
        <v>114.83149</v>
      </c>
      <c r="J3591" s="23">
        <f>IFERROR(VLOOKUP(A3591,[3]Sheet1!$A$2:$C$724,3,0)," ")</f>
        <v>30.502235</v>
      </c>
      <c r="K3591" s="23"/>
      <c r="L3591" s="23" t="s">
        <v>5064</v>
      </c>
      <c r="M3591" s="23" t="s">
        <v>4801</v>
      </c>
      <c r="N3591" s="253">
        <f>IFERROR(VLOOKUP(A3591,[4]下游!$A$2:$D$224,4,0)," ")</f>
        <v>46143</v>
      </c>
      <c r="O3591" s="254"/>
      <c r="P3591" s="265"/>
    </row>
    <row r="3592" s="249" customFormat="1" ht="15.95" customHeight="1" spans="1:16">
      <c r="A3592" s="42" t="s">
        <v>5087</v>
      </c>
      <c r="B3592" s="42" t="s">
        <v>1497</v>
      </c>
      <c r="C3592" s="23" t="s">
        <v>18</v>
      </c>
      <c r="D3592" s="23" t="s">
        <v>4299</v>
      </c>
      <c r="E3592" s="23" t="s">
        <v>4300</v>
      </c>
      <c r="F3592" s="23" t="s">
        <v>5063</v>
      </c>
      <c r="G3592" s="23">
        <v>958.14</v>
      </c>
      <c r="H3592" s="23" t="s">
        <v>23</v>
      </c>
      <c r="I3592" s="23">
        <f>IFERROR(VLOOKUP(A3592,[3]Sheet1!$A$2:$C$724,2,0)," ")</f>
        <v>114.821389</v>
      </c>
      <c r="J3592" s="23">
        <f>IFERROR(VLOOKUP(A3592,[3]Sheet1!$A$2:$C$724,3,0)," ")</f>
        <v>30.488372</v>
      </c>
      <c r="K3592" s="23"/>
      <c r="L3592" s="23" t="s">
        <v>5064</v>
      </c>
      <c r="M3592" s="23" t="s">
        <v>4801</v>
      </c>
      <c r="N3592" s="253" t="str">
        <f>IFERROR(VLOOKUP(A3592,[4]下游!$A$2:$D$224,4,0)," ")</f>
        <v> </v>
      </c>
      <c r="O3592" s="254"/>
      <c r="P3592" s="265"/>
    </row>
    <row r="3593" s="249" customFormat="1" ht="15.95" customHeight="1" spans="1:16">
      <c r="A3593" s="42" t="s">
        <v>5088</v>
      </c>
      <c r="B3593" s="42" t="s">
        <v>1882</v>
      </c>
      <c r="C3593" s="23" t="s">
        <v>18</v>
      </c>
      <c r="D3593" s="23" t="s">
        <v>4299</v>
      </c>
      <c r="E3593" s="23" t="s">
        <v>4300</v>
      </c>
      <c r="F3593" s="23" t="s">
        <v>5063</v>
      </c>
      <c r="G3593" s="23">
        <v>958.9</v>
      </c>
      <c r="H3593" s="23" t="s">
        <v>23</v>
      </c>
      <c r="I3593" s="23">
        <f>IFERROR(VLOOKUP(A3593,[3]Sheet1!$A$2:$C$724,2,0)," ")</f>
        <v>114.823333</v>
      </c>
      <c r="J3593" s="23">
        <f>IFERROR(VLOOKUP(A3593,[3]Sheet1!$A$2:$C$724,3,0)," ")</f>
        <v>30.495747</v>
      </c>
      <c r="K3593" s="23"/>
      <c r="L3593" s="23" t="s">
        <v>5064</v>
      </c>
      <c r="M3593" s="23" t="s">
        <v>4801</v>
      </c>
      <c r="N3593" s="253" t="str">
        <f>IFERROR(VLOOKUP(A3593,[4]下游!$A$2:$D$224,4,0)," ")</f>
        <v> </v>
      </c>
      <c r="O3593" s="254"/>
      <c r="P3593" s="265"/>
    </row>
    <row r="3594" s="249" customFormat="1" ht="15.95" customHeight="1" spans="1:16">
      <c r="A3594" s="42" t="s">
        <v>5089</v>
      </c>
      <c r="B3594" s="42" t="s">
        <v>1884</v>
      </c>
      <c r="C3594" s="23" t="s">
        <v>42</v>
      </c>
      <c r="D3594" s="23" t="s">
        <v>4307</v>
      </c>
      <c r="E3594" s="23" t="s">
        <v>4300</v>
      </c>
      <c r="F3594" s="23" t="s">
        <v>5063</v>
      </c>
      <c r="G3594" s="23">
        <v>959.4</v>
      </c>
      <c r="H3594" s="23" t="s">
        <v>45</v>
      </c>
      <c r="I3594" s="23">
        <f>IFERROR(VLOOKUP(A3594,[3]Sheet1!$A$2:$C$724,2,0)," ")</f>
        <v>114.83300056</v>
      </c>
      <c r="J3594" s="23">
        <f>IFERROR(VLOOKUP(A3594,[3]Sheet1!$A$2:$C$724,3,0)," ")</f>
        <v>30.49433429</v>
      </c>
      <c r="K3594" s="23"/>
      <c r="L3594" s="23" t="s">
        <v>5064</v>
      </c>
      <c r="M3594" s="23" t="s">
        <v>4801</v>
      </c>
      <c r="N3594" s="253" t="str">
        <f>IFERROR(VLOOKUP(A3594,[4]下游!$A$2:$D$224,4,0)," ")</f>
        <v> </v>
      </c>
      <c r="O3594" s="254"/>
      <c r="P3594" s="265"/>
    </row>
    <row r="3595" s="249" customFormat="1" ht="15.95" customHeight="1" spans="1:16">
      <c r="A3595" s="42" t="s">
        <v>5090</v>
      </c>
      <c r="B3595" s="42" t="s">
        <v>82</v>
      </c>
      <c r="C3595" s="23" t="s">
        <v>18</v>
      </c>
      <c r="D3595" s="23" t="s">
        <v>4299</v>
      </c>
      <c r="E3595" s="23" t="s">
        <v>4300</v>
      </c>
      <c r="F3595" s="23" t="s">
        <v>5063</v>
      </c>
      <c r="G3595" s="23">
        <v>961.49</v>
      </c>
      <c r="H3595" s="23" t="s">
        <v>23</v>
      </c>
      <c r="I3595" s="23">
        <f>IFERROR(VLOOKUP(A3595,[3]Sheet1!$A$2:$C$724,2,0)," ")</f>
        <v>114.825417</v>
      </c>
      <c r="J3595" s="23">
        <f>IFERROR(VLOOKUP(A3595,[3]Sheet1!$A$2:$C$724,3,0)," ")</f>
        <v>30.519333</v>
      </c>
      <c r="K3595" s="23"/>
      <c r="L3595" s="23" t="s">
        <v>5064</v>
      </c>
      <c r="M3595" s="23" t="s">
        <v>4801</v>
      </c>
      <c r="N3595" s="253" t="str">
        <f>IFERROR(VLOOKUP(A3595,[4]下游!$A$2:$D$224,4,0)," ")</f>
        <v> </v>
      </c>
      <c r="O3595" s="254"/>
      <c r="P3595" s="265"/>
    </row>
    <row r="3596" s="249" customFormat="1" ht="15.95" customHeight="1" spans="1:16">
      <c r="A3596" s="42" t="s">
        <v>5091</v>
      </c>
      <c r="B3596" s="42" t="s">
        <v>1882</v>
      </c>
      <c r="C3596" s="23" t="s">
        <v>18</v>
      </c>
      <c r="D3596" s="23" t="s">
        <v>4299</v>
      </c>
      <c r="E3596" s="23" t="s">
        <v>4300</v>
      </c>
      <c r="F3596" s="23" t="s">
        <v>5063</v>
      </c>
      <c r="G3596" s="23">
        <v>962</v>
      </c>
      <c r="H3596" s="23" t="s">
        <v>23</v>
      </c>
      <c r="I3596" s="23">
        <f>IFERROR(VLOOKUP(A3596,[3]Sheet1!$A$2:$C$724,2,0)," ")</f>
        <v>114.827812</v>
      </c>
      <c r="J3596" s="23">
        <f>IFERROR(VLOOKUP(A3596,[3]Sheet1!$A$2:$C$724,3,0)," ")</f>
        <v>30.524773</v>
      </c>
      <c r="K3596" s="23"/>
      <c r="L3596" s="23" t="s">
        <v>5064</v>
      </c>
      <c r="M3596" s="23" t="s">
        <v>4801</v>
      </c>
      <c r="N3596" s="253" t="str">
        <f>IFERROR(VLOOKUP(A3596,[4]下游!$A$2:$D$224,4,0)," ")</f>
        <v> </v>
      </c>
      <c r="O3596" s="254"/>
      <c r="P3596" s="265"/>
    </row>
    <row r="3597" s="249" customFormat="1" ht="15.95" customHeight="1" spans="1:16">
      <c r="A3597" s="42" t="s">
        <v>5092</v>
      </c>
      <c r="B3597" s="42" t="s">
        <v>1884</v>
      </c>
      <c r="C3597" s="23" t="s">
        <v>18</v>
      </c>
      <c r="D3597" s="23" t="s">
        <v>4310</v>
      </c>
      <c r="E3597" s="23" t="s">
        <v>4300</v>
      </c>
      <c r="F3597" s="23" t="s">
        <v>5063</v>
      </c>
      <c r="G3597" s="23">
        <v>962.6</v>
      </c>
      <c r="H3597" s="23" t="s">
        <v>31</v>
      </c>
      <c r="I3597" s="23">
        <f>IFERROR(VLOOKUP(A3597,[3]Sheet1!$A$2:$C$724,2,0)," ")</f>
        <v>114.834709</v>
      </c>
      <c r="J3597" s="23">
        <f>IFERROR(VLOOKUP(A3597,[3]Sheet1!$A$2:$C$724,3,0)," ")</f>
        <v>30.529579</v>
      </c>
      <c r="K3597" s="23"/>
      <c r="L3597" s="23" t="s">
        <v>5093</v>
      </c>
      <c r="M3597" s="23" t="s">
        <v>4801</v>
      </c>
      <c r="N3597" s="253" t="str">
        <f>IFERROR(VLOOKUP(A3597,[4]下游!$A$2:$D$224,4,0)," ")</f>
        <v> </v>
      </c>
      <c r="O3597" s="254"/>
      <c r="P3597" s="265"/>
    </row>
    <row r="3598" s="249" customFormat="1" ht="15.95" customHeight="1" spans="1:16">
      <c r="A3598" s="42" t="s">
        <v>5094</v>
      </c>
      <c r="B3598" s="42" t="s">
        <v>1882</v>
      </c>
      <c r="C3598" s="23" t="s">
        <v>18</v>
      </c>
      <c r="D3598" s="23" t="s">
        <v>4299</v>
      </c>
      <c r="E3598" s="23" t="s">
        <v>4300</v>
      </c>
      <c r="F3598" s="23" t="s">
        <v>5063</v>
      </c>
      <c r="G3598" s="23">
        <v>962.7</v>
      </c>
      <c r="H3598" s="23" t="s">
        <v>23</v>
      </c>
      <c r="I3598" s="23">
        <f>IFERROR(VLOOKUP(A3598,[3]Sheet1!$A$2:$C$724,2,0)," ")</f>
        <v>114.829834</v>
      </c>
      <c r="J3598" s="23">
        <f>IFERROR(VLOOKUP(A3598,[3]Sheet1!$A$2:$C$724,3,0)," ")</f>
        <v>30.531197</v>
      </c>
      <c r="K3598" s="23"/>
      <c r="L3598" s="23" t="s">
        <v>5093</v>
      </c>
      <c r="M3598" s="23" t="s">
        <v>4801</v>
      </c>
      <c r="N3598" s="253" t="str">
        <f>IFERROR(VLOOKUP(A3598,[4]下游!$A$2:$D$224,4,0)," ")</f>
        <v> </v>
      </c>
      <c r="O3598" s="254"/>
      <c r="P3598" s="265"/>
    </row>
    <row r="3599" s="249" customFormat="1" ht="15.95" customHeight="1" spans="1:16">
      <c r="A3599" s="42" t="s">
        <v>5095</v>
      </c>
      <c r="B3599" s="42" t="s">
        <v>1884</v>
      </c>
      <c r="C3599" s="23" t="s">
        <v>18</v>
      </c>
      <c r="D3599" s="23" t="s">
        <v>4310</v>
      </c>
      <c r="E3599" s="23" t="s">
        <v>4300</v>
      </c>
      <c r="F3599" s="23" t="s">
        <v>5063</v>
      </c>
      <c r="G3599" s="23">
        <v>963.6</v>
      </c>
      <c r="H3599" s="23" t="s">
        <v>31</v>
      </c>
      <c r="I3599" s="23">
        <f>IFERROR(VLOOKUP(A3599,[3]Sheet1!$A$2:$C$724,2,0)," ")</f>
        <v>114.835876</v>
      </c>
      <c r="J3599" s="23">
        <f>IFERROR(VLOOKUP(A3599,[3]Sheet1!$A$2:$C$724,3,0)," ")</f>
        <v>30.538343</v>
      </c>
      <c r="K3599" s="23"/>
      <c r="L3599" s="23" t="s">
        <v>5093</v>
      </c>
      <c r="M3599" s="23" t="s">
        <v>4801</v>
      </c>
      <c r="N3599" s="253">
        <f>IFERROR(VLOOKUP(A3599,[4]下游!$A$2:$D$224,4,0)," ")</f>
        <v>46175</v>
      </c>
      <c r="O3599" s="254"/>
      <c r="P3599" s="265"/>
    </row>
    <row r="3600" s="249" customFormat="1" ht="15.95" customHeight="1" spans="1:16">
      <c r="A3600" s="42" t="s">
        <v>5096</v>
      </c>
      <c r="B3600" s="42" t="s">
        <v>1882</v>
      </c>
      <c r="C3600" s="23" t="s">
        <v>18</v>
      </c>
      <c r="D3600" s="23" t="s">
        <v>4299</v>
      </c>
      <c r="E3600" s="23" t="s">
        <v>4300</v>
      </c>
      <c r="F3600" s="23" t="s">
        <v>5063</v>
      </c>
      <c r="G3600" s="23">
        <v>963.6</v>
      </c>
      <c r="H3600" s="23" t="s">
        <v>23</v>
      </c>
      <c r="I3600" s="23">
        <f>IFERROR(VLOOKUP(A3600,[3]Sheet1!$A$2:$C$724,2,0)," ")</f>
        <v>114.831512</v>
      </c>
      <c r="J3600" s="23">
        <f>IFERROR(VLOOKUP(A3600,[3]Sheet1!$A$2:$C$724,3,0)," ")</f>
        <v>30.539185</v>
      </c>
      <c r="K3600" s="23"/>
      <c r="L3600" s="23" t="s">
        <v>5093</v>
      </c>
      <c r="M3600" s="23" t="s">
        <v>4801</v>
      </c>
      <c r="N3600" s="253">
        <f>IFERROR(VLOOKUP(A3600,[4]下游!$A$2:$D$224,4,0)," ")</f>
        <v>46167</v>
      </c>
      <c r="O3600" s="254"/>
      <c r="P3600" s="265"/>
    </row>
    <row r="3601" s="249" customFormat="1" ht="15.95" customHeight="1" spans="1:16">
      <c r="A3601" s="42" t="s">
        <v>5097</v>
      </c>
      <c r="B3601" s="42" t="s">
        <v>1884</v>
      </c>
      <c r="C3601" s="23" t="s">
        <v>18</v>
      </c>
      <c r="D3601" s="23" t="s">
        <v>4310</v>
      </c>
      <c r="E3601" s="23" t="s">
        <v>4300</v>
      </c>
      <c r="F3601" s="23" t="s">
        <v>5063</v>
      </c>
      <c r="G3601" s="23">
        <v>964.2</v>
      </c>
      <c r="H3601" s="23" t="s">
        <v>31</v>
      </c>
      <c r="I3601" s="23">
        <f>IFERROR(VLOOKUP(A3601,[3]Sheet1!$A$2:$C$724,2,0)," ")</f>
        <v>114.836731</v>
      </c>
      <c r="J3601" s="23">
        <f>IFERROR(VLOOKUP(A3601,[3]Sheet1!$A$2:$C$724,3,0)," ")</f>
        <v>30.543491</v>
      </c>
      <c r="K3601" s="23"/>
      <c r="L3601" s="23" t="s">
        <v>5093</v>
      </c>
      <c r="M3601" s="23" t="s">
        <v>4801</v>
      </c>
      <c r="N3601" s="253">
        <f>IFERROR(VLOOKUP(A3601,[4]下游!$A$2:$D$224,4,0)," ")</f>
        <v>46189</v>
      </c>
      <c r="O3601" s="254"/>
      <c r="P3601" s="265"/>
    </row>
    <row r="3602" s="249" customFormat="1" ht="15.95" customHeight="1" spans="1:16">
      <c r="A3602" s="42" t="s">
        <v>5098</v>
      </c>
      <c r="B3602" s="42" t="s">
        <v>1882</v>
      </c>
      <c r="C3602" s="23" t="s">
        <v>18</v>
      </c>
      <c r="D3602" s="23" t="s">
        <v>4299</v>
      </c>
      <c r="E3602" s="23" t="s">
        <v>4300</v>
      </c>
      <c r="F3602" s="23" t="s">
        <v>5063</v>
      </c>
      <c r="G3602" s="23">
        <v>964.2</v>
      </c>
      <c r="H3602" s="23" t="s">
        <v>23</v>
      </c>
      <c r="I3602" s="23">
        <f>IFERROR(VLOOKUP(A3602,[3]Sheet1!$A$2:$C$724,2,0)," ")</f>
        <v>114.832024</v>
      </c>
      <c r="J3602" s="23">
        <f>IFERROR(VLOOKUP(A3602,[3]Sheet1!$A$2:$C$724,3,0)," ")</f>
        <v>30.543423</v>
      </c>
      <c r="K3602" s="23"/>
      <c r="L3602" s="23" t="s">
        <v>5093</v>
      </c>
      <c r="M3602" s="23" t="s">
        <v>4801</v>
      </c>
      <c r="N3602" s="253" t="str">
        <f>IFERROR(VLOOKUP(A3602,[4]下游!$A$2:$D$224,4,0)," ")</f>
        <v> </v>
      </c>
      <c r="O3602" s="254"/>
      <c r="P3602" s="265"/>
    </row>
    <row r="3603" s="249" customFormat="1" ht="15.95" customHeight="1" spans="1:16">
      <c r="A3603" s="42" t="s">
        <v>5099</v>
      </c>
      <c r="B3603" s="42" t="s">
        <v>1828</v>
      </c>
      <c r="C3603" s="23" t="s">
        <v>18</v>
      </c>
      <c r="D3603" s="23" t="s">
        <v>4299</v>
      </c>
      <c r="E3603" s="23" t="s">
        <v>4300</v>
      </c>
      <c r="F3603" s="23" t="s">
        <v>5063</v>
      </c>
      <c r="G3603" s="23">
        <v>964.7</v>
      </c>
      <c r="H3603" s="23" t="s">
        <v>23</v>
      </c>
      <c r="I3603" s="23">
        <f>IFERROR(VLOOKUP(A3603,[3]Sheet1!$A$2:$C$724,2,0)," ")</f>
        <v>114.833359</v>
      </c>
      <c r="J3603" s="23">
        <f>IFERROR(VLOOKUP(A3603,[3]Sheet1!$A$2:$C$724,3,0)," ")</f>
        <v>30.551537</v>
      </c>
      <c r="K3603" s="23"/>
      <c r="L3603" s="23" t="s">
        <v>5093</v>
      </c>
      <c r="M3603" s="23" t="s">
        <v>4801</v>
      </c>
      <c r="N3603" s="253" t="str">
        <f>IFERROR(VLOOKUP(A3603,[4]下游!$A$2:$D$224,4,0)," ")</f>
        <v> </v>
      </c>
      <c r="O3603" s="254"/>
      <c r="P3603" s="265"/>
    </row>
    <row r="3604" s="249" customFormat="1" ht="15.95" customHeight="1" spans="1:16">
      <c r="A3604" s="42" t="s">
        <v>5100</v>
      </c>
      <c r="B3604" s="42" t="s">
        <v>1884</v>
      </c>
      <c r="C3604" s="23" t="s">
        <v>160</v>
      </c>
      <c r="D3604" s="23" t="s">
        <v>4307</v>
      </c>
      <c r="E3604" s="23" t="s">
        <v>4315</v>
      </c>
      <c r="F3604" s="23" t="s">
        <v>5101</v>
      </c>
      <c r="G3604" s="23">
        <v>964.9</v>
      </c>
      <c r="H3604" s="23" t="s">
        <v>31</v>
      </c>
      <c r="I3604" s="23">
        <f>IFERROR(VLOOKUP(A3604,[3]Sheet1!$A$2:$C$724,2,0)," ")</f>
        <v>114.839088</v>
      </c>
      <c r="J3604" s="23">
        <f>IFERROR(VLOOKUP(A3604,[3]Sheet1!$A$2:$C$724,3,0)," ")</f>
        <v>30.550371</v>
      </c>
      <c r="K3604" s="23"/>
      <c r="L3604" s="23" t="s">
        <v>5093</v>
      </c>
      <c r="M3604" s="23" t="s">
        <v>4801</v>
      </c>
      <c r="N3604" s="253" t="str">
        <f>IFERROR(VLOOKUP(A3604,[4]下游!$A$2:$D$224,4,0)," ")</f>
        <v> </v>
      </c>
      <c r="O3604" s="254"/>
      <c r="P3604" s="265"/>
    </row>
    <row r="3605" s="249" customFormat="1" ht="15.95" customHeight="1" spans="1:16">
      <c r="A3605" s="42" t="s">
        <v>5102</v>
      </c>
      <c r="B3605" s="42" t="s">
        <v>1884</v>
      </c>
      <c r="C3605" s="23" t="s">
        <v>42</v>
      </c>
      <c r="D3605" s="23" t="s">
        <v>4307</v>
      </c>
      <c r="E3605" s="23" t="s">
        <v>4300</v>
      </c>
      <c r="F3605" s="23" t="s">
        <v>5101</v>
      </c>
      <c r="G3605" s="23">
        <v>965</v>
      </c>
      <c r="H3605" s="23" t="s">
        <v>31</v>
      </c>
      <c r="I3605" s="23">
        <f>IFERROR(VLOOKUP(A3605,[3]Sheet1!$A$2:$C$724,2,0)," ")</f>
        <v>114.838158</v>
      </c>
      <c r="J3605" s="23">
        <f>IFERROR(VLOOKUP(A3605,[3]Sheet1!$A$2:$C$724,3,0)," ")</f>
        <v>30.551905</v>
      </c>
      <c r="K3605" s="23"/>
      <c r="L3605" s="23" t="s">
        <v>5093</v>
      </c>
      <c r="M3605" s="23" t="s">
        <v>4801</v>
      </c>
      <c r="N3605" s="253" t="str">
        <f>IFERROR(VLOOKUP(A3605,[4]下游!$A$2:$D$224,4,0)," ")</f>
        <v> </v>
      </c>
      <c r="O3605" s="254"/>
      <c r="P3605" s="265"/>
    </row>
    <row r="3606" s="249" customFormat="1" ht="15.95" customHeight="1" spans="1:16">
      <c r="A3606" s="42" t="s">
        <v>5103</v>
      </c>
      <c r="B3606" s="42" t="s">
        <v>1884</v>
      </c>
      <c r="C3606" s="23" t="s">
        <v>18</v>
      </c>
      <c r="D3606" s="23" t="s">
        <v>4310</v>
      </c>
      <c r="E3606" s="23" t="s">
        <v>4300</v>
      </c>
      <c r="F3606" s="23" t="s">
        <v>5101</v>
      </c>
      <c r="G3606" s="23">
        <v>965.4</v>
      </c>
      <c r="H3606" s="23" t="s">
        <v>31</v>
      </c>
      <c r="I3606" s="23">
        <f>IFERROR(VLOOKUP(A3606,[3]Sheet1!$A$2:$C$724,2,0)," ")</f>
        <v>114.838547</v>
      </c>
      <c r="J3606" s="23">
        <f>IFERROR(VLOOKUP(A3606,[3]Sheet1!$A$2:$C$724,3,0)," ")</f>
        <v>30.554535</v>
      </c>
      <c r="K3606" s="23"/>
      <c r="L3606" s="23" t="s">
        <v>5093</v>
      </c>
      <c r="M3606" s="23" t="s">
        <v>4801</v>
      </c>
      <c r="N3606" s="253" t="str">
        <f>IFERROR(VLOOKUP(A3606,[4]下游!$A$2:$D$224,4,0)," ")</f>
        <v> </v>
      </c>
      <c r="O3606" s="254"/>
      <c r="P3606" s="265"/>
    </row>
    <row r="3607" s="249" customFormat="1" ht="15.95" customHeight="1" spans="1:16">
      <c r="A3607" s="42" t="s">
        <v>5104</v>
      </c>
      <c r="B3607" s="42" t="s">
        <v>4810</v>
      </c>
      <c r="C3607" s="23" t="s">
        <v>191</v>
      </c>
      <c r="D3607" s="23" t="s">
        <v>4304</v>
      </c>
      <c r="E3607" s="23" t="s">
        <v>4304</v>
      </c>
      <c r="F3607" s="23" t="s">
        <v>5101</v>
      </c>
      <c r="G3607" s="23">
        <v>967</v>
      </c>
      <c r="H3607" s="23" t="s">
        <v>45</v>
      </c>
      <c r="I3607" s="23">
        <f>IFERROR(VLOOKUP(A3607,[3]Sheet1!$A$2:$C$724,2,0)," ")</f>
        <v>114.844283</v>
      </c>
      <c r="J3607" s="23">
        <f>IFERROR(VLOOKUP(A3607,[3]Sheet1!$A$2:$C$724,3,0)," ")</f>
        <v>30.567953</v>
      </c>
      <c r="K3607" s="23"/>
      <c r="L3607" s="23" t="s">
        <v>5093</v>
      </c>
      <c r="M3607" s="23" t="s">
        <v>4801</v>
      </c>
      <c r="N3607" s="253" t="str">
        <f>IFERROR(VLOOKUP(A3607,[4]下游!$A$2:$D$224,4,0)," ")</f>
        <v> </v>
      </c>
      <c r="O3607" s="254"/>
      <c r="P3607" s="265"/>
    </row>
    <row r="3608" s="249" customFormat="1" ht="15.95" customHeight="1" spans="1:16">
      <c r="A3608" s="42" t="s">
        <v>5105</v>
      </c>
      <c r="B3608" s="42" t="s">
        <v>1884</v>
      </c>
      <c r="C3608" s="23" t="s">
        <v>18</v>
      </c>
      <c r="D3608" s="23" t="s">
        <v>4310</v>
      </c>
      <c r="E3608" s="23" t="s">
        <v>4300</v>
      </c>
      <c r="F3608" s="23" t="s">
        <v>5101</v>
      </c>
      <c r="G3608" s="23">
        <v>967.4</v>
      </c>
      <c r="H3608" s="23" t="s">
        <v>31</v>
      </c>
      <c r="I3608" s="23">
        <f>IFERROR(VLOOKUP(A3608,[3]Sheet1!$A$2:$C$724,2,0)," ")</f>
        <v>114.845543</v>
      </c>
      <c r="J3608" s="23">
        <f>IFERROR(VLOOKUP(A3608,[3]Sheet1!$A$2:$C$724,3,0)," ")</f>
        <v>30.572784</v>
      </c>
      <c r="K3608" s="23"/>
      <c r="L3608" s="23" t="s">
        <v>5093</v>
      </c>
      <c r="M3608" s="23" t="s">
        <v>4801</v>
      </c>
      <c r="N3608" s="253" t="str">
        <f>IFERROR(VLOOKUP(A3608,[4]下游!$A$2:$D$224,4,0)," ")</f>
        <v> </v>
      </c>
      <c r="O3608" s="254"/>
      <c r="P3608" s="265"/>
    </row>
    <row r="3609" s="249" customFormat="1" ht="15.95" customHeight="1" spans="1:16">
      <c r="A3609" s="42" t="s">
        <v>5106</v>
      </c>
      <c r="B3609" s="42" t="s">
        <v>1882</v>
      </c>
      <c r="C3609" s="23" t="s">
        <v>18</v>
      </c>
      <c r="D3609" s="23" t="s">
        <v>4299</v>
      </c>
      <c r="E3609" s="23" t="s">
        <v>4300</v>
      </c>
      <c r="F3609" s="23" t="s">
        <v>5101</v>
      </c>
      <c r="G3609" s="23">
        <v>967.6</v>
      </c>
      <c r="H3609" s="23" t="s">
        <v>23</v>
      </c>
      <c r="I3609" s="23">
        <f>IFERROR(VLOOKUP(A3609,[3]Sheet1!$A$2:$C$724,2,0)," ")</f>
        <v>114.837395</v>
      </c>
      <c r="J3609" s="23">
        <f>IFERROR(VLOOKUP(A3609,[3]Sheet1!$A$2:$C$724,3,0)," ")</f>
        <v>30.5667</v>
      </c>
      <c r="K3609" s="23"/>
      <c r="L3609" s="23" t="s">
        <v>5093</v>
      </c>
      <c r="M3609" s="23" t="s">
        <v>4801</v>
      </c>
      <c r="N3609" s="253">
        <f>IFERROR(VLOOKUP(A3609,[4]下游!$A$2:$D$224,4,0)," ")</f>
        <v>46132</v>
      </c>
      <c r="O3609" s="254"/>
      <c r="P3609" s="265"/>
    </row>
    <row r="3610" s="250" customFormat="1" ht="14.25" spans="1:16">
      <c r="A3610" s="42" t="s">
        <v>5107</v>
      </c>
      <c r="B3610" s="42" t="s">
        <v>1884</v>
      </c>
      <c r="C3610" s="23" t="s">
        <v>18</v>
      </c>
      <c r="D3610" s="23" t="s">
        <v>4310</v>
      </c>
      <c r="E3610" s="23" t="s">
        <v>4300</v>
      </c>
      <c r="F3610" s="23" t="s">
        <v>5101</v>
      </c>
      <c r="G3610" s="23">
        <v>968</v>
      </c>
      <c r="H3610" s="23" t="s">
        <v>31</v>
      </c>
      <c r="I3610" s="23">
        <f>IFERROR(VLOOKUP(A3610,[3]Sheet1!$A$2:$C$724,2,0)," ")</f>
        <v>114.843483</v>
      </c>
      <c r="J3610" s="23">
        <f>IFERROR(VLOOKUP(A3610,[3]Sheet1!$A$2:$C$724,3,0)," ")</f>
        <v>30.58444</v>
      </c>
      <c r="K3610" s="23"/>
      <c r="L3610" s="23" t="s">
        <v>5093</v>
      </c>
      <c r="M3610" s="23" t="s">
        <v>4801</v>
      </c>
      <c r="N3610" s="253" t="str">
        <f>IFERROR(VLOOKUP(A3610,[4]下游!$A$2:$D$224,4,0)," ")</f>
        <v> </v>
      </c>
      <c r="O3610" s="254"/>
      <c r="P3610" s="265"/>
    </row>
    <row r="3611" s="250" customFormat="1" ht="28.5" spans="1:16">
      <c r="A3611" s="42" t="s">
        <v>5108</v>
      </c>
      <c r="B3611" s="42" t="s">
        <v>4810</v>
      </c>
      <c r="C3611" s="23" t="s">
        <v>191</v>
      </c>
      <c r="D3611" s="23" t="s">
        <v>4304</v>
      </c>
      <c r="E3611" s="23" t="s">
        <v>4304</v>
      </c>
      <c r="F3611" s="23" t="s">
        <v>5101</v>
      </c>
      <c r="G3611" s="23">
        <v>968.4</v>
      </c>
      <c r="H3611" s="23" t="s">
        <v>45</v>
      </c>
      <c r="I3611" s="23">
        <f>IFERROR(VLOOKUP(A3611,[3]Sheet1!$A$2:$C$724,2,0)," ")</f>
        <v>114.847358</v>
      </c>
      <c r="J3611" s="23">
        <f>IFERROR(VLOOKUP(A3611,[3]Sheet1!$A$2:$C$724,3,0)," ")</f>
        <v>30.580444</v>
      </c>
      <c r="K3611" s="23"/>
      <c r="L3611" s="23" t="s">
        <v>5093</v>
      </c>
      <c r="M3611" s="23" t="s">
        <v>4801</v>
      </c>
      <c r="N3611" s="253" t="str">
        <f>IFERROR(VLOOKUP(A3611,[4]下游!$A$2:$D$224,4,0)," ")</f>
        <v> </v>
      </c>
      <c r="O3611" s="254"/>
      <c r="P3611" s="265"/>
    </row>
    <row r="3612" s="250" customFormat="1" ht="14.25" spans="1:16">
      <c r="A3612" s="42" t="s">
        <v>5109</v>
      </c>
      <c r="B3612" s="42" t="s">
        <v>1882</v>
      </c>
      <c r="C3612" s="23" t="s">
        <v>18</v>
      </c>
      <c r="D3612" s="23" t="s">
        <v>4299</v>
      </c>
      <c r="E3612" s="23" t="s">
        <v>4300</v>
      </c>
      <c r="F3612" s="23" t="s">
        <v>5101</v>
      </c>
      <c r="G3612" s="23">
        <v>968.5</v>
      </c>
      <c r="H3612" s="23" t="s">
        <v>23</v>
      </c>
      <c r="I3612" s="23">
        <f>IFERROR(VLOOKUP(A3612,[3]Sheet1!$A$2:$C$724,2,0)," ")</f>
        <v>114.838264</v>
      </c>
      <c r="J3612" s="23">
        <f>IFERROR(VLOOKUP(A3612,[3]Sheet1!$A$2:$C$724,3,0)," ")</f>
        <v>30.581738</v>
      </c>
      <c r="K3612" s="23"/>
      <c r="L3612" s="23" t="s">
        <v>5093</v>
      </c>
      <c r="M3612" s="23" t="s">
        <v>4801</v>
      </c>
      <c r="N3612" s="253">
        <f>IFERROR(VLOOKUP(A3612,[4]下游!$A$2:$D$224,4,0)," ")</f>
        <v>46121</v>
      </c>
      <c r="O3612" s="254"/>
      <c r="P3612" s="265"/>
    </row>
    <row r="3613" s="250" customFormat="1" ht="28.5" spans="1:16">
      <c r="A3613" s="42" t="s">
        <v>5110</v>
      </c>
      <c r="B3613" s="42" t="s">
        <v>1497</v>
      </c>
      <c r="C3613" s="23" t="s">
        <v>236</v>
      </c>
      <c r="D3613" s="23" t="s">
        <v>4514</v>
      </c>
      <c r="E3613" s="23" t="s">
        <v>5026</v>
      </c>
      <c r="F3613" s="23" t="s">
        <v>5101</v>
      </c>
      <c r="G3613" s="23">
        <v>968.66</v>
      </c>
      <c r="H3613" s="23" t="s">
        <v>31</v>
      </c>
      <c r="I3613" s="23">
        <f>IFERROR(VLOOKUP(A3613,[3]Sheet1!$A$2:$C$724,2,0)," ")</f>
        <v>114.844575</v>
      </c>
      <c r="J3613" s="23">
        <f>IFERROR(VLOOKUP(A3613,[3]Sheet1!$A$2:$C$724,3,0)," ")</f>
        <v>30.584208</v>
      </c>
      <c r="K3613" s="23"/>
      <c r="L3613" s="23" t="s">
        <v>5093</v>
      </c>
      <c r="M3613" s="23" t="s">
        <v>4801</v>
      </c>
      <c r="N3613" s="253" t="str">
        <f>IFERROR(VLOOKUP(A3613,[4]下游!$A$2:$D$224,4,0)," ")</f>
        <v> </v>
      </c>
      <c r="O3613" s="254"/>
      <c r="P3613" s="265"/>
    </row>
    <row r="3614" s="250" customFormat="1" ht="14.25" spans="1:16">
      <c r="A3614" s="42" t="s">
        <v>5111</v>
      </c>
      <c r="B3614" s="42" t="s">
        <v>1882</v>
      </c>
      <c r="C3614" s="23" t="s">
        <v>18</v>
      </c>
      <c r="D3614" s="23" t="s">
        <v>4299</v>
      </c>
      <c r="E3614" s="23" t="s">
        <v>4300</v>
      </c>
      <c r="F3614" s="23" t="s">
        <v>5101</v>
      </c>
      <c r="G3614" s="23">
        <v>969.4</v>
      </c>
      <c r="H3614" s="23" t="s">
        <v>23</v>
      </c>
      <c r="I3614" s="23">
        <f>IFERROR(VLOOKUP(A3614,[3]Sheet1!$A$2:$C$724,2,0)," ")</f>
        <v>114.834351</v>
      </c>
      <c r="J3614" s="23">
        <f>IFERROR(VLOOKUP(A3614,[3]Sheet1!$A$2:$C$724,3,0)," ")</f>
        <v>30.590878</v>
      </c>
      <c r="K3614" s="23"/>
      <c r="L3614" s="23" t="s">
        <v>5093</v>
      </c>
      <c r="M3614" s="23" t="s">
        <v>4801</v>
      </c>
      <c r="N3614" s="253" t="str">
        <f>IFERROR(VLOOKUP(A3614,[4]下游!$A$2:$D$224,4,0)," ")</f>
        <v> </v>
      </c>
      <c r="O3614" s="254"/>
      <c r="P3614" s="265"/>
    </row>
    <row r="3615" s="250" customFormat="1" ht="28.5" spans="1:16">
      <c r="A3615" s="42" t="s">
        <v>5112</v>
      </c>
      <c r="B3615" s="42" t="s">
        <v>4810</v>
      </c>
      <c r="C3615" s="23" t="s">
        <v>191</v>
      </c>
      <c r="D3615" s="23" t="s">
        <v>4304</v>
      </c>
      <c r="E3615" s="23" t="s">
        <v>4304</v>
      </c>
      <c r="F3615" s="23" t="s">
        <v>5101</v>
      </c>
      <c r="G3615" s="23">
        <v>971.1</v>
      </c>
      <c r="H3615" s="23" t="s">
        <v>45</v>
      </c>
      <c r="I3615" s="23">
        <f>IFERROR(VLOOKUP(A3615,[3]Sheet1!$A$2:$C$724,2,0)," ")</f>
        <v>114.845211</v>
      </c>
      <c r="J3615" s="23">
        <f>IFERROR(VLOOKUP(A3615,[3]Sheet1!$A$2:$C$724,3,0)," ")</f>
        <v>30.584475</v>
      </c>
      <c r="K3615" s="23"/>
      <c r="L3615" s="23" t="s">
        <v>5093</v>
      </c>
      <c r="M3615" s="23" t="s">
        <v>4801</v>
      </c>
      <c r="N3615" s="253" t="str">
        <f>IFERROR(VLOOKUP(A3615,[4]下游!$A$2:$D$224,4,0)," ")</f>
        <v> </v>
      </c>
      <c r="O3615" s="254"/>
      <c r="P3615" s="265"/>
    </row>
    <row r="3616" s="250" customFormat="1" ht="14.25" spans="1:16">
      <c r="A3616" s="42" t="s">
        <v>5113</v>
      </c>
      <c r="B3616" s="42" t="s">
        <v>1884</v>
      </c>
      <c r="C3616" s="23" t="s">
        <v>18</v>
      </c>
      <c r="D3616" s="23" t="s">
        <v>4310</v>
      </c>
      <c r="E3616" s="23" t="s">
        <v>4300</v>
      </c>
      <c r="F3616" s="23" t="s">
        <v>5101</v>
      </c>
      <c r="G3616" s="23">
        <v>974.3</v>
      </c>
      <c r="H3616" s="23" t="s">
        <v>31</v>
      </c>
      <c r="I3616" s="23">
        <f>IFERROR(VLOOKUP(A3616,[3]Sheet1!$A$2:$C$724,2,0)," ")</f>
        <v>114.83667</v>
      </c>
      <c r="J3616" s="23">
        <f>IFERROR(VLOOKUP(A3616,[3]Sheet1!$A$2:$C$724,3,0)," ")</f>
        <v>30.596195</v>
      </c>
      <c r="K3616" s="23"/>
      <c r="L3616" s="23" t="s">
        <v>5093</v>
      </c>
      <c r="M3616" s="23" t="s">
        <v>4801</v>
      </c>
      <c r="N3616" s="253" t="str">
        <f>IFERROR(VLOOKUP(A3616,[4]下游!$A$2:$D$224,4,0)," ")</f>
        <v> </v>
      </c>
      <c r="O3616" s="254"/>
      <c r="P3616" s="265"/>
    </row>
    <row r="3617" s="251" customFormat="1" ht="14.25" spans="1:31">
      <c r="A3617" s="42" t="s">
        <v>5114</v>
      </c>
      <c r="B3617" s="42" t="s">
        <v>1882</v>
      </c>
      <c r="C3617" s="23" t="s">
        <v>18</v>
      </c>
      <c r="D3617" s="23" t="s">
        <v>4299</v>
      </c>
      <c r="E3617" s="23" t="s">
        <v>4300</v>
      </c>
      <c r="F3617" s="23" t="s">
        <v>5101</v>
      </c>
      <c r="G3617" s="23">
        <v>975</v>
      </c>
      <c r="H3617" s="23" t="s">
        <v>23</v>
      </c>
      <c r="I3617" s="23">
        <f>IFERROR(VLOOKUP(A3617,[3]Sheet1!$A$2:$C$724,2,0)," ")</f>
        <v>114.826225</v>
      </c>
      <c r="J3617" s="23">
        <f>IFERROR(VLOOKUP(A3617,[3]Sheet1!$A$2:$C$724,3,0)," ")</f>
        <v>30.596741</v>
      </c>
      <c r="K3617" s="23"/>
      <c r="L3617" s="23" t="s">
        <v>5093</v>
      </c>
      <c r="M3617" s="23" t="s">
        <v>4801</v>
      </c>
      <c r="N3617" s="253">
        <f>IFERROR(VLOOKUP(A3617,[4]下游!$A$2:$D$224,4,0)," ")</f>
        <v>46121</v>
      </c>
      <c r="O3617" s="254"/>
      <c r="P3617" s="265"/>
      <c r="Q3617" s="266"/>
      <c r="R3617" s="266"/>
      <c r="S3617" s="266"/>
      <c r="T3617" s="266"/>
      <c r="U3617" s="266"/>
      <c r="V3617" s="266"/>
      <c r="W3617" s="266"/>
      <c r="X3617" s="266"/>
      <c r="Y3617" s="266"/>
      <c r="Z3617" s="266"/>
      <c r="AA3617" s="266"/>
      <c r="AB3617" s="266"/>
      <c r="AC3617" s="266"/>
      <c r="AD3617" s="266"/>
      <c r="AE3617" s="266"/>
    </row>
    <row r="3618" s="251" customFormat="1" ht="28.5" spans="1:31">
      <c r="A3618" s="42" t="s">
        <v>5115</v>
      </c>
      <c r="B3618" s="42" t="s">
        <v>4810</v>
      </c>
      <c r="C3618" s="23" t="s">
        <v>191</v>
      </c>
      <c r="D3618" s="23" t="s">
        <v>4304</v>
      </c>
      <c r="E3618" s="23" t="s">
        <v>4304</v>
      </c>
      <c r="F3618" s="23" t="s">
        <v>5101</v>
      </c>
      <c r="G3618" s="23">
        <v>976.5</v>
      </c>
      <c r="H3618" s="23" t="s">
        <v>45</v>
      </c>
      <c r="I3618" s="23">
        <f>IFERROR(VLOOKUP(A3618,[3]Sheet1!$A$2:$C$724,2,0)," ")</f>
        <v>114.829506</v>
      </c>
      <c r="J3618" s="23">
        <f>IFERROR(VLOOKUP(A3618,[3]Sheet1!$A$2:$C$724,3,0)," ")</f>
        <v>30.605464</v>
      </c>
      <c r="K3618" s="23"/>
      <c r="L3618" s="23" t="s">
        <v>5093</v>
      </c>
      <c r="M3618" s="23" t="s">
        <v>4801</v>
      </c>
      <c r="N3618" s="253" t="str">
        <f>IFERROR(VLOOKUP(A3618,[4]下游!$A$2:$D$224,4,0)," ")</f>
        <v> </v>
      </c>
      <c r="O3618" s="254"/>
      <c r="P3618" s="265"/>
      <c r="Q3618" s="266"/>
      <c r="R3618" s="266"/>
      <c r="S3618" s="266"/>
      <c r="T3618" s="266"/>
      <c r="U3618" s="266"/>
      <c r="V3618" s="266"/>
      <c r="W3618" s="266"/>
      <c r="X3618" s="266"/>
      <c r="Y3618" s="266"/>
      <c r="Z3618" s="266"/>
      <c r="AA3618" s="266"/>
      <c r="AB3618" s="266"/>
      <c r="AC3618" s="266"/>
      <c r="AD3618" s="266"/>
      <c r="AE3618" s="266"/>
    </row>
    <row r="3619" s="251" customFormat="1" ht="14.25" spans="1:31">
      <c r="A3619" s="42" t="s">
        <v>5116</v>
      </c>
      <c r="B3619" s="42" t="s">
        <v>1884</v>
      </c>
      <c r="C3619" s="23" t="s">
        <v>18</v>
      </c>
      <c r="D3619" s="23" t="s">
        <v>4310</v>
      </c>
      <c r="E3619" s="23" t="s">
        <v>4300</v>
      </c>
      <c r="F3619" s="23" t="s">
        <v>5101</v>
      </c>
      <c r="G3619" s="23">
        <v>977.7</v>
      </c>
      <c r="H3619" s="23" t="s">
        <v>31</v>
      </c>
      <c r="I3619" s="23">
        <f>IFERROR(VLOOKUP(A3619,[3]Sheet1!$A$2:$C$724,2,0)," ")</f>
        <v>114.825043</v>
      </c>
      <c r="J3619" s="23">
        <f>IFERROR(VLOOKUP(A3619,[3]Sheet1!$A$2:$C$724,3,0)," ")</f>
        <v>30.606415</v>
      </c>
      <c r="K3619" s="23"/>
      <c r="L3619" s="23" t="s">
        <v>5093</v>
      </c>
      <c r="M3619" s="23" t="s">
        <v>4801</v>
      </c>
      <c r="N3619" s="253" t="str">
        <f>IFERROR(VLOOKUP(A3619,[4]下游!$A$2:$D$224,4,0)," ")</f>
        <v> </v>
      </c>
      <c r="O3619" s="254"/>
      <c r="P3619" s="265"/>
      <c r="Q3619" s="266"/>
      <c r="R3619" s="266"/>
      <c r="S3619" s="266"/>
      <c r="T3619" s="266"/>
      <c r="U3619" s="266"/>
      <c r="V3619" s="266"/>
      <c r="W3619" s="266"/>
      <c r="X3619" s="266"/>
      <c r="Y3619" s="266"/>
      <c r="Z3619" s="266"/>
      <c r="AA3619" s="266"/>
      <c r="AB3619" s="266"/>
      <c r="AC3619" s="266"/>
      <c r="AD3619" s="266"/>
      <c r="AE3619" s="266"/>
    </row>
    <row r="3620" ht="28.5" spans="1:31">
      <c r="A3620" s="42" t="s">
        <v>5117</v>
      </c>
      <c r="B3620" s="42" t="s">
        <v>4810</v>
      </c>
      <c r="C3620" s="23" t="s">
        <v>191</v>
      </c>
      <c r="D3620" s="23" t="s">
        <v>4307</v>
      </c>
      <c r="E3620" s="23" t="s">
        <v>4300</v>
      </c>
      <c r="F3620" s="23" t="s">
        <v>5101</v>
      </c>
      <c r="G3620" s="23">
        <v>978.2</v>
      </c>
      <c r="H3620" s="23" t="s">
        <v>45</v>
      </c>
      <c r="I3620" s="23">
        <f>IFERROR(VLOOKUP(A3620,[3]Sheet1!$A$2:$C$724,2,0)," ")</f>
        <v>114.813858</v>
      </c>
      <c r="J3620" s="23">
        <f>IFERROR(VLOOKUP(A3620,[3]Sheet1!$A$2:$C$724,3,0)," ")</f>
        <v>30.602161</v>
      </c>
      <c r="K3620" s="23"/>
      <c r="L3620" s="23" t="s">
        <v>5093</v>
      </c>
      <c r="M3620" s="23" t="s">
        <v>4801</v>
      </c>
      <c r="N3620" s="253" t="str">
        <f>IFERROR(VLOOKUP(A3620,[4]下游!$A$2:$D$224,4,0)," ")</f>
        <v> </v>
      </c>
      <c r="O3620" s="254"/>
      <c r="P3620" s="265"/>
    </row>
    <row r="3621" ht="14.25" spans="1:31">
      <c r="A3621" s="42" t="s">
        <v>5118</v>
      </c>
      <c r="B3621" s="42" t="s">
        <v>1882</v>
      </c>
      <c r="C3621" s="23" t="s">
        <v>18</v>
      </c>
      <c r="D3621" s="23" t="s">
        <v>4381</v>
      </c>
      <c r="E3621" s="23" t="s">
        <v>4332</v>
      </c>
      <c r="F3621" s="23" t="s">
        <v>5101</v>
      </c>
      <c r="G3621" s="23">
        <v>978.3</v>
      </c>
      <c r="H3621" s="23" t="s">
        <v>23</v>
      </c>
      <c r="I3621" s="23">
        <f>IFERROR(VLOOKUP(A3621,[3]Sheet1!$A$2:$C$724,2,0)," ")</f>
        <v>114.816483</v>
      </c>
      <c r="J3621" s="23">
        <f>IFERROR(VLOOKUP(A3621,[3]Sheet1!$A$2:$C$724,3,0)," ")</f>
        <v>30.602936</v>
      </c>
      <c r="K3621" s="23"/>
      <c r="L3621" s="23" t="s">
        <v>5093</v>
      </c>
      <c r="M3621" s="23" t="s">
        <v>4801</v>
      </c>
      <c r="N3621" s="253">
        <f>IFERROR(VLOOKUP(A3621,[4]下游!$A$2:$D$224,4,0)," ")</f>
        <v>46121</v>
      </c>
      <c r="O3621" s="254"/>
      <c r="P3621" s="265"/>
    </row>
    <row r="3622" ht="14.25" spans="1:31">
      <c r="A3622" s="42" t="s">
        <v>5119</v>
      </c>
      <c r="B3622" s="42" t="s">
        <v>1884</v>
      </c>
      <c r="C3622" s="23" t="s">
        <v>18</v>
      </c>
      <c r="D3622" s="23" t="s">
        <v>4982</v>
      </c>
      <c r="E3622" s="23" t="s">
        <v>4332</v>
      </c>
      <c r="F3622" s="23" t="s">
        <v>5101</v>
      </c>
      <c r="G3622" s="23">
        <v>978.6</v>
      </c>
      <c r="H3622" s="23" t="s">
        <v>31</v>
      </c>
      <c r="I3622" s="23">
        <f>IFERROR(VLOOKUP(A3622,[3]Sheet1!$A$2:$C$724,2,0)," ")</f>
        <v>114.80648</v>
      </c>
      <c r="J3622" s="23">
        <f>IFERROR(VLOOKUP(A3622,[3]Sheet1!$A$2:$C$724,3,0)," ")</f>
        <v>30.61414</v>
      </c>
      <c r="K3622" s="23"/>
      <c r="L3622" s="23" t="s">
        <v>5093</v>
      </c>
      <c r="M3622" s="23" t="s">
        <v>4801</v>
      </c>
      <c r="N3622" s="253" t="str">
        <f>IFERROR(VLOOKUP(A3622,[4]下游!$A$2:$D$224,4,0)," ")</f>
        <v> </v>
      </c>
      <c r="O3622" s="254"/>
      <c r="P3622" s="265"/>
    </row>
    <row r="3623" ht="14.25" spans="1:31">
      <c r="A3623" s="42" t="s">
        <v>5120</v>
      </c>
      <c r="B3623" s="42" t="s">
        <v>1882</v>
      </c>
      <c r="C3623" s="23" t="s">
        <v>18</v>
      </c>
      <c r="D3623" s="23" t="s">
        <v>4381</v>
      </c>
      <c r="E3623" s="23" t="s">
        <v>4332</v>
      </c>
      <c r="F3623" s="23" t="s">
        <v>5101</v>
      </c>
      <c r="G3623" s="23">
        <v>979.6</v>
      </c>
      <c r="H3623" s="23" t="s">
        <v>23</v>
      </c>
      <c r="I3623" s="23">
        <f>IFERROR(VLOOKUP(A3623,[3]Sheet1!$A$2:$C$724,2,0)," ")</f>
        <v>114.804878</v>
      </c>
      <c r="J3623" s="23">
        <f>IFERROR(VLOOKUP(A3623,[3]Sheet1!$A$2:$C$724,3,0)," ")</f>
        <v>30.608109</v>
      </c>
      <c r="K3623" s="23"/>
      <c r="L3623" s="23" t="s">
        <v>5093</v>
      </c>
      <c r="M3623" s="23" t="s">
        <v>4801</v>
      </c>
      <c r="N3623" s="253" t="str">
        <f>IFERROR(VLOOKUP(A3623,[4]下游!$A$2:$D$224,4,0)," ")</f>
        <v> </v>
      </c>
      <c r="O3623" s="254"/>
      <c r="P3623" s="265"/>
    </row>
    <row r="3624" ht="28.5" spans="1:31">
      <c r="A3624" s="42" t="s">
        <v>5121</v>
      </c>
      <c r="B3624" s="42" t="s">
        <v>4810</v>
      </c>
      <c r="C3624" s="23" t="s">
        <v>191</v>
      </c>
      <c r="D3624" s="23" t="s">
        <v>4307</v>
      </c>
      <c r="E3624" s="23" t="s">
        <v>4300</v>
      </c>
      <c r="F3624" s="23" t="s">
        <v>5101</v>
      </c>
      <c r="G3624" s="23">
        <v>979.9</v>
      </c>
      <c r="H3624" s="23" t="s">
        <v>23</v>
      </c>
      <c r="I3624" s="23">
        <f>IFERROR(VLOOKUP(A3624,[3]Sheet1!$A$2:$C$724,2,0)," ")</f>
        <v>114.797728</v>
      </c>
      <c r="J3624" s="23">
        <f>IFERROR(VLOOKUP(A3624,[3]Sheet1!$A$2:$C$724,3,0)," ")</f>
        <v>30.609408</v>
      </c>
      <c r="K3624" s="23"/>
      <c r="L3624" s="23" t="s">
        <v>5093</v>
      </c>
      <c r="M3624" s="23" t="s">
        <v>4801</v>
      </c>
      <c r="N3624" s="253" t="str">
        <f>IFERROR(VLOOKUP(A3624,[4]下游!$A$2:$D$224,4,0)," ")</f>
        <v> </v>
      </c>
      <c r="O3624" s="254"/>
      <c r="P3624" s="265"/>
    </row>
    <row r="3625" ht="14.25" spans="1:31">
      <c r="A3625" s="42" t="s">
        <v>5122</v>
      </c>
      <c r="B3625" s="42" t="s">
        <v>1884</v>
      </c>
      <c r="C3625" s="23" t="s">
        <v>18</v>
      </c>
      <c r="D3625" s="23" t="s">
        <v>4982</v>
      </c>
      <c r="E3625" s="23" t="s">
        <v>4332</v>
      </c>
      <c r="F3625" s="23" t="s">
        <v>5101</v>
      </c>
      <c r="G3625" s="23">
        <v>979.9</v>
      </c>
      <c r="H3625" s="23" t="s">
        <v>31</v>
      </c>
      <c r="I3625" s="23">
        <f>IFERROR(VLOOKUP(A3625,[3]Sheet1!$A$2:$C$724,2,0)," ")</f>
        <v>114.785347</v>
      </c>
      <c r="J3625" s="23">
        <f>IFERROR(VLOOKUP(A3625,[3]Sheet1!$A$2:$C$724,3,0)," ")</f>
        <v>30.618008</v>
      </c>
      <c r="K3625" s="23"/>
      <c r="L3625" s="23" t="s">
        <v>5093</v>
      </c>
      <c r="M3625" s="23" t="s">
        <v>4801</v>
      </c>
      <c r="N3625" s="253" t="str">
        <f>IFERROR(VLOOKUP(A3625,[4]下游!$A$2:$D$224,4,0)," ")</f>
        <v> </v>
      </c>
      <c r="O3625" s="254"/>
      <c r="P3625" s="265"/>
    </row>
    <row r="3626" ht="14.25" spans="1:31">
      <c r="A3626" s="42" t="s">
        <v>5123</v>
      </c>
      <c r="B3626" s="42" t="s">
        <v>1882</v>
      </c>
      <c r="C3626" s="23" t="s">
        <v>18</v>
      </c>
      <c r="D3626" s="23" t="s">
        <v>4299</v>
      </c>
      <c r="E3626" s="23" t="s">
        <v>4300</v>
      </c>
      <c r="F3626" s="23" t="s">
        <v>5101</v>
      </c>
      <c r="G3626" s="23">
        <v>980.8</v>
      </c>
      <c r="H3626" s="23" t="s">
        <v>23</v>
      </c>
      <c r="I3626" s="23">
        <f>IFERROR(VLOOKUP(A3626,[3]Sheet1!$A$2:$C$724,2,0)," ")</f>
        <v>114.787773</v>
      </c>
      <c r="J3626" s="23">
        <f>IFERROR(VLOOKUP(A3626,[3]Sheet1!$A$2:$C$724,3,0)," ")</f>
        <v>30.612682</v>
      </c>
      <c r="K3626" s="23"/>
      <c r="L3626" s="23" t="s">
        <v>5093</v>
      </c>
      <c r="M3626" s="23" t="s">
        <v>4801</v>
      </c>
      <c r="N3626" s="253" t="str">
        <f>IFERROR(VLOOKUP(A3626,[4]下游!$A$2:$D$224,4,0)," ")</f>
        <v> </v>
      </c>
      <c r="O3626" s="254"/>
      <c r="P3626" s="265"/>
    </row>
    <row r="3627" ht="14.25" spans="1:31">
      <c r="A3627" s="42" t="s">
        <v>5124</v>
      </c>
      <c r="B3627" s="42" t="s">
        <v>1884</v>
      </c>
      <c r="C3627" s="23" t="s">
        <v>18</v>
      </c>
      <c r="D3627" s="23" t="s">
        <v>4310</v>
      </c>
      <c r="E3627" s="23" t="s">
        <v>4300</v>
      </c>
      <c r="F3627" s="23" t="s">
        <v>5101</v>
      </c>
      <c r="G3627" s="23">
        <v>981.5</v>
      </c>
      <c r="H3627" s="23" t="s">
        <v>31</v>
      </c>
      <c r="I3627" s="23">
        <f>IFERROR(VLOOKUP(A3627,[3]Sheet1!$A$2:$C$724,2,0)," ")</f>
        <v>114.765755</v>
      </c>
      <c r="J3627" s="23">
        <f>IFERROR(VLOOKUP(A3627,[3]Sheet1!$A$2:$C$724,3,0)," ")</f>
        <v>30.615557</v>
      </c>
      <c r="K3627" s="23"/>
      <c r="L3627" s="23" t="s">
        <v>5125</v>
      </c>
      <c r="M3627" s="23" t="s">
        <v>4801</v>
      </c>
      <c r="N3627" s="253">
        <f>IFERROR(VLOOKUP(A3627,[4]下游!$A$2:$D$224,4,0)," ")</f>
        <v>46062</v>
      </c>
      <c r="O3627" s="254"/>
      <c r="P3627" s="265"/>
    </row>
    <row r="3628" ht="14.25" spans="1:31">
      <c r="A3628" s="42" t="s">
        <v>5126</v>
      </c>
      <c r="B3628" s="42" t="s">
        <v>1882</v>
      </c>
      <c r="C3628" s="23" t="s">
        <v>18</v>
      </c>
      <c r="D3628" s="23" t="s">
        <v>4299</v>
      </c>
      <c r="E3628" s="23" t="s">
        <v>4300</v>
      </c>
      <c r="F3628" s="23" t="s">
        <v>5101</v>
      </c>
      <c r="G3628" s="23">
        <v>982.6</v>
      </c>
      <c r="H3628" s="23" t="s">
        <v>23</v>
      </c>
      <c r="I3628" s="23">
        <f>IFERROR(VLOOKUP(A3628,[3]Sheet1!$A$2:$C$724,2,0)," ")</f>
        <v>114.772217</v>
      </c>
      <c r="J3628" s="23">
        <f>IFERROR(VLOOKUP(A3628,[3]Sheet1!$A$2:$C$724,3,0)," ")</f>
        <v>30.611441</v>
      </c>
      <c r="K3628" s="23"/>
      <c r="L3628" s="23" t="s">
        <v>5125</v>
      </c>
      <c r="M3628" s="23" t="s">
        <v>4801</v>
      </c>
      <c r="N3628" s="253">
        <f>IFERROR(VLOOKUP(A3628,[4]下游!$A$2:$D$224,4,0)," ")</f>
        <v>46135</v>
      </c>
      <c r="O3628" s="254"/>
      <c r="P3628" s="265"/>
    </row>
    <row r="3629" ht="28.5" spans="1:31">
      <c r="A3629" s="42" t="s">
        <v>5127</v>
      </c>
      <c r="B3629" s="42" t="s">
        <v>4810</v>
      </c>
      <c r="C3629" s="23" t="s">
        <v>191</v>
      </c>
      <c r="D3629" s="23" t="s">
        <v>4304</v>
      </c>
      <c r="E3629" s="23" t="s">
        <v>4304</v>
      </c>
      <c r="F3629" s="23" t="s">
        <v>5101</v>
      </c>
      <c r="G3629" s="23">
        <v>983.1</v>
      </c>
      <c r="H3629" s="23" t="s">
        <v>45</v>
      </c>
      <c r="I3629" s="23">
        <f>IFERROR(VLOOKUP(A3629,[3]Sheet1!$A$2:$C$724,2,0)," ")</f>
        <v>114.763689</v>
      </c>
      <c r="J3629" s="23">
        <f>IFERROR(VLOOKUP(A3629,[3]Sheet1!$A$2:$C$724,3,0)," ")</f>
        <v>30.608531</v>
      </c>
      <c r="K3629" s="23"/>
      <c r="L3629" s="23" t="s">
        <v>5125</v>
      </c>
      <c r="M3629" s="23" t="s">
        <v>4801</v>
      </c>
      <c r="N3629" s="253" t="str">
        <f>IFERROR(VLOOKUP(A3629,[4]下游!$A$2:$D$224,4,0)," ")</f>
        <v> </v>
      </c>
      <c r="O3629" s="254"/>
      <c r="P3629" s="265"/>
    </row>
    <row r="3630" ht="14.25" spans="1:31">
      <c r="A3630" s="42" t="s">
        <v>5128</v>
      </c>
      <c r="B3630" s="42" t="s">
        <v>1884</v>
      </c>
      <c r="C3630" s="23" t="s">
        <v>42</v>
      </c>
      <c r="D3630" s="23" t="s">
        <v>4307</v>
      </c>
      <c r="E3630" s="23" t="s">
        <v>4300</v>
      </c>
      <c r="F3630" s="23" t="s">
        <v>5129</v>
      </c>
      <c r="G3630" s="23">
        <v>983.9</v>
      </c>
      <c r="H3630" s="23" t="s">
        <v>45</v>
      </c>
      <c r="I3630" s="23">
        <f>IFERROR(VLOOKUP(A3630,[3]Sheet1!$A$2:$C$724,2,0)," ")</f>
        <v>114.75428</v>
      </c>
      <c r="J3630" s="23">
        <f>IFERROR(VLOOKUP(A3630,[3]Sheet1!$A$2:$C$724,3,0)," ")</f>
        <v>30.616173</v>
      </c>
      <c r="K3630" s="23"/>
      <c r="L3630" s="23" t="s">
        <v>5125</v>
      </c>
      <c r="M3630" s="23" t="s">
        <v>4801</v>
      </c>
      <c r="N3630" s="253" t="str">
        <f>IFERROR(VLOOKUP(A3630,[4]下游!$A$2:$D$224,4,0)," ")</f>
        <v> </v>
      </c>
      <c r="O3630" s="254"/>
      <c r="P3630" s="265"/>
    </row>
    <row r="3631" ht="14.25" spans="1:31">
      <c r="A3631" s="42" t="s">
        <v>5130</v>
      </c>
      <c r="B3631" s="42" t="s">
        <v>1882</v>
      </c>
      <c r="C3631" s="23" t="s">
        <v>18</v>
      </c>
      <c r="D3631" s="23" t="s">
        <v>4299</v>
      </c>
      <c r="E3631" s="23" t="s">
        <v>4300</v>
      </c>
      <c r="F3631" s="23" t="s">
        <v>5129</v>
      </c>
      <c r="G3631" s="23">
        <v>983.9</v>
      </c>
      <c r="H3631" s="23" t="s">
        <v>23</v>
      </c>
      <c r="I3631" s="23">
        <f>IFERROR(VLOOKUP(A3631,[3]Sheet1!$A$2:$C$724,2,0)," ")</f>
        <v>114.757408</v>
      </c>
      <c r="J3631" s="23">
        <f>IFERROR(VLOOKUP(A3631,[3]Sheet1!$A$2:$C$724,3,0)," ")</f>
        <v>30.608955</v>
      </c>
      <c r="K3631" s="23"/>
      <c r="L3631" s="23" t="s">
        <v>5125</v>
      </c>
      <c r="M3631" s="23" t="s">
        <v>4801</v>
      </c>
      <c r="N3631" s="253" t="str">
        <f>IFERROR(VLOOKUP(A3631,[4]下游!$A$2:$D$224,4,0)," ")</f>
        <v> </v>
      </c>
      <c r="O3631" s="254"/>
      <c r="P3631" s="265"/>
    </row>
    <row r="3632" ht="14.25" spans="1:31">
      <c r="A3632" s="42" t="s">
        <v>5131</v>
      </c>
      <c r="B3632" s="42" t="s">
        <v>1884</v>
      </c>
      <c r="C3632" s="23" t="s">
        <v>42</v>
      </c>
      <c r="D3632" s="23" t="s">
        <v>4307</v>
      </c>
      <c r="E3632" s="23" t="s">
        <v>4300</v>
      </c>
      <c r="F3632" s="23" t="s">
        <v>5129</v>
      </c>
      <c r="G3632" s="23">
        <v>984.3</v>
      </c>
      <c r="H3632" s="23" t="s">
        <v>45</v>
      </c>
      <c r="I3632" s="23">
        <f>IFERROR(VLOOKUP(A3632,[3]Sheet1!$A$2:$C$724,2,0)," ")</f>
        <v>114.746331</v>
      </c>
      <c r="J3632" s="23">
        <f>IFERROR(VLOOKUP(A3632,[3]Sheet1!$A$2:$C$724,3,0)," ")</f>
        <v>30.613061</v>
      </c>
      <c r="K3632" s="23"/>
      <c r="L3632" s="23" t="s">
        <v>5125</v>
      </c>
      <c r="M3632" s="23" t="s">
        <v>4801</v>
      </c>
      <c r="N3632" s="253" t="str">
        <f>IFERROR(VLOOKUP(A3632,[4]下游!$A$2:$D$224,4,0)," ")</f>
        <v> </v>
      </c>
      <c r="O3632" s="254"/>
      <c r="P3632" s="265"/>
    </row>
    <row r="3633" s="1" customFormat="1" ht="14.25" spans="1:16">
      <c r="A3633" s="42" t="s">
        <v>5132</v>
      </c>
      <c r="B3633" s="42" t="s">
        <v>1884</v>
      </c>
      <c r="C3633" s="23" t="s">
        <v>18</v>
      </c>
      <c r="D3633" s="23" t="s">
        <v>4310</v>
      </c>
      <c r="E3633" s="23" t="s">
        <v>4300</v>
      </c>
      <c r="F3633" s="23" t="s">
        <v>5129</v>
      </c>
      <c r="G3633" s="23">
        <v>984.6</v>
      </c>
      <c r="H3633" s="23" t="s">
        <v>31</v>
      </c>
      <c r="I3633" s="23">
        <f>IFERROR(VLOOKUP(A3633,[3]Sheet1!$A$2:$C$724,2,0)," ")</f>
        <v>114.745758</v>
      </c>
      <c r="J3633" s="23">
        <f>IFERROR(VLOOKUP(A3633,[3]Sheet1!$A$2:$C$724,3,0)," ")</f>
        <v>30.609793</v>
      </c>
      <c r="K3633" s="23"/>
      <c r="L3633" s="23" t="s">
        <v>5125</v>
      </c>
      <c r="M3633" s="23" t="s">
        <v>4801</v>
      </c>
      <c r="N3633" s="253" t="str">
        <f>IFERROR(VLOOKUP(A3633,[4]下游!$A$2:$D$224,4,0)," ")</f>
        <v> </v>
      </c>
      <c r="O3633" s="254"/>
      <c r="P3633" s="265"/>
    </row>
    <row r="3634" s="1" customFormat="1" ht="14.25" spans="1:16">
      <c r="A3634" s="42" t="s">
        <v>5133</v>
      </c>
      <c r="B3634" s="42" t="s">
        <v>1882</v>
      </c>
      <c r="C3634" s="23" t="s">
        <v>18</v>
      </c>
      <c r="D3634" s="23" t="s">
        <v>4299</v>
      </c>
      <c r="E3634" s="23" t="s">
        <v>4300</v>
      </c>
      <c r="F3634" s="23" t="s">
        <v>5129</v>
      </c>
      <c r="G3634" s="23">
        <v>984.6</v>
      </c>
      <c r="H3634" s="23" t="s">
        <v>23</v>
      </c>
      <c r="I3634" s="23">
        <f>IFERROR(VLOOKUP(A3634,[3]Sheet1!$A$2:$C$724,2,0)," ")</f>
        <v>114.749536</v>
      </c>
      <c r="J3634" s="23">
        <f>IFERROR(VLOOKUP(A3634,[3]Sheet1!$A$2:$C$724,3,0)," ")</f>
        <v>30.605086</v>
      </c>
      <c r="K3634" s="23"/>
      <c r="L3634" s="23" t="s">
        <v>5125</v>
      </c>
      <c r="M3634" s="23" t="s">
        <v>4801</v>
      </c>
      <c r="N3634" s="253" t="str">
        <f>IFERROR(VLOOKUP(A3634,[4]下游!$A$2:$D$224,4,0)," ")</f>
        <v> </v>
      </c>
      <c r="O3634" s="254"/>
      <c r="P3634" s="265"/>
    </row>
    <row r="3635" s="1" customFormat="1" ht="14.25" spans="1:16">
      <c r="A3635" s="42" t="s">
        <v>5134</v>
      </c>
      <c r="B3635" s="42" t="s">
        <v>1882</v>
      </c>
      <c r="C3635" s="23" t="s">
        <v>18</v>
      </c>
      <c r="D3635" s="23" t="s">
        <v>4299</v>
      </c>
      <c r="E3635" s="23" t="s">
        <v>4300</v>
      </c>
      <c r="F3635" s="23" t="s">
        <v>5129</v>
      </c>
      <c r="G3635" s="23">
        <v>985.2</v>
      </c>
      <c r="H3635" s="23" t="s">
        <v>23</v>
      </c>
      <c r="I3635" s="23">
        <f>IFERROR(VLOOKUP(A3635,[3]Sheet1!$A$2:$C$724,2,0)," ")</f>
        <v>114.740967</v>
      </c>
      <c r="J3635" s="23">
        <f>IFERROR(VLOOKUP(A3635,[3]Sheet1!$A$2:$C$724,3,0)," ")</f>
        <v>30.600894</v>
      </c>
      <c r="K3635" s="23"/>
      <c r="L3635" s="23" t="s">
        <v>5125</v>
      </c>
      <c r="M3635" s="23" t="s">
        <v>4801</v>
      </c>
      <c r="N3635" s="253" t="str">
        <f>IFERROR(VLOOKUP(A3635,[4]下游!$A$2:$D$224,4,0)," ")</f>
        <v> </v>
      </c>
      <c r="O3635" s="254"/>
      <c r="P3635" s="265"/>
    </row>
    <row r="3636" s="1" customFormat="1" ht="14.25" spans="1:16">
      <c r="A3636" s="42" t="s">
        <v>5135</v>
      </c>
      <c r="B3636" s="42" t="s">
        <v>1884</v>
      </c>
      <c r="C3636" s="23" t="s">
        <v>18</v>
      </c>
      <c r="D3636" s="23" t="s">
        <v>4310</v>
      </c>
      <c r="E3636" s="23" t="s">
        <v>4300</v>
      </c>
      <c r="F3636" s="23" t="s">
        <v>5129</v>
      </c>
      <c r="G3636" s="23">
        <v>986.6</v>
      </c>
      <c r="H3636" s="23" t="s">
        <v>31</v>
      </c>
      <c r="I3636" s="23">
        <f>IFERROR(VLOOKUP(A3636,[3]Sheet1!$A$2:$C$724,2,0)," ")</f>
        <v>114.728333</v>
      </c>
      <c r="J3636" s="23">
        <f>IFERROR(VLOOKUP(A3636,[3]Sheet1!$A$2:$C$724,3,0)," ")</f>
        <v>30.600321</v>
      </c>
      <c r="K3636" s="23"/>
      <c r="L3636" s="23" t="s">
        <v>5125</v>
      </c>
      <c r="M3636" s="23" t="s">
        <v>4801</v>
      </c>
      <c r="N3636" s="253" t="str">
        <f>IFERROR(VLOOKUP(A3636,[4]下游!$A$2:$D$224,4,0)," ")</f>
        <v> </v>
      </c>
      <c r="O3636" s="254"/>
      <c r="P3636" s="265"/>
    </row>
    <row r="3637" s="1" customFormat="1" ht="14.25" spans="1:16">
      <c r="A3637" s="42" t="s">
        <v>5136</v>
      </c>
      <c r="B3637" s="42" t="s">
        <v>1882</v>
      </c>
      <c r="C3637" s="23" t="s">
        <v>18</v>
      </c>
      <c r="D3637" s="23" t="s">
        <v>4381</v>
      </c>
      <c r="E3637" s="23" t="s">
        <v>4332</v>
      </c>
      <c r="F3637" s="23" t="s">
        <v>5129</v>
      </c>
      <c r="G3637" s="23">
        <v>986.6</v>
      </c>
      <c r="H3637" s="23" t="s">
        <v>23</v>
      </c>
      <c r="I3637" s="23">
        <f>IFERROR(VLOOKUP(A3637,[3]Sheet1!$A$2:$C$724,2,0)," ")</f>
        <v>114.7276</v>
      </c>
      <c r="J3637" s="23">
        <f>IFERROR(VLOOKUP(A3637,[3]Sheet1!$A$2:$C$724,3,0)," ")</f>
        <v>30.594675</v>
      </c>
      <c r="K3637" s="23"/>
      <c r="L3637" s="23" t="s">
        <v>5125</v>
      </c>
      <c r="M3637" s="23" t="s">
        <v>4801</v>
      </c>
      <c r="N3637" s="253">
        <f>IFERROR(VLOOKUP(A3637,[4]下游!$A$2:$D$224,4,0)," ")</f>
        <v>46130</v>
      </c>
      <c r="O3637" s="254"/>
      <c r="P3637" s="265"/>
    </row>
    <row r="3638" s="1" customFormat="1" ht="28.5" spans="1:16">
      <c r="A3638" s="42" t="s">
        <v>5137</v>
      </c>
      <c r="B3638" s="42" t="s">
        <v>4810</v>
      </c>
      <c r="C3638" s="23" t="s">
        <v>191</v>
      </c>
      <c r="D3638" s="23" t="s">
        <v>4304</v>
      </c>
      <c r="E3638" s="23" t="s">
        <v>4304</v>
      </c>
      <c r="F3638" s="23" t="s">
        <v>5129</v>
      </c>
      <c r="G3638" s="23">
        <v>986.7</v>
      </c>
      <c r="H3638" s="23" t="s">
        <v>45</v>
      </c>
      <c r="I3638" s="23">
        <f>IFERROR(VLOOKUP(A3638,[3]Sheet1!$A$2:$C$724,2,0)," ")</f>
        <v>114.735292</v>
      </c>
      <c r="J3638" s="23">
        <f>IFERROR(VLOOKUP(A3638,[3]Sheet1!$A$2:$C$724,3,0)," ")</f>
        <v>30.586431</v>
      </c>
      <c r="K3638" s="23"/>
      <c r="L3638" s="23" t="s">
        <v>5125</v>
      </c>
      <c r="M3638" s="23" t="s">
        <v>4801</v>
      </c>
      <c r="N3638" s="253" t="str">
        <f>IFERROR(VLOOKUP(A3638,[4]下游!$A$2:$D$224,4,0)," ")</f>
        <v> </v>
      </c>
      <c r="O3638" s="254"/>
      <c r="P3638" s="265"/>
    </row>
    <row r="3639" s="1" customFormat="1" ht="14.25" spans="1:16">
      <c r="A3639" s="42" t="s">
        <v>5138</v>
      </c>
      <c r="B3639" s="42" t="s">
        <v>1882</v>
      </c>
      <c r="C3639" s="23" t="s">
        <v>18</v>
      </c>
      <c r="D3639" s="23" t="s">
        <v>4381</v>
      </c>
      <c r="E3639" s="23" t="s">
        <v>4332</v>
      </c>
      <c r="F3639" s="23" t="s">
        <v>5129</v>
      </c>
      <c r="G3639" s="23">
        <v>988.3</v>
      </c>
      <c r="H3639" s="23" t="s">
        <v>23</v>
      </c>
      <c r="I3639" s="23">
        <f>IFERROR(VLOOKUP(A3639,[3]Sheet1!$A$2:$C$724,2,0)," ")</f>
        <v>114.717461</v>
      </c>
      <c r="J3639" s="23">
        <f>IFERROR(VLOOKUP(A3639,[3]Sheet1!$A$2:$C$724,3,0)," ")</f>
        <v>30.588163</v>
      </c>
      <c r="K3639" s="23"/>
      <c r="L3639" s="23" t="s">
        <v>5125</v>
      </c>
      <c r="M3639" s="23" t="s">
        <v>4801</v>
      </c>
      <c r="N3639" s="253">
        <f>IFERROR(VLOOKUP(A3639,[4]下游!$A$2:$D$224,4,0)," ")</f>
        <v>46154</v>
      </c>
      <c r="O3639" s="254"/>
      <c r="P3639" s="265"/>
    </row>
    <row r="3640" s="1" customFormat="1" ht="14.25" spans="1:16">
      <c r="A3640" s="42" t="s">
        <v>5139</v>
      </c>
      <c r="B3640" s="42" t="s">
        <v>1884</v>
      </c>
      <c r="C3640" s="23" t="s">
        <v>18</v>
      </c>
      <c r="D3640" s="23" t="s">
        <v>4310</v>
      </c>
      <c r="E3640" s="23" t="s">
        <v>4300</v>
      </c>
      <c r="F3640" s="23" t="s">
        <v>5129</v>
      </c>
      <c r="G3640" s="23">
        <v>989.5</v>
      </c>
      <c r="H3640" s="23" t="s">
        <v>31</v>
      </c>
      <c r="I3640" s="23">
        <f>IFERROR(VLOOKUP(A3640,[3]Sheet1!$A$2:$C$724,2,0)," ")</f>
        <v>114.709853</v>
      </c>
      <c r="J3640" s="23">
        <f>IFERROR(VLOOKUP(A3640,[3]Sheet1!$A$2:$C$724,3,0)," ")</f>
        <v>30.592428</v>
      </c>
      <c r="K3640" s="23"/>
      <c r="L3640" s="23" t="s">
        <v>5125</v>
      </c>
      <c r="M3640" s="23" t="s">
        <v>4801</v>
      </c>
      <c r="N3640" s="253" t="str">
        <f>IFERROR(VLOOKUP(A3640,[4]下游!$A$2:$D$224,4,0)," ")</f>
        <v> </v>
      </c>
      <c r="O3640" s="254"/>
      <c r="P3640" s="265"/>
    </row>
    <row r="3641" s="1" customFormat="1" ht="14.25" spans="1:16">
      <c r="A3641" s="42" t="s">
        <v>5140</v>
      </c>
      <c r="B3641" s="42" t="s">
        <v>1884</v>
      </c>
      <c r="C3641" s="23" t="s">
        <v>18</v>
      </c>
      <c r="D3641" s="23" t="s">
        <v>4310</v>
      </c>
      <c r="E3641" s="23" t="s">
        <v>4300</v>
      </c>
      <c r="F3641" s="23" t="s">
        <v>5129</v>
      </c>
      <c r="G3641" s="23">
        <v>989.8</v>
      </c>
      <c r="H3641" s="23" t="s">
        <v>31</v>
      </c>
      <c r="I3641" s="23">
        <f>IFERROR(VLOOKUP(A3641,[3]Sheet1!$A$2:$C$724,2,0)," ")</f>
        <v>114.696426</v>
      </c>
      <c r="J3641" s="23">
        <f>IFERROR(VLOOKUP(A3641,[3]Sheet1!$A$2:$C$724,3,0)," ")</f>
        <v>30.587601</v>
      </c>
      <c r="K3641" s="23"/>
      <c r="L3641" s="23" t="s">
        <v>5125</v>
      </c>
      <c r="M3641" s="23" t="s">
        <v>4801</v>
      </c>
      <c r="N3641" s="253" t="str">
        <f>IFERROR(VLOOKUP(A3641,[4]下游!$A$2:$D$224,4,0)," ")</f>
        <v> </v>
      </c>
      <c r="O3641" s="254"/>
      <c r="P3641" s="265"/>
    </row>
    <row r="3642" s="1" customFormat="1" ht="14.25" spans="1:16">
      <c r="A3642" s="42" t="s">
        <v>5141</v>
      </c>
      <c r="B3642" s="42" t="s">
        <v>1882</v>
      </c>
      <c r="C3642" s="23" t="s">
        <v>18</v>
      </c>
      <c r="D3642" s="23" t="s">
        <v>4381</v>
      </c>
      <c r="E3642" s="23" t="s">
        <v>4332</v>
      </c>
      <c r="F3642" s="23" t="s">
        <v>5129</v>
      </c>
      <c r="G3642" s="23">
        <v>989.9</v>
      </c>
      <c r="H3642" s="23" t="s">
        <v>23</v>
      </c>
      <c r="I3642" s="23">
        <f>IFERROR(VLOOKUP(A3642,[3]Sheet1!$A$2:$C$724,2,0)," ")</f>
        <v>114.702126</v>
      </c>
      <c r="J3642" s="23">
        <f>IFERROR(VLOOKUP(A3642,[3]Sheet1!$A$2:$C$724,3,0)," ")</f>
        <v>30.581743</v>
      </c>
      <c r="K3642" s="23"/>
      <c r="L3642" s="23" t="s">
        <v>5125</v>
      </c>
      <c r="M3642" s="23" t="s">
        <v>4801</v>
      </c>
      <c r="N3642" s="253">
        <f>IFERROR(VLOOKUP(A3642,[4]下游!$A$2:$D$224,4,0)," ")</f>
        <v>46154</v>
      </c>
      <c r="O3642" s="254"/>
      <c r="P3642" s="265"/>
    </row>
    <row r="3643" s="1" customFormat="1" ht="14.25" spans="1:16">
      <c r="A3643" s="42" t="s">
        <v>5142</v>
      </c>
      <c r="B3643" s="42" t="s">
        <v>1884</v>
      </c>
      <c r="C3643" s="23" t="s">
        <v>18</v>
      </c>
      <c r="D3643" s="23" t="s">
        <v>4310</v>
      </c>
      <c r="E3643" s="23" t="s">
        <v>4300</v>
      </c>
      <c r="F3643" s="23" t="s">
        <v>5129</v>
      </c>
      <c r="G3643" s="23">
        <v>990.6</v>
      </c>
      <c r="H3643" s="23" t="s">
        <v>31</v>
      </c>
      <c r="I3643" s="23">
        <f>IFERROR(VLOOKUP(A3643,[3]Sheet1!$A$2:$C$724,2,0)," ")</f>
        <v>114.689774</v>
      </c>
      <c r="J3643" s="23">
        <f>IFERROR(VLOOKUP(A3643,[3]Sheet1!$A$2:$C$724,3,0)," ")</f>
        <v>30.585897</v>
      </c>
      <c r="K3643" s="23"/>
      <c r="L3643" s="23" t="s">
        <v>5125</v>
      </c>
      <c r="M3643" s="23" t="s">
        <v>4801</v>
      </c>
      <c r="N3643" s="253">
        <f>IFERROR(VLOOKUP(A3643,[4]下游!$A$2:$D$224,4,0)," ")</f>
        <v>46188</v>
      </c>
      <c r="O3643" s="254"/>
      <c r="P3643" s="265"/>
    </row>
    <row r="3644" s="1" customFormat="1" ht="14.25" spans="1:16">
      <c r="A3644" s="42" t="s">
        <v>5143</v>
      </c>
      <c r="B3644" s="42" t="s">
        <v>1884</v>
      </c>
      <c r="C3644" s="23" t="s">
        <v>42</v>
      </c>
      <c r="D3644" s="23" t="s">
        <v>4307</v>
      </c>
      <c r="E3644" s="23" t="s">
        <v>4300</v>
      </c>
      <c r="F3644" s="23" t="s">
        <v>5129</v>
      </c>
      <c r="G3644" s="23">
        <v>991</v>
      </c>
      <c r="H3644" s="23" t="s">
        <v>45</v>
      </c>
      <c r="I3644" s="23">
        <f>IFERROR(VLOOKUP(A3644,[3]Sheet1!$A$2:$C$724,2,0)," ")</f>
        <v>114.689468</v>
      </c>
      <c r="J3644" s="23">
        <f>IFERROR(VLOOKUP(A3644,[3]Sheet1!$A$2:$C$724,3,0)," ")</f>
        <v>30.586428</v>
      </c>
      <c r="K3644" s="23"/>
      <c r="L3644" s="23" t="s">
        <v>5125</v>
      </c>
      <c r="M3644" s="23" t="s">
        <v>4801</v>
      </c>
      <c r="N3644" s="253">
        <f>IFERROR(VLOOKUP(A3644,[4]下游!$A$2:$D$224,4,0)," ")</f>
        <v>46182</v>
      </c>
      <c r="O3644" s="254"/>
      <c r="P3644" s="265"/>
    </row>
    <row r="3645" s="1" customFormat="1" ht="14.25" spans="1:16">
      <c r="A3645" s="42" t="s">
        <v>5144</v>
      </c>
      <c r="B3645" s="42" t="s">
        <v>1884</v>
      </c>
      <c r="C3645" s="23" t="s">
        <v>42</v>
      </c>
      <c r="D3645" s="23" t="s">
        <v>4307</v>
      </c>
      <c r="E3645" s="23" t="s">
        <v>4300</v>
      </c>
      <c r="F3645" s="23" t="s">
        <v>5129</v>
      </c>
      <c r="G3645" s="23">
        <v>991.6</v>
      </c>
      <c r="H3645" s="23" t="s">
        <v>45</v>
      </c>
      <c r="I3645" s="23">
        <f>IFERROR(VLOOKUP(A3645,[3]Sheet1!$A$2:$C$724,2,0)," ")</f>
        <v>114.678383</v>
      </c>
      <c r="J3645" s="23">
        <f>IFERROR(VLOOKUP(A3645,[3]Sheet1!$A$2:$C$724,3,0)," ")</f>
        <v>30.583645</v>
      </c>
      <c r="K3645" s="23"/>
      <c r="L3645" s="23" t="s">
        <v>5125</v>
      </c>
      <c r="M3645" s="23" t="s">
        <v>4801</v>
      </c>
      <c r="N3645" s="253" t="str">
        <f>IFERROR(VLOOKUP(A3645,[4]下游!$A$2:$D$224,4,0)," ")</f>
        <v> </v>
      </c>
      <c r="O3645" s="254"/>
      <c r="P3645" s="265"/>
    </row>
    <row r="3646" s="1" customFormat="1" ht="14.25" spans="1:16">
      <c r="A3646" s="42" t="s">
        <v>5145</v>
      </c>
      <c r="B3646" s="42" t="s">
        <v>1882</v>
      </c>
      <c r="C3646" s="23" t="s">
        <v>18</v>
      </c>
      <c r="D3646" s="23" t="s">
        <v>4381</v>
      </c>
      <c r="E3646" s="23" t="s">
        <v>4332</v>
      </c>
      <c r="F3646" s="23" t="s">
        <v>5129</v>
      </c>
      <c r="G3646" s="23">
        <v>991.8</v>
      </c>
      <c r="H3646" s="23" t="s">
        <v>23</v>
      </c>
      <c r="I3646" s="23">
        <f>IFERROR(VLOOKUP(A3646,[3]Sheet1!$A$2:$C$724,2,0)," ")</f>
        <v>114.677513</v>
      </c>
      <c r="J3646" s="23">
        <f>IFERROR(VLOOKUP(A3646,[3]Sheet1!$A$2:$C$724,3,0)," ")</f>
        <v>30.575645</v>
      </c>
      <c r="K3646" s="23"/>
      <c r="L3646" s="23" t="s">
        <v>5125</v>
      </c>
      <c r="M3646" s="23" t="s">
        <v>4801</v>
      </c>
      <c r="N3646" s="253">
        <f>IFERROR(VLOOKUP(A3646,[4]下游!$A$2:$D$224,4,0)," ")</f>
        <v>46154</v>
      </c>
      <c r="O3646" s="254"/>
      <c r="P3646" s="265"/>
    </row>
    <row r="3647" s="1" customFormat="1" ht="14.25" spans="1:16">
      <c r="A3647" s="42" t="s">
        <v>5146</v>
      </c>
      <c r="B3647" s="42" t="s">
        <v>1884</v>
      </c>
      <c r="C3647" s="23" t="s">
        <v>42</v>
      </c>
      <c r="D3647" s="23" t="s">
        <v>4307</v>
      </c>
      <c r="E3647" s="23" t="s">
        <v>4300</v>
      </c>
      <c r="F3647" s="23" t="s">
        <v>5129</v>
      </c>
      <c r="G3647" s="23">
        <v>992.7</v>
      </c>
      <c r="H3647" s="23" t="s">
        <v>45</v>
      </c>
      <c r="I3647" s="23">
        <f>IFERROR(VLOOKUP(A3647,[3]Sheet1!$A$2:$C$724,2,0)," ")</f>
        <v>114.667747</v>
      </c>
      <c r="J3647" s="23">
        <f>IFERROR(VLOOKUP(A3647,[3]Sheet1!$A$2:$C$724,3,0)," ")</f>
        <v>30.580812</v>
      </c>
      <c r="K3647" s="23"/>
      <c r="L3647" s="23" t="s">
        <v>5125</v>
      </c>
      <c r="M3647" s="23" t="s">
        <v>4801</v>
      </c>
      <c r="N3647" s="253" t="str">
        <f>IFERROR(VLOOKUP(A3647,[4]下游!$A$2:$D$224,4,0)," ")</f>
        <v> </v>
      </c>
      <c r="O3647" s="254"/>
      <c r="P3647" s="265"/>
    </row>
    <row r="3648" s="1" customFormat="1" ht="14.25" spans="1:16">
      <c r="A3648" s="42" t="s">
        <v>5147</v>
      </c>
      <c r="B3648" s="42" t="s">
        <v>1884</v>
      </c>
      <c r="C3648" s="23" t="s">
        <v>160</v>
      </c>
      <c r="D3648" s="23" t="s">
        <v>4307</v>
      </c>
      <c r="E3648" s="23" t="s">
        <v>4315</v>
      </c>
      <c r="F3648" s="23" t="s">
        <v>5129</v>
      </c>
      <c r="G3648" s="23">
        <v>993</v>
      </c>
      <c r="H3648" s="23" t="s">
        <v>45</v>
      </c>
      <c r="I3648" s="23">
        <f>IFERROR(VLOOKUP(A3648,[3]Sheet1!$A$2:$C$724,2,0)," ")</f>
        <v>114.676553</v>
      </c>
      <c r="J3648" s="23">
        <f>IFERROR(VLOOKUP(A3648,[3]Sheet1!$A$2:$C$724,3,0)," ")</f>
        <v>30.571975</v>
      </c>
      <c r="K3648" s="23"/>
      <c r="L3648" s="23" t="s">
        <v>5125</v>
      </c>
      <c r="M3648" s="23" t="s">
        <v>4801</v>
      </c>
      <c r="N3648" s="253" t="str">
        <f>IFERROR(VLOOKUP(A3648,[4]下游!$A$2:$D$224,4,0)," ")</f>
        <v> </v>
      </c>
      <c r="O3648" s="254"/>
      <c r="P3648" s="265"/>
    </row>
    <row r="3649" s="1" customFormat="1" ht="14.25" spans="1:16">
      <c r="A3649" s="42" t="s">
        <v>5148</v>
      </c>
      <c r="B3649" s="42" t="s">
        <v>1884</v>
      </c>
      <c r="C3649" s="23" t="s">
        <v>18</v>
      </c>
      <c r="D3649" s="23" t="s">
        <v>4310</v>
      </c>
      <c r="E3649" s="23" t="s">
        <v>4300</v>
      </c>
      <c r="F3649" s="23" t="s">
        <v>5129</v>
      </c>
      <c r="G3649" s="23">
        <v>994.1</v>
      </c>
      <c r="H3649" s="23" t="s">
        <v>31</v>
      </c>
      <c r="I3649" s="23">
        <f>IFERROR(VLOOKUP(A3649,[3]Sheet1!$A$2:$C$724,2,0)," ")</f>
        <v>114.662125</v>
      </c>
      <c r="J3649" s="23">
        <f>IFERROR(VLOOKUP(A3649,[3]Sheet1!$A$2:$C$724,3,0)," ")</f>
        <v>30.577724</v>
      </c>
      <c r="K3649" s="23"/>
      <c r="L3649" s="23" t="s">
        <v>5125</v>
      </c>
      <c r="M3649" s="23" t="s">
        <v>4801</v>
      </c>
      <c r="N3649" s="253" t="str">
        <f>IFERROR(VLOOKUP(A3649,[4]下游!$A$2:$D$224,4,0)," ")</f>
        <v> </v>
      </c>
      <c r="O3649" s="254"/>
      <c r="P3649" s="265"/>
    </row>
    <row r="3650" s="1" customFormat="1" ht="28.5" spans="1:16">
      <c r="A3650" s="42" t="s">
        <v>5149</v>
      </c>
      <c r="B3650" s="42" t="s">
        <v>4810</v>
      </c>
      <c r="C3650" s="23" t="s">
        <v>191</v>
      </c>
      <c r="D3650" s="23" t="s">
        <v>4304</v>
      </c>
      <c r="E3650" s="23" t="s">
        <v>4304</v>
      </c>
      <c r="F3650" s="23" t="s">
        <v>5129</v>
      </c>
      <c r="G3650" s="23">
        <v>994.2</v>
      </c>
      <c r="H3650" s="23" t="s">
        <v>45</v>
      </c>
      <c r="I3650" s="23">
        <f>IFERROR(VLOOKUP(A3650,[3]Sheet1!$A$2:$C$724,2,0)," ")</f>
        <v>114.659967</v>
      </c>
      <c r="J3650" s="23">
        <f>IFERROR(VLOOKUP(A3650,[3]Sheet1!$A$2:$C$724,3,0)," ")</f>
        <v>30.566053</v>
      </c>
      <c r="K3650" s="23"/>
      <c r="L3650" s="23" t="s">
        <v>5125</v>
      </c>
      <c r="M3650" s="23" t="s">
        <v>4801</v>
      </c>
      <c r="N3650" s="253" t="str">
        <f>IFERROR(VLOOKUP(A3650,[4]下游!$A$2:$D$224,4,0)," ")</f>
        <v> </v>
      </c>
      <c r="O3650" s="254"/>
      <c r="P3650" s="265"/>
    </row>
    <row r="3651" s="1" customFormat="1" ht="28.5" spans="1:16">
      <c r="A3651" s="42" t="s">
        <v>5150</v>
      </c>
      <c r="B3651" s="42" t="s">
        <v>82</v>
      </c>
      <c r="C3651" s="23" t="s">
        <v>83</v>
      </c>
      <c r="D3651" s="23" t="s">
        <v>4299</v>
      </c>
      <c r="E3651" s="23" t="s">
        <v>648</v>
      </c>
      <c r="F3651" s="23" t="s">
        <v>5151</v>
      </c>
      <c r="G3651" s="23">
        <v>994.7</v>
      </c>
      <c r="H3651" s="23" t="s">
        <v>23</v>
      </c>
      <c r="I3651" s="23">
        <f>IFERROR(VLOOKUP(A3651,[3]Sheet1!$A$2:$C$724,2,0)," ")</f>
        <v>114.655961</v>
      </c>
      <c r="J3651" s="23">
        <f>IFERROR(VLOOKUP(A3651,[3]Sheet1!$A$2:$C$724,3,0)," ")</f>
        <v>30.566203</v>
      </c>
      <c r="K3651" s="23"/>
      <c r="L3651" s="23" t="s">
        <v>5125</v>
      </c>
      <c r="M3651" s="23" t="s">
        <v>4801</v>
      </c>
      <c r="N3651" s="253" t="str">
        <f>IFERROR(VLOOKUP(A3651,[4]下游!$A$2:$D$224,4,0)," ")</f>
        <v> </v>
      </c>
      <c r="O3651" s="254"/>
      <c r="P3651" s="265"/>
    </row>
    <row r="3652" s="1" customFormat="1" ht="28.5" spans="1:16">
      <c r="A3652" s="42" t="s">
        <v>5152</v>
      </c>
      <c r="B3652" s="42" t="s">
        <v>82</v>
      </c>
      <c r="C3652" s="23" t="s">
        <v>83</v>
      </c>
      <c r="D3652" s="23" t="s">
        <v>4299</v>
      </c>
      <c r="E3652" s="23" t="s">
        <v>648</v>
      </c>
      <c r="F3652" s="23" t="s">
        <v>5151</v>
      </c>
      <c r="G3652" s="23">
        <v>994.8</v>
      </c>
      <c r="H3652" s="23" t="s">
        <v>23</v>
      </c>
      <c r="I3652" s="23">
        <f>IFERROR(VLOOKUP(A3652,[3]Sheet1!$A$2:$C$724,2,0)," ")</f>
        <v>114.654869</v>
      </c>
      <c r="J3652" s="23">
        <f>IFERROR(VLOOKUP(A3652,[3]Sheet1!$A$2:$C$724,3,0)," ")</f>
        <v>30.565894</v>
      </c>
      <c r="K3652" s="23"/>
      <c r="L3652" s="23" t="s">
        <v>5125</v>
      </c>
      <c r="M3652" s="23" t="s">
        <v>4801</v>
      </c>
      <c r="N3652" s="253" t="str">
        <f>IFERROR(VLOOKUP(A3652,[4]下游!$A$2:$D$224,4,0)," ")</f>
        <v> </v>
      </c>
      <c r="O3652" s="254"/>
      <c r="P3652" s="265"/>
    </row>
    <row r="3653" s="1" customFormat="1" ht="14.25" spans="1:16">
      <c r="A3653" s="42" t="s">
        <v>5153</v>
      </c>
      <c r="B3653" s="42" t="s">
        <v>1882</v>
      </c>
      <c r="C3653" s="23" t="s">
        <v>18</v>
      </c>
      <c r="D3653" s="23" t="s">
        <v>4299</v>
      </c>
      <c r="E3653" s="23" t="s">
        <v>4300</v>
      </c>
      <c r="F3653" s="23" t="s">
        <v>5151</v>
      </c>
      <c r="G3653" s="23">
        <v>994.9</v>
      </c>
      <c r="H3653" s="23" t="s">
        <v>23</v>
      </c>
      <c r="I3653" s="23">
        <f>IFERROR(VLOOKUP(A3653,[3]Sheet1!$A$2:$C$724,2,0)," ")</f>
        <v>114.657509</v>
      </c>
      <c r="J3653" s="23">
        <f>IFERROR(VLOOKUP(A3653,[3]Sheet1!$A$2:$C$724,3,0)," ")</f>
        <v>30.570208</v>
      </c>
      <c r="K3653" s="23"/>
      <c r="L3653" s="23" t="s">
        <v>5125</v>
      </c>
      <c r="M3653" s="23" t="s">
        <v>4801</v>
      </c>
      <c r="N3653" s="253" t="str">
        <f>IFERROR(VLOOKUP(A3653,[4]下游!$A$2:$D$224,4,0)," ")</f>
        <v> </v>
      </c>
      <c r="O3653" s="254"/>
      <c r="P3653" s="265"/>
    </row>
    <row r="3654" s="1" customFormat="1" ht="28.5" spans="1:16">
      <c r="A3654" s="42" t="s">
        <v>5154</v>
      </c>
      <c r="B3654" s="42" t="s">
        <v>82</v>
      </c>
      <c r="C3654" s="23" t="s">
        <v>83</v>
      </c>
      <c r="D3654" s="23" t="s">
        <v>4310</v>
      </c>
      <c r="E3654" s="23" t="s">
        <v>648</v>
      </c>
      <c r="F3654" s="23" t="s">
        <v>5151</v>
      </c>
      <c r="G3654" s="23">
        <v>995</v>
      </c>
      <c r="H3654" s="23" t="s">
        <v>31</v>
      </c>
      <c r="I3654" s="23">
        <f>IFERROR(VLOOKUP(A3654,[3]Sheet1!$A$2:$C$724,2,0)," ")</f>
        <v>114.6482</v>
      </c>
      <c r="J3654" s="23">
        <f>IFERROR(VLOOKUP(A3654,[3]Sheet1!$A$2:$C$724,3,0)," ")</f>
        <v>30.576011</v>
      </c>
      <c r="K3654" s="23"/>
      <c r="L3654" s="23" t="s">
        <v>5125</v>
      </c>
      <c r="M3654" s="23" t="s">
        <v>4801</v>
      </c>
      <c r="N3654" s="253" t="str">
        <f>IFERROR(VLOOKUP(A3654,[4]下游!$A$2:$D$224,4,0)," ")</f>
        <v> </v>
      </c>
      <c r="O3654" s="254"/>
      <c r="P3654" s="265"/>
    </row>
    <row r="3655" s="1" customFormat="1" ht="28.5" spans="1:16">
      <c r="A3655" s="42" t="s">
        <v>5155</v>
      </c>
      <c r="B3655" s="42" t="s">
        <v>82</v>
      </c>
      <c r="C3655" s="23" t="s">
        <v>83</v>
      </c>
      <c r="D3655" s="23" t="s">
        <v>4310</v>
      </c>
      <c r="E3655" s="23" t="s">
        <v>648</v>
      </c>
      <c r="F3655" s="23" t="s">
        <v>5151</v>
      </c>
      <c r="G3655" s="23">
        <v>995.1</v>
      </c>
      <c r="H3655" s="23" t="s">
        <v>31</v>
      </c>
      <c r="I3655" s="23">
        <f>IFERROR(VLOOKUP(A3655,[3]Sheet1!$A$2:$C$724,2,0)," ")</f>
        <v>114.6478</v>
      </c>
      <c r="J3655" s="23">
        <f>IFERROR(VLOOKUP(A3655,[3]Sheet1!$A$2:$C$724,3,0)," ")</f>
        <v>30.575797</v>
      </c>
      <c r="K3655" s="23"/>
      <c r="L3655" s="23" t="s">
        <v>5125</v>
      </c>
      <c r="M3655" s="23" t="s">
        <v>4801</v>
      </c>
      <c r="N3655" s="253" t="str">
        <f>IFERROR(VLOOKUP(A3655,[4]下游!$A$2:$D$224,4,0)," ")</f>
        <v> </v>
      </c>
      <c r="O3655" s="254"/>
      <c r="P3655" s="265"/>
    </row>
    <row r="3656" s="1" customFormat="1" ht="28.5" spans="1:16">
      <c r="A3656" s="42" t="s">
        <v>5156</v>
      </c>
      <c r="B3656" s="42" t="s">
        <v>82</v>
      </c>
      <c r="C3656" s="23" t="s">
        <v>83</v>
      </c>
      <c r="D3656" s="23" t="s">
        <v>4299</v>
      </c>
      <c r="E3656" s="23" t="s">
        <v>648</v>
      </c>
      <c r="F3656" s="23" t="s">
        <v>5151</v>
      </c>
      <c r="G3656" s="23">
        <v>995.2</v>
      </c>
      <c r="H3656" s="23" t="s">
        <v>23</v>
      </c>
      <c r="I3656" s="23">
        <f>IFERROR(VLOOKUP(A3656,[3]Sheet1!$A$2:$C$724,2,0)," ")</f>
        <v>114.652908</v>
      </c>
      <c r="J3656" s="23">
        <f>IFERROR(VLOOKUP(A3656,[3]Sheet1!$A$2:$C$724,3,0)," ")</f>
        <v>30.565797</v>
      </c>
      <c r="K3656" s="23"/>
      <c r="L3656" s="23" t="s">
        <v>5125</v>
      </c>
      <c r="M3656" s="23" t="s">
        <v>4801</v>
      </c>
      <c r="N3656" s="253" t="str">
        <f>IFERROR(VLOOKUP(A3656,[4]下游!$A$2:$D$224,4,0)," ")</f>
        <v> </v>
      </c>
      <c r="O3656" s="254"/>
      <c r="P3656" s="265"/>
    </row>
    <row r="3657" s="1" customFormat="1" ht="28.5" spans="1:16">
      <c r="A3657" s="42" t="s">
        <v>5157</v>
      </c>
      <c r="B3657" s="42" t="s">
        <v>82</v>
      </c>
      <c r="C3657" s="23" t="s">
        <v>83</v>
      </c>
      <c r="D3657" s="23" t="s">
        <v>4299</v>
      </c>
      <c r="E3657" s="23" t="s">
        <v>648</v>
      </c>
      <c r="F3657" s="23" t="s">
        <v>5151</v>
      </c>
      <c r="G3657" s="23">
        <v>995.3</v>
      </c>
      <c r="H3657" s="23" t="s">
        <v>23</v>
      </c>
      <c r="I3657" s="23">
        <f>IFERROR(VLOOKUP(A3657,[3]Sheet1!$A$2:$C$724,2,0)," ")</f>
        <v>114.650661</v>
      </c>
      <c r="J3657" s="23">
        <f>IFERROR(VLOOKUP(A3657,[3]Sheet1!$A$2:$C$724,3,0)," ")</f>
        <v>30.565369</v>
      </c>
      <c r="K3657" s="23"/>
      <c r="L3657" s="23" t="s">
        <v>5125</v>
      </c>
      <c r="M3657" s="23" t="s">
        <v>4801</v>
      </c>
      <c r="N3657" s="253" t="str">
        <f>IFERROR(VLOOKUP(A3657,[4]下游!$A$2:$D$224,4,0)," ")</f>
        <v> </v>
      </c>
      <c r="O3657" s="254"/>
      <c r="P3657" s="265"/>
    </row>
    <row r="3658" s="1" customFormat="1" ht="28.5" spans="1:16">
      <c r="A3658" s="42" t="s">
        <v>5158</v>
      </c>
      <c r="B3658" s="42" t="s">
        <v>82</v>
      </c>
      <c r="C3658" s="23" t="s">
        <v>83</v>
      </c>
      <c r="D3658" s="23" t="s">
        <v>4310</v>
      </c>
      <c r="E3658" s="23" t="s">
        <v>648</v>
      </c>
      <c r="F3658" s="23" t="s">
        <v>5151</v>
      </c>
      <c r="G3658" s="23">
        <v>995.3</v>
      </c>
      <c r="H3658" s="23" t="s">
        <v>31</v>
      </c>
      <c r="I3658" s="23">
        <f>IFERROR(VLOOKUP(A3658,[3]Sheet1!$A$2:$C$724,2,0)," ")</f>
        <v>114.646272</v>
      </c>
      <c r="J3658" s="23">
        <f>IFERROR(VLOOKUP(A3658,[3]Sheet1!$A$2:$C$724,3,0)," ")</f>
        <v>30.573292</v>
      </c>
      <c r="K3658" s="23"/>
      <c r="L3658" s="23" t="s">
        <v>5125</v>
      </c>
      <c r="M3658" s="23" t="s">
        <v>4801</v>
      </c>
      <c r="N3658" s="253" t="str">
        <f>IFERROR(VLOOKUP(A3658,[4]下游!$A$2:$D$224,4,0)," ")</f>
        <v> </v>
      </c>
      <c r="O3658" s="254"/>
      <c r="P3658" s="265"/>
    </row>
    <row r="3659" s="1" customFormat="1" ht="28.5" spans="1:16">
      <c r="A3659" s="42" t="s">
        <v>5159</v>
      </c>
      <c r="B3659" s="42" t="s">
        <v>82</v>
      </c>
      <c r="C3659" s="23" t="s">
        <v>83</v>
      </c>
      <c r="D3659" s="23" t="s">
        <v>4310</v>
      </c>
      <c r="E3659" s="23" t="s">
        <v>648</v>
      </c>
      <c r="F3659" s="23" t="s">
        <v>5151</v>
      </c>
      <c r="G3659" s="23">
        <v>995.6</v>
      </c>
      <c r="H3659" s="23" t="s">
        <v>31</v>
      </c>
      <c r="I3659" s="23">
        <f>IFERROR(VLOOKUP(A3659,[3]Sheet1!$A$2:$C$724,2,0)," ")</f>
        <v>114.642594</v>
      </c>
      <c r="J3659" s="23">
        <f>IFERROR(VLOOKUP(A3659,[3]Sheet1!$A$2:$C$724,3,0)," ")</f>
        <v>30.571394</v>
      </c>
      <c r="K3659" s="23"/>
      <c r="L3659" s="23" t="s">
        <v>5125</v>
      </c>
      <c r="M3659" s="23" t="s">
        <v>4801</v>
      </c>
      <c r="N3659" s="253" t="str">
        <f>IFERROR(VLOOKUP(A3659,[4]下游!$A$2:$D$224,4,0)," ")</f>
        <v> </v>
      </c>
      <c r="O3659" s="254"/>
      <c r="P3659" s="265"/>
    </row>
    <row r="3660" s="1" customFormat="1" ht="14.25" spans="1:16">
      <c r="A3660" s="42" t="s">
        <v>5160</v>
      </c>
      <c r="B3660" s="42" t="s">
        <v>1884</v>
      </c>
      <c r="C3660" s="23" t="s">
        <v>18</v>
      </c>
      <c r="D3660" s="23" t="s">
        <v>4310</v>
      </c>
      <c r="E3660" s="23" t="s">
        <v>4300</v>
      </c>
      <c r="F3660" s="23" t="s">
        <v>5151</v>
      </c>
      <c r="G3660" s="23">
        <v>995.7</v>
      </c>
      <c r="H3660" s="23" t="s">
        <v>31</v>
      </c>
      <c r="I3660" s="23">
        <f>IFERROR(VLOOKUP(A3660,[3]Sheet1!$A$2:$C$724,2,0)," ")</f>
        <v>114.640372</v>
      </c>
      <c r="J3660" s="23">
        <f>IFERROR(VLOOKUP(A3660,[3]Sheet1!$A$2:$C$724,3,0)," ")</f>
        <v>30.568225</v>
      </c>
      <c r="K3660" s="23"/>
      <c r="L3660" s="23" t="s">
        <v>5161</v>
      </c>
      <c r="M3660" s="23" t="s">
        <v>4801</v>
      </c>
      <c r="N3660" s="253" t="str">
        <f>IFERROR(VLOOKUP(A3660,[4]下游!$A$2:$D$224,4,0)," ")</f>
        <v> </v>
      </c>
      <c r="O3660" s="254"/>
      <c r="P3660" s="265"/>
    </row>
    <row r="3661" s="1" customFormat="1" ht="14.25" spans="1:16">
      <c r="A3661" s="42" t="s">
        <v>5162</v>
      </c>
      <c r="B3661" s="42" t="s">
        <v>1884</v>
      </c>
      <c r="C3661" s="23" t="s">
        <v>18</v>
      </c>
      <c r="D3661" s="23" t="s">
        <v>4310</v>
      </c>
      <c r="E3661" s="23" t="s">
        <v>4300</v>
      </c>
      <c r="F3661" s="23" t="s">
        <v>5151</v>
      </c>
      <c r="G3661" s="23">
        <v>996.3</v>
      </c>
      <c r="H3661" s="23" t="s">
        <v>31</v>
      </c>
      <c r="I3661" s="23">
        <f>IFERROR(VLOOKUP(A3661,[3]Sheet1!$A$2:$C$724,2,0)," ")</f>
        <v>114.637122</v>
      </c>
      <c r="J3661" s="23">
        <f>IFERROR(VLOOKUP(A3661,[3]Sheet1!$A$2:$C$724,3,0)," ")</f>
        <v>30.565758</v>
      </c>
      <c r="K3661" s="23"/>
      <c r="L3661" s="23" t="s">
        <v>5161</v>
      </c>
      <c r="M3661" s="23" t="s">
        <v>4801</v>
      </c>
      <c r="N3661" s="253">
        <f>IFERROR(VLOOKUP(A3661,[4]下游!$A$2:$D$224,4,0)," ")</f>
        <v>46131</v>
      </c>
      <c r="O3661" s="254"/>
      <c r="P3661" s="265"/>
    </row>
    <row r="3662" s="1" customFormat="1" ht="14.25" spans="1:16">
      <c r="A3662" s="42" t="s">
        <v>5163</v>
      </c>
      <c r="B3662" s="42" t="s">
        <v>1882</v>
      </c>
      <c r="C3662" s="23" t="s">
        <v>18</v>
      </c>
      <c r="D3662" s="23" t="s">
        <v>4299</v>
      </c>
      <c r="E3662" s="23" t="s">
        <v>4300</v>
      </c>
      <c r="F3662" s="23" t="s">
        <v>5151</v>
      </c>
      <c r="G3662" s="23">
        <v>996.4</v>
      </c>
      <c r="H3662" s="23" t="s">
        <v>23</v>
      </c>
      <c r="I3662" s="23">
        <f>IFERROR(VLOOKUP(A3662,[3]Sheet1!$A$2:$C$724,2,0)," ")</f>
        <v>114.638847</v>
      </c>
      <c r="J3662" s="23">
        <f>IFERROR(VLOOKUP(A3662,[3]Sheet1!$A$2:$C$724,3,0)," ")</f>
        <v>30.559339</v>
      </c>
      <c r="K3662" s="23"/>
      <c r="L3662" s="23" t="s">
        <v>5125</v>
      </c>
      <c r="M3662" s="23" t="s">
        <v>4801</v>
      </c>
      <c r="N3662" s="253">
        <f>IFERROR(VLOOKUP(A3662,[4]下游!$A$2:$D$224,4,0)," ")</f>
        <v>46131</v>
      </c>
      <c r="O3662" s="254"/>
      <c r="P3662" s="265"/>
    </row>
    <row r="3663" s="1" customFormat="1" ht="14.25" spans="1:16">
      <c r="A3663" s="42" t="s">
        <v>5164</v>
      </c>
      <c r="B3663" s="42" t="s">
        <v>1882</v>
      </c>
      <c r="C3663" s="23" t="s">
        <v>18</v>
      </c>
      <c r="D3663" s="23" t="s">
        <v>4299</v>
      </c>
      <c r="E3663" s="23" t="s">
        <v>4300</v>
      </c>
      <c r="F3663" s="23" t="s">
        <v>5151</v>
      </c>
      <c r="G3663" s="23">
        <v>996.8</v>
      </c>
      <c r="H3663" s="23" t="s">
        <v>23</v>
      </c>
      <c r="I3663" s="23">
        <f>IFERROR(VLOOKUP(A3663,[3]Sheet1!$A$2:$C$724,2,0)," ")</f>
        <v>114.636818</v>
      </c>
      <c r="J3663" s="23">
        <f>IFERROR(VLOOKUP(A3663,[3]Sheet1!$A$2:$C$724,3,0)," ")</f>
        <v>30.558975</v>
      </c>
      <c r="K3663" s="23"/>
      <c r="L3663" s="23" t="s">
        <v>5161</v>
      </c>
      <c r="M3663" s="23" t="s">
        <v>4801</v>
      </c>
      <c r="N3663" s="253" t="str">
        <f>IFERROR(VLOOKUP(A3663,[4]下游!$A$2:$D$224,4,0)," ")</f>
        <v> </v>
      </c>
      <c r="O3663" s="254"/>
      <c r="P3663" s="265"/>
    </row>
    <row r="3664" s="1" customFormat="1" ht="14.25" spans="1:16">
      <c r="A3664" s="42" t="s">
        <v>5165</v>
      </c>
      <c r="B3664" s="42" t="s">
        <v>1828</v>
      </c>
      <c r="C3664" s="23" t="s">
        <v>18</v>
      </c>
      <c r="D3664" s="23" t="s">
        <v>4310</v>
      </c>
      <c r="E3664" s="23" t="s">
        <v>4300</v>
      </c>
      <c r="F3664" s="23" t="s">
        <v>5151</v>
      </c>
      <c r="G3664" s="23">
        <v>997</v>
      </c>
      <c r="H3664" s="23" t="s">
        <v>31</v>
      </c>
      <c r="I3664" s="23">
        <f>IFERROR(VLOOKUP(A3664,[3]Sheet1!$A$2:$C$724,2,0)," ")</f>
        <v>114.62912</v>
      </c>
      <c r="J3664" s="23">
        <f>IFERROR(VLOOKUP(A3664,[3]Sheet1!$A$2:$C$724,3,0)," ")</f>
        <v>30.558693</v>
      </c>
      <c r="K3664" s="23"/>
      <c r="L3664" s="23" t="s">
        <v>5161</v>
      </c>
      <c r="M3664" s="23" t="s">
        <v>4801</v>
      </c>
      <c r="N3664" s="253">
        <f>IFERROR(VLOOKUP(A3664,[4]下游!$A$2:$D$224,4,0)," ")</f>
        <v>46109</v>
      </c>
      <c r="O3664" s="254"/>
      <c r="P3664" s="265"/>
    </row>
    <row r="3665" s="1" customFormat="1" ht="14.25" spans="1:16">
      <c r="A3665" s="42" t="s">
        <v>5166</v>
      </c>
      <c r="B3665" s="42" t="s">
        <v>1882</v>
      </c>
      <c r="C3665" s="23" t="s">
        <v>18</v>
      </c>
      <c r="D3665" s="23" t="s">
        <v>4299</v>
      </c>
      <c r="E3665" s="23" t="s">
        <v>4300</v>
      </c>
      <c r="F3665" s="23" t="s">
        <v>5151</v>
      </c>
      <c r="G3665" s="23">
        <v>997</v>
      </c>
      <c r="H3665" s="23" t="s">
        <v>23</v>
      </c>
      <c r="I3665" s="23">
        <f>IFERROR(VLOOKUP(A3665,[3]Sheet1!$A$2:$C$724,2,0)," ")</f>
        <v>114.635536</v>
      </c>
      <c r="J3665" s="23">
        <f>IFERROR(VLOOKUP(A3665,[3]Sheet1!$A$2:$C$724,3,0)," ")</f>
        <v>30.557011</v>
      </c>
      <c r="K3665" s="23"/>
      <c r="L3665" s="23" t="s">
        <v>5161</v>
      </c>
      <c r="M3665" s="23" t="s">
        <v>4801</v>
      </c>
      <c r="N3665" s="253">
        <f>IFERROR(VLOOKUP(A3665,[4]下游!$A$2:$D$224,4,0)," ")</f>
        <v>46119</v>
      </c>
      <c r="O3665" s="254"/>
      <c r="P3665" s="265"/>
    </row>
    <row r="3666" s="1" customFormat="1" ht="14.25" spans="1:16">
      <c r="A3666" s="42" t="s">
        <v>5167</v>
      </c>
      <c r="B3666" s="42" t="s">
        <v>1882</v>
      </c>
      <c r="C3666" s="23" t="s">
        <v>18</v>
      </c>
      <c r="D3666" s="23" t="s">
        <v>4299</v>
      </c>
      <c r="E3666" s="23" t="s">
        <v>4300</v>
      </c>
      <c r="F3666" s="23" t="s">
        <v>5151</v>
      </c>
      <c r="G3666" s="23">
        <v>997.5</v>
      </c>
      <c r="H3666" s="23" t="s">
        <v>23</v>
      </c>
      <c r="I3666" s="23">
        <f>IFERROR(VLOOKUP(A3666,[3]Sheet1!$A$2:$C$724,2,0)," ")</f>
        <v>114.630767</v>
      </c>
      <c r="J3666" s="23">
        <f>IFERROR(VLOOKUP(A3666,[3]Sheet1!$A$2:$C$724,3,0)," ")</f>
        <v>30.553969</v>
      </c>
      <c r="K3666" s="23"/>
      <c r="L3666" s="23" t="s">
        <v>5161</v>
      </c>
      <c r="M3666" s="23" t="s">
        <v>4801</v>
      </c>
      <c r="N3666" s="253">
        <f>IFERROR(VLOOKUP(A3666,[4]下游!$A$2:$D$224,4,0)," ")</f>
        <v>46125</v>
      </c>
      <c r="O3666" s="254"/>
      <c r="P3666" s="265"/>
    </row>
    <row r="3667" s="1" customFormat="1" ht="28.5" spans="1:16">
      <c r="A3667" s="42" t="s">
        <v>5168</v>
      </c>
      <c r="B3667" s="42" t="s">
        <v>4810</v>
      </c>
      <c r="C3667" s="23" t="s">
        <v>191</v>
      </c>
      <c r="D3667" s="23" t="s">
        <v>4307</v>
      </c>
      <c r="E3667" s="23" t="s">
        <v>4300</v>
      </c>
      <c r="F3667" s="23" t="s">
        <v>5151</v>
      </c>
      <c r="G3667" s="23">
        <v>997.7</v>
      </c>
      <c r="H3667" s="23" t="s">
        <v>45</v>
      </c>
      <c r="I3667" s="23">
        <f>IFERROR(VLOOKUP(A3667,[3]Sheet1!$A$2:$C$724,2,0)," ")</f>
        <v>114.631294</v>
      </c>
      <c r="J3667" s="23">
        <f>IFERROR(VLOOKUP(A3667,[3]Sheet1!$A$2:$C$724,3,0)," ")</f>
        <v>30.562796</v>
      </c>
      <c r="K3667" s="23"/>
      <c r="L3667" s="23" t="s">
        <v>5161</v>
      </c>
      <c r="M3667" s="23" t="s">
        <v>4801</v>
      </c>
      <c r="N3667" s="253" t="str">
        <f>IFERROR(VLOOKUP(A3667,[4]下游!$A$2:$D$224,4,0)," ")</f>
        <v> </v>
      </c>
      <c r="O3667" s="254"/>
      <c r="P3667" s="265"/>
    </row>
    <row r="3668" s="1" customFormat="1" ht="14.25" spans="1:16">
      <c r="A3668" s="42" t="s">
        <v>5169</v>
      </c>
      <c r="B3668" s="42" t="s">
        <v>1497</v>
      </c>
      <c r="C3668" s="23" t="s">
        <v>18</v>
      </c>
      <c r="D3668" s="23" t="s">
        <v>4299</v>
      </c>
      <c r="E3668" s="23" t="s">
        <v>4300</v>
      </c>
      <c r="F3668" s="23" t="s">
        <v>5151</v>
      </c>
      <c r="G3668" s="23">
        <v>997.7</v>
      </c>
      <c r="H3668" s="23" t="s">
        <v>23</v>
      </c>
      <c r="I3668" s="23">
        <f>IFERROR(VLOOKUP(A3668,[3]Sheet1!$A$2:$C$724,2,0)," ")</f>
        <v>114.626625</v>
      </c>
      <c r="J3668" s="23">
        <f>IFERROR(VLOOKUP(A3668,[3]Sheet1!$A$2:$C$724,3,0)," ")</f>
        <v>30.551017</v>
      </c>
      <c r="K3668" s="23"/>
      <c r="L3668" s="23" t="s">
        <v>5161</v>
      </c>
      <c r="M3668" s="23" t="s">
        <v>4801</v>
      </c>
      <c r="N3668" s="253">
        <f>IFERROR(VLOOKUP(A3668,[4]下游!$A$2:$D$224,4,0)," ")</f>
        <v>46129</v>
      </c>
      <c r="O3668" s="254"/>
      <c r="P3668" s="265"/>
    </row>
    <row r="3669" s="1" customFormat="1" ht="14.25" spans="1:16">
      <c r="A3669" s="42" t="s">
        <v>5170</v>
      </c>
      <c r="B3669" s="42" t="s">
        <v>1884</v>
      </c>
      <c r="C3669" s="23" t="s">
        <v>18</v>
      </c>
      <c r="D3669" s="23" t="s">
        <v>4310</v>
      </c>
      <c r="E3669" s="23" t="s">
        <v>4300</v>
      </c>
      <c r="F3669" s="23" t="s">
        <v>5151</v>
      </c>
      <c r="G3669" s="23">
        <v>998.1</v>
      </c>
      <c r="H3669" s="23" t="s">
        <v>31</v>
      </c>
      <c r="I3669" s="23">
        <f>IFERROR(VLOOKUP(A3669,[3]Sheet1!$A$2:$C$724,2,0)," ")</f>
        <v>114.618973</v>
      </c>
      <c r="J3669" s="23">
        <f>IFERROR(VLOOKUP(A3669,[3]Sheet1!$A$2:$C$724,3,0)," ")</f>
        <v>30.55768</v>
      </c>
      <c r="K3669" s="23"/>
      <c r="L3669" s="23" t="s">
        <v>5161</v>
      </c>
      <c r="M3669" s="23" t="s">
        <v>4801</v>
      </c>
      <c r="N3669" s="253">
        <f>IFERROR(VLOOKUP(A3669,[4]下游!$A$2:$D$224,4,0)," ")</f>
        <v>46109</v>
      </c>
      <c r="O3669" s="254"/>
      <c r="P3669" s="265"/>
    </row>
    <row r="3670" s="1" customFormat="1" ht="28.5" spans="1:16">
      <c r="A3670" s="42" t="s">
        <v>5171</v>
      </c>
      <c r="B3670" s="42" t="s">
        <v>1884</v>
      </c>
      <c r="C3670" s="23" t="s">
        <v>160</v>
      </c>
      <c r="D3670" s="23" t="s">
        <v>4307</v>
      </c>
      <c r="E3670" s="23" t="s">
        <v>4315</v>
      </c>
      <c r="F3670" s="23" t="s">
        <v>5151</v>
      </c>
      <c r="G3670" s="23">
        <v>998.6</v>
      </c>
      <c r="H3670" s="23" t="s">
        <v>45</v>
      </c>
      <c r="I3670" s="23">
        <f>IFERROR(VLOOKUP(A3670,[3]Sheet1!$A$2:$C$724,2,0)," ")</f>
        <v>114.622933</v>
      </c>
      <c r="J3670" s="23">
        <f>IFERROR(VLOOKUP(A3670,[3]Sheet1!$A$2:$C$724,3,0)," ")</f>
        <v>30.558978</v>
      </c>
      <c r="K3670" s="23"/>
      <c r="L3670" s="23" t="s">
        <v>5161</v>
      </c>
      <c r="M3670" s="23" t="s">
        <v>4801</v>
      </c>
      <c r="N3670" s="253">
        <f>IFERROR(VLOOKUP(A3670,[4]下游!$A$2:$D$224,4,0)," ")</f>
        <v>46109</v>
      </c>
      <c r="O3670" s="254"/>
      <c r="P3670" s="265"/>
    </row>
    <row r="3671" ht="14.25" spans="1:16">
      <c r="A3671" s="42" t="s">
        <v>5172</v>
      </c>
      <c r="B3671" s="42" t="s">
        <v>1884</v>
      </c>
      <c r="C3671" s="23" t="s">
        <v>18</v>
      </c>
      <c r="D3671" s="23" t="s">
        <v>4310</v>
      </c>
      <c r="E3671" s="23" t="s">
        <v>4300</v>
      </c>
      <c r="F3671" s="23" t="s">
        <v>5151</v>
      </c>
      <c r="G3671" s="23">
        <v>999.6</v>
      </c>
      <c r="H3671" s="23" t="s">
        <v>31</v>
      </c>
      <c r="I3671" s="23">
        <f>IFERROR(VLOOKUP(A3671,[3]Sheet1!$A$2:$C$724,2,0)," ")</f>
        <v>114.609566</v>
      </c>
      <c r="J3671" s="23">
        <f>IFERROR(VLOOKUP(A3671,[3]Sheet1!$A$2:$C$724,3,0)," ")</f>
        <v>30.559216</v>
      </c>
      <c r="K3671" s="23"/>
      <c r="L3671" s="23" t="s">
        <v>5161</v>
      </c>
      <c r="M3671" s="23" t="s">
        <v>4801</v>
      </c>
      <c r="N3671" s="253" t="str">
        <f>IFERROR(VLOOKUP(A3671,[4]下游!$A$2:$D$224,4,0)," ")</f>
        <v> </v>
      </c>
      <c r="O3671" s="254"/>
      <c r="P3671" s="265"/>
    </row>
    <row r="3672" ht="14.25" spans="1:16">
      <c r="A3672" s="42" t="s">
        <v>5173</v>
      </c>
      <c r="B3672" s="42" t="s">
        <v>1497</v>
      </c>
      <c r="C3672" s="23" t="s">
        <v>1442</v>
      </c>
      <c r="D3672" s="23" t="s">
        <v>4299</v>
      </c>
      <c r="E3672" s="23" t="s">
        <v>4300</v>
      </c>
      <c r="F3672" s="23" t="s">
        <v>5151</v>
      </c>
      <c r="G3672" s="23">
        <v>1000.5</v>
      </c>
      <c r="H3672" s="23" t="s">
        <v>23</v>
      </c>
      <c r="I3672" s="23">
        <f>IFERROR(VLOOKUP(A3672,[3]Sheet1!$A$2:$C$724,2,0)," ")</f>
        <v>114.598022</v>
      </c>
      <c r="J3672" s="23">
        <f>IFERROR(VLOOKUP(A3672,[3]Sheet1!$A$2:$C$724,3,0)," ")</f>
        <v>30.557129</v>
      </c>
      <c r="K3672" s="23"/>
      <c r="L3672" s="23" t="s">
        <v>5161</v>
      </c>
      <c r="M3672" s="23" t="s">
        <v>4801</v>
      </c>
      <c r="N3672" s="253" t="str">
        <f>IFERROR(VLOOKUP(A3672,[4]下游!$A$2:$D$224,4,0)," ")</f>
        <v> </v>
      </c>
      <c r="O3672" s="254"/>
      <c r="P3672" s="265"/>
    </row>
    <row r="3673" ht="28.5" spans="1:16">
      <c r="A3673" s="42" t="s">
        <v>5174</v>
      </c>
      <c r="B3673" s="42" t="s">
        <v>1884</v>
      </c>
      <c r="C3673" s="23" t="s">
        <v>160</v>
      </c>
      <c r="D3673" s="23" t="s">
        <v>4307</v>
      </c>
      <c r="E3673" s="23" t="s">
        <v>4315</v>
      </c>
      <c r="F3673" s="23" t="s">
        <v>5151</v>
      </c>
      <c r="G3673" s="23">
        <v>1001</v>
      </c>
      <c r="H3673" s="23" t="s">
        <v>45</v>
      </c>
      <c r="I3673" s="23">
        <f>IFERROR(VLOOKUP(A3673,[3]Sheet1!$A$2:$C$724,2,0)," ")</f>
        <v>114.592392</v>
      </c>
      <c r="J3673" s="23">
        <f>IFERROR(VLOOKUP(A3673,[3]Sheet1!$A$2:$C$724,3,0)," ")</f>
        <v>30.572292</v>
      </c>
      <c r="K3673" s="23"/>
      <c r="L3673" s="23" t="s">
        <v>5161</v>
      </c>
      <c r="M3673" s="23" t="s">
        <v>4801</v>
      </c>
      <c r="N3673" s="253" t="str">
        <f>IFERROR(VLOOKUP(A3673,[4]下游!$A$2:$D$224,4,0)," ")</f>
        <v> </v>
      </c>
      <c r="O3673" s="254"/>
      <c r="P3673" s="265"/>
    </row>
    <row r="3674" ht="14.25" spans="1:16">
      <c r="A3674" s="42" t="s">
        <v>5175</v>
      </c>
      <c r="B3674" s="42" t="s">
        <v>1884</v>
      </c>
      <c r="C3674" s="23" t="s">
        <v>18</v>
      </c>
      <c r="D3674" s="23" t="s">
        <v>4310</v>
      </c>
      <c r="E3674" s="23" t="s">
        <v>4300</v>
      </c>
      <c r="F3674" s="23" t="s">
        <v>5151</v>
      </c>
      <c r="G3674" s="23">
        <v>1001.1</v>
      </c>
      <c r="H3674" s="23" t="s">
        <v>31</v>
      </c>
      <c r="I3674" s="23">
        <f>IFERROR(VLOOKUP(A3674,[3]Sheet1!$A$2:$C$724,2,0)," ")</f>
        <v>114.597321</v>
      </c>
      <c r="J3674" s="23">
        <f>IFERROR(VLOOKUP(A3674,[3]Sheet1!$A$2:$C$724,3,0)," ")</f>
        <v>30.564564</v>
      </c>
      <c r="K3674" s="23"/>
      <c r="L3674" s="23" t="s">
        <v>5161</v>
      </c>
      <c r="M3674" s="23" t="s">
        <v>4801</v>
      </c>
      <c r="N3674" s="253">
        <f>IFERROR(VLOOKUP(A3674,[4]下游!$A$2:$D$224,4,0)," ")</f>
        <v>46137</v>
      </c>
      <c r="O3674" s="254"/>
      <c r="P3674" s="265"/>
    </row>
    <row r="3675" ht="14.25" spans="1:16">
      <c r="A3675" s="42" t="s">
        <v>5176</v>
      </c>
      <c r="B3675" s="42" t="s">
        <v>1882</v>
      </c>
      <c r="C3675" s="23" t="s">
        <v>18</v>
      </c>
      <c r="D3675" s="23" t="s">
        <v>4299</v>
      </c>
      <c r="E3675" s="23" t="s">
        <v>4300</v>
      </c>
      <c r="F3675" s="23" t="s">
        <v>5151</v>
      </c>
      <c r="G3675" s="23">
        <v>1001.2</v>
      </c>
      <c r="H3675" s="23" t="s">
        <v>23</v>
      </c>
      <c r="I3675" s="23">
        <f>IFERROR(VLOOKUP(A3675,[3]Sheet1!$A$2:$C$724,2,0)," ")</f>
        <v>114.591278</v>
      </c>
      <c r="J3675" s="23">
        <f>IFERROR(VLOOKUP(A3675,[3]Sheet1!$A$2:$C$724,3,0)," ")</f>
        <v>30.561708</v>
      </c>
      <c r="K3675" s="23"/>
      <c r="L3675" s="23" t="s">
        <v>5161</v>
      </c>
      <c r="M3675" s="23" t="s">
        <v>4801</v>
      </c>
      <c r="N3675" s="253" t="str">
        <f>IFERROR(VLOOKUP(A3675,[4]下游!$A$2:$D$224,4,0)," ")</f>
        <v> </v>
      </c>
      <c r="O3675" s="254"/>
      <c r="P3675" s="265"/>
    </row>
    <row r="3676" ht="28.5" spans="1:16">
      <c r="A3676" s="42" t="s">
        <v>5177</v>
      </c>
      <c r="B3676" s="42" t="s">
        <v>4810</v>
      </c>
      <c r="C3676" s="23" t="s">
        <v>191</v>
      </c>
      <c r="D3676" s="23" t="s">
        <v>4307</v>
      </c>
      <c r="E3676" s="23" t="s">
        <v>4300</v>
      </c>
      <c r="F3676" s="23" t="s">
        <v>5151</v>
      </c>
      <c r="G3676" s="23">
        <v>1001.9</v>
      </c>
      <c r="H3676" s="23" t="s">
        <v>45</v>
      </c>
      <c r="I3676" s="23">
        <f>IFERROR(VLOOKUP(A3676,[3]Sheet1!$A$2:$C$724,2,0)," ")</f>
        <v>114.594528</v>
      </c>
      <c r="J3676" s="23">
        <f>IFERROR(VLOOKUP(A3676,[3]Sheet1!$A$2:$C$724,3,0)," ")</f>
        <v>30.57328</v>
      </c>
      <c r="K3676" s="23"/>
      <c r="L3676" s="23" t="s">
        <v>5161</v>
      </c>
      <c r="M3676" s="23" t="s">
        <v>4801</v>
      </c>
      <c r="N3676" s="253" t="str">
        <f>IFERROR(VLOOKUP(A3676,[4]下游!$A$2:$D$224,4,0)," ")</f>
        <v> </v>
      </c>
      <c r="O3676" s="254"/>
      <c r="P3676" s="265"/>
    </row>
    <row r="3677" ht="14.25" spans="1:16">
      <c r="A3677" s="42" t="s">
        <v>5178</v>
      </c>
      <c r="B3677" s="42" t="s">
        <v>1882</v>
      </c>
      <c r="C3677" s="23" t="s">
        <v>18</v>
      </c>
      <c r="D3677" s="23" t="s">
        <v>4299</v>
      </c>
      <c r="E3677" s="23" t="s">
        <v>4300</v>
      </c>
      <c r="F3677" s="23" t="s">
        <v>5151</v>
      </c>
      <c r="G3677" s="23">
        <v>1002.9</v>
      </c>
      <c r="H3677" s="23" t="s">
        <v>23</v>
      </c>
      <c r="I3677" s="23">
        <f>IFERROR(VLOOKUP(A3677,[3]Sheet1!$A$2:$C$724,2,0)," ")</f>
        <v>114.581328</v>
      </c>
      <c r="J3677" s="23">
        <f>IFERROR(VLOOKUP(A3677,[3]Sheet1!$A$2:$C$724,3,0)," ")</f>
        <v>30.573133</v>
      </c>
      <c r="K3677" s="23"/>
      <c r="L3677" s="23" t="s">
        <v>5161</v>
      </c>
      <c r="M3677" s="23" t="s">
        <v>4801</v>
      </c>
      <c r="N3677" s="253">
        <f>IFERROR(VLOOKUP(A3677,[4]下游!$A$2:$D$224,4,0)," ")</f>
        <v>46129</v>
      </c>
      <c r="O3677" s="254"/>
      <c r="P3677" s="265"/>
    </row>
    <row r="3678" ht="14.25" spans="1:16">
      <c r="A3678" s="42" t="s">
        <v>5179</v>
      </c>
      <c r="B3678" s="42" t="s">
        <v>1884</v>
      </c>
      <c r="C3678" s="23" t="s">
        <v>18</v>
      </c>
      <c r="D3678" s="23" t="s">
        <v>4310</v>
      </c>
      <c r="E3678" s="23" t="s">
        <v>4300</v>
      </c>
      <c r="F3678" s="23" t="s">
        <v>5151</v>
      </c>
      <c r="G3678" s="23">
        <v>1003.5</v>
      </c>
      <c r="H3678" s="23" t="s">
        <v>31</v>
      </c>
      <c r="I3678" s="23">
        <f>IFERROR(VLOOKUP(A3678,[3]Sheet1!$A$2:$C$724,2,0)," ")</f>
        <v>114.589737</v>
      </c>
      <c r="J3678" s="23">
        <f>IFERROR(VLOOKUP(A3678,[3]Sheet1!$A$2:$C$724,3,0)," ")</f>
        <v>30.573175</v>
      </c>
      <c r="K3678" s="23"/>
      <c r="L3678" s="23" t="s">
        <v>5161</v>
      </c>
      <c r="M3678" s="23" t="s">
        <v>4801</v>
      </c>
      <c r="N3678" s="253">
        <f>IFERROR(VLOOKUP(A3678,[4]下游!$A$2:$D$224,4,0)," ")</f>
        <v>46137</v>
      </c>
      <c r="O3678" s="254"/>
      <c r="P3678" s="265"/>
    </row>
    <row r="3679" ht="14.25" spans="1:16">
      <c r="A3679" s="42" t="s">
        <v>5180</v>
      </c>
      <c r="B3679" s="42" t="s">
        <v>1882</v>
      </c>
      <c r="C3679" s="23" t="s">
        <v>18</v>
      </c>
      <c r="D3679" s="23" t="s">
        <v>4299</v>
      </c>
      <c r="E3679" s="23" t="s">
        <v>4300</v>
      </c>
      <c r="F3679" s="23" t="s">
        <v>5151</v>
      </c>
      <c r="G3679" s="23">
        <v>1003.7</v>
      </c>
      <c r="H3679" s="23" t="s">
        <v>23</v>
      </c>
      <c r="I3679" s="23">
        <f>IFERROR(VLOOKUP(A3679,[3]Sheet1!$A$2:$C$724,2,0)," ")</f>
        <v>114.57805</v>
      </c>
      <c r="J3679" s="23">
        <f>IFERROR(VLOOKUP(A3679,[3]Sheet1!$A$2:$C$724,3,0)," ")</f>
        <v>30.578158</v>
      </c>
      <c r="K3679" s="23"/>
      <c r="L3679" s="23" t="s">
        <v>5161</v>
      </c>
      <c r="M3679" s="23" t="s">
        <v>4801</v>
      </c>
      <c r="N3679" s="253" t="str">
        <f>IFERROR(VLOOKUP(A3679,[4]下游!$A$2:$D$224,4,0)," ")</f>
        <v> </v>
      </c>
      <c r="O3679" s="254"/>
      <c r="P3679" s="265"/>
    </row>
    <row r="3680" ht="14.25" spans="1:16">
      <c r="A3680" s="42" t="s">
        <v>5181</v>
      </c>
      <c r="B3680" s="42" t="s">
        <v>1884</v>
      </c>
      <c r="C3680" s="23" t="s">
        <v>42</v>
      </c>
      <c r="D3680" s="23" t="s">
        <v>4307</v>
      </c>
      <c r="E3680" s="23" t="s">
        <v>4300</v>
      </c>
      <c r="F3680" s="23" t="s">
        <v>5182</v>
      </c>
      <c r="G3680" s="23">
        <v>1004</v>
      </c>
      <c r="H3680" s="23" t="s">
        <v>45</v>
      </c>
      <c r="I3680" s="23">
        <f>IFERROR(VLOOKUP(A3680,[3]Sheet1!$A$2:$C$724,2,0)," ")</f>
        <v>114.576637</v>
      </c>
      <c r="J3680" s="23">
        <f>IFERROR(VLOOKUP(A3680,[3]Sheet1!$A$2:$C$724,3,0)," ")</f>
        <v>30.580015</v>
      </c>
      <c r="K3680" s="23"/>
      <c r="L3680" s="23" t="s">
        <v>5161</v>
      </c>
      <c r="M3680" s="23" t="s">
        <v>4801</v>
      </c>
      <c r="N3680" s="253" t="str">
        <f>IFERROR(VLOOKUP(A3680,[4]下游!$A$2:$D$224,4,0)," ")</f>
        <v> </v>
      </c>
      <c r="O3680" s="254"/>
      <c r="P3680" s="265"/>
    </row>
    <row r="3681" ht="14.25" spans="1:16">
      <c r="A3681" s="42" t="s">
        <v>5183</v>
      </c>
      <c r="B3681" s="42" t="s">
        <v>1828</v>
      </c>
      <c r="C3681" s="23" t="s">
        <v>42</v>
      </c>
      <c r="D3681" s="23" t="s">
        <v>4307</v>
      </c>
      <c r="E3681" s="23" t="s">
        <v>4300</v>
      </c>
      <c r="F3681" s="23" t="s">
        <v>5182</v>
      </c>
      <c r="G3681" s="23">
        <v>1004</v>
      </c>
      <c r="H3681" s="23" t="s">
        <v>45</v>
      </c>
      <c r="I3681" s="23">
        <f>IFERROR(VLOOKUP(A3681,[3]Sheet1!$A$2:$C$724,2,0)," ")</f>
        <v>114.57663</v>
      </c>
      <c r="J3681" s="23">
        <f>IFERROR(VLOOKUP(A3681,[3]Sheet1!$A$2:$C$724,3,0)," ")</f>
        <v>30.580616</v>
      </c>
      <c r="K3681" s="23"/>
      <c r="L3681" s="23" t="s">
        <v>5161</v>
      </c>
      <c r="M3681" s="23" t="s">
        <v>4801</v>
      </c>
      <c r="N3681" s="253" t="str">
        <f>IFERROR(VLOOKUP(A3681,[4]下游!$A$2:$D$224,4,0)," ")</f>
        <v> </v>
      </c>
      <c r="O3681" s="254"/>
      <c r="P3681" s="265"/>
    </row>
    <row r="3682" ht="14.25" spans="1:16">
      <c r="A3682" s="42" t="s">
        <v>5184</v>
      </c>
      <c r="B3682" s="42" t="s">
        <v>1882</v>
      </c>
      <c r="C3682" s="23" t="s">
        <v>18</v>
      </c>
      <c r="D3682" s="23" t="s">
        <v>4299</v>
      </c>
      <c r="E3682" s="23" t="s">
        <v>4300</v>
      </c>
      <c r="F3682" s="23" t="s">
        <v>5182</v>
      </c>
      <c r="G3682" s="23">
        <v>1004</v>
      </c>
      <c r="H3682" s="23" t="s">
        <v>23</v>
      </c>
      <c r="I3682" s="23">
        <f>IFERROR(VLOOKUP(A3682,[3]Sheet1!$A$2:$C$724,2,0)," ")</f>
        <v>114.576744</v>
      </c>
      <c r="J3682" s="23">
        <f>IFERROR(VLOOKUP(A3682,[3]Sheet1!$A$2:$C$724,3,0)," ")</f>
        <v>30.581239</v>
      </c>
      <c r="K3682" s="23"/>
      <c r="L3682" s="23" t="s">
        <v>5161</v>
      </c>
      <c r="M3682" s="23" t="s">
        <v>4801</v>
      </c>
      <c r="N3682" s="253" t="str">
        <f>IFERROR(VLOOKUP(A3682,[4]下游!$A$2:$D$224,4,0)," ")</f>
        <v> </v>
      </c>
      <c r="O3682" s="254"/>
      <c r="P3682" s="265"/>
    </row>
    <row r="3683" ht="14.25" spans="1:16">
      <c r="A3683" s="42" t="s">
        <v>5185</v>
      </c>
      <c r="B3683" s="42" t="s">
        <v>1884</v>
      </c>
      <c r="C3683" s="23" t="s">
        <v>42</v>
      </c>
      <c r="D3683" s="23" t="s">
        <v>4307</v>
      </c>
      <c r="E3683" s="23" t="s">
        <v>4300</v>
      </c>
      <c r="F3683" s="23" t="s">
        <v>5182</v>
      </c>
      <c r="G3683" s="23">
        <v>1004</v>
      </c>
      <c r="H3683" s="23" t="s">
        <v>45</v>
      </c>
      <c r="I3683" s="23">
        <f>IFERROR(VLOOKUP(A3683,[3]Sheet1!$A$2:$C$724,2,0)," ")</f>
        <v>114.582451</v>
      </c>
      <c r="J3683" s="23">
        <f>IFERROR(VLOOKUP(A3683,[3]Sheet1!$A$2:$C$724,3,0)," ")</f>
        <v>30.585579</v>
      </c>
      <c r="K3683" s="23"/>
      <c r="L3683" s="23" t="s">
        <v>5161</v>
      </c>
      <c r="M3683" s="23" t="s">
        <v>4801</v>
      </c>
      <c r="N3683" s="253">
        <f>IFERROR(VLOOKUP(A3683,[4]下游!$A$2:$D$224,4,0)," ")</f>
        <v>46145</v>
      </c>
      <c r="O3683" s="254"/>
      <c r="P3683" s="265"/>
    </row>
    <row r="3684" ht="14.25" spans="1:16">
      <c r="A3684" s="42" t="s">
        <v>5186</v>
      </c>
      <c r="B3684" s="42" t="s">
        <v>1884</v>
      </c>
      <c r="C3684" s="23" t="s">
        <v>42</v>
      </c>
      <c r="D3684" s="23" t="s">
        <v>4307</v>
      </c>
      <c r="E3684" s="23" t="s">
        <v>4300</v>
      </c>
      <c r="F3684" s="23" t="s">
        <v>5182</v>
      </c>
      <c r="G3684" s="23">
        <v>1004</v>
      </c>
      <c r="H3684" s="23" t="s">
        <v>45</v>
      </c>
      <c r="I3684" s="23">
        <f>IFERROR(VLOOKUP(A3684,[3]Sheet1!$A$2:$C$724,2,0)," ")</f>
        <v>114.5845248</v>
      </c>
      <c r="J3684" s="23">
        <f>IFERROR(VLOOKUP(A3684,[3]Sheet1!$A$2:$C$724,3,0)," ")</f>
        <v>30.58771496</v>
      </c>
      <c r="K3684" s="23"/>
      <c r="L3684" s="23" t="s">
        <v>5161</v>
      </c>
      <c r="M3684" s="23" t="s">
        <v>4801</v>
      </c>
      <c r="N3684" s="253" t="str">
        <f>IFERROR(VLOOKUP(A3684,[4]下游!$A$2:$D$224,4,0)," ")</f>
        <v> </v>
      </c>
      <c r="O3684" s="254"/>
      <c r="P3684" s="265"/>
    </row>
    <row r="3685" ht="14.25" spans="1:16">
      <c r="A3685" s="42" t="s">
        <v>5187</v>
      </c>
      <c r="B3685" s="42" t="s">
        <v>1884</v>
      </c>
      <c r="C3685" s="23" t="s">
        <v>42</v>
      </c>
      <c r="D3685" s="23" t="s">
        <v>4307</v>
      </c>
      <c r="E3685" s="23" t="s">
        <v>4300</v>
      </c>
      <c r="F3685" s="23" t="s">
        <v>5182</v>
      </c>
      <c r="G3685" s="23">
        <v>1004.6</v>
      </c>
      <c r="H3685" s="23" t="s">
        <v>45</v>
      </c>
      <c r="I3685" s="23">
        <f>IFERROR(VLOOKUP(A3685,[3]Sheet1!$A$2:$C$724,2,0)," ")</f>
        <v>114.573677</v>
      </c>
      <c r="J3685" s="23">
        <f>IFERROR(VLOOKUP(A3685,[3]Sheet1!$A$2:$C$724,3,0)," ")</f>
        <v>30.585072</v>
      </c>
      <c r="K3685" s="23"/>
      <c r="L3685" s="23" t="s">
        <v>5161</v>
      </c>
      <c r="M3685" s="23" t="s">
        <v>4801</v>
      </c>
      <c r="N3685" s="253" t="str">
        <f>IFERROR(VLOOKUP(A3685,[4]下游!$A$2:$D$224,4,0)," ")</f>
        <v> </v>
      </c>
      <c r="O3685" s="254"/>
      <c r="P3685" s="265"/>
    </row>
    <row r="3686" ht="14.25" spans="1:16">
      <c r="A3686" s="42" t="s">
        <v>5188</v>
      </c>
      <c r="B3686" s="42" t="s">
        <v>1882</v>
      </c>
      <c r="C3686" s="23" t="s">
        <v>18</v>
      </c>
      <c r="D3686" s="23" t="s">
        <v>4299</v>
      </c>
      <c r="E3686" s="23" t="s">
        <v>4300</v>
      </c>
      <c r="F3686" s="23" t="s">
        <v>5182</v>
      </c>
      <c r="G3686" s="23">
        <v>1004.7</v>
      </c>
      <c r="H3686" s="23" t="s">
        <v>23</v>
      </c>
      <c r="I3686" s="23">
        <f>IFERROR(VLOOKUP(A3686,[3]Sheet1!$A$2:$C$724,2,0)," ")</f>
        <v>114.573403</v>
      </c>
      <c r="J3686" s="23">
        <f>IFERROR(VLOOKUP(A3686,[3]Sheet1!$A$2:$C$724,3,0)," ")</f>
        <v>30.587308</v>
      </c>
      <c r="K3686" s="23"/>
      <c r="L3686" s="23" t="s">
        <v>5161</v>
      </c>
      <c r="M3686" s="23" t="s">
        <v>4801</v>
      </c>
      <c r="N3686" s="253" t="str">
        <f>IFERROR(VLOOKUP(A3686,[4]下游!$A$2:$D$224,4,0)," ")</f>
        <v> </v>
      </c>
      <c r="O3686" s="254"/>
      <c r="P3686" s="265"/>
    </row>
    <row r="3687" ht="14.25" spans="1:16">
      <c r="A3687" s="42" t="s">
        <v>5189</v>
      </c>
      <c r="B3687" s="42" t="s">
        <v>1882</v>
      </c>
      <c r="C3687" s="23" t="s">
        <v>18</v>
      </c>
      <c r="D3687" s="23" t="s">
        <v>4299</v>
      </c>
      <c r="E3687" s="23" t="s">
        <v>4300</v>
      </c>
      <c r="F3687" s="23" t="s">
        <v>5182</v>
      </c>
      <c r="G3687" s="23">
        <v>1005.2</v>
      </c>
      <c r="H3687" s="23" t="s">
        <v>23</v>
      </c>
      <c r="I3687" s="23">
        <f>IFERROR(VLOOKUP(A3687,[3]Sheet1!$A$2:$C$724,2,0)," ")</f>
        <v>114.571167</v>
      </c>
      <c r="J3687" s="23">
        <f>IFERROR(VLOOKUP(A3687,[3]Sheet1!$A$2:$C$724,3,0)," ")</f>
        <v>30.5927</v>
      </c>
      <c r="K3687" s="23"/>
      <c r="L3687" s="23" t="s">
        <v>5161</v>
      </c>
      <c r="M3687" s="23" t="s">
        <v>4801</v>
      </c>
      <c r="N3687" s="253" t="str">
        <f>IFERROR(VLOOKUP(A3687,[4]下游!$A$2:$D$224,4,0)," ")</f>
        <v> </v>
      </c>
      <c r="O3687" s="254"/>
      <c r="P3687" s="265"/>
    </row>
    <row r="3688" ht="14.25" spans="1:16">
      <c r="A3688" s="42" t="s">
        <v>5190</v>
      </c>
      <c r="B3688" s="42" t="s">
        <v>1884</v>
      </c>
      <c r="C3688" s="23" t="s">
        <v>18</v>
      </c>
      <c r="D3688" s="23" t="s">
        <v>4310</v>
      </c>
      <c r="E3688" s="23" t="s">
        <v>4300</v>
      </c>
      <c r="F3688" s="23" t="s">
        <v>5182</v>
      </c>
      <c r="G3688" s="23">
        <v>1005.4</v>
      </c>
      <c r="H3688" s="23" t="s">
        <v>31</v>
      </c>
      <c r="I3688" s="23">
        <f>IFERROR(VLOOKUP(A3688,[3]Sheet1!$A$2:$C$724,2,0)," ")</f>
        <v>114.57933</v>
      </c>
      <c r="J3688" s="23">
        <f>IFERROR(VLOOKUP(A3688,[3]Sheet1!$A$2:$C$724,3,0)," ")</f>
        <v>30.587132</v>
      </c>
      <c r="K3688" s="23"/>
      <c r="L3688" s="23" t="s">
        <v>5161</v>
      </c>
      <c r="M3688" s="23" t="s">
        <v>4801</v>
      </c>
      <c r="N3688" s="253" t="str">
        <f>IFERROR(VLOOKUP(A3688,[4]下游!$A$2:$D$224,4,0)," ")</f>
        <v> </v>
      </c>
      <c r="O3688" s="254"/>
      <c r="P3688" s="265"/>
    </row>
    <row r="3689" ht="14.25" spans="1:16">
      <c r="A3689" s="42" t="s">
        <v>5191</v>
      </c>
      <c r="B3689" s="42" t="s">
        <v>1884</v>
      </c>
      <c r="C3689" s="23" t="s">
        <v>42</v>
      </c>
      <c r="D3689" s="23" t="s">
        <v>4307</v>
      </c>
      <c r="E3689" s="23" t="s">
        <v>4300</v>
      </c>
      <c r="F3689" s="23" t="s">
        <v>5182</v>
      </c>
      <c r="G3689" s="23">
        <v>1005.4</v>
      </c>
      <c r="H3689" s="23" t="s">
        <v>45</v>
      </c>
      <c r="I3689" s="23">
        <f>IFERROR(VLOOKUP(A3689,[3]Sheet1!$A$2:$C$724,2,0)," ")</f>
        <v>114.576317</v>
      </c>
      <c r="J3689" s="23">
        <f>IFERROR(VLOOKUP(A3689,[3]Sheet1!$A$2:$C$724,3,0)," ")</f>
        <v>30.596394</v>
      </c>
      <c r="K3689" s="23"/>
      <c r="L3689" s="23" t="s">
        <v>5161</v>
      </c>
      <c r="M3689" s="23" t="s">
        <v>4801</v>
      </c>
      <c r="N3689" s="253" t="str">
        <f>IFERROR(VLOOKUP(A3689,[4]下游!$A$2:$D$224,4,0)," ")</f>
        <v> </v>
      </c>
      <c r="O3689" s="254"/>
      <c r="P3689" s="265"/>
    </row>
    <row r="3690" ht="14.25" spans="1:16">
      <c r="A3690" s="42" t="s">
        <v>5192</v>
      </c>
      <c r="B3690" s="42" t="s">
        <v>1884</v>
      </c>
      <c r="C3690" s="23" t="s">
        <v>42</v>
      </c>
      <c r="D3690" s="23" t="s">
        <v>4307</v>
      </c>
      <c r="E3690" s="23" t="s">
        <v>4300</v>
      </c>
      <c r="F3690" s="23" t="s">
        <v>5182</v>
      </c>
      <c r="G3690" s="23">
        <v>1005.4</v>
      </c>
      <c r="H3690" s="23" t="s">
        <v>45</v>
      </c>
      <c r="I3690" s="23">
        <f>IFERROR(VLOOKUP(A3690,[3]Sheet1!$A$2:$C$724,2,0)," ")</f>
        <v>114.579694</v>
      </c>
      <c r="J3690" s="23">
        <f>IFERROR(VLOOKUP(A3690,[3]Sheet1!$A$2:$C$724,3,0)," ")</f>
        <v>30.59805</v>
      </c>
      <c r="K3690" s="23"/>
      <c r="L3690" s="23" t="s">
        <v>5161</v>
      </c>
      <c r="M3690" s="23" t="s">
        <v>4801</v>
      </c>
      <c r="N3690" s="253" t="str">
        <f>IFERROR(VLOOKUP(A3690,[4]下游!$A$2:$D$224,4,0)," ")</f>
        <v> </v>
      </c>
      <c r="O3690" s="254"/>
      <c r="P3690" s="265"/>
    </row>
    <row r="3691" ht="14.25" spans="1:16">
      <c r="A3691" s="42" t="s">
        <v>5193</v>
      </c>
      <c r="B3691" s="42" t="s">
        <v>1884</v>
      </c>
      <c r="C3691" s="23" t="s">
        <v>42</v>
      </c>
      <c r="D3691" s="23" t="s">
        <v>4307</v>
      </c>
      <c r="E3691" s="23" t="s">
        <v>4300</v>
      </c>
      <c r="F3691" s="23" t="s">
        <v>5182</v>
      </c>
      <c r="G3691" s="23">
        <v>1005.7</v>
      </c>
      <c r="H3691" s="23" t="s">
        <v>45</v>
      </c>
      <c r="I3691" s="23">
        <f>IFERROR(VLOOKUP(A3691,[3]Sheet1!$A$2:$C$724,2,0)," ")</f>
        <v>114.569733</v>
      </c>
      <c r="J3691" s="23">
        <f>IFERROR(VLOOKUP(A3691,[3]Sheet1!$A$2:$C$724,3,0)," ")</f>
        <v>30.59362</v>
      </c>
      <c r="K3691" s="23"/>
      <c r="L3691" s="23" t="s">
        <v>5161</v>
      </c>
      <c r="M3691" s="23" t="s">
        <v>4801</v>
      </c>
      <c r="N3691" s="253" t="str">
        <f>IFERROR(VLOOKUP(A3691,[4]下游!$A$2:$D$224,4,0)," ")</f>
        <v> </v>
      </c>
      <c r="O3691" s="254"/>
      <c r="P3691" s="265"/>
    </row>
    <row r="3692" ht="14.25" spans="1:16">
      <c r="A3692" s="42" t="s">
        <v>5194</v>
      </c>
      <c r="B3692" s="42" t="s">
        <v>1882</v>
      </c>
      <c r="C3692" s="23" t="s">
        <v>18</v>
      </c>
      <c r="D3692" s="23" t="s">
        <v>4299</v>
      </c>
      <c r="E3692" s="23" t="s">
        <v>4300</v>
      </c>
      <c r="F3692" s="23" t="s">
        <v>5182</v>
      </c>
      <c r="G3692" s="23">
        <v>1006.1</v>
      </c>
      <c r="H3692" s="23" t="s">
        <v>23</v>
      </c>
      <c r="I3692" s="23">
        <f>IFERROR(VLOOKUP(A3692,[3]Sheet1!$A$2:$C$724,2,0)," ")</f>
        <v>114.568779</v>
      </c>
      <c r="J3692" s="23">
        <f>IFERROR(VLOOKUP(A3692,[3]Sheet1!$A$2:$C$724,3,0)," ")</f>
        <v>30.598284</v>
      </c>
      <c r="K3692" s="23"/>
      <c r="L3692" s="23" t="s">
        <v>5161</v>
      </c>
      <c r="M3692" s="23" t="s">
        <v>4801</v>
      </c>
      <c r="N3692" s="253" t="str">
        <f>IFERROR(VLOOKUP(A3692,[4]下游!$A$2:$D$224,4,0)," ")</f>
        <v> </v>
      </c>
      <c r="O3692" s="254"/>
      <c r="P3692" s="265"/>
    </row>
    <row r="3693" ht="14.25" spans="1:16">
      <c r="A3693" s="42" t="s">
        <v>5195</v>
      </c>
      <c r="B3693" s="42" t="s">
        <v>1884</v>
      </c>
      <c r="C3693" s="23" t="s">
        <v>42</v>
      </c>
      <c r="D3693" s="23" t="s">
        <v>4307</v>
      </c>
      <c r="E3693" s="23" t="s">
        <v>4300</v>
      </c>
      <c r="F3693" s="23" t="s">
        <v>5182</v>
      </c>
      <c r="G3693" s="23">
        <v>1006.6</v>
      </c>
      <c r="H3693" s="23" t="s">
        <v>45</v>
      </c>
      <c r="I3693" s="23">
        <f>IFERROR(VLOOKUP(A3693,[3]Sheet1!$A$2:$C$724,2,0)," ")</f>
        <v>114.574203</v>
      </c>
      <c r="J3693" s="23">
        <f>IFERROR(VLOOKUP(A3693,[3]Sheet1!$A$2:$C$724,3,0)," ")</f>
        <v>30.607704</v>
      </c>
      <c r="K3693" s="23"/>
      <c r="L3693" s="23" t="s">
        <v>5161</v>
      </c>
      <c r="M3693" s="23" t="s">
        <v>4801</v>
      </c>
      <c r="N3693" s="253" t="str">
        <f>IFERROR(VLOOKUP(A3693,[4]下游!$A$2:$D$224,4,0)," ")</f>
        <v> </v>
      </c>
      <c r="O3693" s="254"/>
      <c r="P3693" s="265"/>
    </row>
    <row r="3694" ht="14.25" spans="1:16">
      <c r="A3694" s="42" t="s">
        <v>5196</v>
      </c>
      <c r="B3694" s="42" t="s">
        <v>1882</v>
      </c>
      <c r="C3694" s="23" t="s">
        <v>18</v>
      </c>
      <c r="D3694" s="23" t="s">
        <v>4299</v>
      </c>
      <c r="E3694" s="23" t="s">
        <v>4300</v>
      </c>
      <c r="F3694" s="23" t="s">
        <v>5182</v>
      </c>
      <c r="G3694" s="23">
        <v>1006.9</v>
      </c>
      <c r="H3694" s="23" t="s">
        <v>23</v>
      </c>
      <c r="I3694" s="23">
        <f>IFERROR(VLOOKUP(A3694,[3]Sheet1!$A$2:$C$724,2,0)," ")</f>
        <v>114.566132</v>
      </c>
      <c r="J3694" s="23">
        <f>IFERROR(VLOOKUP(A3694,[3]Sheet1!$A$2:$C$724,3,0)," ")</f>
        <v>30.604746</v>
      </c>
      <c r="K3694" s="23"/>
      <c r="L3694" s="23" t="s">
        <v>5161</v>
      </c>
      <c r="M3694" s="23" t="s">
        <v>4801</v>
      </c>
      <c r="N3694" s="253" t="str">
        <f>IFERROR(VLOOKUP(A3694,[4]下游!$A$2:$D$224,4,0)," ")</f>
        <v> </v>
      </c>
      <c r="O3694" s="254"/>
      <c r="P3694" s="265"/>
    </row>
    <row r="3695" ht="14.25" spans="1:16">
      <c r="A3695" s="42" t="s">
        <v>5197</v>
      </c>
      <c r="B3695" s="42" t="s">
        <v>1884</v>
      </c>
      <c r="C3695" s="23" t="s">
        <v>18</v>
      </c>
      <c r="D3695" s="23" t="s">
        <v>4310</v>
      </c>
      <c r="E3695" s="23" t="s">
        <v>4300</v>
      </c>
      <c r="F3695" s="23" t="s">
        <v>5182</v>
      </c>
      <c r="G3695" s="23">
        <v>1007.1</v>
      </c>
      <c r="H3695" s="23" t="s">
        <v>31</v>
      </c>
      <c r="I3695" s="23">
        <f>IFERROR(VLOOKUP(A3695,[3]Sheet1!$A$2:$C$724,2,0)," ")</f>
        <v>114.569595</v>
      </c>
      <c r="J3695" s="23">
        <f>IFERROR(VLOOKUP(A3695,[3]Sheet1!$A$2:$C$724,3,0)," ")</f>
        <v>30.612583</v>
      </c>
      <c r="K3695" s="23"/>
      <c r="L3695" s="23" t="s">
        <v>5161</v>
      </c>
      <c r="M3695" s="23" t="s">
        <v>4801</v>
      </c>
      <c r="N3695" s="253" t="str">
        <f>IFERROR(VLOOKUP(A3695,[4]下游!$A$2:$D$224,4,0)," ")</f>
        <v> </v>
      </c>
      <c r="O3695" s="254"/>
      <c r="P3695" s="265"/>
    </row>
    <row r="3696" ht="14.25" spans="1:16">
      <c r="A3696" s="42" t="s">
        <v>5198</v>
      </c>
      <c r="B3696" s="42" t="s">
        <v>1884</v>
      </c>
      <c r="C3696" s="23" t="s">
        <v>42</v>
      </c>
      <c r="D3696" s="23" t="s">
        <v>4307</v>
      </c>
      <c r="E3696" s="23" t="s">
        <v>4300</v>
      </c>
      <c r="F3696" s="23" t="s">
        <v>5182</v>
      </c>
      <c r="G3696" s="23">
        <v>1007.2</v>
      </c>
      <c r="H3696" s="23" t="s">
        <v>45</v>
      </c>
      <c r="I3696" s="23">
        <f>IFERROR(VLOOKUP(A3696,[3]Sheet1!$A$2:$C$724,2,0)," ")</f>
        <v>114.572121</v>
      </c>
      <c r="J3696" s="23">
        <f>IFERROR(VLOOKUP(A3696,[3]Sheet1!$A$2:$C$724,3,0)," ")</f>
        <v>30.611959</v>
      </c>
      <c r="K3696" s="23"/>
      <c r="L3696" s="23" t="s">
        <v>5161</v>
      </c>
      <c r="M3696" s="23" t="s">
        <v>4801</v>
      </c>
      <c r="N3696" s="253" t="str">
        <f>IFERROR(VLOOKUP(A3696,[4]下游!$A$2:$D$224,4,0)," ")</f>
        <v> </v>
      </c>
      <c r="O3696" s="254"/>
      <c r="P3696" s="265"/>
    </row>
    <row r="3697" ht="14.25" spans="1:16">
      <c r="A3697" s="42" t="s">
        <v>5199</v>
      </c>
      <c r="B3697" s="42" t="s">
        <v>1828</v>
      </c>
      <c r="C3697" s="23" t="s">
        <v>18</v>
      </c>
      <c r="D3697" s="23" t="s">
        <v>4299</v>
      </c>
      <c r="E3697" s="23" t="s">
        <v>4300</v>
      </c>
      <c r="F3697" s="23" t="s">
        <v>5182</v>
      </c>
      <c r="G3697" s="23">
        <v>1008</v>
      </c>
      <c r="H3697" s="23" t="s">
        <v>23</v>
      </c>
      <c r="I3697" s="23">
        <f>IFERROR(VLOOKUP(A3697,[3]Sheet1!$A$2:$C$724,2,0)," ")</f>
        <v>114.562866</v>
      </c>
      <c r="J3697" s="23">
        <f>IFERROR(VLOOKUP(A3697,[3]Sheet1!$A$2:$C$724,3,0)," ")</f>
        <v>30.613888</v>
      </c>
      <c r="K3697" s="23"/>
      <c r="L3697" s="23" t="s">
        <v>5161</v>
      </c>
      <c r="M3697" s="23" t="s">
        <v>4801</v>
      </c>
      <c r="N3697" s="253" t="str">
        <f>IFERROR(VLOOKUP(A3697,[4]下游!$A$2:$D$224,4,0)," ")</f>
        <v> </v>
      </c>
      <c r="O3697" s="254"/>
      <c r="P3697" s="265"/>
    </row>
    <row r="3698" ht="14.25" spans="1:16">
      <c r="A3698" s="42" t="s">
        <v>5200</v>
      </c>
      <c r="B3698" s="42" t="s">
        <v>1884</v>
      </c>
      <c r="C3698" s="23" t="s">
        <v>18</v>
      </c>
      <c r="D3698" s="23" t="s">
        <v>4310</v>
      </c>
      <c r="E3698" s="23" t="s">
        <v>4300</v>
      </c>
      <c r="F3698" s="23" t="s">
        <v>5182</v>
      </c>
      <c r="G3698" s="23">
        <v>1008.8</v>
      </c>
      <c r="H3698" s="23" t="s">
        <v>31</v>
      </c>
      <c r="I3698" s="23">
        <f>IFERROR(VLOOKUP(A3698,[3]Sheet1!$A$2:$C$724,2,0)," ")</f>
        <v>114.566299</v>
      </c>
      <c r="J3698" s="23">
        <f>IFERROR(VLOOKUP(A3698,[3]Sheet1!$A$2:$C$724,3,0)," ")</f>
        <v>30.621595</v>
      </c>
      <c r="K3698" s="23"/>
      <c r="L3698" s="23" t="s">
        <v>5161</v>
      </c>
      <c r="M3698" s="23" t="s">
        <v>4801</v>
      </c>
      <c r="N3698" s="253" t="str">
        <f>IFERROR(VLOOKUP(A3698,[4]下游!$A$2:$D$224,4,0)," ")</f>
        <v> </v>
      </c>
      <c r="O3698" s="254"/>
      <c r="P3698" s="265"/>
    </row>
    <row r="3699" ht="14.25" spans="1:16">
      <c r="A3699" s="42" t="s">
        <v>5201</v>
      </c>
      <c r="B3699" s="42" t="s">
        <v>1882</v>
      </c>
      <c r="C3699" s="23" t="s">
        <v>18</v>
      </c>
      <c r="D3699" s="23" t="s">
        <v>4299</v>
      </c>
      <c r="E3699" s="23" t="s">
        <v>4300</v>
      </c>
      <c r="F3699" s="23" t="s">
        <v>5182</v>
      </c>
      <c r="G3699" s="23">
        <v>1009</v>
      </c>
      <c r="H3699" s="23" t="s">
        <v>23</v>
      </c>
      <c r="I3699" s="23">
        <f>IFERROR(VLOOKUP(A3699,[3]Sheet1!$A$2:$C$724,2,0)," ")</f>
        <v>114.559082</v>
      </c>
      <c r="J3699" s="23">
        <f>IFERROR(VLOOKUP(A3699,[3]Sheet1!$A$2:$C$724,3,0)," ")</f>
        <v>30.62528</v>
      </c>
      <c r="K3699" s="23"/>
      <c r="L3699" s="23" t="s">
        <v>5161</v>
      </c>
      <c r="M3699" s="23" t="s">
        <v>4801</v>
      </c>
      <c r="N3699" s="253" t="str">
        <f>IFERROR(VLOOKUP(A3699,[4]下游!$A$2:$D$224,4,0)," ")</f>
        <v> </v>
      </c>
      <c r="O3699" s="254"/>
      <c r="P3699" s="265"/>
    </row>
    <row r="3700" ht="14.25" spans="1:16">
      <c r="A3700" s="42" t="s">
        <v>5202</v>
      </c>
      <c r="B3700" s="42" t="s">
        <v>1884</v>
      </c>
      <c r="C3700" s="23" t="s">
        <v>18</v>
      </c>
      <c r="D3700" s="23" t="s">
        <v>4310</v>
      </c>
      <c r="E3700" s="23" t="s">
        <v>4300</v>
      </c>
      <c r="F3700" s="23" t="s">
        <v>5182</v>
      </c>
      <c r="G3700" s="23">
        <v>1009.9</v>
      </c>
      <c r="H3700" s="23" t="s">
        <v>31</v>
      </c>
      <c r="I3700" s="23">
        <f>IFERROR(VLOOKUP(A3700,[3]Sheet1!$A$2:$C$724,2,0)," ")</f>
        <v>114.560958</v>
      </c>
      <c r="J3700" s="23">
        <f>IFERROR(VLOOKUP(A3700,[3]Sheet1!$A$2:$C$724,3,0)," ")</f>
        <v>30.633967</v>
      </c>
      <c r="K3700" s="23"/>
      <c r="L3700" s="23" t="s">
        <v>5161</v>
      </c>
      <c r="M3700" s="23" t="s">
        <v>4801</v>
      </c>
      <c r="N3700" s="253" t="str">
        <f>IFERROR(VLOOKUP(A3700,[4]下游!$A$2:$D$224,4,0)," ")</f>
        <v> </v>
      </c>
      <c r="O3700" s="254"/>
      <c r="P3700" s="265"/>
    </row>
    <row r="3701" ht="14.25" spans="1:16">
      <c r="A3701" s="42" t="s">
        <v>5203</v>
      </c>
      <c r="B3701" s="42" t="s">
        <v>1882</v>
      </c>
      <c r="C3701" s="23" t="s">
        <v>18</v>
      </c>
      <c r="D3701" s="23" t="s">
        <v>4299</v>
      </c>
      <c r="E3701" s="23" t="s">
        <v>4318</v>
      </c>
      <c r="F3701" s="23" t="s">
        <v>5182</v>
      </c>
      <c r="G3701" s="23">
        <v>1010</v>
      </c>
      <c r="H3701" s="23" t="s">
        <v>23</v>
      </c>
      <c r="I3701" s="23">
        <f>IFERROR(VLOOKUP(A3701,[3]Sheet1!$A$2:$C$724,2,0)," ")</f>
        <v>114.554772</v>
      </c>
      <c r="J3701" s="23">
        <f>IFERROR(VLOOKUP(A3701,[3]Sheet1!$A$2:$C$724,3,0)," ")</f>
        <v>30.634297</v>
      </c>
      <c r="K3701" s="23"/>
      <c r="L3701" s="23" t="s">
        <v>5161</v>
      </c>
      <c r="M3701" s="23" t="s">
        <v>4801</v>
      </c>
      <c r="N3701" s="253">
        <f>IFERROR(VLOOKUP(A3701,[4]下游!$A$2:$D$224,4,0)," ")</f>
        <v>46121</v>
      </c>
      <c r="O3701" s="254"/>
      <c r="P3701" s="265"/>
    </row>
    <row r="3702" ht="28.5" spans="1:16">
      <c r="A3702" s="42" t="s">
        <v>5204</v>
      </c>
      <c r="B3702" s="42" t="s">
        <v>1884</v>
      </c>
      <c r="C3702" s="23" t="s">
        <v>42</v>
      </c>
      <c r="D3702" s="23" t="s">
        <v>4307</v>
      </c>
      <c r="E3702" s="23" t="s">
        <v>4300</v>
      </c>
      <c r="F3702" s="23" t="s">
        <v>5182</v>
      </c>
      <c r="G3702" s="23">
        <v>1011.2</v>
      </c>
      <c r="H3702" s="23" t="s">
        <v>45</v>
      </c>
      <c r="I3702" s="23">
        <f>IFERROR(VLOOKUP(A3702,[3]Sheet1!$A$2:$C$724,2,0)," ")</f>
        <v>114.549789</v>
      </c>
      <c r="J3702" s="23">
        <f>IFERROR(VLOOKUP(A3702,[3]Sheet1!$A$2:$C$724,3,0)," ")</f>
        <v>30.644979</v>
      </c>
      <c r="K3702" s="23"/>
      <c r="L3702" s="23" t="s">
        <v>5161</v>
      </c>
      <c r="M3702" s="23" t="s">
        <v>4801</v>
      </c>
      <c r="N3702" s="253" t="str">
        <f>IFERROR(VLOOKUP(A3702,[4]下游!$A$2:$D$224,4,0)," ")</f>
        <v> </v>
      </c>
      <c r="O3702" s="254"/>
      <c r="P3702" s="265"/>
    </row>
    <row r="3703" ht="28.5" spans="1:16">
      <c r="A3703" s="42" t="s">
        <v>5205</v>
      </c>
      <c r="B3703" s="42" t="s">
        <v>1884</v>
      </c>
      <c r="C3703" s="23" t="s">
        <v>42</v>
      </c>
      <c r="D3703" s="23" t="s">
        <v>4307</v>
      </c>
      <c r="E3703" s="23" t="s">
        <v>4300</v>
      </c>
      <c r="F3703" s="23" t="s">
        <v>5182</v>
      </c>
      <c r="G3703" s="23">
        <v>1011.4</v>
      </c>
      <c r="H3703" s="23" t="s">
        <v>45</v>
      </c>
      <c r="I3703" s="23">
        <f>IFERROR(VLOOKUP(A3703,[3]Sheet1!$A$2:$C$724,2,0)," ")</f>
        <v>114.548653</v>
      </c>
      <c r="J3703" s="23">
        <f>IFERROR(VLOOKUP(A3703,[3]Sheet1!$A$2:$C$724,3,0)," ")</f>
        <v>30.643995</v>
      </c>
      <c r="K3703" s="23"/>
      <c r="L3703" s="23" t="s">
        <v>5161</v>
      </c>
      <c r="M3703" s="23" t="s">
        <v>4801</v>
      </c>
      <c r="N3703" s="253" t="str">
        <f>IFERROR(VLOOKUP(A3703,[4]下游!$A$2:$D$224,4,0)," ")</f>
        <v> </v>
      </c>
      <c r="O3703" s="254"/>
      <c r="P3703" s="265"/>
    </row>
    <row r="3704" ht="14.25" spans="1:16">
      <c r="A3704" s="42" t="s">
        <v>5206</v>
      </c>
      <c r="B3704" s="42" t="s">
        <v>1884</v>
      </c>
      <c r="C3704" s="23" t="s">
        <v>18</v>
      </c>
      <c r="D3704" s="23" t="s">
        <v>4310</v>
      </c>
      <c r="E3704" s="23" t="s">
        <v>4318</v>
      </c>
      <c r="F3704" s="23" t="s">
        <v>5182</v>
      </c>
      <c r="G3704" s="23">
        <v>1011.4</v>
      </c>
      <c r="H3704" s="23" t="s">
        <v>31</v>
      </c>
      <c r="I3704" s="23">
        <f>IFERROR(VLOOKUP(A3704,[3]Sheet1!$A$2:$C$724,2,0)," ")</f>
        <v>114.555908</v>
      </c>
      <c r="J3704" s="23">
        <f>IFERROR(VLOOKUP(A3704,[3]Sheet1!$A$2:$C$724,3,0)," ")</f>
        <v>30.645139</v>
      </c>
      <c r="K3704" s="23"/>
      <c r="L3704" s="23" t="s">
        <v>5161</v>
      </c>
      <c r="M3704" s="23" t="s">
        <v>4801</v>
      </c>
      <c r="N3704" s="253" t="str">
        <f>IFERROR(VLOOKUP(A3704,[4]下游!$A$2:$D$224,4,0)," ")</f>
        <v> </v>
      </c>
      <c r="O3704" s="254"/>
      <c r="P3704" s="265"/>
    </row>
    <row r="3705" ht="14.25" spans="1:16">
      <c r="A3705" s="42" t="s">
        <v>5207</v>
      </c>
      <c r="B3705" s="42" t="s">
        <v>1882</v>
      </c>
      <c r="C3705" s="23" t="s">
        <v>18</v>
      </c>
      <c r="D3705" s="23" t="s">
        <v>4299</v>
      </c>
      <c r="E3705" s="23" t="s">
        <v>4300</v>
      </c>
      <c r="F3705" s="23" t="s">
        <v>5182</v>
      </c>
      <c r="G3705" s="23">
        <v>1011.4</v>
      </c>
      <c r="H3705" s="23" t="s">
        <v>23</v>
      </c>
      <c r="I3705" s="23">
        <f>IFERROR(VLOOKUP(A3705,[3]Sheet1!$A$2:$C$724,2,0)," ")</f>
        <v>114.550453</v>
      </c>
      <c r="J3705" s="23">
        <f>IFERROR(VLOOKUP(A3705,[3]Sheet1!$A$2:$C$724,3,0)," ")</f>
        <v>30.645144</v>
      </c>
      <c r="K3705" s="23"/>
      <c r="L3705" s="23" t="s">
        <v>5161</v>
      </c>
      <c r="M3705" s="23" t="s">
        <v>4801</v>
      </c>
      <c r="N3705" s="253" t="str">
        <f>IFERROR(VLOOKUP(A3705,[4]下游!$A$2:$D$224,4,0)," ")</f>
        <v> </v>
      </c>
      <c r="O3705" s="254"/>
      <c r="P3705" s="265"/>
    </row>
    <row r="3706" ht="28.5" spans="1:16">
      <c r="A3706" s="42" t="s">
        <v>5208</v>
      </c>
      <c r="B3706" s="42" t="s">
        <v>82</v>
      </c>
      <c r="C3706" s="23" t="s">
        <v>83</v>
      </c>
      <c r="D3706" s="23" t="s">
        <v>4299</v>
      </c>
      <c r="E3706" s="23" t="s">
        <v>648</v>
      </c>
      <c r="F3706" s="23" t="s">
        <v>5182</v>
      </c>
      <c r="G3706" s="23">
        <v>1011.5</v>
      </c>
      <c r="H3706" s="23" t="s">
        <v>23</v>
      </c>
      <c r="I3706" s="23">
        <f>IFERROR(VLOOKUP(A3706,[3]Sheet1!$A$2:$C$724,2,0)," ")</f>
        <v>114.545528</v>
      </c>
      <c r="J3706" s="23">
        <f>IFERROR(VLOOKUP(A3706,[3]Sheet1!$A$2:$C$724,3,0)," ")</f>
        <v>30.643189</v>
      </c>
      <c r="K3706" s="23"/>
      <c r="L3706" s="23" t="s">
        <v>5161</v>
      </c>
      <c r="M3706" s="23" t="s">
        <v>4801</v>
      </c>
      <c r="N3706" s="253" t="str">
        <f>IFERROR(VLOOKUP(A3706,[4]下游!$A$2:$D$224,4,0)," ")</f>
        <v> </v>
      </c>
      <c r="O3706" s="254"/>
      <c r="P3706" s="265"/>
    </row>
    <row r="3707" ht="28.5" spans="1:16">
      <c r="A3707" s="42" t="s">
        <v>5209</v>
      </c>
      <c r="B3707" s="42" t="s">
        <v>82</v>
      </c>
      <c r="C3707" s="23" t="s">
        <v>83</v>
      </c>
      <c r="D3707" s="23" t="s">
        <v>4299</v>
      </c>
      <c r="E3707" s="23" t="s">
        <v>648</v>
      </c>
      <c r="F3707" s="23" t="s">
        <v>5182</v>
      </c>
      <c r="G3707" s="23">
        <v>1011.7</v>
      </c>
      <c r="H3707" s="23" t="s">
        <v>23</v>
      </c>
      <c r="I3707" s="23">
        <f>IFERROR(VLOOKUP(A3707,[3]Sheet1!$A$2:$C$724,2,0)," ")</f>
        <v>114.5438</v>
      </c>
      <c r="J3707" s="23">
        <f>IFERROR(VLOOKUP(A3707,[3]Sheet1!$A$2:$C$724,3,0)," ")</f>
        <v>30.645669</v>
      </c>
      <c r="K3707" s="23"/>
      <c r="L3707" s="23" t="s">
        <v>5161</v>
      </c>
      <c r="M3707" s="23" t="s">
        <v>4801</v>
      </c>
      <c r="N3707" s="253" t="str">
        <f>IFERROR(VLOOKUP(A3707,[4]下游!$A$2:$D$224,4,0)," ")</f>
        <v> </v>
      </c>
      <c r="O3707" s="254"/>
      <c r="P3707" s="265"/>
    </row>
    <row r="3708" ht="28.5" spans="1:16">
      <c r="A3708" s="42" t="s">
        <v>5210</v>
      </c>
      <c r="B3708" s="42" t="s">
        <v>1884</v>
      </c>
      <c r="C3708" s="23" t="s">
        <v>42</v>
      </c>
      <c r="D3708" s="23" t="s">
        <v>4307</v>
      </c>
      <c r="E3708" s="23" t="s">
        <v>4300</v>
      </c>
      <c r="F3708" s="23" t="s">
        <v>5182</v>
      </c>
      <c r="G3708" s="23">
        <v>1011.9</v>
      </c>
      <c r="H3708" s="23" t="s">
        <v>45</v>
      </c>
      <c r="I3708" s="23">
        <f>IFERROR(VLOOKUP(A3708,[3]Sheet1!$A$2:$C$724,2,0)," ")</f>
        <v>114.548767</v>
      </c>
      <c r="J3708" s="23">
        <f>IFERROR(VLOOKUP(A3708,[3]Sheet1!$A$2:$C$724,3,0)," ")</f>
        <v>30.647388</v>
      </c>
      <c r="K3708" s="23"/>
      <c r="L3708" s="23" t="s">
        <v>5161</v>
      </c>
      <c r="M3708" s="23" t="s">
        <v>4801</v>
      </c>
      <c r="N3708" s="253" t="str">
        <f>IFERROR(VLOOKUP(A3708,[4]下游!$A$2:$D$224,4,0)," ")</f>
        <v> </v>
      </c>
      <c r="O3708" s="254"/>
      <c r="P3708" s="265"/>
    </row>
    <row r="3709" ht="14.25" spans="1:16">
      <c r="A3709" s="42" t="s">
        <v>5211</v>
      </c>
      <c r="B3709" s="42" t="s">
        <v>1882</v>
      </c>
      <c r="C3709" s="23" t="s">
        <v>18</v>
      </c>
      <c r="D3709" s="23" t="s">
        <v>4299</v>
      </c>
      <c r="E3709" s="23" t="s">
        <v>4318</v>
      </c>
      <c r="F3709" s="23" t="s">
        <v>5182</v>
      </c>
      <c r="G3709" s="23">
        <v>1012.5</v>
      </c>
      <c r="H3709" s="23" t="s">
        <v>23</v>
      </c>
      <c r="I3709" s="23">
        <f>IFERROR(VLOOKUP(A3709,[3]Sheet1!$A$2:$C$724,2,0)," ")</f>
        <v>114.546158</v>
      </c>
      <c r="J3709" s="23">
        <f>IFERROR(VLOOKUP(A3709,[3]Sheet1!$A$2:$C$724,3,0)," ")</f>
        <v>30.653619</v>
      </c>
      <c r="K3709" s="23"/>
      <c r="L3709" s="23" t="s">
        <v>5161</v>
      </c>
      <c r="M3709" s="23" t="s">
        <v>4801</v>
      </c>
      <c r="N3709" s="253" t="str">
        <f>IFERROR(VLOOKUP(A3709,[4]下游!$A$2:$D$224,4,0)," ")</f>
        <v> </v>
      </c>
      <c r="O3709" s="254"/>
      <c r="P3709" s="265"/>
    </row>
    <row r="3710" ht="14.25" spans="1:16">
      <c r="A3710" s="42" t="s">
        <v>5212</v>
      </c>
      <c r="B3710" s="42" t="s">
        <v>1884</v>
      </c>
      <c r="C3710" s="23" t="s">
        <v>18</v>
      </c>
      <c r="D3710" s="23" t="s">
        <v>4310</v>
      </c>
      <c r="E3710" s="23" t="s">
        <v>4300</v>
      </c>
      <c r="F3710" s="23" t="s">
        <v>5182</v>
      </c>
      <c r="G3710" s="23">
        <v>1012.7</v>
      </c>
      <c r="H3710" s="23" t="s">
        <v>31</v>
      </c>
      <c r="I3710" s="23">
        <f>IFERROR(VLOOKUP(A3710,[3]Sheet1!$A$2:$C$724,2,0)," ")</f>
        <v>114.548943</v>
      </c>
      <c r="J3710" s="23">
        <f>IFERROR(VLOOKUP(A3710,[3]Sheet1!$A$2:$C$724,3,0)," ")</f>
        <v>30.657673</v>
      </c>
      <c r="K3710" s="23"/>
      <c r="L3710" s="23" t="s">
        <v>5213</v>
      </c>
      <c r="M3710" s="23" t="s">
        <v>4801</v>
      </c>
      <c r="N3710" s="253">
        <f>IFERROR(VLOOKUP(A3710,[4]下游!$A$2:$D$224,4,0)," ")</f>
        <v>46133</v>
      </c>
      <c r="O3710" s="254"/>
      <c r="P3710" s="265"/>
    </row>
    <row r="3711" ht="14.25" spans="1:16">
      <c r="A3711" s="42" t="s">
        <v>5214</v>
      </c>
      <c r="B3711" s="42" t="s">
        <v>1884</v>
      </c>
      <c r="C3711" s="23" t="s">
        <v>42</v>
      </c>
      <c r="D3711" s="23" t="s">
        <v>4307</v>
      </c>
      <c r="E3711" s="23" t="s">
        <v>4300</v>
      </c>
      <c r="F3711" s="23" t="s">
        <v>5182</v>
      </c>
      <c r="G3711" s="23">
        <v>1013.4</v>
      </c>
      <c r="H3711" s="23" t="s">
        <v>45</v>
      </c>
      <c r="I3711" s="23">
        <f>IFERROR(VLOOKUP(A3711,[3]Sheet1!$A$2:$C$724,2,0)," ")</f>
        <v>114.538758</v>
      </c>
      <c r="J3711" s="23">
        <f>IFERROR(VLOOKUP(A3711,[3]Sheet1!$A$2:$C$724,3,0)," ")</f>
        <v>30.656447</v>
      </c>
      <c r="K3711" s="23"/>
      <c r="L3711" s="23" t="s">
        <v>5213</v>
      </c>
      <c r="M3711" s="23" t="s">
        <v>4801</v>
      </c>
      <c r="N3711" s="253" t="str">
        <f>IFERROR(VLOOKUP(A3711,[4]下游!$A$2:$D$224,4,0)," ")</f>
        <v> </v>
      </c>
      <c r="O3711" s="254"/>
      <c r="P3711" s="265"/>
    </row>
    <row r="3712" ht="14.25" spans="1:16">
      <c r="A3712" s="42" t="s">
        <v>5215</v>
      </c>
      <c r="B3712" s="42" t="s">
        <v>1884</v>
      </c>
      <c r="C3712" s="23" t="s">
        <v>42</v>
      </c>
      <c r="D3712" s="23" t="s">
        <v>4307</v>
      </c>
      <c r="E3712" s="23" t="s">
        <v>4300</v>
      </c>
      <c r="F3712" s="23" t="s">
        <v>5182</v>
      </c>
      <c r="G3712" s="23">
        <v>1013.4</v>
      </c>
      <c r="H3712" s="23" t="s">
        <v>45</v>
      </c>
      <c r="I3712" s="23">
        <f>IFERROR(VLOOKUP(A3712,[3]Sheet1!$A$2:$C$724,2,0)," ")</f>
        <v>114.540314</v>
      </c>
      <c r="J3712" s="23">
        <f>IFERROR(VLOOKUP(A3712,[3]Sheet1!$A$2:$C$724,3,0)," ")</f>
        <v>30.657093</v>
      </c>
      <c r="K3712" s="23"/>
      <c r="L3712" s="23" t="s">
        <v>5213</v>
      </c>
      <c r="M3712" s="23" t="s">
        <v>4801</v>
      </c>
      <c r="N3712" s="253" t="str">
        <f>IFERROR(VLOOKUP(A3712,[4]下游!$A$2:$D$224,4,0)," ")</f>
        <v> </v>
      </c>
      <c r="O3712" s="254"/>
      <c r="P3712" s="265"/>
    </row>
    <row r="3713" ht="14.25" spans="1:16">
      <c r="A3713" s="42" t="s">
        <v>5216</v>
      </c>
      <c r="B3713" s="42" t="s">
        <v>1884</v>
      </c>
      <c r="C3713" s="23" t="s">
        <v>42</v>
      </c>
      <c r="D3713" s="23" t="s">
        <v>4307</v>
      </c>
      <c r="E3713" s="23" t="s">
        <v>4300</v>
      </c>
      <c r="F3713" s="23" t="s">
        <v>5182</v>
      </c>
      <c r="G3713" s="23">
        <v>1013.6</v>
      </c>
      <c r="H3713" s="23" t="s">
        <v>45</v>
      </c>
      <c r="I3713" s="23">
        <f>IFERROR(VLOOKUP(A3713,[3]Sheet1!$A$2:$C$724,2,0)," ")</f>
        <v>114.539253</v>
      </c>
      <c r="J3713" s="23">
        <f>IFERROR(VLOOKUP(A3713,[3]Sheet1!$A$2:$C$724,3,0)," ")</f>
        <v>30.656792</v>
      </c>
      <c r="K3713" s="23"/>
      <c r="L3713" s="23" t="s">
        <v>5213</v>
      </c>
      <c r="M3713" s="23" t="s">
        <v>4801</v>
      </c>
      <c r="N3713" s="253" t="str">
        <f>IFERROR(VLOOKUP(A3713,[4]下游!$A$2:$D$224,4,0)," ")</f>
        <v> </v>
      </c>
      <c r="O3713" s="254"/>
      <c r="P3713" s="265"/>
    </row>
    <row r="3714" ht="14.25" spans="1:16">
      <c r="A3714" s="42" t="s">
        <v>5217</v>
      </c>
      <c r="B3714" s="42" t="s">
        <v>1884</v>
      </c>
      <c r="C3714" s="23" t="s">
        <v>42</v>
      </c>
      <c r="D3714" s="23" t="s">
        <v>4307</v>
      </c>
      <c r="E3714" s="23" t="s">
        <v>4300</v>
      </c>
      <c r="F3714" s="23" t="s">
        <v>5182</v>
      </c>
      <c r="G3714" s="23">
        <v>1013.9</v>
      </c>
      <c r="H3714" s="23" t="s">
        <v>45</v>
      </c>
      <c r="I3714" s="23">
        <f>IFERROR(VLOOKUP(A3714,[3]Sheet1!$A$2:$C$724,2,0)," ")</f>
        <v>114.536031</v>
      </c>
      <c r="J3714" s="23">
        <f>IFERROR(VLOOKUP(A3714,[3]Sheet1!$A$2:$C$724,3,0)," ")</f>
        <v>30.660019</v>
      </c>
      <c r="K3714" s="23"/>
      <c r="L3714" s="23" t="s">
        <v>5213</v>
      </c>
      <c r="M3714" s="23" t="s">
        <v>4801</v>
      </c>
      <c r="N3714" s="253" t="str">
        <f>IFERROR(VLOOKUP(A3714,[4]下游!$A$2:$D$224,4,0)," ")</f>
        <v> </v>
      </c>
      <c r="O3714" s="254"/>
      <c r="P3714" s="265"/>
    </row>
    <row r="3715" ht="14.25" spans="1:16">
      <c r="A3715" s="42" t="s">
        <v>5218</v>
      </c>
      <c r="B3715" s="42" t="s">
        <v>1884</v>
      </c>
      <c r="C3715" s="23" t="s">
        <v>42</v>
      </c>
      <c r="D3715" s="23" t="s">
        <v>4307</v>
      </c>
      <c r="E3715" s="23" t="s">
        <v>4300</v>
      </c>
      <c r="F3715" s="23" t="s">
        <v>5182</v>
      </c>
      <c r="G3715" s="23">
        <v>1013.9</v>
      </c>
      <c r="H3715" s="23" t="s">
        <v>45</v>
      </c>
      <c r="I3715" s="23">
        <f>IFERROR(VLOOKUP(A3715,[3]Sheet1!$A$2:$C$724,2,0)," ")</f>
        <v>114.536781</v>
      </c>
      <c r="J3715" s="23">
        <f>IFERROR(VLOOKUP(A3715,[3]Sheet1!$A$2:$C$724,3,0)," ")</f>
        <v>30.660915</v>
      </c>
      <c r="K3715" s="23"/>
      <c r="L3715" s="23" t="s">
        <v>5213</v>
      </c>
      <c r="M3715" s="23" t="s">
        <v>4801</v>
      </c>
      <c r="N3715" s="253" t="str">
        <f>IFERROR(VLOOKUP(A3715,[4]下游!$A$2:$D$224,4,0)," ")</f>
        <v> </v>
      </c>
      <c r="O3715" s="254"/>
      <c r="P3715" s="265"/>
    </row>
    <row r="3716" ht="14.25" spans="1:16">
      <c r="A3716" s="42" t="s">
        <v>5219</v>
      </c>
      <c r="B3716" s="42" t="s">
        <v>1884</v>
      </c>
      <c r="C3716" s="23" t="s">
        <v>42</v>
      </c>
      <c r="D3716" s="23" t="s">
        <v>4307</v>
      </c>
      <c r="E3716" s="23" t="s">
        <v>4300</v>
      </c>
      <c r="F3716" s="23" t="s">
        <v>5182</v>
      </c>
      <c r="G3716" s="23">
        <v>1013.9</v>
      </c>
      <c r="H3716" s="23" t="s">
        <v>45</v>
      </c>
      <c r="I3716" s="23">
        <f>IFERROR(VLOOKUP(A3716,[3]Sheet1!$A$2:$C$724,2,0)," ")</f>
        <v>114.537598</v>
      </c>
      <c r="J3716" s="23">
        <f>IFERROR(VLOOKUP(A3716,[3]Sheet1!$A$2:$C$724,3,0)," ")</f>
        <v>30.661173</v>
      </c>
      <c r="K3716" s="23"/>
      <c r="L3716" s="23" t="s">
        <v>5213</v>
      </c>
      <c r="M3716" s="23" t="s">
        <v>4801</v>
      </c>
      <c r="N3716" s="253" t="str">
        <f>IFERROR(VLOOKUP(A3716,[4]下游!$A$2:$D$224,4,0)," ")</f>
        <v> </v>
      </c>
      <c r="O3716" s="254"/>
      <c r="P3716" s="265"/>
    </row>
    <row r="3717" ht="14.25" spans="1:16">
      <c r="A3717" s="42" t="s">
        <v>5220</v>
      </c>
      <c r="B3717" s="42" t="s">
        <v>82</v>
      </c>
      <c r="C3717" s="23" t="s">
        <v>18</v>
      </c>
      <c r="D3717" s="23" t="s">
        <v>4310</v>
      </c>
      <c r="E3717" s="23" t="s">
        <v>4300</v>
      </c>
      <c r="F3717" s="23" t="s">
        <v>5182</v>
      </c>
      <c r="G3717" s="23">
        <v>1013.9</v>
      </c>
      <c r="H3717" s="23" t="s">
        <v>31</v>
      </c>
      <c r="I3717" s="23">
        <f>IFERROR(VLOOKUP(A3717,[3]Sheet1!$A$2:$C$724,2,0)," ")</f>
        <v>114.546402</v>
      </c>
      <c r="J3717" s="23">
        <f>IFERROR(VLOOKUP(A3717,[3]Sheet1!$A$2:$C$724,3,0)," ")</f>
        <v>30.665222</v>
      </c>
      <c r="K3717" s="23"/>
      <c r="L3717" s="23" t="s">
        <v>5213</v>
      </c>
      <c r="M3717" s="23" t="s">
        <v>4801</v>
      </c>
      <c r="N3717" s="253" t="str">
        <f>IFERROR(VLOOKUP(A3717,[4]下游!$A$2:$D$224,4,0)," ")</f>
        <v> </v>
      </c>
      <c r="O3717" s="254"/>
      <c r="P3717" s="265"/>
    </row>
    <row r="3718" ht="14.25" spans="1:16">
      <c r="A3718" s="42" t="s">
        <v>5221</v>
      </c>
      <c r="B3718" s="42" t="s">
        <v>1882</v>
      </c>
      <c r="C3718" s="23" t="s">
        <v>18</v>
      </c>
      <c r="D3718" s="23" t="s">
        <v>4299</v>
      </c>
      <c r="E3718" s="23" t="s">
        <v>4300</v>
      </c>
      <c r="F3718" s="23" t="s">
        <v>5182</v>
      </c>
      <c r="G3718" s="23">
        <v>1014.4</v>
      </c>
      <c r="H3718" s="23" t="s">
        <v>23</v>
      </c>
      <c r="I3718" s="23">
        <f>IFERROR(VLOOKUP(A3718,[3]Sheet1!$A$2:$C$724,2,0)," ")</f>
        <v>114.536233</v>
      </c>
      <c r="J3718" s="23">
        <f>IFERROR(VLOOKUP(A3718,[3]Sheet1!$A$2:$C$724,3,0)," ")</f>
        <v>30.670044</v>
      </c>
      <c r="K3718" s="23"/>
      <c r="L3718" s="23" t="s">
        <v>5213</v>
      </c>
      <c r="M3718" s="23" t="s">
        <v>4801</v>
      </c>
      <c r="N3718" s="253">
        <f>IFERROR(VLOOKUP(A3718,[4]下游!$A$2:$D$224,4,0)," ")</f>
        <v>46145</v>
      </c>
      <c r="O3718" s="254"/>
      <c r="P3718" s="265"/>
    </row>
    <row r="3719" ht="14.25" spans="1:16">
      <c r="A3719" s="42" t="s">
        <v>5222</v>
      </c>
      <c r="B3719" s="42" t="s">
        <v>82</v>
      </c>
      <c r="C3719" s="23" t="s">
        <v>18</v>
      </c>
      <c r="D3719" s="23" t="s">
        <v>4310</v>
      </c>
      <c r="E3719" s="23" t="s">
        <v>4300</v>
      </c>
      <c r="F3719" s="23" t="s">
        <v>5182</v>
      </c>
      <c r="G3719" s="23">
        <v>1014.9</v>
      </c>
      <c r="H3719" s="23" t="s">
        <v>31</v>
      </c>
      <c r="I3719" s="23">
        <f>IFERROR(VLOOKUP(A3719,[3]Sheet1!$A$2:$C$724,2,0)," ")</f>
        <v>114.546402</v>
      </c>
      <c r="J3719" s="23">
        <f>IFERROR(VLOOKUP(A3719,[3]Sheet1!$A$2:$C$724,3,0)," ")</f>
        <v>30.662409</v>
      </c>
      <c r="K3719" s="23"/>
      <c r="L3719" s="23" t="s">
        <v>5213</v>
      </c>
      <c r="M3719" s="23" t="s">
        <v>4801</v>
      </c>
      <c r="N3719" s="253" t="str">
        <f>IFERROR(VLOOKUP(A3719,[4]下游!$A$2:$D$224,4,0)," ")</f>
        <v> </v>
      </c>
      <c r="O3719" s="254"/>
      <c r="P3719" s="265"/>
    </row>
    <row r="3720" ht="14.25" spans="1:16">
      <c r="A3720" s="42" t="s">
        <v>5223</v>
      </c>
      <c r="B3720" s="42" t="s">
        <v>1884</v>
      </c>
      <c r="C3720" s="23" t="s">
        <v>18</v>
      </c>
      <c r="D3720" s="23" t="s">
        <v>4310</v>
      </c>
      <c r="E3720" s="23" t="s">
        <v>4300</v>
      </c>
      <c r="F3720" s="23" t="s">
        <v>5182</v>
      </c>
      <c r="G3720" s="23">
        <v>1015.1</v>
      </c>
      <c r="H3720" s="23" t="s">
        <v>31</v>
      </c>
      <c r="I3720" s="23">
        <f>IFERROR(VLOOKUP(A3720,[3]Sheet1!$A$2:$C$724,2,0)," ")</f>
        <v>114.540794</v>
      </c>
      <c r="J3720" s="23">
        <f>IFERROR(VLOOKUP(A3720,[3]Sheet1!$A$2:$C$724,3,0)," ")</f>
        <v>30.671672</v>
      </c>
      <c r="K3720" s="23"/>
      <c r="L3720" s="23" t="s">
        <v>5213</v>
      </c>
      <c r="M3720" s="23" t="s">
        <v>4801</v>
      </c>
      <c r="N3720" s="253">
        <f>IFERROR(VLOOKUP(A3720,[4]下游!$A$2:$D$224,4,0)," ")</f>
        <v>46032</v>
      </c>
      <c r="O3720" s="254"/>
      <c r="P3720" s="265"/>
    </row>
    <row r="3721" ht="14.25" spans="1:16">
      <c r="A3721" s="42" t="s">
        <v>5224</v>
      </c>
      <c r="B3721" s="42" t="s">
        <v>1884</v>
      </c>
      <c r="C3721" s="23" t="s">
        <v>42</v>
      </c>
      <c r="D3721" s="23" t="s">
        <v>4307</v>
      </c>
      <c r="E3721" s="23" t="s">
        <v>4300</v>
      </c>
      <c r="F3721" s="23" t="s">
        <v>5182</v>
      </c>
      <c r="G3721" s="23">
        <v>1015.3</v>
      </c>
      <c r="H3721" s="23" t="s">
        <v>45</v>
      </c>
      <c r="I3721" s="23">
        <f>IFERROR(VLOOKUP(A3721,[3]Sheet1!$A$2:$C$724,2,0)," ")</f>
        <v>114.53506094</v>
      </c>
      <c r="J3721" s="23">
        <f>IFERROR(VLOOKUP(A3721,[3]Sheet1!$A$2:$C$724,3,0)," ")</f>
        <v>30.67825685</v>
      </c>
      <c r="K3721" s="23"/>
      <c r="L3721" s="23" t="s">
        <v>5213</v>
      </c>
      <c r="M3721" s="23" t="s">
        <v>4801</v>
      </c>
      <c r="N3721" s="253">
        <f>IFERROR(VLOOKUP(A3721,[4]下游!$A$2:$D$224,4,0)," ")</f>
        <v>46083</v>
      </c>
      <c r="O3721" s="254"/>
      <c r="P3721" s="265"/>
    </row>
    <row r="3722" ht="14.25" spans="1:16">
      <c r="A3722" s="42" t="s">
        <v>5225</v>
      </c>
      <c r="B3722" s="42" t="s">
        <v>1884</v>
      </c>
      <c r="C3722" s="23" t="s">
        <v>18</v>
      </c>
      <c r="D3722" s="23" t="s">
        <v>4310</v>
      </c>
      <c r="E3722" s="23" t="s">
        <v>4300</v>
      </c>
      <c r="F3722" s="23" t="s">
        <v>5182</v>
      </c>
      <c r="G3722" s="23">
        <v>1015.6</v>
      </c>
      <c r="H3722" s="23" t="s">
        <v>31</v>
      </c>
      <c r="I3722" s="23">
        <f>IFERROR(VLOOKUP(A3722,[3]Sheet1!$A$2:$C$724,2,0)," ")</f>
        <v>114.537156</v>
      </c>
      <c r="J3722" s="23">
        <f>IFERROR(VLOOKUP(A3722,[3]Sheet1!$A$2:$C$724,3,0)," ")</f>
        <v>30.676042</v>
      </c>
      <c r="K3722" s="23"/>
      <c r="L3722" s="23" t="s">
        <v>5213</v>
      </c>
      <c r="M3722" s="23" t="s">
        <v>4801</v>
      </c>
      <c r="N3722" s="253">
        <f>IFERROR(VLOOKUP(A3722,[4]下游!$A$2:$D$224,4,0)," ")</f>
        <v>46114</v>
      </c>
      <c r="O3722" s="254"/>
      <c r="P3722" s="265"/>
    </row>
    <row r="3723" ht="14.25" spans="1:16">
      <c r="A3723" s="42" t="s">
        <v>5226</v>
      </c>
      <c r="B3723" s="42" t="s">
        <v>1882</v>
      </c>
      <c r="C3723" s="23" t="s">
        <v>18</v>
      </c>
      <c r="D3723" s="23" t="s">
        <v>4299</v>
      </c>
      <c r="E3723" s="23" t="s">
        <v>4300</v>
      </c>
      <c r="F3723" s="23" t="s">
        <v>5182</v>
      </c>
      <c r="G3723" s="23">
        <v>1015.8</v>
      </c>
      <c r="H3723" s="23" t="s">
        <v>23</v>
      </c>
      <c r="I3723" s="23">
        <f>IFERROR(VLOOKUP(A3723,[3]Sheet1!$A$2:$C$724,2,0)," ")</f>
        <v>114.524261</v>
      </c>
      <c r="J3723" s="23">
        <f>IFERROR(VLOOKUP(A3723,[3]Sheet1!$A$2:$C$724,3,0)," ")</f>
        <v>30.680183</v>
      </c>
      <c r="K3723" s="23"/>
      <c r="L3723" s="23" t="s">
        <v>5213</v>
      </c>
      <c r="M3723" s="23" t="s">
        <v>4801</v>
      </c>
      <c r="N3723" s="253">
        <f>IFERROR(VLOOKUP(A3723,[4]下游!$A$2:$D$224,4,0)," ")</f>
        <v>46145</v>
      </c>
      <c r="O3723" s="254"/>
      <c r="P3723" s="265"/>
    </row>
    <row r="3724" ht="14.25" spans="1:16">
      <c r="A3724" s="42" t="s">
        <v>5227</v>
      </c>
      <c r="B3724" s="42" t="s">
        <v>1884</v>
      </c>
      <c r="C3724" s="23" t="s">
        <v>42</v>
      </c>
      <c r="D3724" s="23" t="s">
        <v>4307</v>
      </c>
      <c r="E3724" s="23" t="s">
        <v>4300</v>
      </c>
      <c r="F3724" s="23" t="s">
        <v>5182</v>
      </c>
      <c r="G3724" s="23">
        <v>1015.8</v>
      </c>
      <c r="H3724" s="23" t="s">
        <v>45</v>
      </c>
      <c r="I3724" s="23">
        <f>IFERROR(VLOOKUP(A3724,[3]Sheet1!$A$2:$C$724,2,0)," ")</f>
        <v>114.53296942</v>
      </c>
      <c r="J3724" s="23">
        <f>IFERROR(VLOOKUP(A3724,[3]Sheet1!$A$2:$C$724,3,0)," ")</f>
        <v>30.68051996</v>
      </c>
      <c r="K3724" s="23"/>
      <c r="L3724" s="23" t="s">
        <v>5213</v>
      </c>
      <c r="M3724" s="23" t="s">
        <v>4801</v>
      </c>
      <c r="N3724" s="253" t="str">
        <f>IFERROR(VLOOKUP(A3724,[4]下游!$A$2:$D$224,4,0)," ")</f>
        <v> </v>
      </c>
      <c r="O3724" s="254"/>
      <c r="P3724" s="265"/>
    </row>
    <row r="3725" ht="14.25" spans="1:16">
      <c r="A3725" s="42" t="s">
        <v>5228</v>
      </c>
      <c r="B3725" s="42" t="s">
        <v>1884</v>
      </c>
      <c r="C3725" s="23" t="s">
        <v>18</v>
      </c>
      <c r="D3725" s="23" t="s">
        <v>4310</v>
      </c>
      <c r="E3725" s="23" t="s">
        <v>4300</v>
      </c>
      <c r="F3725" s="23" t="s">
        <v>5182</v>
      </c>
      <c r="G3725" s="23">
        <v>1016.2</v>
      </c>
      <c r="H3725" s="23" t="s">
        <v>31</v>
      </c>
      <c r="I3725" s="23">
        <f>IFERROR(VLOOKUP(A3725,[3]Sheet1!$A$2:$C$724,2,0)," ")</f>
        <v>114.529031</v>
      </c>
      <c r="J3725" s="23">
        <f>IFERROR(VLOOKUP(A3725,[3]Sheet1!$A$2:$C$724,3,0)," ")</f>
        <v>30.682372</v>
      </c>
      <c r="K3725" s="23"/>
      <c r="L3725" s="23" t="s">
        <v>5213</v>
      </c>
      <c r="M3725" s="23" t="s">
        <v>4801</v>
      </c>
      <c r="N3725" s="253" t="str">
        <f>IFERROR(VLOOKUP(A3725,[4]下游!$A$2:$D$224,4,0)," ")</f>
        <v> </v>
      </c>
      <c r="O3725" s="254"/>
      <c r="P3725" s="265"/>
    </row>
    <row r="3726" ht="14.25" spans="1:16">
      <c r="A3726" s="42" t="s">
        <v>5229</v>
      </c>
      <c r="B3726" s="42" t="s">
        <v>1884</v>
      </c>
      <c r="C3726" s="23" t="s">
        <v>42</v>
      </c>
      <c r="D3726" s="23" t="s">
        <v>4307</v>
      </c>
      <c r="E3726" s="23" t="s">
        <v>4300</v>
      </c>
      <c r="F3726" s="23" t="s">
        <v>5182</v>
      </c>
      <c r="G3726" s="23">
        <v>1016.7</v>
      </c>
      <c r="H3726" s="23" t="s">
        <v>45</v>
      </c>
      <c r="I3726" s="23">
        <f>IFERROR(VLOOKUP(A3726,[3]Sheet1!$A$2:$C$724,2,0)," ")</f>
        <v>114.518606</v>
      </c>
      <c r="J3726" s="23">
        <f>IFERROR(VLOOKUP(A3726,[3]Sheet1!$A$2:$C$724,3,0)," ")</f>
        <v>30.678461</v>
      </c>
      <c r="K3726" s="23"/>
      <c r="L3726" s="23" t="s">
        <v>5213</v>
      </c>
      <c r="M3726" s="23" t="s">
        <v>4801</v>
      </c>
      <c r="N3726" s="253" t="str">
        <f>IFERROR(VLOOKUP(A3726,[4]下游!$A$2:$D$224,4,0)," ")</f>
        <v> </v>
      </c>
      <c r="O3726" s="254"/>
      <c r="P3726" s="265"/>
    </row>
    <row r="3727" ht="14.25" spans="1:16">
      <c r="A3727" s="42" t="s">
        <v>5230</v>
      </c>
      <c r="B3727" s="42" t="s">
        <v>1884</v>
      </c>
      <c r="C3727" s="23" t="s">
        <v>42</v>
      </c>
      <c r="D3727" s="23" t="s">
        <v>4307</v>
      </c>
      <c r="E3727" s="23" t="s">
        <v>4300</v>
      </c>
      <c r="F3727" s="23" t="s">
        <v>5182</v>
      </c>
      <c r="G3727" s="23">
        <v>1016.7</v>
      </c>
      <c r="H3727" s="23" t="s">
        <v>45</v>
      </c>
      <c r="I3727" s="23">
        <f>IFERROR(VLOOKUP(A3727,[3]Sheet1!$A$2:$C$724,2,0)," ")</f>
        <v>114.519819</v>
      </c>
      <c r="J3727" s="23">
        <f>IFERROR(VLOOKUP(A3727,[3]Sheet1!$A$2:$C$724,3,0)," ")</f>
        <v>30.681111</v>
      </c>
      <c r="K3727" s="23"/>
      <c r="L3727" s="23" t="s">
        <v>5213</v>
      </c>
      <c r="M3727" s="23" t="s">
        <v>4801</v>
      </c>
      <c r="N3727" s="253" t="str">
        <f>IFERROR(VLOOKUP(A3727,[4]下游!$A$2:$D$224,4,0)," ")</f>
        <v> </v>
      </c>
      <c r="O3727" s="254"/>
      <c r="P3727" s="265"/>
    </row>
    <row r="3728" ht="14.25" spans="1:16">
      <c r="A3728" s="42" t="s">
        <v>5231</v>
      </c>
      <c r="B3728" s="42" t="s">
        <v>1828</v>
      </c>
      <c r="C3728" s="23" t="s">
        <v>18</v>
      </c>
      <c r="D3728" s="23" t="s">
        <v>4310</v>
      </c>
      <c r="E3728" s="23" t="s">
        <v>4300</v>
      </c>
      <c r="F3728" s="23" t="s">
        <v>5182</v>
      </c>
      <c r="G3728" s="23">
        <v>1017.5</v>
      </c>
      <c r="H3728" s="23" t="s">
        <v>31</v>
      </c>
      <c r="I3728" s="23">
        <f>IFERROR(VLOOKUP(A3728,[3]Sheet1!$A$2:$C$724,2,0)," ")</f>
        <v>114.516686</v>
      </c>
      <c r="J3728" s="23">
        <f>IFERROR(VLOOKUP(A3728,[3]Sheet1!$A$2:$C$724,3,0)," ")</f>
        <v>30.686997</v>
      </c>
      <c r="K3728" s="23"/>
      <c r="L3728" s="23" t="s">
        <v>5213</v>
      </c>
      <c r="M3728" s="23" t="s">
        <v>4801</v>
      </c>
      <c r="N3728" s="253">
        <f>IFERROR(VLOOKUP(A3728,[4]下游!$A$2:$D$224,4,0)," ")</f>
        <v>46145</v>
      </c>
      <c r="O3728" s="254"/>
      <c r="P3728" s="265"/>
    </row>
    <row r="3729" ht="14.25" spans="1:16">
      <c r="A3729" s="42" t="s">
        <v>5232</v>
      </c>
      <c r="B3729" s="42" t="s">
        <v>1882</v>
      </c>
      <c r="C3729" s="23" t="s">
        <v>18</v>
      </c>
      <c r="D3729" s="23" t="s">
        <v>4299</v>
      </c>
      <c r="E3729" s="23" t="s">
        <v>4300</v>
      </c>
      <c r="F3729" s="23" t="s">
        <v>5182</v>
      </c>
      <c r="G3729" s="23">
        <v>1017.5</v>
      </c>
      <c r="H3729" s="23" t="s">
        <v>23</v>
      </c>
      <c r="I3729" s="23">
        <f>IFERROR(VLOOKUP(A3729,[3]Sheet1!$A$2:$C$724,2,0)," ")</f>
        <v>114.509689</v>
      </c>
      <c r="J3729" s="23">
        <f>IFERROR(VLOOKUP(A3729,[3]Sheet1!$A$2:$C$724,3,0)," ")</f>
        <v>30.684561</v>
      </c>
      <c r="K3729" s="23"/>
      <c r="L3729" s="23" t="s">
        <v>5213</v>
      </c>
      <c r="M3729" s="23" t="s">
        <v>4801</v>
      </c>
      <c r="N3729" s="253">
        <f>IFERROR(VLOOKUP(A3729,[4]下游!$A$2:$D$224,4,0)," ")</f>
        <v>46101</v>
      </c>
      <c r="O3729" s="254"/>
      <c r="P3729" s="265"/>
    </row>
    <row r="3730" ht="14.25" spans="1:16">
      <c r="A3730" s="42" t="s">
        <v>5233</v>
      </c>
      <c r="B3730" s="42" t="s">
        <v>1884</v>
      </c>
      <c r="C3730" s="23" t="s">
        <v>42</v>
      </c>
      <c r="D3730" s="23" t="s">
        <v>4307</v>
      </c>
      <c r="E3730" s="23" t="s">
        <v>4300</v>
      </c>
      <c r="F3730" s="23" t="s">
        <v>5182</v>
      </c>
      <c r="G3730" s="23">
        <v>1018.7</v>
      </c>
      <c r="H3730" s="23" t="s">
        <v>45</v>
      </c>
      <c r="I3730" s="23">
        <f>IFERROR(VLOOKUP(A3730,[3]Sheet1!$A$2:$C$724,2,0)," ")</f>
        <v>114.501822</v>
      </c>
      <c r="J3730" s="23">
        <f>IFERROR(VLOOKUP(A3730,[3]Sheet1!$A$2:$C$724,3,0)," ")</f>
        <v>30.681842</v>
      </c>
      <c r="K3730" s="23"/>
      <c r="L3730" s="23" t="s">
        <v>5213</v>
      </c>
      <c r="M3730" s="23" t="s">
        <v>4801</v>
      </c>
      <c r="N3730" s="253" t="str">
        <f>IFERROR(VLOOKUP(A3730,[4]下游!$A$2:$D$224,4,0)," ")</f>
        <v> </v>
      </c>
      <c r="O3730" s="254"/>
      <c r="P3730" s="265"/>
    </row>
    <row r="3731" ht="14.25" spans="1:16">
      <c r="A3731" s="42" t="s">
        <v>5234</v>
      </c>
      <c r="B3731" s="42" t="s">
        <v>1884</v>
      </c>
      <c r="C3731" s="23" t="s">
        <v>42</v>
      </c>
      <c r="D3731" s="23" t="s">
        <v>4307</v>
      </c>
      <c r="E3731" s="23" t="s">
        <v>4300</v>
      </c>
      <c r="F3731" s="23" t="s">
        <v>5182</v>
      </c>
      <c r="G3731" s="23">
        <v>1018.7</v>
      </c>
      <c r="H3731" s="23" t="s">
        <v>45</v>
      </c>
      <c r="I3731" s="23">
        <f>IFERROR(VLOOKUP(A3731,[3]Sheet1!$A$2:$C$724,2,0)," ")</f>
        <v>114.500208</v>
      </c>
      <c r="J3731" s="23">
        <f>IFERROR(VLOOKUP(A3731,[3]Sheet1!$A$2:$C$724,3,0)," ")</f>
        <v>30.684314</v>
      </c>
      <c r="K3731" s="23"/>
      <c r="L3731" s="23" t="s">
        <v>5213</v>
      </c>
      <c r="M3731" s="23" t="s">
        <v>4801</v>
      </c>
      <c r="N3731" s="253" t="str">
        <f>IFERROR(VLOOKUP(A3731,[4]下游!$A$2:$D$224,4,0)," ")</f>
        <v> </v>
      </c>
      <c r="O3731" s="254"/>
      <c r="P3731" s="265"/>
    </row>
    <row r="3732" ht="14.25" spans="1:16">
      <c r="A3732" s="42" t="s">
        <v>5235</v>
      </c>
      <c r="B3732" s="42" t="s">
        <v>1884</v>
      </c>
      <c r="C3732" s="23" t="s">
        <v>18</v>
      </c>
      <c r="D3732" s="23" t="s">
        <v>4310</v>
      </c>
      <c r="E3732" s="23" t="s">
        <v>4300</v>
      </c>
      <c r="F3732" s="23" t="s">
        <v>5182</v>
      </c>
      <c r="G3732" s="23">
        <v>1019.3</v>
      </c>
      <c r="H3732" s="23" t="s">
        <v>31</v>
      </c>
      <c r="I3732" s="23">
        <f>IFERROR(VLOOKUP(A3732,[3]Sheet1!$A$2:$C$724,2,0)," ")</f>
        <v>114.494331</v>
      </c>
      <c r="J3732" s="23">
        <f>IFERROR(VLOOKUP(A3732,[3]Sheet1!$A$2:$C$724,3,0)," ")</f>
        <v>30.690764</v>
      </c>
      <c r="K3732" s="23"/>
      <c r="L3732" s="23" t="s">
        <v>5213</v>
      </c>
      <c r="M3732" s="23" t="s">
        <v>4801</v>
      </c>
      <c r="N3732" s="253">
        <f>IFERROR(VLOOKUP(A3732,[4]下游!$A$2:$D$224,4,0)," ")</f>
        <v>46128</v>
      </c>
      <c r="O3732" s="254"/>
      <c r="P3732" s="265"/>
    </row>
    <row r="3733" ht="14.25" spans="1:16">
      <c r="A3733" s="42" t="s">
        <v>5236</v>
      </c>
      <c r="B3733" s="42" t="s">
        <v>1882</v>
      </c>
      <c r="C3733" s="23" t="s">
        <v>18</v>
      </c>
      <c r="D3733" s="23" t="s">
        <v>4299</v>
      </c>
      <c r="E3733" s="23" t="s">
        <v>4300</v>
      </c>
      <c r="F3733" s="23" t="s">
        <v>5182</v>
      </c>
      <c r="G3733" s="23">
        <v>1019.5</v>
      </c>
      <c r="H3733" s="23" t="s">
        <v>23</v>
      </c>
      <c r="I3733" s="23">
        <f>IFERROR(VLOOKUP(A3733,[3]Sheet1!$A$2:$C$724,2,0)," ")</f>
        <v>114.496078</v>
      </c>
      <c r="J3733" s="23">
        <f>IFERROR(VLOOKUP(A3733,[3]Sheet1!$A$2:$C$724,3,0)," ")</f>
        <v>30.685267</v>
      </c>
      <c r="K3733" s="23"/>
      <c r="L3733" s="23" t="s">
        <v>5213</v>
      </c>
      <c r="M3733" s="23" t="s">
        <v>4801</v>
      </c>
      <c r="N3733" s="253">
        <f>IFERROR(VLOOKUP(A3733,[4]下游!$A$2:$D$224,4,0)," ")</f>
        <v>46101</v>
      </c>
      <c r="O3733" s="254"/>
      <c r="P3733" s="265"/>
    </row>
    <row r="3734" ht="14.25" spans="1:16">
      <c r="A3734" s="42" t="s">
        <v>5237</v>
      </c>
      <c r="B3734" s="42" t="s">
        <v>1884</v>
      </c>
      <c r="C3734" s="23" t="s">
        <v>42</v>
      </c>
      <c r="D3734" s="23" t="s">
        <v>4307</v>
      </c>
      <c r="E3734" s="23" t="s">
        <v>4300</v>
      </c>
      <c r="F3734" s="23" t="s">
        <v>5182</v>
      </c>
      <c r="G3734" s="23">
        <v>1021.1</v>
      </c>
      <c r="H3734" s="23" t="s">
        <v>45</v>
      </c>
      <c r="I3734" s="23">
        <f>IFERROR(VLOOKUP(A3734,[3]Sheet1!$A$2:$C$724,2,0)," ")</f>
        <v>114.477536</v>
      </c>
      <c r="J3734" s="23">
        <f>IFERROR(VLOOKUP(A3734,[3]Sheet1!$A$2:$C$724,3,0)," ")</f>
        <v>30.678308</v>
      </c>
      <c r="K3734" s="23"/>
      <c r="L3734" s="23" t="s">
        <v>5213</v>
      </c>
      <c r="M3734" s="23" t="s">
        <v>4801</v>
      </c>
      <c r="N3734" s="253" t="str">
        <f>IFERROR(VLOOKUP(A3734,[4]下游!$A$2:$D$224,4,0)," ")</f>
        <v> </v>
      </c>
      <c r="O3734" s="254"/>
      <c r="P3734" s="265"/>
    </row>
    <row r="3735" ht="14.25" spans="1:16">
      <c r="A3735" s="42" t="s">
        <v>5238</v>
      </c>
      <c r="B3735" s="42" t="s">
        <v>1884</v>
      </c>
      <c r="C3735" s="23" t="s">
        <v>42</v>
      </c>
      <c r="D3735" s="23" t="s">
        <v>4307</v>
      </c>
      <c r="E3735" s="23" t="s">
        <v>4300</v>
      </c>
      <c r="F3735" s="23" t="s">
        <v>5182</v>
      </c>
      <c r="G3735" s="23">
        <v>1021.1</v>
      </c>
      <c r="H3735" s="23" t="s">
        <v>45</v>
      </c>
      <c r="I3735" s="23">
        <f>IFERROR(VLOOKUP(A3735,[3]Sheet1!$A$2:$C$724,2,0)," ")</f>
        <v>114.478536</v>
      </c>
      <c r="J3735" s="23">
        <f>IFERROR(VLOOKUP(A3735,[3]Sheet1!$A$2:$C$724,3,0)," ")</f>
        <v>30.680617</v>
      </c>
      <c r="K3735" s="23"/>
      <c r="L3735" s="23" t="s">
        <v>5213</v>
      </c>
      <c r="M3735" s="23" t="s">
        <v>4801</v>
      </c>
      <c r="N3735" s="253">
        <f>IFERROR(VLOOKUP(A3735,[4]下游!$A$2:$D$224,4,0)," ")</f>
        <v>46094</v>
      </c>
      <c r="O3735" s="254"/>
      <c r="P3735" s="265"/>
    </row>
    <row r="3736" ht="14.25" spans="1:16">
      <c r="A3736" s="42" t="s">
        <v>5239</v>
      </c>
      <c r="B3736" s="42" t="s">
        <v>1882</v>
      </c>
      <c r="C3736" s="23" t="s">
        <v>18</v>
      </c>
      <c r="D3736" s="23" t="s">
        <v>4299</v>
      </c>
      <c r="E3736" s="23" t="s">
        <v>4300</v>
      </c>
      <c r="F3736" s="23" t="s">
        <v>5240</v>
      </c>
      <c r="G3736" s="23">
        <v>1021.7</v>
      </c>
      <c r="H3736" s="23" t="s">
        <v>23</v>
      </c>
      <c r="I3736" s="23">
        <f>IFERROR(VLOOKUP(A3736,[3]Sheet1!$A$2:$C$724,2,0)," ")</f>
        <v>114.473311</v>
      </c>
      <c r="J3736" s="23">
        <f>IFERROR(VLOOKUP(A3736,[3]Sheet1!$A$2:$C$724,3,0)," ")</f>
        <v>30.679667</v>
      </c>
      <c r="K3736" s="23"/>
      <c r="L3736" s="23" t="s">
        <v>5213</v>
      </c>
      <c r="M3736" s="23" t="s">
        <v>4801</v>
      </c>
      <c r="N3736" s="253" t="str">
        <f>IFERROR(VLOOKUP(A3736,[4]下游!$A$2:$D$224,4,0)," ")</f>
        <v> </v>
      </c>
      <c r="O3736" s="254"/>
      <c r="P3736" s="265"/>
    </row>
    <row r="3737" ht="14.25" spans="1:16">
      <c r="A3737" s="42" t="s">
        <v>5241</v>
      </c>
      <c r="B3737" s="42" t="s">
        <v>1884</v>
      </c>
      <c r="C3737" s="23" t="s">
        <v>18</v>
      </c>
      <c r="D3737" s="23" t="s">
        <v>4310</v>
      </c>
      <c r="E3737" s="23" t="s">
        <v>4300</v>
      </c>
      <c r="F3737" s="23" t="s">
        <v>5240</v>
      </c>
      <c r="G3737" s="23">
        <v>1021.9</v>
      </c>
      <c r="H3737" s="23" t="s">
        <v>31</v>
      </c>
      <c r="I3737" s="23">
        <f>IFERROR(VLOOKUP(A3737,[3]Sheet1!$A$2:$C$724,2,0)," ")</f>
        <v>114.471183</v>
      </c>
      <c r="J3737" s="23">
        <f>IFERROR(VLOOKUP(A3737,[3]Sheet1!$A$2:$C$724,3,0)," ")</f>
        <v>30.684211</v>
      </c>
      <c r="K3737" s="23"/>
      <c r="L3737" s="23" t="s">
        <v>5213</v>
      </c>
      <c r="M3737" s="23" t="s">
        <v>4801</v>
      </c>
      <c r="N3737" s="253">
        <f>IFERROR(VLOOKUP(A3737,[4]下游!$A$2:$D$224,4,0)," ")</f>
        <v>46030</v>
      </c>
      <c r="O3737" s="254"/>
      <c r="P3737" s="265"/>
    </row>
    <row r="3738" ht="14.25" spans="1:16">
      <c r="A3738" s="42" t="s">
        <v>5242</v>
      </c>
      <c r="B3738" s="42" t="s">
        <v>1882</v>
      </c>
      <c r="C3738" s="23" t="s">
        <v>18</v>
      </c>
      <c r="D3738" s="23" t="s">
        <v>4299</v>
      </c>
      <c r="E3738" s="23" t="s">
        <v>4300</v>
      </c>
      <c r="F3738" s="23" t="s">
        <v>5240</v>
      </c>
      <c r="G3738" s="23">
        <v>1022.8</v>
      </c>
      <c r="H3738" s="23" t="s">
        <v>23</v>
      </c>
      <c r="I3738" s="23">
        <f>IFERROR(VLOOKUP(A3738,[3]Sheet1!$A$2:$C$724,2,0)," ")</f>
        <v>114.465614</v>
      </c>
      <c r="J3738" s="23">
        <f>IFERROR(VLOOKUP(A3738,[3]Sheet1!$A$2:$C$724,3,0)," ")</f>
        <v>30.677258</v>
      </c>
      <c r="K3738" s="23"/>
      <c r="L3738" s="23" t="s">
        <v>5213</v>
      </c>
      <c r="M3738" s="23" t="s">
        <v>4801</v>
      </c>
      <c r="N3738" s="253" t="str">
        <f>IFERROR(VLOOKUP(A3738,[4]下游!$A$2:$D$224,4,0)," ")</f>
        <v> </v>
      </c>
      <c r="O3738" s="254"/>
      <c r="P3738" s="265"/>
    </row>
    <row r="3739" ht="14.25" spans="1:16">
      <c r="A3739" s="42" t="s">
        <v>5243</v>
      </c>
      <c r="B3739" s="42" t="s">
        <v>1884</v>
      </c>
      <c r="C3739" s="23" t="s">
        <v>18</v>
      </c>
      <c r="D3739" s="23" t="s">
        <v>4310</v>
      </c>
      <c r="E3739" s="23" t="s">
        <v>4300</v>
      </c>
      <c r="F3739" s="23" t="s">
        <v>5240</v>
      </c>
      <c r="G3739" s="23">
        <v>1022.9</v>
      </c>
      <c r="H3739" s="23" t="s">
        <v>31</v>
      </c>
      <c r="I3739" s="23">
        <f>IFERROR(VLOOKUP(A3739,[3]Sheet1!$A$2:$C$724,2,0)," ")</f>
        <v>114.463272</v>
      </c>
      <c r="J3739" s="23">
        <f>IFERROR(VLOOKUP(A3739,[3]Sheet1!$A$2:$C$724,3,0)," ")</f>
        <v>30.682014</v>
      </c>
      <c r="K3739" s="23"/>
      <c r="L3739" s="23" t="s">
        <v>5213</v>
      </c>
      <c r="M3739" s="23" t="s">
        <v>4801</v>
      </c>
      <c r="N3739" s="253">
        <f>IFERROR(VLOOKUP(A3739,[4]下游!$A$2:$D$224,4,0)," ")</f>
        <v>46113</v>
      </c>
      <c r="O3739" s="254"/>
      <c r="P3739" s="265"/>
    </row>
    <row r="3740" ht="14.25" spans="1:16">
      <c r="A3740" s="42" t="s">
        <v>5244</v>
      </c>
      <c r="B3740" s="42" t="s">
        <v>1828</v>
      </c>
      <c r="C3740" s="23" t="s">
        <v>18</v>
      </c>
      <c r="D3740" s="23" t="s">
        <v>4310</v>
      </c>
      <c r="E3740" s="23" t="s">
        <v>4300</v>
      </c>
      <c r="F3740" s="23" t="s">
        <v>5240</v>
      </c>
      <c r="G3740" s="23">
        <v>1024</v>
      </c>
      <c r="H3740" s="23" t="s">
        <v>31</v>
      </c>
      <c r="I3740" s="23">
        <f>IFERROR(VLOOKUP(A3740,[3]Sheet1!$A$2:$C$724,2,0)," ")</f>
        <v>114.448272</v>
      </c>
      <c r="J3740" s="23">
        <f>IFERROR(VLOOKUP(A3740,[3]Sheet1!$A$2:$C$724,3,0)," ")</f>
        <v>30.677956</v>
      </c>
      <c r="K3740" s="23"/>
      <c r="L3740" s="23" t="s">
        <v>5213</v>
      </c>
      <c r="M3740" s="23" t="s">
        <v>4801</v>
      </c>
      <c r="N3740" s="253">
        <f>IFERROR(VLOOKUP(A3740,[4]下游!$A$2:$D$224,4,0)," ")</f>
        <v>46113</v>
      </c>
      <c r="O3740" s="254"/>
      <c r="P3740" s="265"/>
    </row>
    <row r="3741" ht="14.25" spans="1:16">
      <c r="A3741" s="42" t="s">
        <v>5245</v>
      </c>
      <c r="B3741" s="42" t="s">
        <v>1884</v>
      </c>
      <c r="C3741" s="23" t="s">
        <v>18</v>
      </c>
      <c r="D3741" s="23" t="s">
        <v>4310</v>
      </c>
      <c r="E3741" s="23" t="s">
        <v>4300</v>
      </c>
      <c r="F3741" s="23" t="s">
        <v>5240</v>
      </c>
      <c r="G3741" s="23">
        <v>1024.5</v>
      </c>
      <c r="H3741" s="23" t="s">
        <v>31</v>
      </c>
      <c r="I3741" s="23">
        <f>IFERROR(VLOOKUP(A3741,[3]Sheet1!$A$2:$C$724,2,0)," ")</f>
        <v>114.434503</v>
      </c>
      <c r="J3741" s="23">
        <f>IFERROR(VLOOKUP(A3741,[3]Sheet1!$A$2:$C$724,3,0)," ")</f>
        <v>30.67315</v>
      </c>
      <c r="K3741" s="23"/>
      <c r="L3741" s="23" t="s">
        <v>5213</v>
      </c>
      <c r="M3741" s="23" t="s">
        <v>4801</v>
      </c>
      <c r="N3741" s="253">
        <f>IFERROR(VLOOKUP(A3741,[4]下游!$A$2:$D$224,4,0)," ")</f>
        <v>46113</v>
      </c>
      <c r="O3741" s="254"/>
      <c r="P3741" s="265"/>
    </row>
    <row r="3742" ht="14.25" spans="1:16">
      <c r="A3742" s="42" t="s">
        <v>5246</v>
      </c>
      <c r="B3742" s="42" t="s">
        <v>1882</v>
      </c>
      <c r="C3742" s="23" t="s">
        <v>18</v>
      </c>
      <c r="D3742" s="23" t="s">
        <v>4299</v>
      </c>
      <c r="E3742" s="23" t="s">
        <v>4300</v>
      </c>
      <c r="F3742" s="23" t="s">
        <v>5240</v>
      </c>
      <c r="G3742" s="23">
        <v>1024.9</v>
      </c>
      <c r="H3742" s="23" t="s">
        <v>23</v>
      </c>
      <c r="I3742" s="23">
        <f>IFERROR(VLOOKUP(A3742,[3]Sheet1!$A$2:$C$724,2,0)," ")</f>
        <v>114.442322</v>
      </c>
      <c r="J3742" s="23">
        <f>IFERROR(VLOOKUP(A3742,[3]Sheet1!$A$2:$C$724,3,0)," ")</f>
        <v>30.669319</v>
      </c>
      <c r="K3742" s="23"/>
      <c r="L3742" s="23" t="s">
        <v>5247</v>
      </c>
      <c r="M3742" s="23" t="s">
        <v>4801</v>
      </c>
      <c r="N3742" s="253">
        <f>IFERROR(VLOOKUP(A3742,[4]下游!$A$2:$D$224,4,0)," ")</f>
        <v>46157</v>
      </c>
      <c r="O3742" s="254"/>
      <c r="P3742" s="265"/>
    </row>
    <row r="3743" ht="14.25" spans="1:16">
      <c r="A3743" s="42" t="s">
        <v>5248</v>
      </c>
      <c r="B3743" s="42" t="s">
        <v>82</v>
      </c>
      <c r="C3743" s="23" t="s">
        <v>83</v>
      </c>
      <c r="D3743" s="23" t="s">
        <v>4299</v>
      </c>
      <c r="E3743" s="23" t="s">
        <v>648</v>
      </c>
      <c r="F3743" s="23" t="s">
        <v>5240</v>
      </c>
      <c r="G3743" s="23">
        <v>1026.2</v>
      </c>
      <c r="H3743" s="23" t="s">
        <v>23</v>
      </c>
      <c r="I3743" s="23">
        <f>IFERROR(VLOOKUP(A3743,[3]Sheet1!$A$2:$C$724,2,0)," ")</f>
        <v>114.427308</v>
      </c>
      <c r="J3743" s="23">
        <f>IFERROR(VLOOKUP(A3743,[3]Sheet1!$A$2:$C$724,3,0)," ")</f>
        <v>30.66155</v>
      </c>
      <c r="K3743" s="23"/>
      <c r="L3743" s="23" t="s">
        <v>5247</v>
      </c>
      <c r="M3743" s="23" t="s">
        <v>4801</v>
      </c>
      <c r="N3743" s="253" t="str">
        <f>IFERROR(VLOOKUP(A3743,[4]下游!$A$2:$D$224,4,0)," ")</f>
        <v> </v>
      </c>
      <c r="O3743" s="254"/>
      <c r="P3743" s="265"/>
    </row>
    <row r="3744" ht="14.25" spans="1:16">
      <c r="A3744" s="42" t="s">
        <v>5249</v>
      </c>
      <c r="B3744" s="42" t="s">
        <v>1882</v>
      </c>
      <c r="C3744" s="23" t="s">
        <v>18</v>
      </c>
      <c r="D3744" s="23" t="s">
        <v>4299</v>
      </c>
      <c r="E3744" s="23" t="s">
        <v>4300</v>
      </c>
      <c r="F3744" s="23" t="s">
        <v>5240</v>
      </c>
      <c r="G3744" s="23">
        <v>1026.4</v>
      </c>
      <c r="H3744" s="23" t="s">
        <v>23</v>
      </c>
      <c r="I3744" s="23">
        <f>IFERROR(VLOOKUP(A3744,[3]Sheet1!$A$2:$C$724,2,0)," ")</f>
        <v>114.424889</v>
      </c>
      <c r="J3744" s="23">
        <f>IFERROR(VLOOKUP(A3744,[3]Sheet1!$A$2:$C$724,3,0)," ")</f>
        <v>30.663486</v>
      </c>
      <c r="K3744" s="23"/>
      <c r="L3744" s="23" t="s">
        <v>5247</v>
      </c>
      <c r="M3744" s="23" t="s">
        <v>4801</v>
      </c>
      <c r="N3744" s="253" t="str">
        <f>IFERROR(VLOOKUP(A3744,[4]下游!$A$2:$D$224,4,0)," ")</f>
        <v> </v>
      </c>
      <c r="O3744" s="254"/>
      <c r="P3744" s="265"/>
    </row>
    <row r="3745" ht="14.25" spans="1:16">
      <c r="A3745" s="42" t="s">
        <v>5250</v>
      </c>
      <c r="B3745" s="42" t="s">
        <v>82</v>
      </c>
      <c r="C3745" s="23" t="s">
        <v>83</v>
      </c>
      <c r="D3745" s="23" t="s">
        <v>4310</v>
      </c>
      <c r="E3745" s="23" t="s">
        <v>648</v>
      </c>
      <c r="F3745" s="23" t="s">
        <v>5240</v>
      </c>
      <c r="G3745" s="23">
        <v>1026.7</v>
      </c>
      <c r="H3745" s="23" t="s">
        <v>31</v>
      </c>
      <c r="I3745" s="23">
        <f>IFERROR(VLOOKUP(A3745,[3]Sheet1!$A$2:$C$724,2,0)," ")</f>
        <v>114.420178</v>
      </c>
      <c r="J3745" s="23">
        <f>IFERROR(VLOOKUP(A3745,[3]Sheet1!$A$2:$C$724,3,0)," ")</f>
        <v>30.671892</v>
      </c>
      <c r="K3745" s="23"/>
      <c r="L3745" s="23" t="s">
        <v>5247</v>
      </c>
      <c r="M3745" s="23" t="s">
        <v>4801</v>
      </c>
      <c r="N3745" s="253" t="str">
        <f>IFERROR(VLOOKUP(A3745,[4]下游!$A$2:$D$224,4,0)," ")</f>
        <v> </v>
      </c>
      <c r="O3745" s="254"/>
      <c r="P3745" s="265"/>
    </row>
    <row r="3746" ht="14.25" spans="1:16">
      <c r="A3746" s="42" t="s">
        <v>5251</v>
      </c>
      <c r="B3746" s="42" t="s">
        <v>1884</v>
      </c>
      <c r="C3746" s="23" t="s">
        <v>18</v>
      </c>
      <c r="D3746" s="23" t="s">
        <v>4310</v>
      </c>
      <c r="E3746" s="23" t="s">
        <v>4300</v>
      </c>
      <c r="F3746" s="23" t="s">
        <v>5240</v>
      </c>
      <c r="G3746" s="23">
        <v>1027.5</v>
      </c>
      <c r="H3746" s="23" t="s">
        <v>31</v>
      </c>
      <c r="I3746" s="23">
        <f>IFERROR(VLOOKUP(A3746,[3]Sheet1!$A$2:$C$724,2,0)," ")</f>
        <v>114.416986</v>
      </c>
      <c r="J3746" s="23">
        <f>IFERROR(VLOOKUP(A3746,[3]Sheet1!$A$2:$C$724,3,0)," ")</f>
        <v>30.665608</v>
      </c>
      <c r="K3746" s="23"/>
      <c r="L3746" s="23" t="s">
        <v>5247</v>
      </c>
      <c r="M3746" s="23" t="s">
        <v>4801</v>
      </c>
      <c r="N3746" s="253" t="str">
        <f>IFERROR(VLOOKUP(A3746,[4]下游!$A$2:$D$224,4,0)," ")</f>
        <v> </v>
      </c>
      <c r="O3746" s="254"/>
      <c r="P3746" s="265"/>
    </row>
    <row r="3747" ht="14.25" spans="1:16">
      <c r="A3747" s="42" t="s">
        <v>5252</v>
      </c>
      <c r="B3747" s="42" t="s">
        <v>82</v>
      </c>
      <c r="C3747" s="23" t="s">
        <v>83</v>
      </c>
      <c r="D3747" s="23" t="s">
        <v>4310</v>
      </c>
      <c r="E3747" s="23" t="s">
        <v>648</v>
      </c>
      <c r="F3747" s="23" t="s">
        <v>5240</v>
      </c>
      <c r="G3747" s="23">
        <v>1027.6</v>
      </c>
      <c r="H3747" s="23" t="s">
        <v>31</v>
      </c>
      <c r="I3747" s="23">
        <f>IFERROR(VLOOKUP(A3747,[3]Sheet1!$A$2:$C$724,2,0)," ")</f>
        <v>114.41394652</v>
      </c>
      <c r="J3747" s="23">
        <f>IFERROR(VLOOKUP(A3747,[3]Sheet1!$A$2:$C$724,3,0)," ")</f>
        <v>30.66510845</v>
      </c>
      <c r="K3747" s="23"/>
      <c r="L3747" s="23" t="s">
        <v>5247</v>
      </c>
      <c r="M3747" s="23" t="s">
        <v>4801</v>
      </c>
      <c r="N3747" s="253">
        <f>IFERROR(VLOOKUP(A3747,[4]下游!$A$2:$D$224,4,0)," ")</f>
        <v>46113</v>
      </c>
      <c r="O3747" s="254"/>
      <c r="P3747" s="265"/>
    </row>
    <row r="3748" ht="14.25" spans="1:16">
      <c r="A3748" s="42" t="s">
        <v>5253</v>
      </c>
      <c r="B3748" s="42" t="s">
        <v>1884</v>
      </c>
      <c r="C3748" s="23" t="s">
        <v>160</v>
      </c>
      <c r="D3748" s="23" t="s">
        <v>4307</v>
      </c>
      <c r="E3748" s="23" t="s">
        <v>4315</v>
      </c>
      <c r="F3748" s="23" t="s">
        <v>5240</v>
      </c>
      <c r="G3748" s="23">
        <v>1027.6</v>
      </c>
      <c r="H3748" s="23" t="s">
        <v>45</v>
      </c>
      <c r="I3748" s="23">
        <f>IFERROR(VLOOKUP(A3748,[3]Sheet1!$A$2:$C$724,2,0)," ")</f>
        <v>114.4134909</v>
      </c>
      <c r="J3748" s="23">
        <f>IFERROR(VLOOKUP(A3748,[3]Sheet1!$A$2:$C$724,3,0)," ")</f>
        <v>30.66634971</v>
      </c>
      <c r="K3748" s="23"/>
      <c r="L3748" s="23" t="s">
        <v>5247</v>
      </c>
      <c r="M3748" s="23" t="s">
        <v>4801</v>
      </c>
      <c r="N3748" s="253">
        <f>IFERROR(VLOOKUP(A3748,[4]下游!$A$2:$D$224,4,0)," ")</f>
        <v>46036</v>
      </c>
      <c r="O3748" s="254"/>
      <c r="P3748" s="265"/>
    </row>
    <row r="3749" ht="14.25" spans="1:16">
      <c r="A3749" s="42" t="s">
        <v>5254</v>
      </c>
      <c r="B3749" s="42" t="s">
        <v>1884</v>
      </c>
      <c r="C3749" s="23" t="s">
        <v>160</v>
      </c>
      <c r="D3749" s="23" t="s">
        <v>4307</v>
      </c>
      <c r="E3749" s="23" t="s">
        <v>4315</v>
      </c>
      <c r="F3749" s="23" t="s">
        <v>5240</v>
      </c>
      <c r="G3749" s="23">
        <v>1027.6</v>
      </c>
      <c r="H3749" s="23" t="s">
        <v>45</v>
      </c>
      <c r="I3749" s="23">
        <f>IFERROR(VLOOKUP(A3749,[3]Sheet1!$A$2:$C$724,2,0)," ")</f>
        <v>114.41361126</v>
      </c>
      <c r="J3749" s="23">
        <f>IFERROR(VLOOKUP(A3749,[3]Sheet1!$A$2:$C$724,3,0)," ")</f>
        <v>30.66552009</v>
      </c>
      <c r="K3749" s="23"/>
      <c r="L3749" s="23" t="s">
        <v>5247</v>
      </c>
      <c r="M3749" s="23" t="s">
        <v>4801</v>
      </c>
      <c r="N3749" s="253">
        <f>IFERROR(VLOOKUP(A3749,[4]下游!$A$2:$D$224,4,0)," ")</f>
        <v>46036</v>
      </c>
      <c r="O3749" s="254"/>
      <c r="P3749" s="265"/>
    </row>
    <row r="3750" ht="14.25" spans="1:16">
      <c r="A3750" s="42" t="s">
        <v>5255</v>
      </c>
      <c r="B3750" s="42" t="s">
        <v>1884</v>
      </c>
      <c r="C3750" s="23" t="s">
        <v>160</v>
      </c>
      <c r="D3750" s="23" t="s">
        <v>4307</v>
      </c>
      <c r="E3750" s="23" t="s">
        <v>4315</v>
      </c>
      <c r="F3750" s="23" t="s">
        <v>5240</v>
      </c>
      <c r="G3750" s="23">
        <v>1027.6</v>
      </c>
      <c r="H3750" s="23" t="s">
        <v>45</v>
      </c>
      <c r="I3750" s="23">
        <f>IFERROR(VLOOKUP(A3750,[3]Sheet1!$A$2:$C$724,2,0)," ")</f>
        <v>114.41209592</v>
      </c>
      <c r="J3750" s="23">
        <f>IFERROR(VLOOKUP(A3750,[3]Sheet1!$A$2:$C$724,3,0)," ")</f>
        <v>30.66482201</v>
      </c>
      <c r="K3750" s="23"/>
      <c r="L3750" s="23" t="s">
        <v>5247</v>
      </c>
      <c r="M3750" s="23" t="s">
        <v>4801</v>
      </c>
      <c r="N3750" s="253">
        <f>IFERROR(VLOOKUP(A3750,[4]下游!$A$2:$D$224,4,0)," ")</f>
        <v>46036</v>
      </c>
      <c r="O3750" s="254"/>
      <c r="P3750" s="265"/>
    </row>
    <row r="3751" ht="14.25" spans="1:16">
      <c r="A3751" s="42" t="s">
        <v>5256</v>
      </c>
      <c r="B3751" s="42" t="s">
        <v>82</v>
      </c>
      <c r="C3751" s="23" t="s">
        <v>83</v>
      </c>
      <c r="D3751" s="23" t="s">
        <v>4310</v>
      </c>
      <c r="E3751" s="23" t="s">
        <v>648</v>
      </c>
      <c r="F3751" s="23" t="s">
        <v>5240</v>
      </c>
      <c r="G3751" s="23">
        <v>1027.8</v>
      </c>
      <c r="H3751" s="23" t="s">
        <v>31</v>
      </c>
      <c r="I3751" s="23">
        <f>IFERROR(VLOOKUP(A3751,[3]Sheet1!$A$2:$C$724,2,0)," ")</f>
        <v>114.4096116</v>
      </c>
      <c r="J3751" s="23">
        <f>IFERROR(VLOOKUP(A3751,[3]Sheet1!$A$2:$C$724,3,0)," ")</f>
        <v>30.66404069</v>
      </c>
      <c r="K3751" s="23"/>
      <c r="L3751" s="23" t="s">
        <v>5247</v>
      </c>
      <c r="M3751" s="23" t="s">
        <v>4801</v>
      </c>
      <c r="N3751" s="253">
        <f>IFERROR(VLOOKUP(A3751,[4]下游!$A$2:$D$224,4,0)," ")</f>
        <v>46177</v>
      </c>
      <c r="O3751" s="254"/>
      <c r="P3751" s="265"/>
    </row>
    <row r="3752" ht="14.25" spans="1:16">
      <c r="A3752" s="42" t="s">
        <v>5257</v>
      </c>
      <c r="B3752" s="42" t="s">
        <v>1884</v>
      </c>
      <c r="C3752" s="23" t="s">
        <v>42</v>
      </c>
      <c r="D3752" s="23" t="s">
        <v>4307</v>
      </c>
      <c r="E3752" s="23" t="s">
        <v>4300</v>
      </c>
      <c r="F3752" s="23" t="s">
        <v>5240</v>
      </c>
      <c r="G3752" s="23">
        <v>1028</v>
      </c>
      <c r="H3752" s="23" t="s">
        <v>45</v>
      </c>
      <c r="I3752" s="23">
        <f>IFERROR(VLOOKUP(A3752,[3]Sheet1!$A$2:$C$724,2,0)," ")</f>
        <v>114.409953</v>
      </c>
      <c r="J3752" s="23">
        <f>IFERROR(VLOOKUP(A3752,[3]Sheet1!$A$2:$C$724,3,0)," ")</f>
        <v>30.658217</v>
      </c>
      <c r="K3752" s="23"/>
      <c r="L3752" s="23" t="s">
        <v>5247</v>
      </c>
      <c r="M3752" s="23" t="s">
        <v>4801</v>
      </c>
      <c r="N3752" s="253" t="str">
        <f>IFERROR(VLOOKUP(A3752,[4]下游!$A$2:$D$224,4,0)," ")</f>
        <v> </v>
      </c>
      <c r="O3752" s="254"/>
      <c r="P3752" s="265"/>
    </row>
    <row r="3753" ht="14.25" spans="1:16">
      <c r="A3753" s="42" t="s">
        <v>5258</v>
      </c>
      <c r="B3753" s="42" t="s">
        <v>1884</v>
      </c>
      <c r="C3753" s="23" t="s">
        <v>42</v>
      </c>
      <c r="D3753" s="23" t="s">
        <v>4307</v>
      </c>
      <c r="E3753" s="23" t="s">
        <v>4300</v>
      </c>
      <c r="F3753" s="23" t="s">
        <v>5240</v>
      </c>
      <c r="G3753" s="23">
        <v>1028.4</v>
      </c>
      <c r="H3753" s="23" t="s">
        <v>45</v>
      </c>
      <c r="I3753" s="23">
        <f>IFERROR(VLOOKUP(A3753,[3]Sheet1!$A$2:$C$724,2,0)," ")</f>
        <v>114.40545</v>
      </c>
      <c r="J3753" s="23">
        <f>IFERROR(VLOOKUP(A3753,[3]Sheet1!$A$2:$C$724,3,0)," ")</f>
        <v>30.657128</v>
      </c>
      <c r="K3753" s="23"/>
      <c r="L3753" s="23" t="s">
        <v>5247</v>
      </c>
      <c r="M3753" s="23" t="s">
        <v>4801</v>
      </c>
      <c r="N3753" s="253" t="str">
        <f>IFERROR(VLOOKUP(A3753,[4]下游!$A$2:$D$224,4,0)," ")</f>
        <v> </v>
      </c>
      <c r="O3753" s="254"/>
      <c r="P3753" s="265"/>
    </row>
    <row r="3754" ht="14.25" spans="1:16">
      <c r="A3754" s="42" t="s">
        <v>5259</v>
      </c>
      <c r="B3754" s="42" t="s">
        <v>1884</v>
      </c>
      <c r="C3754" s="23" t="s">
        <v>18</v>
      </c>
      <c r="D3754" s="23" t="s">
        <v>4310</v>
      </c>
      <c r="E3754" s="23" t="s">
        <v>4300</v>
      </c>
      <c r="F3754" s="23" t="s">
        <v>5240</v>
      </c>
      <c r="G3754" s="23">
        <v>1028.6</v>
      </c>
      <c r="H3754" s="23" t="s">
        <v>31</v>
      </c>
      <c r="I3754" s="23">
        <f>IFERROR(VLOOKUP(A3754,[3]Sheet1!$A$2:$C$724,2,0)," ")</f>
        <v>114.404031</v>
      </c>
      <c r="J3754" s="23">
        <f>IFERROR(VLOOKUP(A3754,[3]Sheet1!$A$2:$C$724,3,0)," ")</f>
        <v>30.660728</v>
      </c>
      <c r="K3754" s="23"/>
      <c r="L3754" s="23" t="s">
        <v>5247</v>
      </c>
      <c r="M3754" s="23" t="s">
        <v>4801</v>
      </c>
      <c r="N3754" s="253" t="str">
        <f>IFERROR(VLOOKUP(A3754,[4]下游!$A$2:$D$224,4,0)," ")</f>
        <v> </v>
      </c>
      <c r="O3754" s="254"/>
      <c r="P3754" s="265"/>
    </row>
    <row r="3755" ht="14.25" spans="1:16">
      <c r="A3755" s="42" t="s">
        <v>5260</v>
      </c>
      <c r="B3755" s="42" t="s">
        <v>1882</v>
      </c>
      <c r="C3755" s="23" t="s">
        <v>18</v>
      </c>
      <c r="D3755" s="23" t="s">
        <v>4299</v>
      </c>
      <c r="E3755" s="23" t="s">
        <v>4300</v>
      </c>
      <c r="F3755" s="23" t="s">
        <v>5240</v>
      </c>
      <c r="G3755" s="23">
        <v>1028.6</v>
      </c>
      <c r="H3755" s="23" t="s">
        <v>23</v>
      </c>
      <c r="I3755" s="23">
        <f>IFERROR(VLOOKUP(A3755,[3]Sheet1!$A$2:$C$724,2,0)," ")</f>
        <v>114.404336</v>
      </c>
      <c r="J3755" s="23">
        <f>IFERROR(VLOOKUP(A3755,[3]Sheet1!$A$2:$C$724,3,0)," ")</f>
        <v>30.657419</v>
      </c>
      <c r="K3755" s="23"/>
      <c r="L3755" s="23" t="s">
        <v>5247</v>
      </c>
      <c r="M3755" s="23" t="s">
        <v>4801</v>
      </c>
      <c r="N3755" s="253" t="str">
        <f>IFERROR(VLOOKUP(A3755,[4]下游!$A$2:$D$224,4,0)," ")</f>
        <v> </v>
      </c>
      <c r="O3755" s="254"/>
      <c r="P3755" s="265"/>
    </row>
    <row r="3756" ht="14.25" spans="1:16">
      <c r="A3756" s="42" t="s">
        <v>5261</v>
      </c>
      <c r="B3756" s="42" t="s">
        <v>1884</v>
      </c>
      <c r="C3756" s="23" t="s">
        <v>18</v>
      </c>
      <c r="D3756" s="23" t="s">
        <v>4310</v>
      </c>
      <c r="E3756" s="23" t="s">
        <v>4318</v>
      </c>
      <c r="F3756" s="23" t="s">
        <v>5240</v>
      </c>
      <c r="G3756" s="23">
        <v>1029.2</v>
      </c>
      <c r="H3756" s="23" t="s">
        <v>31</v>
      </c>
      <c r="I3756" s="23">
        <f>IFERROR(VLOOKUP(A3756,[3]Sheet1!$A$2:$C$724,2,0)," ")</f>
        <v>114.397094</v>
      </c>
      <c r="J3756" s="23">
        <f>IFERROR(VLOOKUP(A3756,[3]Sheet1!$A$2:$C$724,3,0)," ")</f>
        <v>30.658544</v>
      </c>
      <c r="K3756" s="23"/>
      <c r="L3756" s="23" t="s">
        <v>5247</v>
      </c>
      <c r="M3756" s="23" t="s">
        <v>4801</v>
      </c>
      <c r="N3756" s="253" t="str">
        <f>IFERROR(VLOOKUP(A3756,[4]下游!$A$2:$D$224,4,0)," ")</f>
        <v> </v>
      </c>
      <c r="O3756" s="254"/>
      <c r="P3756" s="265"/>
    </row>
    <row r="3757" ht="14.25" spans="1:16">
      <c r="A3757" s="42" t="s">
        <v>5262</v>
      </c>
      <c r="B3757" s="42" t="s">
        <v>1882</v>
      </c>
      <c r="C3757" s="23" t="s">
        <v>18</v>
      </c>
      <c r="D3757" s="23" t="s">
        <v>4299</v>
      </c>
      <c r="E3757" s="23" t="s">
        <v>4318</v>
      </c>
      <c r="F3757" s="23" t="s">
        <v>5240</v>
      </c>
      <c r="G3757" s="23">
        <v>1029.2</v>
      </c>
      <c r="H3757" s="23" t="s">
        <v>23</v>
      </c>
      <c r="I3757" s="23">
        <f>IFERROR(VLOOKUP(A3757,[3]Sheet1!$A$2:$C$724,2,0)," ")</f>
        <v>114.398742</v>
      </c>
      <c r="J3757" s="23">
        <f>IFERROR(VLOOKUP(A3757,[3]Sheet1!$A$2:$C$724,3,0)," ")</f>
        <v>30.655206</v>
      </c>
      <c r="K3757" s="23"/>
      <c r="L3757" s="23" t="s">
        <v>5247</v>
      </c>
      <c r="M3757" s="23" t="s">
        <v>4801</v>
      </c>
      <c r="N3757" s="253" t="str">
        <f>IFERROR(VLOOKUP(A3757,[4]下游!$A$2:$D$224,4,0)," ")</f>
        <v> </v>
      </c>
      <c r="O3757" s="254"/>
      <c r="P3757" s="265"/>
    </row>
    <row r="3758" ht="28.5" spans="1:16">
      <c r="A3758" s="42" t="s">
        <v>5263</v>
      </c>
      <c r="B3758" s="42" t="s">
        <v>4810</v>
      </c>
      <c r="C3758" s="23" t="s">
        <v>191</v>
      </c>
      <c r="D3758" s="23" t="s">
        <v>4307</v>
      </c>
      <c r="E3758" s="23" t="s">
        <v>4318</v>
      </c>
      <c r="F3758" s="23" t="s">
        <v>5240</v>
      </c>
      <c r="G3758" s="23">
        <v>1029.5</v>
      </c>
      <c r="H3758" s="23" t="s">
        <v>45</v>
      </c>
      <c r="I3758" s="23">
        <f>IFERROR(VLOOKUP(A3758,[3]Sheet1!$A$2:$C$724,2,0)," ")</f>
        <v>114.392547</v>
      </c>
      <c r="J3758" s="23">
        <f>IFERROR(VLOOKUP(A3758,[3]Sheet1!$A$2:$C$724,3,0)," ")</f>
        <v>30.658586</v>
      </c>
      <c r="K3758" s="23"/>
      <c r="L3758" s="23" t="s">
        <v>5247</v>
      </c>
      <c r="M3758" s="23" t="s">
        <v>4801</v>
      </c>
      <c r="N3758" s="253" t="str">
        <f>IFERROR(VLOOKUP(A3758,[4]下游!$A$2:$D$224,4,0)," ")</f>
        <v> </v>
      </c>
      <c r="O3758" s="254"/>
      <c r="P3758" s="265"/>
    </row>
    <row r="3759" ht="14.25" spans="1:16">
      <c r="A3759" s="42" t="s">
        <v>5264</v>
      </c>
      <c r="B3759" s="42" t="s">
        <v>1882</v>
      </c>
      <c r="C3759" s="23" t="s">
        <v>18</v>
      </c>
      <c r="D3759" s="23" t="s">
        <v>4299</v>
      </c>
      <c r="E3759" s="23" t="s">
        <v>4300</v>
      </c>
      <c r="F3759" s="23" t="s">
        <v>5240</v>
      </c>
      <c r="G3759" s="23">
        <v>1030.1</v>
      </c>
      <c r="H3759" s="23" t="s">
        <v>23</v>
      </c>
      <c r="I3759" s="23">
        <f>IFERROR(VLOOKUP(A3759,[3]Sheet1!$A$2:$C$724,2,0)," ")</f>
        <v>114.392739</v>
      </c>
      <c r="J3759" s="23">
        <f>IFERROR(VLOOKUP(A3759,[3]Sheet1!$A$2:$C$724,3,0)," ")</f>
        <v>30.652917</v>
      </c>
      <c r="K3759" s="23"/>
      <c r="L3759" s="23" t="s">
        <v>5247</v>
      </c>
      <c r="M3759" s="23" t="s">
        <v>4801</v>
      </c>
      <c r="N3759" s="253">
        <f>IFERROR(VLOOKUP(A3759,[4]下游!$A$2:$D$224,4,0)," ")</f>
        <v>46170</v>
      </c>
      <c r="O3759" s="254"/>
      <c r="P3759" s="265"/>
    </row>
    <row r="3760" ht="28.5" spans="1:16">
      <c r="A3760" s="42" t="s">
        <v>5265</v>
      </c>
      <c r="B3760" s="42" t="s">
        <v>4810</v>
      </c>
      <c r="C3760" s="23" t="s">
        <v>1916</v>
      </c>
      <c r="D3760" s="23" t="s">
        <v>4307</v>
      </c>
      <c r="E3760" s="23" t="s">
        <v>4315</v>
      </c>
      <c r="F3760" s="23" t="s">
        <v>5240</v>
      </c>
      <c r="G3760" s="23">
        <v>1030.2</v>
      </c>
      <c r="H3760" s="23" t="s">
        <v>45</v>
      </c>
      <c r="I3760" s="23">
        <f>IFERROR(VLOOKUP(A3760,[3]Sheet1!$A$2:$C$724,2,0)," ")</f>
        <v>114.389686</v>
      </c>
      <c r="J3760" s="23">
        <f>IFERROR(VLOOKUP(A3760,[3]Sheet1!$A$2:$C$724,3,0)," ")</f>
        <v>30.658361</v>
      </c>
      <c r="K3760" s="23"/>
      <c r="L3760" s="23" t="s">
        <v>5247</v>
      </c>
      <c r="M3760" s="23" t="s">
        <v>4801</v>
      </c>
      <c r="N3760" s="253" t="str">
        <f>IFERROR(VLOOKUP(A3760,[4]下游!$A$2:$D$224,4,0)," ")</f>
        <v> </v>
      </c>
      <c r="O3760" s="254"/>
      <c r="P3760" s="265"/>
    </row>
    <row r="3761" ht="14.25" spans="1:16">
      <c r="A3761" s="42" t="s">
        <v>5266</v>
      </c>
      <c r="B3761" s="42" t="s">
        <v>1884</v>
      </c>
      <c r="C3761" s="23" t="s">
        <v>18</v>
      </c>
      <c r="D3761" s="23" t="s">
        <v>4310</v>
      </c>
      <c r="E3761" s="23" t="s">
        <v>4300</v>
      </c>
      <c r="F3761" s="23" t="s">
        <v>5240</v>
      </c>
      <c r="G3761" s="23">
        <v>1030.4</v>
      </c>
      <c r="H3761" s="23" t="s">
        <v>31</v>
      </c>
      <c r="I3761" s="23">
        <f>IFERROR(VLOOKUP(A3761,[3]Sheet1!$A$2:$C$724,2,0)," ")</f>
        <v>114.391289</v>
      </c>
      <c r="J3761" s="23">
        <f>IFERROR(VLOOKUP(A3761,[3]Sheet1!$A$2:$C$724,3,0)," ")</f>
        <v>30.657161</v>
      </c>
      <c r="K3761" s="23"/>
      <c r="L3761" s="23" t="s">
        <v>5247</v>
      </c>
      <c r="M3761" s="23" t="s">
        <v>4801</v>
      </c>
      <c r="N3761" s="253">
        <f>IFERROR(VLOOKUP(A3761,[4]下游!$A$2:$D$224,4,0)," ")</f>
        <v>46177</v>
      </c>
      <c r="O3761" s="254"/>
      <c r="P3761" s="265"/>
    </row>
    <row r="3762" ht="28.5" spans="1:16">
      <c r="A3762" s="42" t="s">
        <v>5267</v>
      </c>
      <c r="B3762" s="42" t="s">
        <v>1884</v>
      </c>
      <c r="C3762" s="23" t="s">
        <v>42</v>
      </c>
      <c r="D3762" s="23" t="s">
        <v>4307</v>
      </c>
      <c r="E3762" s="23" t="s">
        <v>4300</v>
      </c>
      <c r="F3762" s="23" t="s">
        <v>5240</v>
      </c>
      <c r="G3762" s="23">
        <v>1030.9</v>
      </c>
      <c r="H3762" s="23" t="s">
        <v>45</v>
      </c>
      <c r="I3762" s="23">
        <f>IFERROR(VLOOKUP(A3762,[3]Sheet1!$A$2:$C$724,2,0)," ")</f>
        <v>114.381181</v>
      </c>
      <c r="J3762" s="23">
        <f>IFERROR(VLOOKUP(A3762,[3]Sheet1!$A$2:$C$724,3,0)," ")</f>
        <v>30.655183</v>
      </c>
      <c r="K3762" s="23"/>
      <c r="L3762" s="23" t="s">
        <v>5247</v>
      </c>
      <c r="M3762" s="23" t="s">
        <v>4801</v>
      </c>
      <c r="N3762" s="253">
        <f>IFERROR(VLOOKUP(A3762,[4]下游!$A$2:$D$224,4,0)," ")</f>
        <v>46131</v>
      </c>
      <c r="O3762" s="254"/>
      <c r="P3762" s="265"/>
    </row>
    <row r="3763" ht="14.25" spans="1:16">
      <c r="A3763" s="42" t="s">
        <v>5268</v>
      </c>
      <c r="B3763" s="42" t="s">
        <v>82</v>
      </c>
      <c r="C3763" s="23" t="s">
        <v>83</v>
      </c>
      <c r="D3763" s="23" t="s">
        <v>4299</v>
      </c>
      <c r="E3763" s="23" t="s">
        <v>648</v>
      </c>
      <c r="F3763" s="23" t="s">
        <v>5240</v>
      </c>
      <c r="G3763" s="23">
        <v>1031.9</v>
      </c>
      <c r="H3763" s="23" t="s">
        <v>23</v>
      </c>
      <c r="I3763" s="23">
        <f>IFERROR(VLOOKUP(A3763,[3]Sheet1!$A$2:$C$724,2,0)," ")</f>
        <v>114.367714</v>
      </c>
      <c r="J3763" s="23">
        <f>IFERROR(VLOOKUP(A3763,[3]Sheet1!$A$2:$C$724,3,0)," ")</f>
        <v>30.661578</v>
      </c>
      <c r="K3763" s="23"/>
      <c r="L3763" s="23" t="s">
        <v>5247</v>
      </c>
      <c r="M3763" s="23" t="s">
        <v>4801</v>
      </c>
      <c r="N3763" s="253" t="str">
        <f>IFERROR(VLOOKUP(A3763,[4]下游!$A$2:$D$224,4,0)," ")</f>
        <v> </v>
      </c>
      <c r="O3763" s="254"/>
    </row>
    <row r="3764" ht="14.25" spans="1:16">
      <c r="A3764" s="42" t="s">
        <v>5269</v>
      </c>
      <c r="B3764" s="42" t="s">
        <v>1828</v>
      </c>
      <c r="C3764" s="23" t="s">
        <v>18</v>
      </c>
      <c r="D3764" s="23" t="s">
        <v>4310</v>
      </c>
      <c r="E3764" s="23" t="s">
        <v>4318</v>
      </c>
      <c r="F3764" s="23" t="s">
        <v>5240</v>
      </c>
      <c r="G3764" s="23">
        <v>1031.9</v>
      </c>
      <c r="H3764" s="23" t="s">
        <v>31</v>
      </c>
      <c r="I3764" s="23">
        <f>IFERROR(VLOOKUP(A3764,[3]Sheet1!$A$2:$C$724,2,0)," ")</f>
        <v>114.377686</v>
      </c>
      <c r="J3764" s="23">
        <f>IFERROR(VLOOKUP(A3764,[3]Sheet1!$A$2:$C$724,3,0)," ")</f>
        <v>30.652389</v>
      </c>
      <c r="K3764" s="23"/>
      <c r="L3764" s="23" t="s">
        <v>5247</v>
      </c>
      <c r="M3764" s="23" t="s">
        <v>4801</v>
      </c>
      <c r="N3764" s="253">
        <f>IFERROR(VLOOKUP(A3764,[4]下游!$A$2:$D$224,4,0)," ")</f>
        <v>46114</v>
      </c>
      <c r="O3764" s="254"/>
    </row>
    <row r="3765" ht="28.5" spans="1:16">
      <c r="A3765" s="42" t="s">
        <v>5270</v>
      </c>
      <c r="B3765" s="42" t="s">
        <v>4810</v>
      </c>
      <c r="C3765" s="23" t="s">
        <v>191</v>
      </c>
      <c r="D3765" s="23" t="s">
        <v>4523</v>
      </c>
      <c r="E3765" s="23" t="s">
        <v>4523</v>
      </c>
      <c r="F3765" s="23" t="s">
        <v>5240</v>
      </c>
      <c r="G3765" s="23">
        <v>1032.1</v>
      </c>
      <c r="H3765" s="23" t="s">
        <v>45</v>
      </c>
      <c r="I3765" s="23">
        <f>IFERROR(VLOOKUP(A3765,[3]Sheet1!$A$2:$C$724,2,0)," ")</f>
        <v>114.367089</v>
      </c>
      <c r="J3765" s="23">
        <f>IFERROR(VLOOKUP(A3765,[3]Sheet1!$A$2:$C$724,3,0)," ")</f>
        <v>30.660108</v>
      </c>
      <c r="K3765" s="23"/>
      <c r="L3765" s="23" t="s">
        <v>5247</v>
      </c>
      <c r="M3765" s="23" t="s">
        <v>4801</v>
      </c>
      <c r="N3765" s="253" t="str">
        <f>IFERROR(VLOOKUP(A3765,[4]下游!$A$2:$D$224,4,0)," ")</f>
        <v> </v>
      </c>
      <c r="O3765" s="254"/>
    </row>
    <row r="3766" ht="14.25" spans="1:16">
      <c r="A3766" s="42" t="s">
        <v>5271</v>
      </c>
      <c r="B3766" s="42" t="s">
        <v>1882</v>
      </c>
      <c r="C3766" s="23" t="s">
        <v>18</v>
      </c>
      <c r="D3766" s="23" t="s">
        <v>4299</v>
      </c>
      <c r="E3766" s="23" t="s">
        <v>4300</v>
      </c>
      <c r="F3766" s="23" t="s">
        <v>5240</v>
      </c>
      <c r="G3766" s="23">
        <v>1032.3</v>
      </c>
      <c r="H3766" s="23" t="s">
        <v>23</v>
      </c>
      <c r="I3766" s="23">
        <f>IFERROR(VLOOKUP(A3766,[3]Sheet1!$A$2:$C$724,2,0)," ")</f>
        <v>114.3713</v>
      </c>
      <c r="J3766" s="23">
        <f>IFERROR(VLOOKUP(A3766,[3]Sheet1!$A$2:$C$724,3,0)," ")</f>
        <v>30.642367</v>
      </c>
      <c r="K3766" s="23"/>
      <c r="L3766" s="23" t="s">
        <v>5247</v>
      </c>
      <c r="M3766" s="23" t="s">
        <v>4801</v>
      </c>
      <c r="N3766" s="253" t="str">
        <f>IFERROR(VLOOKUP(A3766,[4]下游!$A$2:$D$224,4,0)," ")</f>
        <v> </v>
      </c>
      <c r="O3766" s="254"/>
    </row>
    <row r="3767" ht="14.25" spans="1:16">
      <c r="A3767" s="42" t="s">
        <v>5272</v>
      </c>
      <c r="B3767" s="42" t="s">
        <v>82</v>
      </c>
      <c r="C3767" s="23" t="s">
        <v>83</v>
      </c>
      <c r="D3767" s="23" t="s">
        <v>4310</v>
      </c>
      <c r="E3767" s="23" t="s">
        <v>648</v>
      </c>
      <c r="F3767" s="23" t="s">
        <v>5240</v>
      </c>
      <c r="G3767" s="23">
        <v>1032.4</v>
      </c>
      <c r="H3767" s="23" t="s">
        <v>31</v>
      </c>
      <c r="I3767" s="23">
        <f>IFERROR(VLOOKUP(A3767,[3]Sheet1!$A$2:$C$724,2,0)," ")</f>
        <v>114.3538</v>
      </c>
      <c r="J3767" s="23">
        <f>IFERROR(VLOOKUP(A3767,[3]Sheet1!$A$2:$C$724,3,0)," ")</f>
        <v>30.668183</v>
      </c>
      <c r="K3767" s="23"/>
      <c r="L3767" s="23" t="s">
        <v>5247</v>
      </c>
      <c r="M3767" s="23" t="s">
        <v>4801</v>
      </c>
      <c r="N3767" s="253" t="str">
        <f>IFERROR(VLOOKUP(A3767,[4]下游!$A$2:$D$224,4,0)," ")</f>
        <v> </v>
      </c>
      <c r="O3767" s="254"/>
    </row>
    <row r="3768" ht="14.25" spans="1:16">
      <c r="A3768" s="42" t="s">
        <v>5273</v>
      </c>
      <c r="B3768" s="42" t="s">
        <v>1884</v>
      </c>
      <c r="C3768" s="23" t="s">
        <v>18</v>
      </c>
      <c r="D3768" s="23" t="s">
        <v>4310</v>
      </c>
      <c r="E3768" s="23" t="s">
        <v>4300</v>
      </c>
      <c r="F3768" s="23" t="s">
        <v>5240</v>
      </c>
      <c r="G3768" s="23">
        <v>1033.4</v>
      </c>
      <c r="H3768" s="23" t="s">
        <v>31</v>
      </c>
      <c r="I3768" s="23">
        <f>IFERROR(VLOOKUP(A3768,[3]Sheet1!$A$2:$C$724,2,0)," ")</f>
        <v>114.363236</v>
      </c>
      <c r="J3768" s="23">
        <f>IFERROR(VLOOKUP(A3768,[3]Sheet1!$A$2:$C$724,3,0)," ")</f>
        <v>30.644086</v>
      </c>
      <c r="K3768" s="23"/>
      <c r="L3768" s="23" t="s">
        <v>5247</v>
      </c>
      <c r="M3768" s="23" t="s">
        <v>4801</v>
      </c>
      <c r="N3768" s="253">
        <f>IFERROR(VLOOKUP(A3768,[4]下游!$A$2:$D$224,4,0)," ")</f>
        <v>46114</v>
      </c>
      <c r="O3768" s="254"/>
    </row>
    <row r="3769" ht="28.5" spans="1:16">
      <c r="A3769" s="42" t="s">
        <v>5274</v>
      </c>
      <c r="B3769" s="42" t="s">
        <v>1884</v>
      </c>
      <c r="C3769" s="23" t="s">
        <v>42</v>
      </c>
      <c r="D3769" s="23" t="s">
        <v>4307</v>
      </c>
      <c r="E3769" s="23" t="s">
        <v>4300</v>
      </c>
      <c r="F3769" s="23" t="s">
        <v>5240</v>
      </c>
      <c r="G3769" s="23">
        <v>1033.7</v>
      </c>
      <c r="H3769" s="23" t="s">
        <v>45</v>
      </c>
      <c r="I3769" s="23">
        <f>IFERROR(VLOOKUP(A3769,[3]Sheet1!$A$2:$C$724,2,0)," ")</f>
        <v>114.36975</v>
      </c>
      <c r="J3769" s="23">
        <f>IFERROR(VLOOKUP(A3769,[3]Sheet1!$A$2:$C$724,3,0)," ")</f>
        <v>30.649528</v>
      </c>
      <c r="K3769" s="23"/>
      <c r="L3769" s="23" t="s">
        <v>5247</v>
      </c>
      <c r="M3769" s="23" t="s">
        <v>4801</v>
      </c>
      <c r="N3769" s="253" t="str">
        <f>IFERROR(VLOOKUP(A3769,[4]下游!$A$2:$D$224,4,0)," ")</f>
        <v> </v>
      </c>
      <c r="O3769" s="254"/>
    </row>
    <row r="3770" ht="28.5" spans="1:16">
      <c r="A3770" s="42" t="s">
        <v>5275</v>
      </c>
      <c r="B3770" s="42" t="s">
        <v>4810</v>
      </c>
      <c r="C3770" s="23" t="s">
        <v>1916</v>
      </c>
      <c r="D3770" s="23" t="s">
        <v>4307</v>
      </c>
      <c r="E3770" s="23" t="s">
        <v>4315</v>
      </c>
      <c r="F3770" s="23" t="s">
        <v>5240</v>
      </c>
      <c r="G3770" s="23">
        <v>1033.8</v>
      </c>
      <c r="H3770" s="23" t="s">
        <v>45</v>
      </c>
      <c r="I3770" s="23">
        <f>IFERROR(VLOOKUP(A3770,[3]Sheet1!$A$2:$C$724,2,0)," ")</f>
        <v>114.357225</v>
      </c>
      <c r="J3770" s="23">
        <f>IFERROR(VLOOKUP(A3770,[3]Sheet1!$A$2:$C$724,3,0)," ")</f>
        <v>30.641178</v>
      </c>
      <c r="K3770" s="23"/>
      <c r="L3770" s="23" t="s">
        <v>5247</v>
      </c>
      <c r="M3770" s="23" t="s">
        <v>4801</v>
      </c>
      <c r="N3770" s="253" t="str">
        <f>IFERROR(VLOOKUP(A3770,[4]下游!$A$2:$D$224,4,0)," ")</f>
        <v> </v>
      </c>
      <c r="O3770" s="254"/>
    </row>
    <row r="3771" ht="14.25" spans="1:16">
      <c r="A3771" s="42" t="s">
        <v>5276</v>
      </c>
      <c r="B3771" s="42" t="s">
        <v>1882</v>
      </c>
      <c r="C3771" s="23" t="s">
        <v>18</v>
      </c>
      <c r="D3771" s="23" t="s">
        <v>4299</v>
      </c>
      <c r="E3771" s="23" t="s">
        <v>4300</v>
      </c>
      <c r="F3771" s="23" t="s">
        <v>5240</v>
      </c>
      <c r="G3771" s="23">
        <v>1033.8</v>
      </c>
      <c r="H3771" s="23" t="s">
        <v>23</v>
      </c>
      <c r="I3771" s="23">
        <f>IFERROR(VLOOKUP(A3771,[3]Sheet1!$A$2:$C$724,2,0)," ")</f>
        <v>114.36245</v>
      </c>
      <c r="J3771" s="23">
        <f>IFERROR(VLOOKUP(A3771,[3]Sheet1!$A$2:$C$724,3,0)," ")</f>
        <v>30.636678</v>
      </c>
      <c r="K3771" s="23"/>
      <c r="L3771" s="23" t="s">
        <v>5247</v>
      </c>
      <c r="M3771" s="23" t="s">
        <v>4801</v>
      </c>
      <c r="N3771" s="253" t="str">
        <f>IFERROR(VLOOKUP(A3771,[4]下游!$A$2:$D$224,4,0)," ")</f>
        <v> </v>
      </c>
      <c r="O3771" s="254"/>
    </row>
    <row r="3772" ht="28.5" spans="1:16">
      <c r="A3772" s="42" t="s">
        <v>5277</v>
      </c>
      <c r="B3772" s="42" t="s">
        <v>4810</v>
      </c>
      <c r="C3772" s="23" t="s">
        <v>191</v>
      </c>
      <c r="D3772" s="23" t="s">
        <v>4307</v>
      </c>
      <c r="E3772" s="23" t="s">
        <v>4318</v>
      </c>
      <c r="F3772" s="23" t="s">
        <v>5240</v>
      </c>
      <c r="G3772" s="23">
        <v>1034</v>
      </c>
      <c r="H3772" s="23" t="s">
        <v>45</v>
      </c>
      <c r="I3772" s="23">
        <f>IFERROR(VLOOKUP(A3772,[3]Sheet1!$A$2:$C$724,2,0)," ")</f>
        <v>114.352783</v>
      </c>
      <c r="J3772" s="23">
        <f>IFERROR(VLOOKUP(A3772,[3]Sheet1!$A$2:$C$724,3,0)," ")</f>
        <v>30.639125</v>
      </c>
      <c r="K3772" s="23"/>
      <c r="L3772" s="23" t="s">
        <v>5247</v>
      </c>
      <c r="M3772" s="23" t="s">
        <v>4801</v>
      </c>
      <c r="N3772" s="253" t="str">
        <f>IFERROR(VLOOKUP(A3772,[4]下游!$A$2:$D$224,4,0)," ")</f>
        <v> </v>
      </c>
      <c r="O3772" s="254"/>
    </row>
    <row r="3773" ht="14.25" spans="1:16">
      <c r="A3773" s="42" t="s">
        <v>5278</v>
      </c>
      <c r="B3773" s="42" t="s">
        <v>1884</v>
      </c>
      <c r="C3773" s="23" t="s">
        <v>18</v>
      </c>
      <c r="D3773" s="23" t="s">
        <v>4310</v>
      </c>
      <c r="E3773" s="23" t="s">
        <v>4300</v>
      </c>
      <c r="F3773" s="23" t="s">
        <v>5279</v>
      </c>
      <c r="G3773" s="23">
        <v>1034.8</v>
      </c>
      <c r="H3773" s="23" t="s">
        <v>31</v>
      </c>
      <c r="I3773" s="23">
        <f>IFERROR(VLOOKUP(A3773,[3]Sheet1!$A$2:$C$724,2,0)," ")</f>
        <v>114.349511</v>
      </c>
      <c r="J3773" s="23">
        <f>IFERROR(VLOOKUP(A3773,[3]Sheet1!$A$2:$C$724,3,0)," ")</f>
        <v>30.634522</v>
      </c>
      <c r="K3773" s="23"/>
      <c r="L3773" s="23" t="s">
        <v>5280</v>
      </c>
      <c r="M3773" s="23" t="s">
        <v>4801</v>
      </c>
      <c r="N3773" s="253">
        <f>IFERROR(VLOOKUP(A3773,[4]下游!$A$2:$D$224,4,0)," ")</f>
        <v>46114</v>
      </c>
      <c r="O3773" s="254"/>
    </row>
    <row r="3774" ht="14.25" spans="1:16">
      <c r="A3774" s="42" t="s">
        <v>5281</v>
      </c>
      <c r="B3774" s="42" t="s">
        <v>1882</v>
      </c>
      <c r="C3774" s="23" t="s">
        <v>18</v>
      </c>
      <c r="D3774" s="23" t="s">
        <v>4299</v>
      </c>
      <c r="E3774" s="23" t="s">
        <v>4300</v>
      </c>
      <c r="F3774" s="23" t="s">
        <v>5279</v>
      </c>
      <c r="G3774" s="23">
        <v>1034.8</v>
      </c>
      <c r="H3774" s="23" t="s">
        <v>23</v>
      </c>
      <c r="I3774" s="23">
        <f>IFERROR(VLOOKUP(A3774,[3]Sheet1!$A$2:$C$724,2,0)," ")</f>
        <v>114.35295</v>
      </c>
      <c r="J3774" s="23">
        <f>IFERROR(VLOOKUP(A3774,[3]Sheet1!$A$2:$C$724,3,0)," ")</f>
        <v>30.629964</v>
      </c>
      <c r="K3774" s="23"/>
      <c r="L3774" s="23" t="s">
        <v>5280</v>
      </c>
      <c r="M3774" s="23" t="s">
        <v>4801</v>
      </c>
      <c r="N3774" s="253" t="str">
        <f>IFERROR(VLOOKUP(A3774,[4]下游!$A$2:$D$224,4,0)," ")</f>
        <v> </v>
      </c>
      <c r="O3774" s="254"/>
    </row>
    <row r="3775" ht="14.25" spans="1:16">
      <c r="A3775" s="42" t="s">
        <v>5282</v>
      </c>
      <c r="B3775" s="42" t="s">
        <v>1884</v>
      </c>
      <c r="C3775" s="23" t="s">
        <v>18</v>
      </c>
      <c r="D3775" s="23" t="s">
        <v>4310</v>
      </c>
      <c r="E3775" s="23" t="s">
        <v>4318</v>
      </c>
      <c r="F3775" s="23" t="s">
        <v>5279</v>
      </c>
      <c r="G3775" s="23">
        <v>1035.4</v>
      </c>
      <c r="H3775" s="23" t="s">
        <v>31</v>
      </c>
      <c r="I3775" s="23">
        <f>IFERROR(VLOOKUP(A3775,[3]Sheet1!$A$2:$C$724,2,0)," ")</f>
        <v>114.343422</v>
      </c>
      <c r="J3775" s="23">
        <f>IFERROR(VLOOKUP(A3775,[3]Sheet1!$A$2:$C$724,3,0)," ")</f>
        <v>30.628453</v>
      </c>
      <c r="K3775" s="23"/>
      <c r="L3775" s="23" t="s">
        <v>5280</v>
      </c>
      <c r="M3775" s="23" t="s">
        <v>4801</v>
      </c>
      <c r="N3775" s="253">
        <f>IFERROR(VLOOKUP(A3775,[4]下游!$A$2:$D$224,4,0)," ")</f>
        <v>46114</v>
      </c>
      <c r="O3775" s="254"/>
    </row>
    <row r="3776" ht="14.25" spans="1:16">
      <c r="A3776" s="42" t="s">
        <v>5283</v>
      </c>
      <c r="B3776" s="42" t="s">
        <v>1882</v>
      </c>
      <c r="C3776" s="23" t="s">
        <v>18</v>
      </c>
      <c r="D3776" s="23" t="s">
        <v>4299</v>
      </c>
      <c r="E3776" s="23" t="s">
        <v>4318</v>
      </c>
      <c r="F3776" s="23" t="s">
        <v>5279</v>
      </c>
      <c r="G3776" s="23">
        <v>1035.4</v>
      </c>
      <c r="H3776" s="23" t="s">
        <v>23</v>
      </c>
      <c r="I3776" s="23">
        <f>IFERROR(VLOOKUP(A3776,[3]Sheet1!$A$2:$C$724,2,0)," ")</f>
        <v>114.348175</v>
      </c>
      <c r="J3776" s="23">
        <f>IFERROR(VLOOKUP(A3776,[3]Sheet1!$A$2:$C$724,3,0)," ")</f>
        <v>30.626867</v>
      </c>
      <c r="K3776" s="23"/>
      <c r="L3776" s="23" t="s">
        <v>5280</v>
      </c>
      <c r="M3776" s="23" t="s">
        <v>4801</v>
      </c>
      <c r="N3776" s="253">
        <f>IFERROR(VLOOKUP(A3776,[4]下游!$A$2:$D$224,4,0)," ")</f>
        <v>46157</v>
      </c>
      <c r="O3776" s="254"/>
    </row>
    <row r="3777" ht="14.25" spans="1:15">
      <c r="A3777" s="42" t="s">
        <v>5284</v>
      </c>
      <c r="B3777" s="42" t="s">
        <v>1884</v>
      </c>
      <c r="C3777" s="23" t="s">
        <v>42</v>
      </c>
      <c r="D3777" s="23" t="s">
        <v>4307</v>
      </c>
      <c r="E3777" s="23" t="s">
        <v>4300</v>
      </c>
      <c r="F3777" s="23" t="s">
        <v>5240</v>
      </c>
      <c r="G3777" s="23">
        <v>1035.9</v>
      </c>
      <c r="H3777" s="23" t="s">
        <v>45</v>
      </c>
      <c r="I3777" s="23">
        <f>IFERROR(VLOOKUP(A3777,[3]Sheet1!$A$2:$C$724,2,0)," ")</f>
        <v>114.343811</v>
      </c>
      <c r="J3777" s="23">
        <f>IFERROR(VLOOKUP(A3777,[3]Sheet1!$A$2:$C$724,3,0)," ")</f>
        <v>30.622678</v>
      </c>
      <c r="K3777" s="23"/>
      <c r="L3777" s="23" t="s">
        <v>5280</v>
      </c>
      <c r="M3777" s="23" t="s">
        <v>4801</v>
      </c>
      <c r="N3777" s="253" t="str">
        <f>IFERROR(VLOOKUP(A3777,[4]下游!$A$2:$D$224,4,0)," ")</f>
        <v> </v>
      </c>
      <c r="O3777" s="254"/>
    </row>
    <row r="3778" ht="14.25" spans="1:15">
      <c r="A3778" s="42" t="s">
        <v>5285</v>
      </c>
      <c r="B3778" s="42" t="s">
        <v>1884</v>
      </c>
      <c r="C3778" s="23" t="s">
        <v>42</v>
      </c>
      <c r="D3778" s="23" t="s">
        <v>4307</v>
      </c>
      <c r="E3778" s="23" t="s">
        <v>4300</v>
      </c>
      <c r="F3778" s="23" t="s">
        <v>5240</v>
      </c>
      <c r="G3778" s="23">
        <v>1036.3</v>
      </c>
      <c r="H3778" s="23" t="s">
        <v>45</v>
      </c>
      <c r="I3778" s="23">
        <f>IFERROR(VLOOKUP(A3778,[3]Sheet1!$A$2:$C$724,2,0)," ")</f>
        <v>114.341914</v>
      </c>
      <c r="J3778" s="23">
        <f>IFERROR(VLOOKUP(A3778,[3]Sheet1!$A$2:$C$724,3,0)," ")</f>
        <v>30.620803</v>
      </c>
      <c r="K3778" s="23"/>
      <c r="L3778" s="23" t="s">
        <v>5280</v>
      </c>
      <c r="M3778" s="23" t="s">
        <v>4801</v>
      </c>
      <c r="N3778" s="253" t="str">
        <f>IFERROR(VLOOKUP(A3778,[4]下游!$A$2:$D$224,4,0)," ")</f>
        <v> </v>
      </c>
      <c r="O3778" s="254"/>
    </row>
    <row r="3779" ht="14.25" spans="1:15">
      <c r="A3779" s="42" t="s">
        <v>5286</v>
      </c>
      <c r="B3779" s="42" t="s">
        <v>1884</v>
      </c>
      <c r="C3779" s="23" t="s">
        <v>18</v>
      </c>
      <c r="D3779" s="23" t="s">
        <v>4310</v>
      </c>
      <c r="E3779" s="23" t="s">
        <v>4300</v>
      </c>
      <c r="F3779" s="23" t="s">
        <v>5279</v>
      </c>
      <c r="G3779" s="23">
        <v>1036.3</v>
      </c>
      <c r="H3779" s="23" t="s">
        <v>31</v>
      </c>
      <c r="I3779" s="23">
        <f>IFERROR(VLOOKUP(A3779,[3]Sheet1!$A$2:$C$724,2,0)," ")</f>
        <v>114.338631</v>
      </c>
      <c r="J3779" s="23">
        <f>IFERROR(VLOOKUP(A3779,[3]Sheet1!$A$2:$C$724,3,0)," ")</f>
        <v>30.624753</v>
      </c>
      <c r="K3779" s="23"/>
      <c r="L3779" s="23" t="s">
        <v>5280</v>
      </c>
      <c r="M3779" s="23" t="s">
        <v>4801</v>
      </c>
      <c r="N3779" s="253">
        <f>IFERROR(VLOOKUP(A3779,[4]下游!$A$2:$D$224,4,0)," ")</f>
        <v>46114</v>
      </c>
      <c r="O3779" s="254"/>
    </row>
    <row r="3780" ht="14.25" spans="1:15">
      <c r="A3780" s="42" t="s">
        <v>5287</v>
      </c>
      <c r="B3780" s="42" t="s">
        <v>1882</v>
      </c>
      <c r="C3780" s="23" t="s">
        <v>18</v>
      </c>
      <c r="D3780" s="23" t="s">
        <v>4299</v>
      </c>
      <c r="E3780" s="23" t="s">
        <v>4300</v>
      </c>
      <c r="F3780" s="23" t="s">
        <v>5279</v>
      </c>
      <c r="G3780" s="23">
        <v>1036.3</v>
      </c>
      <c r="H3780" s="23" t="s">
        <v>23</v>
      </c>
      <c r="I3780" s="23">
        <f>IFERROR(VLOOKUP(A3780,[3]Sheet1!$A$2:$C$724,2,0)," ")</f>
        <v>114.340608</v>
      </c>
      <c r="J3780" s="23">
        <f>IFERROR(VLOOKUP(A3780,[3]Sheet1!$A$2:$C$724,3,0)," ")</f>
        <v>30.621669</v>
      </c>
      <c r="K3780" s="23"/>
      <c r="L3780" s="23" t="s">
        <v>5280</v>
      </c>
      <c r="M3780" s="23" t="s">
        <v>4801</v>
      </c>
      <c r="N3780" s="253" t="str">
        <f>IFERROR(VLOOKUP(A3780,[4]下游!$A$2:$D$224,4,0)," ")</f>
        <v> </v>
      </c>
      <c r="O3780" s="254"/>
    </row>
    <row r="3781" ht="14.25" spans="1:15">
      <c r="A3781" s="42" t="s">
        <v>5288</v>
      </c>
      <c r="B3781" s="42" t="s">
        <v>1828</v>
      </c>
      <c r="C3781" s="23" t="s">
        <v>18</v>
      </c>
      <c r="D3781" s="23" t="s">
        <v>4299</v>
      </c>
      <c r="E3781" s="23" t="s">
        <v>4318</v>
      </c>
      <c r="F3781" s="23" t="s">
        <v>5279</v>
      </c>
      <c r="G3781" s="23">
        <v>1037.1</v>
      </c>
      <c r="H3781" s="23" t="s">
        <v>23</v>
      </c>
      <c r="I3781" s="23">
        <f>IFERROR(VLOOKUP(A3781,[3]Sheet1!$A$2:$C$724,2,0)," ")</f>
        <v>114.334342</v>
      </c>
      <c r="J3781" s="23">
        <f>IFERROR(VLOOKUP(A3781,[3]Sheet1!$A$2:$C$724,3,0)," ")</f>
        <v>30.616519</v>
      </c>
      <c r="K3781" s="23"/>
      <c r="L3781" s="23" t="s">
        <v>5280</v>
      </c>
      <c r="M3781" s="23" t="s">
        <v>4801</v>
      </c>
      <c r="N3781" s="253" t="str">
        <f>IFERROR(VLOOKUP(A3781,[4]下游!$A$2:$D$224,4,0)," ")</f>
        <v> </v>
      </c>
      <c r="O3781" s="254"/>
    </row>
    <row r="3782" ht="14.25" spans="1:15">
      <c r="A3782" s="42" t="s">
        <v>5289</v>
      </c>
      <c r="B3782" s="42" t="s">
        <v>1828</v>
      </c>
      <c r="C3782" s="23" t="s">
        <v>18</v>
      </c>
      <c r="D3782" s="23" t="s">
        <v>4310</v>
      </c>
      <c r="E3782" s="23" t="s">
        <v>4318</v>
      </c>
      <c r="F3782" s="23" t="s">
        <v>5279</v>
      </c>
      <c r="G3782" s="23">
        <v>1037.5</v>
      </c>
      <c r="H3782" s="23" t="s">
        <v>31</v>
      </c>
      <c r="I3782" s="23">
        <f>IFERROR(VLOOKUP(A3782,[3]Sheet1!$A$2:$C$724,2,0)," ")</f>
        <v>114.329728</v>
      </c>
      <c r="J3782" s="23">
        <f>IFERROR(VLOOKUP(A3782,[3]Sheet1!$A$2:$C$724,3,0)," ")</f>
        <v>30.620947</v>
      </c>
      <c r="K3782" s="23"/>
      <c r="L3782" s="23" t="s">
        <v>5280</v>
      </c>
      <c r="M3782" s="23" t="s">
        <v>4801</v>
      </c>
      <c r="N3782" s="253">
        <f>IFERROR(VLOOKUP(A3782,[4]下游!$A$2:$D$224,4,0)," ")</f>
        <v>46170</v>
      </c>
      <c r="O3782" s="254"/>
    </row>
    <row r="3783" ht="14.25" spans="1:15">
      <c r="A3783" s="42" t="s">
        <v>5290</v>
      </c>
      <c r="B3783" s="42" t="s">
        <v>1884</v>
      </c>
      <c r="C3783" s="23" t="s">
        <v>42</v>
      </c>
      <c r="D3783" s="23" t="s">
        <v>4307</v>
      </c>
      <c r="E3783" s="23" t="s">
        <v>4300</v>
      </c>
      <c r="F3783" s="23" t="s">
        <v>5279</v>
      </c>
      <c r="G3783" s="23">
        <v>1038.2</v>
      </c>
      <c r="H3783" s="23" t="s">
        <v>45</v>
      </c>
      <c r="I3783" s="23">
        <f>IFERROR(VLOOKUP(A3783,[3]Sheet1!$A$2:$C$724,2,0)," ")</f>
        <v>114.318819</v>
      </c>
      <c r="J3783" s="23">
        <f>IFERROR(VLOOKUP(A3783,[3]Sheet1!$A$2:$C$724,3,0)," ")</f>
        <v>30.611858</v>
      </c>
      <c r="K3783" s="23"/>
      <c r="L3783" s="23" t="s">
        <v>5280</v>
      </c>
      <c r="M3783" s="23" t="s">
        <v>4801</v>
      </c>
      <c r="N3783" s="253" t="str">
        <f>IFERROR(VLOOKUP(A3783,[4]下游!$A$2:$D$224,4,0)," ")</f>
        <v> </v>
      </c>
      <c r="O3783" s="254"/>
    </row>
    <row r="3784" ht="14.25" spans="1:15">
      <c r="A3784" s="42" t="s">
        <v>5291</v>
      </c>
      <c r="B3784" s="42" t="s">
        <v>1884</v>
      </c>
      <c r="C3784" s="23" t="s">
        <v>42</v>
      </c>
      <c r="D3784" s="23" t="s">
        <v>4307</v>
      </c>
      <c r="E3784" s="23" t="s">
        <v>4300</v>
      </c>
      <c r="F3784" s="23" t="s">
        <v>5279</v>
      </c>
      <c r="G3784" s="23">
        <v>1038.3</v>
      </c>
      <c r="H3784" s="23" t="s">
        <v>45</v>
      </c>
      <c r="I3784" s="23">
        <f>IFERROR(VLOOKUP(A3784,[3]Sheet1!$A$2:$C$724,2,0)," ")</f>
        <v>114.316972</v>
      </c>
      <c r="J3784" s="23">
        <f>IFERROR(VLOOKUP(A3784,[3]Sheet1!$A$2:$C$724,3,0)," ")</f>
        <v>30.608694</v>
      </c>
      <c r="K3784" s="23"/>
      <c r="L3784" s="23" t="s">
        <v>5280</v>
      </c>
      <c r="M3784" s="23" t="s">
        <v>4801</v>
      </c>
      <c r="N3784" s="253" t="str">
        <f>IFERROR(VLOOKUP(A3784,[4]下游!$A$2:$D$224,4,0)," ")</f>
        <v> </v>
      </c>
      <c r="O3784" s="254"/>
    </row>
    <row r="3785" ht="14.25" spans="1:15">
      <c r="A3785" s="42" t="s">
        <v>5292</v>
      </c>
      <c r="B3785" s="42" t="s">
        <v>1884</v>
      </c>
      <c r="C3785" s="23" t="s">
        <v>18</v>
      </c>
      <c r="D3785" s="23" t="s">
        <v>4310</v>
      </c>
      <c r="E3785" s="23" t="s">
        <v>4300</v>
      </c>
      <c r="F3785" s="23" t="s">
        <v>5279</v>
      </c>
      <c r="G3785" s="23">
        <v>1038.6</v>
      </c>
      <c r="H3785" s="23" t="s">
        <v>31</v>
      </c>
      <c r="I3785" s="23">
        <f>IFERROR(VLOOKUP(A3785,[3]Sheet1!$A$2:$C$724,2,0)," ")</f>
        <v>114.320458</v>
      </c>
      <c r="J3785" s="23">
        <f>IFERROR(VLOOKUP(A3785,[3]Sheet1!$A$2:$C$724,3,0)," ")</f>
        <v>30.607739</v>
      </c>
      <c r="K3785" s="23"/>
      <c r="L3785" s="23" t="s">
        <v>5280</v>
      </c>
      <c r="M3785" s="23" t="s">
        <v>4801</v>
      </c>
      <c r="N3785" s="253">
        <f>IFERROR(VLOOKUP(A3785,[4]下游!$A$2:$D$224,4,0)," ")</f>
        <v>46167</v>
      </c>
      <c r="O3785" s="254"/>
    </row>
    <row r="3786" ht="14.25" spans="1:15">
      <c r="A3786" s="42" t="s">
        <v>5293</v>
      </c>
      <c r="B3786" s="42" t="s">
        <v>1882</v>
      </c>
      <c r="C3786" s="23" t="s">
        <v>18</v>
      </c>
      <c r="D3786" s="23" t="s">
        <v>4299</v>
      </c>
      <c r="E3786" s="23" t="s">
        <v>4300</v>
      </c>
      <c r="F3786" s="23" t="s">
        <v>5279</v>
      </c>
      <c r="G3786" s="23">
        <v>1038.6</v>
      </c>
      <c r="H3786" s="23" t="s">
        <v>23</v>
      </c>
      <c r="I3786" s="23">
        <f>IFERROR(VLOOKUP(A3786,[3]Sheet1!$A$2:$C$724,2,0)," ")</f>
        <v>114.322914</v>
      </c>
      <c r="J3786" s="23">
        <f>IFERROR(VLOOKUP(A3786,[3]Sheet1!$A$2:$C$724,3,0)," ")</f>
        <v>30.605983</v>
      </c>
      <c r="K3786" s="23"/>
      <c r="L3786" s="23" t="s">
        <v>5280</v>
      </c>
      <c r="M3786" s="23" t="s">
        <v>4801</v>
      </c>
      <c r="N3786" s="253" t="str">
        <f>IFERROR(VLOOKUP(A3786,[4]下游!$A$2:$D$224,4,0)," ")</f>
        <v> </v>
      </c>
      <c r="O3786" s="254"/>
    </row>
    <row r="3787" ht="14.25" spans="1:15">
      <c r="A3787" s="42" t="s">
        <v>5294</v>
      </c>
      <c r="B3787" s="42" t="s">
        <v>1828</v>
      </c>
      <c r="C3787" s="23" t="s">
        <v>18</v>
      </c>
      <c r="D3787" s="23" t="s">
        <v>4310</v>
      </c>
      <c r="E3787" s="23" t="s">
        <v>4300</v>
      </c>
      <c r="F3787" s="23" t="s">
        <v>5279</v>
      </c>
      <c r="G3787" s="23">
        <v>1039.2</v>
      </c>
      <c r="H3787" s="23" t="s">
        <v>31</v>
      </c>
      <c r="I3787" s="23">
        <f>IFERROR(VLOOKUP(A3787,[3]Sheet1!$A$2:$C$724,2,0)," ")</f>
        <v>114.316353</v>
      </c>
      <c r="J3787" s="23">
        <f>IFERROR(VLOOKUP(A3787,[3]Sheet1!$A$2:$C$724,3,0)," ")</f>
        <v>30.603884</v>
      </c>
      <c r="K3787" s="23"/>
      <c r="L3787" s="23" t="s">
        <v>5280</v>
      </c>
      <c r="M3787" s="23" t="s">
        <v>4801</v>
      </c>
      <c r="N3787" s="253">
        <f>IFERROR(VLOOKUP(A3787,[4]下游!$A$2:$D$224,4,0)," ")</f>
        <v>46172</v>
      </c>
      <c r="O3787" s="254"/>
    </row>
    <row r="3788" ht="14.25" spans="1:15">
      <c r="A3788" s="42" t="s">
        <v>5295</v>
      </c>
      <c r="B3788" s="42" t="s">
        <v>1828</v>
      </c>
      <c r="C3788" s="23" t="s">
        <v>18</v>
      </c>
      <c r="D3788" s="23" t="s">
        <v>4299</v>
      </c>
      <c r="E3788" s="23" t="s">
        <v>4300</v>
      </c>
      <c r="F3788" s="23" t="s">
        <v>5279</v>
      </c>
      <c r="G3788" s="23">
        <v>1039.2</v>
      </c>
      <c r="H3788" s="23" t="s">
        <v>23</v>
      </c>
      <c r="I3788" s="23">
        <f>IFERROR(VLOOKUP(A3788,[3]Sheet1!$A$2:$C$724,2,0)," ")</f>
        <v>114.320031</v>
      </c>
      <c r="J3788" s="23">
        <f>IFERROR(VLOOKUP(A3788,[3]Sheet1!$A$2:$C$724,3,0)," ")</f>
        <v>30.602364</v>
      </c>
      <c r="K3788" s="23"/>
      <c r="L3788" s="23" t="s">
        <v>5280</v>
      </c>
      <c r="M3788" s="23" t="s">
        <v>4801</v>
      </c>
      <c r="N3788" s="253" t="str">
        <f>IFERROR(VLOOKUP(A3788,[4]下游!$A$2:$D$224,4,0)," ")</f>
        <v> </v>
      </c>
      <c r="O3788" s="254"/>
    </row>
    <row r="3789" ht="14.25" spans="1:15">
      <c r="A3789" s="42" t="s">
        <v>5296</v>
      </c>
      <c r="B3789" s="42" t="s">
        <v>1828</v>
      </c>
      <c r="C3789" s="23" t="s">
        <v>18</v>
      </c>
      <c r="D3789" s="23" t="s">
        <v>4310</v>
      </c>
      <c r="E3789" s="23" t="s">
        <v>4300</v>
      </c>
      <c r="F3789" s="23" t="s">
        <v>5279</v>
      </c>
      <c r="G3789" s="23">
        <v>1039.7</v>
      </c>
      <c r="H3789" s="23" t="s">
        <v>31</v>
      </c>
      <c r="I3789" s="23">
        <f>IFERROR(VLOOKUP(A3789,[3]Sheet1!$A$2:$C$724,2,0)," ")</f>
        <v>114.311242</v>
      </c>
      <c r="J3789" s="23">
        <f>IFERROR(VLOOKUP(A3789,[3]Sheet1!$A$2:$C$724,3,0)," ")</f>
        <v>30.599178</v>
      </c>
      <c r="K3789" s="23"/>
      <c r="L3789" s="23" t="s">
        <v>5280</v>
      </c>
      <c r="M3789" s="23" t="s">
        <v>4801</v>
      </c>
      <c r="N3789" s="253">
        <f>IFERROR(VLOOKUP(A3789,[4]下游!$A$2:$D$224,4,0)," ")</f>
        <v>46178</v>
      </c>
      <c r="O3789" s="254"/>
    </row>
    <row r="3790" ht="14.25" spans="1:15">
      <c r="A3790" s="42" t="s">
        <v>5297</v>
      </c>
      <c r="B3790" s="42" t="s">
        <v>1828</v>
      </c>
      <c r="C3790" s="23" t="s">
        <v>18</v>
      </c>
      <c r="D3790" s="23" t="s">
        <v>4299</v>
      </c>
      <c r="E3790" s="23" t="s">
        <v>4300</v>
      </c>
      <c r="F3790" s="23" t="s">
        <v>5279</v>
      </c>
      <c r="G3790" s="23">
        <v>1039.7</v>
      </c>
      <c r="H3790" s="23" t="s">
        <v>23</v>
      </c>
      <c r="I3790" s="23">
        <f>IFERROR(VLOOKUP(A3790,[3]Sheet1!$A$2:$C$724,2,0)," ")</f>
        <v>114.316894</v>
      </c>
      <c r="J3790" s="23">
        <f>IFERROR(VLOOKUP(A3790,[3]Sheet1!$A$2:$C$724,3,0)," ")</f>
        <v>30.596633</v>
      </c>
      <c r="K3790" s="23"/>
      <c r="L3790" s="23" t="s">
        <v>5280</v>
      </c>
      <c r="M3790" s="23" t="s">
        <v>4801</v>
      </c>
      <c r="N3790" s="253" t="str">
        <f>IFERROR(VLOOKUP(A3790,[4]下游!$A$2:$D$224,4,0)," ")</f>
        <v> </v>
      </c>
      <c r="O3790" s="254"/>
    </row>
    <row r="3791" ht="14.25" spans="1:15">
      <c r="A3791" s="42" t="s">
        <v>5298</v>
      </c>
      <c r="B3791" s="42" t="s">
        <v>1884</v>
      </c>
      <c r="C3791" s="23" t="s">
        <v>42</v>
      </c>
      <c r="D3791" s="23" t="s">
        <v>4307</v>
      </c>
      <c r="E3791" s="23" t="s">
        <v>4300</v>
      </c>
      <c r="F3791" s="23" t="s">
        <v>5279</v>
      </c>
      <c r="G3791" s="23">
        <v>1040.5</v>
      </c>
      <c r="H3791" s="23" t="s">
        <v>31</v>
      </c>
      <c r="I3791" s="23">
        <f>IFERROR(VLOOKUP(A3791,[3]Sheet1!$A$2:$C$724,2,0)," ")</f>
        <v>114.30469165</v>
      </c>
      <c r="J3791" s="23">
        <f>IFERROR(VLOOKUP(A3791,[3]Sheet1!$A$2:$C$724,3,0)," ")</f>
        <v>30.59161731</v>
      </c>
      <c r="K3791" s="23"/>
      <c r="L3791" s="23" t="s">
        <v>5299</v>
      </c>
      <c r="M3791" s="23" t="s">
        <v>4801</v>
      </c>
      <c r="N3791" s="253">
        <f>IFERROR(VLOOKUP(A3791,[4]下游!$A$2:$D$224,4,0)," ")</f>
        <v>46178</v>
      </c>
      <c r="O3791" s="254"/>
    </row>
    <row r="3792" ht="14.25" spans="1:15">
      <c r="A3792" s="42" t="s">
        <v>5300</v>
      </c>
      <c r="B3792" s="42" t="s">
        <v>1884</v>
      </c>
      <c r="C3792" s="23" t="s">
        <v>42</v>
      </c>
      <c r="D3792" s="23" t="s">
        <v>4307</v>
      </c>
      <c r="E3792" s="23" t="s">
        <v>4300</v>
      </c>
      <c r="F3792" s="23" t="s">
        <v>5279</v>
      </c>
      <c r="G3792" s="23">
        <v>1040.5</v>
      </c>
      <c r="H3792" s="23" t="s">
        <v>31</v>
      </c>
      <c r="I3792" s="23">
        <f>IFERROR(VLOOKUP(A3792,[3]Sheet1!$A$2:$C$724,2,0)," ")</f>
        <v>114.3025207</v>
      </c>
      <c r="J3792" s="23">
        <f>IFERROR(VLOOKUP(A3792,[3]Sheet1!$A$2:$C$724,3,0)," ")</f>
        <v>30.58860438</v>
      </c>
      <c r="K3792" s="23"/>
      <c r="L3792" s="23" t="s">
        <v>5299</v>
      </c>
      <c r="M3792" s="23" t="s">
        <v>4801</v>
      </c>
      <c r="N3792" s="253">
        <f>IFERROR(VLOOKUP(A3792,[4]下游!$A$2:$D$224,4,0)," ")</f>
        <v>46178</v>
      </c>
      <c r="O3792" s="254"/>
    </row>
    <row r="3793" ht="14.25" spans="1:15">
      <c r="A3793" s="42" t="s">
        <v>5301</v>
      </c>
      <c r="B3793" s="42" t="s">
        <v>1828</v>
      </c>
      <c r="C3793" s="23" t="s">
        <v>18</v>
      </c>
      <c r="D3793" s="23" t="s">
        <v>4310</v>
      </c>
      <c r="E3793" s="23" t="s">
        <v>4300</v>
      </c>
      <c r="F3793" s="23" t="s">
        <v>5279</v>
      </c>
      <c r="G3793" s="23">
        <v>1040.6</v>
      </c>
      <c r="H3793" s="23" t="s">
        <v>31</v>
      </c>
      <c r="I3793" s="23">
        <f>IFERROR(VLOOKUP(A3793,[3]Sheet1!$A$2:$C$724,2,0)," ")</f>
        <v>114.304992</v>
      </c>
      <c r="J3793" s="23">
        <f>IFERROR(VLOOKUP(A3793,[3]Sheet1!$A$2:$C$724,3,0)," ")</f>
        <v>30.591281</v>
      </c>
      <c r="K3793" s="23"/>
      <c r="L3793" s="23" t="s">
        <v>5280</v>
      </c>
      <c r="M3793" s="23" t="s">
        <v>4801</v>
      </c>
      <c r="N3793" s="253">
        <f>IFERROR(VLOOKUP(A3793,[4]下游!$A$2:$D$224,4,0)," ")</f>
        <v>46178</v>
      </c>
      <c r="O3793" s="254"/>
    </row>
    <row r="3794" ht="14.25" spans="1:15">
      <c r="A3794" s="42" t="s">
        <v>5302</v>
      </c>
      <c r="B3794" s="42" t="s">
        <v>1828</v>
      </c>
      <c r="C3794" s="23" t="s">
        <v>18</v>
      </c>
      <c r="D3794" s="23" t="s">
        <v>4299</v>
      </c>
      <c r="E3794" s="23" t="s">
        <v>4300</v>
      </c>
      <c r="F3794" s="23" t="s">
        <v>5279</v>
      </c>
      <c r="G3794" s="23">
        <v>1040.6</v>
      </c>
      <c r="H3794" s="23" t="s">
        <v>23</v>
      </c>
      <c r="I3794" s="23">
        <f>IFERROR(VLOOKUP(A3794,[3]Sheet1!$A$2:$C$724,2,0)," ")</f>
        <v>114.311683</v>
      </c>
      <c r="J3794" s="23">
        <f>IFERROR(VLOOKUP(A3794,[3]Sheet1!$A$2:$C$724,3,0)," ")</f>
        <v>30.587686</v>
      </c>
      <c r="K3794" s="23"/>
      <c r="L3794" s="23" t="s">
        <v>5280</v>
      </c>
      <c r="M3794" s="23" t="s">
        <v>4801</v>
      </c>
      <c r="N3794" s="253" t="str">
        <f>IFERROR(VLOOKUP(A3794,[4]下游!$A$2:$D$224,4,0)," ")</f>
        <v> </v>
      </c>
      <c r="O3794" s="254"/>
    </row>
    <row r="3795" ht="14.25" spans="1:15">
      <c r="A3795" s="42" t="s">
        <v>5303</v>
      </c>
      <c r="B3795" s="42" t="s">
        <v>1828</v>
      </c>
      <c r="C3795" s="23" t="s">
        <v>18</v>
      </c>
      <c r="D3795" s="23" t="s">
        <v>4310</v>
      </c>
      <c r="E3795" s="23" t="s">
        <v>4300</v>
      </c>
      <c r="F3795" s="23" t="s">
        <v>5279</v>
      </c>
      <c r="G3795" s="23">
        <v>1041.8</v>
      </c>
      <c r="H3795" s="23" t="s">
        <v>31</v>
      </c>
      <c r="I3795" s="23">
        <f>IFERROR(VLOOKUP(A3795,[3]Sheet1!$A$2:$C$724,2,0)," ")</f>
        <v>114.299614</v>
      </c>
      <c r="J3795" s="23">
        <f>IFERROR(VLOOKUP(A3795,[3]Sheet1!$A$2:$C$724,3,0)," ")</f>
        <v>30.583108</v>
      </c>
      <c r="K3795" s="23"/>
      <c r="L3795" s="23" t="s">
        <v>5280</v>
      </c>
      <c r="M3795" s="23" t="s">
        <v>4801</v>
      </c>
      <c r="N3795" s="253">
        <f>IFERROR(VLOOKUP(A3795,[4]下游!$A$2:$D$224,4,0)," ")</f>
        <v>46178</v>
      </c>
      <c r="O3795" s="254"/>
    </row>
    <row r="3796" ht="14.25" spans="1:15">
      <c r="A3796" s="42" t="s">
        <v>5304</v>
      </c>
      <c r="B3796" s="42" t="s">
        <v>1828</v>
      </c>
      <c r="C3796" s="23" t="s">
        <v>18</v>
      </c>
      <c r="D3796" s="23" t="s">
        <v>4299</v>
      </c>
      <c r="E3796" s="23" t="s">
        <v>4300</v>
      </c>
      <c r="F3796" s="23" t="s">
        <v>5279</v>
      </c>
      <c r="G3796" s="23">
        <v>1041.8</v>
      </c>
      <c r="H3796" s="23" t="s">
        <v>23</v>
      </c>
      <c r="I3796" s="23">
        <f>IFERROR(VLOOKUP(A3796,[3]Sheet1!$A$2:$C$724,2,0)," ")</f>
        <v>114.305983</v>
      </c>
      <c r="J3796" s="23">
        <f>IFERROR(VLOOKUP(A3796,[3]Sheet1!$A$2:$C$724,3,0)," ")</f>
        <v>30.578708</v>
      </c>
      <c r="K3796" s="23"/>
      <c r="L3796" s="23" t="s">
        <v>5280</v>
      </c>
      <c r="M3796" s="23" t="s">
        <v>4801</v>
      </c>
      <c r="N3796" s="253" t="str">
        <f>IFERROR(VLOOKUP(A3796,[4]下游!$A$2:$D$224,4,0)," ")</f>
        <v> </v>
      </c>
      <c r="O3796" s="254"/>
    </row>
    <row r="3797" ht="14.25" spans="1:15">
      <c r="A3797" s="42" t="s">
        <v>5305</v>
      </c>
      <c r="B3797" s="42" t="s">
        <v>1884</v>
      </c>
      <c r="C3797" s="23" t="s">
        <v>18</v>
      </c>
      <c r="D3797" s="23" t="s">
        <v>4310</v>
      </c>
      <c r="E3797" s="23" t="s">
        <v>4300</v>
      </c>
      <c r="F3797" s="23" t="s">
        <v>5279</v>
      </c>
      <c r="G3797" s="23">
        <v>1043.2</v>
      </c>
      <c r="H3797" s="23" t="s">
        <v>31</v>
      </c>
      <c r="I3797" s="23">
        <f>IFERROR(VLOOKUP(A3797,[3]Sheet1!$A$2:$C$724,2,0)," ")</f>
        <v>114.292152</v>
      </c>
      <c r="J3797" s="23">
        <f>IFERROR(VLOOKUP(A3797,[3]Sheet1!$A$2:$C$724,3,0)," ")</f>
        <v>30.571344</v>
      </c>
      <c r="K3797" s="23"/>
      <c r="L3797" s="23" t="s">
        <v>5280</v>
      </c>
      <c r="M3797" s="23" t="s">
        <v>4801</v>
      </c>
      <c r="N3797" s="253">
        <f>IFERROR(VLOOKUP(A3797,[4]下游!$A$2:$D$224,4,0)," ")</f>
        <v>46200</v>
      </c>
      <c r="O3797" s="254"/>
    </row>
    <row r="3798" ht="14.25" spans="1:15">
      <c r="A3798" s="42" t="s">
        <v>5306</v>
      </c>
      <c r="B3798" s="42" t="s">
        <v>1828</v>
      </c>
      <c r="C3798" s="23" t="s">
        <v>18</v>
      </c>
      <c r="D3798" s="23" t="s">
        <v>4299</v>
      </c>
      <c r="E3798" s="23" t="s">
        <v>4300</v>
      </c>
      <c r="F3798" s="23" t="s">
        <v>5279</v>
      </c>
      <c r="G3798" s="23">
        <v>1043.2</v>
      </c>
      <c r="H3798" s="23" t="s">
        <v>23</v>
      </c>
      <c r="I3798" s="23">
        <f>IFERROR(VLOOKUP(A3798,[3]Sheet1!$A$2:$C$724,2,0)," ")</f>
        <v>114.299706</v>
      </c>
      <c r="J3798" s="23">
        <f>IFERROR(VLOOKUP(A3798,[3]Sheet1!$A$2:$C$724,3,0)," ")</f>
        <v>30.568778</v>
      </c>
      <c r="K3798" s="23"/>
      <c r="L3798" s="23" t="s">
        <v>5280</v>
      </c>
      <c r="M3798" s="23" t="s">
        <v>4801</v>
      </c>
      <c r="N3798" s="253" t="str">
        <f>IFERROR(VLOOKUP(A3798,[4]下游!$A$2:$D$224,4,0)," ")</f>
        <v> </v>
      </c>
      <c r="O3798" s="254"/>
    </row>
  </sheetData>
  <autoFilter xmlns:etc="http://www.wps.cn/officeDocument/2017/etCustomData" ref="A1:O3798" etc:filterBottomFollowUsedRange="0">
    <extLst/>
  </autoFilter>
  <mergeCells count="1">
    <mergeCell ref="A1:O1"/>
  </mergeCells>
  <dataValidations count="5">
    <dataValidation type="list" allowBlank="1" showInputMessage="1" showErrorMessage="1" sqref="D136:E136 E137 E184 E297 E299 D417:E417 E446 D533:E533 E565 E582 D583:E583 B652 D753:E753 E899 B3:B118 B120:B142 B147:B163 B165:B191 B194:B273 B275:B444 B446:B448 B454:B563 B565:B577 B580:B587 B810:B911 D3:D118 D120:D135 D137:D142 D180:D191 D194:D236 D249:D252 D263:D265 D275:D277 D287:D403 D414:D415 D446:D448 D454:D532 D534:D563 D565:D571 D580:D582 D584:D587 D669:D736 D738:D752 D754:D781 D829:D844 D853:D911 E3:E14 E16:E24 E26:E36 E39:E77 E80:E82 E84:E89 E97:E119 E122:E128 E131:E135 E140:E142 E180:E182 E186:E191 E194:E205 E211:E216 E220:E234 E288:E293 E301:E341 E343:E351 E360:E403 E414:E416 E418:E420 E454:E489 E493:E513 E516:E518 E523:E532 E534:E556 E570:E571 E585:E586 E669:E752 E754:E758 E760:E781 E829:E833 E836:E844 E853:E888 E890:E896 E903:E911 D143:E179 D192:E193 D237:E248 D253:E262 D266:E273 D278:E286 D404:E413 D421:E440 D443:E444 D572:E577 D588:E593 D602:E645 D647:E667 D782:E828 D845:E852">
      <formula1>#REF!</formula1>
    </dataValidation>
    <dataValidation type="list" allowBlank="1" showInputMessage="1" showErrorMessage="1" sqref="B912:B1000 B1002:B1322 B1325:B1356 B1360:B1625">
      <formula1>[1]形状!#REF!</formula1>
    </dataValidation>
    <dataValidation type="list" allowBlank="1" showInputMessage="1" showErrorMessage="1" sqref="C912:C1000 C1002:C1356 C1360:C1625">
      <formula1>[1]类别!#REF!</formula1>
    </dataValidation>
    <dataValidation type="list" allowBlank="1" showInputMessage="1" showErrorMessage="1" sqref="D912:D1353 D1355:D1356 D1360:D1625">
      <formula1>[1]灯色!#REF!</formula1>
    </dataValidation>
    <dataValidation type="list" allowBlank="1" showInputMessage="1" showErrorMessage="1" sqref="E912:E1000 E1002:E1003 E1005:E1356 E1360:E1594 E1598:E1625">
      <formula1>[1]灯质!#REF!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8" fitToHeight="0" orientation="landscape" horizontalDpi="200" verticalDpi="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W1232"/>
  <sheetViews>
    <sheetView zoomScale="85" zoomScaleNormal="85" workbookViewId="0">
      <pane xSplit="15" ySplit="2" topLeftCell="P3" activePane="bottomRight" state="frozen"/>
      <selection/>
      <selection pane="topRight"/>
      <selection pane="bottomLeft"/>
      <selection pane="bottomRight" activeCell="R26" sqref="R26"/>
    </sheetView>
  </sheetViews>
  <sheetFormatPr defaultColWidth="9" defaultRowHeight="13.5"/>
  <cols>
    <col min="1" max="1" width="20.625" style="207" customWidth="1"/>
    <col min="2" max="2" width="6.75" style="208" customWidth="1"/>
    <col min="3" max="3" width="11" style="208" customWidth="1"/>
    <col min="4" max="4" width="6.375" style="208" customWidth="1"/>
    <col min="5" max="5" width="8.625" style="208" customWidth="1"/>
    <col min="6" max="6" width="15.5" style="208" customWidth="1"/>
    <col min="7" max="7" width="11.75" style="208" customWidth="1"/>
    <col min="8" max="8" width="7.5" style="208" customWidth="1"/>
    <col min="9" max="9" width="14.2666666666667" style="209" customWidth="1"/>
    <col min="10" max="10" width="17.6416666666667" style="209" customWidth="1"/>
    <col min="11" max="11" width="6.75" style="208" customWidth="1"/>
    <col min="12" max="12" width="17.75" style="208" customWidth="1"/>
    <col min="13" max="13" width="16.25" style="208" customWidth="1"/>
    <col min="14" max="14" width="16.25" style="210" customWidth="1"/>
    <col min="15" max="15" width="8.25" style="208" customWidth="1"/>
    <col min="16" max="17" width="9" style="2"/>
    <col min="18" max="18" width="18.0833333333333" style="211" customWidth="1"/>
    <col min="19" max="16384" width="9" style="2"/>
  </cols>
  <sheetData>
    <row r="1" s="2" customFormat="1" ht="66.75" customHeight="1" spans="1:18">
      <c r="A1" s="212" t="s">
        <v>5307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3"/>
      <c r="O1" s="212"/>
      <c r="R1" s="211"/>
    </row>
    <row r="2" s="2" customFormat="1" ht="56.25" spans="1:18">
      <c r="A2" s="214" t="s">
        <v>5308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2" t="s">
        <v>9</v>
      </c>
      <c r="J2" s="12" t="s">
        <v>10</v>
      </c>
      <c r="K2" s="10" t="s">
        <v>11</v>
      </c>
      <c r="L2" s="139" t="s">
        <v>12</v>
      </c>
      <c r="M2" s="10" t="s">
        <v>13</v>
      </c>
      <c r="N2" s="140" t="s">
        <v>14</v>
      </c>
      <c r="O2" s="10" t="s">
        <v>15</v>
      </c>
      <c r="R2" s="211"/>
    </row>
    <row r="3" s="130" customFormat="1" ht="15.95" customHeight="1" spans="1:18">
      <c r="A3" s="16" t="s">
        <v>5309</v>
      </c>
      <c r="B3" s="17" t="s">
        <v>1828</v>
      </c>
      <c r="C3" s="17" t="s">
        <v>18</v>
      </c>
      <c r="D3" s="17" t="s">
        <v>4310</v>
      </c>
      <c r="E3" s="17" t="s">
        <v>4300</v>
      </c>
      <c r="F3" s="17" t="s">
        <v>5310</v>
      </c>
      <c r="G3" s="17">
        <v>1.5</v>
      </c>
      <c r="H3" s="17" t="s">
        <v>31</v>
      </c>
      <c r="I3" s="156">
        <f>IFERROR(VLOOKUP(A3,[3]Sheet1!$A$2:$C$724,2,0)," ")</f>
        <v>114.287225</v>
      </c>
      <c r="J3" s="156">
        <f>IFERROR(VLOOKUP(A3,[3]Sheet1!$A$2:$C$724,3,0)," ")</f>
        <v>30.563508</v>
      </c>
      <c r="K3" s="215"/>
      <c r="L3" s="19" t="s">
        <v>5311</v>
      </c>
      <c r="M3" s="19" t="s">
        <v>4801</v>
      </c>
      <c r="N3" s="107">
        <f>IFERROR(VLOOKUP(A3,[4]中游!$A$2:$D$147,4,0)," ")</f>
        <v>46125</v>
      </c>
      <c r="O3" s="17"/>
      <c r="R3" s="216"/>
    </row>
    <row r="4" s="130" customFormat="1" ht="15.95" customHeight="1" spans="1:18">
      <c r="A4" s="16" t="s">
        <v>5312</v>
      </c>
      <c r="B4" s="17" t="s">
        <v>1828</v>
      </c>
      <c r="C4" s="17" t="s">
        <v>18</v>
      </c>
      <c r="D4" s="17" t="s">
        <v>4310</v>
      </c>
      <c r="E4" s="17" t="s">
        <v>4300</v>
      </c>
      <c r="F4" s="17" t="s">
        <v>5310</v>
      </c>
      <c r="G4" s="17">
        <v>2.4</v>
      </c>
      <c r="H4" s="17" t="s">
        <v>31</v>
      </c>
      <c r="I4" s="156">
        <f>IFERROR(VLOOKUP(A4,[3]Sheet1!$A$2:$C$724,2,0)," ")</f>
        <v>114.283103</v>
      </c>
      <c r="J4" s="156">
        <f>IFERROR(VLOOKUP(A4,[3]Sheet1!$A$2:$C$724,3,0)," ")</f>
        <v>30.556581</v>
      </c>
      <c r="K4" s="215"/>
      <c r="L4" s="19" t="s">
        <v>5311</v>
      </c>
      <c r="M4" s="19" t="s">
        <v>4801</v>
      </c>
      <c r="N4" s="107">
        <f>IFERROR(VLOOKUP(A4,[4]中游!$A$2:$D$147,4,0)," ")</f>
        <v>46148</v>
      </c>
      <c r="O4" s="17"/>
      <c r="R4" s="216"/>
    </row>
    <row r="5" s="130" customFormat="1" ht="15.95" customHeight="1" spans="1:18">
      <c r="A5" s="16" t="s">
        <v>5313</v>
      </c>
      <c r="B5" s="17" t="s">
        <v>4810</v>
      </c>
      <c r="C5" s="17" t="s">
        <v>5314</v>
      </c>
      <c r="D5" s="17" t="s">
        <v>4299</v>
      </c>
      <c r="E5" s="17" t="s">
        <v>648</v>
      </c>
      <c r="F5" s="17" t="s">
        <v>5310</v>
      </c>
      <c r="G5" s="17">
        <v>2.5</v>
      </c>
      <c r="H5" s="17" t="s">
        <v>45</v>
      </c>
      <c r="I5" s="156">
        <f>IFERROR(VLOOKUP(A5,[3]Sheet1!$A$2:$C$724,2,0)," ")</f>
        <v>114.281233</v>
      </c>
      <c r="J5" s="156">
        <f>IFERROR(VLOOKUP(A5,[3]Sheet1!$A$2:$C$724,3,0)," ")</f>
        <v>30.553125</v>
      </c>
      <c r="K5" s="215"/>
      <c r="L5" s="19" t="s">
        <v>5311</v>
      </c>
      <c r="M5" s="19" t="s">
        <v>4801</v>
      </c>
      <c r="N5" s="107">
        <f>IFERROR(VLOOKUP(A5,[4]中游!$A$2:$D$147,4,0)," ")</f>
        <v>46125</v>
      </c>
      <c r="O5" s="17"/>
      <c r="R5" s="216"/>
    </row>
    <row r="6" s="130" customFormat="1" ht="15.95" customHeight="1" spans="1:18">
      <c r="A6" s="16" t="s">
        <v>5315</v>
      </c>
      <c r="B6" s="17" t="s">
        <v>4810</v>
      </c>
      <c r="C6" s="17" t="s">
        <v>5314</v>
      </c>
      <c r="D6" s="17" t="s">
        <v>4299</v>
      </c>
      <c r="E6" s="17" t="s">
        <v>648</v>
      </c>
      <c r="F6" s="17" t="s">
        <v>5310</v>
      </c>
      <c r="G6" s="17">
        <v>2.5</v>
      </c>
      <c r="H6" s="17" t="s">
        <v>45</v>
      </c>
      <c r="I6" s="156">
        <f>IFERROR(VLOOKUP(A6,[3]Sheet1!$A$2:$C$724,2,0)," ")</f>
        <v>114.283475</v>
      </c>
      <c r="J6" s="156">
        <f>IFERROR(VLOOKUP(A6,[3]Sheet1!$A$2:$C$724,3,0)," ")</f>
        <v>30.551739</v>
      </c>
      <c r="K6" s="215"/>
      <c r="L6" s="19" t="s">
        <v>5311</v>
      </c>
      <c r="M6" s="19" t="s">
        <v>4801</v>
      </c>
      <c r="N6" s="107" t="str">
        <f>IFERROR(VLOOKUP(A6,[4]中游!$A$2:$D$147,4,0)," ")</f>
        <v> </v>
      </c>
      <c r="O6" s="17"/>
      <c r="R6" s="216"/>
    </row>
    <row r="7" s="130" customFormat="1" ht="15.95" customHeight="1" spans="1:18">
      <c r="A7" s="16" t="s">
        <v>5316</v>
      </c>
      <c r="B7" s="17" t="s">
        <v>1884</v>
      </c>
      <c r="C7" s="17" t="s">
        <v>18</v>
      </c>
      <c r="D7" s="17" t="s">
        <v>4310</v>
      </c>
      <c r="E7" s="17" t="s">
        <v>648</v>
      </c>
      <c r="F7" s="17" t="s">
        <v>5310</v>
      </c>
      <c r="G7" s="17">
        <v>2.8</v>
      </c>
      <c r="H7" s="17" t="s">
        <v>31</v>
      </c>
      <c r="I7" s="156">
        <f>IFERROR(VLOOKUP(A7,[3]Sheet1!$A$2:$C$724,2,0)," ")</f>
        <v>114.281609</v>
      </c>
      <c r="J7" s="156">
        <f>IFERROR(VLOOKUP(A7,[3]Sheet1!$A$2:$C$724,3,0)," ")</f>
        <v>30.550022</v>
      </c>
      <c r="K7" s="215"/>
      <c r="L7" s="19" t="s">
        <v>5311</v>
      </c>
      <c r="M7" s="19" t="s">
        <v>4801</v>
      </c>
      <c r="N7" s="107" t="str">
        <f>IFERROR(VLOOKUP(A7,[4]中游!$A$2:$D$147,4,0)," ")</f>
        <v> </v>
      </c>
      <c r="O7" s="17"/>
      <c r="R7" s="216"/>
    </row>
    <row r="8" s="130" customFormat="1" ht="15.95" customHeight="1" spans="1:18">
      <c r="A8" s="16" t="s">
        <v>5317</v>
      </c>
      <c r="B8" s="17" t="s">
        <v>1882</v>
      </c>
      <c r="C8" s="17" t="s">
        <v>18</v>
      </c>
      <c r="D8" s="17" t="s">
        <v>4299</v>
      </c>
      <c r="E8" s="17" t="s">
        <v>648</v>
      </c>
      <c r="F8" s="17" t="s">
        <v>5310</v>
      </c>
      <c r="G8" s="17">
        <v>2.8</v>
      </c>
      <c r="H8" s="17" t="s">
        <v>23</v>
      </c>
      <c r="I8" s="156">
        <f>IFERROR(VLOOKUP(A8,[3]Sheet1!$A$2:$C$724,2,0)," ")</f>
        <v>114.282761</v>
      </c>
      <c r="J8" s="156">
        <f>IFERROR(VLOOKUP(A8,[3]Sheet1!$A$2:$C$724,3,0)," ")</f>
        <v>30.549572</v>
      </c>
      <c r="K8" s="215"/>
      <c r="L8" s="19" t="s">
        <v>5311</v>
      </c>
      <c r="M8" s="19" t="s">
        <v>4801</v>
      </c>
      <c r="N8" s="107" t="str">
        <f>IFERROR(VLOOKUP(A8,[4]中游!$A$2:$D$147,4,0)," ")</f>
        <v> </v>
      </c>
      <c r="O8" s="17"/>
      <c r="R8" s="216"/>
    </row>
    <row r="9" s="130" customFormat="1" ht="15.95" customHeight="1" spans="1:18">
      <c r="A9" s="16" t="s">
        <v>5318</v>
      </c>
      <c r="B9" s="17" t="s">
        <v>1884</v>
      </c>
      <c r="C9" s="17" t="s">
        <v>18</v>
      </c>
      <c r="D9" s="17" t="s">
        <v>4310</v>
      </c>
      <c r="E9" s="17" t="s">
        <v>648</v>
      </c>
      <c r="F9" s="17" t="s">
        <v>5310</v>
      </c>
      <c r="G9" s="17">
        <v>3.1</v>
      </c>
      <c r="H9" s="17" t="s">
        <v>31</v>
      </c>
      <c r="I9" s="156">
        <f>IFERROR(VLOOKUP(A9,[3]Sheet1!$A$2:$C$724,2,0)," ")</f>
        <v>114.280235</v>
      </c>
      <c r="J9" s="156">
        <f>IFERROR(VLOOKUP(A9,[3]Sheet1!$A$2:$C$724,3,0)," ")</f>
        <v>30.547619</v>
      </c>
      <c r="K9" s="215"/>
      <c r="L9" s="19" t="s">
        <v>5311</v>
      </c>
      <c r="M9" s="19" t="s">
        <v>4801</v>
      </c>
      <c r="N9" s="107" t="str">
        <f>IFERROR(VLOOKUP(A9,[4]中游!$A$2:$D$147,4,0)," ")</f>
        <v> </v>
      </c>
      <c r="O9" s="17"/>
      <c r="R9" s="216"/>
    </row>
    <row r="10" s="130" customFormat="1" ht="15.95" customHeight="1" spans="1:18">
      <c r="A10" s="16" t="s">
        <v>5319</v>
      </c>
      <c r="B10" s="17" t="s">
        <v>1882</v>
      </c>
      <c r="C10" s="17" t="s">
        <v>18</v>
      </c>
      <c r="D10" s="17" t="s">
        <v>4299</v>
      </c>
      <c r="E10" s="17" t="s">
        <v>648</v>
      </c>
      <c r="F10" s="17" t="s">
        <v>5310</v>
      </c>
      <c r="G10" s="17">
        <v>3.1</v>
      </c>
      <c r="H10" s="17" t="s">
        <v>23</v>
      </c>
      <c r="I10" s="156">
        <f>IFERROR(VLOOKUP(A10,[3]Sheet1!$A$2:$C$724,2,0)," ")</f>
        <v>114.280937</v>
      </c>
      <c r="J10" s="156">
        <f>IFERROR(VLOOKUP(A10,[3]Sheet1!$A$2:$C$724,3,0)," ")</f>
        <v>30.545645</v>
      </c>
      <c r="K10" s="215"/>
      <c r="L10" s="19" t="s">
        <v>5311</v>
      </c>
      <c r="M10" s="19" t="s">
        <v>4801</v>
      </c>
      <c r="N10" s="107" t="str">
        <f>IFERROR(VLOOKUP(A10,[4]中游!$A$2:$D$147,4,0)," ")</f>
        <v> </v>
      </c>
      <c r="O10" s="17"/>
      <c r="R10" s="216"/>
    </row>
    <row r="11" s="130" customFormat="1" ht="15.95" customHeight="1" spans="1:18">
      <c r="A11" s="16" t="s">
        <v>5320</v>
      </c>
      <c r="B11" s="17" t="s">
        <v>1884</v>
      </c>
      <c r="C11" s="17" t="s">
        <v>18</v>
      </c>
      <c r="D11" s="17" t="s">
        <v>4310</v>
      </c>
      <c r="E11" s="17" t="s">
        <v>4300</v>
      </c>
      <c r="F11" s="17" t="s">
        <v>5310</v>
      </c>
      <c r="G11" s="17">
        <v>3.7</v>
      </c>
      <c r="H11" s="17" t="s">
        <v>31</v>
      </c>
      <c r="I11" s="156">
        <f>IFERROR(VLOOKUP(A11,[3]Sheet1!$A$2:$C$724,2,0)," ")</f>
        <v>114.277206</v>
      </c>
      <c r="J11" s="156">
        <f>IFERROR(VLOOKUP(A11,[3]Sheet1!$A$2:$C$724,3,0)," ")</f>
        <v>30.547785</v>
      </c>
      <c r="K11" s="215"/>
      <c r="L11" s="19" t="s">
        <v>5311</v>
      </c>
      <c r="M11" s="19" t="s">
        <v>4801</v>
      </c>
      <c r="N11" s="107">
        <f>IFERROR(VLOOKUP(A11,[4]中游!$A$2:$D$147,4,0)," ")</f>
        <v>46148</v>
      </c>
      <c r="O11" s="17"/>
      <c r="R11" s="216"/>
    </row>
    <row r="12" s="130" customFormat="1" ht="15.95" customHeight="1" spans="1:18">
      <c r="A12" s="16" t="s">
        <v>5321</v>
      </c>
      <c r="B12" s="17" t="s">
        <v>1882</v>
      </c>
      <c r="C12" s="17" t="s">
        <v>18</v>
      </c>
      <c r="D12" s="17" t="s">
        <v>4299</v>
      </c>
      <c r="E12" s="17" t="s">
        <v>648</v>
      </c>
      <c r="F12" s="17" t="s">
        <v>5310</v>
      </c>
      <c r="G12" s="17">
        <v>3.7</v>
      </c>
      <c r="H12" s="17" t="s">
        <v>23</v>
      </c>
      <c r="I12" s="156">
        <f>IFERROR(VLOOKUP(A12,[3]Sheet1!$A$2:$C$724,2,0)," ")</f>
        <v>114.279297</v>
      </c>
      <c r="J12" s="156">
        <f>IFERROR(VLOOKUP(A12,[3]Sheet1!$A$2:$C$724,3,0)," ")</f>
        <v>30.541872</v>
      </c>
      <c r="K12" s="215"/>
      <c r="L12" s="19" t="s">
        <v>5311</v>
      </c>
      <c r="M12" s="19" t="s">
        <v>4801</v>
      </c>
      <c r="N12" s="107" t="str">
        <f>IFERROR(VLOOKUP(A12,[4]中游!$A$2:$D$147,4,0)," ")</f>
        <v> </v>
      </c>
      <c r="O12" s="17"/>
      <c r="R12" s="216"/>
    </row>
    <row r="13" s="130" customFormat="1" ht="15.95" customHeight="1" spans="1:18">
      <c r="A13" s="16" t="s">
        <v>5322</v>
      </c>
      <c r="B13" s="17" t="s">
        <v>1884</v>
      </c>
      <c r="C13" s="17" t="s">
        <v>53</v>
      </c>
      <c r="D13" s="17" t="s">
        <v>4514</v>
      </c>
      <c r="E13" s="17" t="s">
        <v>4515</v>
      </c>
      <c r="F13" s="17" t="s">
        <v>5310</v>
      </c>
      <c r="G13" s="17">
        <v>3.7</v>
      </c>
      <c r="H13" s="17" t="s">
        <v>45</v>
      </c>
      <c r="I13" s="156">
        <f>IFERROR(VLOOKUP(A13,[3]Sheet1!$A$2:$C$724,2,0)," ")</f>
        <v>114.276634</v>
      </c>
      <c r="J13" s="156">
        <f>IFERROR(VLOOKUP(A13,[3]Sheet1!$A$2:$C$724,3,0)," ")</f>
        <v>30.542309</v>
      </c>
      <c r="K13" s="215"/>
      <c r="L13" s="19" t="s">
        <v>5311</v>
      </c>
      <c r="M13" s="19" t="s">
        <v>4801</v>
      </c>
      <c r="N13" s="107">
        <f>IFERROR(VLOOKUP(A13,[4]中游!$A$2:$D$147,4,0)," ")</f>
        <v>46125</v>
      </c>
      <c r="O13" s="17"/>
      <c r="R13" s="216"/>
    </row>
    <row r="14" s="130" customFormat="1" ht="15.95" customHeight="1" spans="1:18">
      <c r="A14" s="16" t="s">
        <v>5323</v>
      </c>
      <c r="B14" s="17" t="s">
        <v>1884</v>
      </c>
      <c r="C14" s="17" t="s">
        <v>42</v>
      </c>
      <c r="D14" s="17" t="s">
        <v>4307</v>
      </c>
      <c r="E14" s="17" t="s">
        <v>4300</v>
      </c>
      <c r="F14" s="17" t="s">
        <v>5310</v>
      </c>
      <c r="G14" s="17">
        <v>4.3</v>
      </c>
      <c r="H14" s="17" t="s">
        <v>45</v>
      </c>
      <c r="I14" s="156">
        <f>IFERROR(VLOOKUP(A14,[3]Sheet1!$A$2:$C$724,2,0)," ")</f>
        <v>114.28025</v>
      </c>
      <c r="J14" s="156">
        <f>IFERROR(VLOOKUP(A14,[3]Sheet1!$A$2:$C$724,3,0)," ")</f>
        <v>30.537069</v>
      </c>
      <c r="K14" s="215"/>
      <c r="L14" s="19" t="s">
        <v>5311</v>
      </c>
      <c r="M14" s="19" t="s">
        <v>4801</v>
      </c>
      <c r="N14" s="107" t="str">
        <f>IFERROR(VLOOKUP(A14,[4]中游!$A$2:$D$147,4,0)," ")</f>
        <v> </v>
      </c>
      <c r="O14" s="17"/>
      <c r="R14" s="216"/>
    </row>
    <row r="15" s="130" customFormat="1" ht="15.95" customHeight="1" spans="1:18">
      <c r="A15" s="16" t="s">
        <v>5324</v>
      </c>
      <c r="B15" s="17" t="s">
        <v>4810</v>
      </c>
      <c r="C15" s="17" t="s">
        <v>191</v>
      </c>
      <c r="D15" s="17" t="s">
        <v>4307</v>
      </c>
      <c r="E15" s="17" t="s">
        <v>4300</v>
      </c>
      <c r="F15" s="17" t="s">
        <v>5310</v>
      </c>
      <c r="G15" s="17">
        <v>4.3</v>
      </c>
      <c r="H15" s="17" t="s">
        <v>45</v>
      </c>
      <c r="I15" s="156">
        <f>IFERROR(VLOOKUP(A15,[3]Sheet1!$A$2:$C$724,2,0)," ")</f>
        <v>114.279633</v>
      </c>
      <c r="J15" s="156">
        <f>IFERROR(VLOOKUP(A15,[3]Sheet1!$A$2:$C$724,3,0)," ")</f>
        <v>30.538033</v>
      </c>
      <c r="K15" s="215"/>
      <c r="L15" s="19" t="s">
        <v>5311</v>
      </c>
      <c r="M15" s="19" t="s">
        <v>4801</v>
      </c>
      <c r="N15" s="107" t="str">
        <f>IFERROR(VLOOKUP(A15,[4]中游!$A$2:$D$147,4,0)," ")</f>
        <v> </v>
      </c>
      <c r="O15" s="17"/>
      <c r="R15" s="216"/>
    </row>
    <row r="16" s="130" customFormat="1" ht="15.95" customHeight="1" spans="1:18">
      <c r="A16" s="16" t="s">
        <v>5325</v>
      </c>
      <c r="B16" s="17" t="s">
        <v>1884</v>
      </c>
      <c r="C16" s="17" t="s">
        <v>18</v>
      </c>
      <c r="D16" s="17" t="s">
        <v>4310</v>
      </c>
      <c r="E16" s="17" t="s">
        <v>4300</v>
      </c>
      <c r="F16" s="17" t="s">
        <v>5310</v>
      </c>
      <c r="G16" s="17">
        <v>4.3</v>
      </c>
      <c r="H16" s="17" t="s">
        <v>31</v>
      </c>
      <c r="I16" s="156">
        <f>IFERROR(VLOOKUP(A16,[3]Sheet1!$A$2:$C$724,2,0)," ")</f>
        <v>114.272675</v>
      </c>
      <c r="J16" s="156">
        <f>IFERROR(VLOOKUP(A16,[3]Sheet1!$A$2:$C$724,3,0)," ")</f>
        <v>30.541492</v>
      </c>
      <c r="K16" s="215"/>
      <c r="L16" s="19" t="s">
        <v>5311</v>
      </c>
      <c r="M16" s="19" t="s">
        <v>4801</v>
      </c>
      <c r="N16" s="107">
        <f>IFERROR(VLOOKUP(A16,[4]中游!$A$2:$D$147,4,0)," ")</f>
        <v>46125</v>
      </c>
      <c r="O16" s="17"/>
      <c r="R16" s="216"/>
    </row>
    <row r="17" s="130" customFormat="1" ht="15.95" customHeight="1" spans="1:18">
      <c r="A17" s="16" t="s">
        <v>5326</v>
      </c>
      <c r="B17" s="17" t="s">
        <v>1882</v>
      </c>
      <c r="C17" s="17" t="s">
        <v>18</v>
      </c>
      <c r="D17" s="17" t="s">
        <v>4381</v>
      </c>
      <c r="E17" s="17" t="s">
        <v>4332</v>
      </c>
      <c r="F17" s="17" t="s">
        <v>5310</v>
      </c>
      <c r="G17" s="17">
        <v>4.3</v>
      </c>
      <c r="H17" s="17" t="s">
        <v>23</v>
      </c>
      <c r="I17" s="156">
        <f>IFERROR(VLOOKUP(A17,[3]Sheet1!$A$2:$C$724,2,0)," ")</f>
        <v>114.27552</v>
      </c>
      <c r="J17" s="156">
        <f>IFERROR(VLOOKUP(A17,[3]Sheet1!$A$2:$C$724,3,0)," ")</f>
        <v>30.536472</v>
      </c>
      <c r="K17" s="215"/>
      <c r="L17" s="19" t="s">
        <v>5311</v>
      </c>
      <c r="M17" s="19" t="s">
        <v>4801</v>
      </c>
      <c r="N17" s="107">
        <f>IFERROR(VLOOKUP(A17,[4]中游!$A$2:$D$147,4,0)," ")</f>
        <v>46024</v>
      </c>
      <c r="O17" s="17"/>
      <c r="R17" s="216"/>
    </row>
    <row r="18" s="130" customFormat="1" ht="15.95" customHeight="1" spans="1:18">
      <c r="A18" s="16" t="s">
        <v>5327</v>
      </c>
      <c r="B18" s="17" t="s">
        <v>1884</v>
      </c>
      <c r="C18" s="17" t="s">
        <v>18</v>
      </c>
      <c r="D18" s="17" t="s">
        <v>4310</v>
      </c>
      <c r="E18" s="17" t="s">
        <v>4300</v>
      </c>
      <c r="F18" s="17" t="s">
        <v>5310</v>
      </c>
      <c r="G18" s="17">
        <v>5</v>
      </c>
      <c r="H18" s="17" t="s">
        <v>31</v>
      </c>
      <c r="I18" s="156">
        <f>IFERROR(VLOOKUP(A18,[3]Sheet1!$A$2:$C$724,2,0)," ")</f>
        <v>114.26925</v>
      </c>
      <c r="J18" s="156">
        <f>IFERROR(VLOOKUP(A18,[3]Sheet1!$A$2:$C$724,3,0)," ")</f>
        <v>30.535836</v>
      </c>
      <c r="K18" s="215"/>
      <c r="L18" s="19" t="s">
        <v>5311</v>
      </c>
      <c r="M18" s="19" t="s">
        <v>4801</v>
      </c>
      <c r="N18" s="107" t="str">
        <f>IFERROR(VLOOKUP(A18,[4]中游!$A$2:$D$147,4,0)," ")</f>
        <v> </v>
      </c>
      <c r="O18" s="17"/>
      <c r="R18" s="216"/>
    </row>
    <row r="19" s="130" customFormat="1" ht="15.95" customHeight="1" spans="1:18">
      <c r="A19" s="16" t="s">
        <v>5328</v>
      </c>
      <c r="B19" s="17" t="s">
        <v>1882</v>
      </c>
      <c r="C19" s="17" t="s">
        <v>18</v>
      </c>
      <c r="D19" s="17" t="s">
        <v>4381</v>
      </c>
      <c r="E19" s="17" t="s">
        <v>4332</v>
      </c>
      <c r="F19" s="17" t="s">
        <v>5310</v>
      </c>
      <c r="G19" s="17">
        <v>5.1</v>
      </c>
      <c r="H19" s="17" t="s">
        <v>23</v>
      </c>
      <c r="I19" s="156">
        <f>IFERROR(VLOOKUP(A19,[3]Sheet1!$A$2:$C$724,2,0)," ")</f>
        <v>114.272934</v>
      </c>
      <c r="J19" s="156">
        <f>IFERROR(VLOOKUP(A19,[3]Sheet1!$A$2:$C$724,3,0)," ")</f>
        <v>30.532845</v>
      </c>
      <c r="K19" s="215"/>
      <c r="L19" s="19" t="s">
        <v>5311</v>
      </c>
      <c r="M19" s="19" t="s">
        <v>4801</v>
      </c>
      <c r="N19" s="107">
        <f>IFERROR(VLOOKUP(A19,[4]中游!$A$2:$D$147,4,0)," ")</f>
        <v>46024</v>
      </c>
      <c r="O19" s="17"/>
      <c r="R19" s="216"/>
    </row>
    <row r="20" s="130" customFormat="1" ht="15.95" customHeight="1" spans="1:18">
      <c r="A20" s="16" t="s">
        <v>5329</v>
      </c>
      <c r="B20" s="17" t="s">
        <v>1884</v>
      </c>
      <c r="C20" s="17" t="s">
        <v>42</v>
      </c>
      <c r="D20" s="17" t="s">
        <v>4307</v>
      </c>
      <c r="E20" s="17" t="s">
        <v>4300</v>
      </c>
      <c r="F20" s="17" t="s">
        <v>5310</v>
      </c>
      <c r="G20" s="17">
        <v>5.2</v>
      </c>
      <c r="H20" s="17" t="s">
        <v>45</v>
      </c>
      <c r="I20" s="156">
        <f>IFERROR(VLOOKUP(A20,[3]Sheet1!$A$2:$C$724,2,0)," ")</f>
        <v>114.276328</v>
      </c>
      <c r="J20" s="156">
        <f>IFERROR(VLOOKUP(A20,[3]Sheet1!$A$2:$C$724,3,0)," ")</f>
        <v>30.528283</v>
      </c>
      <c r="K20" s="215"/>
      <c r="L20" s="19" t="s">
        <v>5311</v>
      </c>
      <c r="M20" s="19" t="s">
        <v>4801</v>
      </c>
      <c r="N20" s="107" t="str">
        <f>IFERROR(VLOOKUP(A20,[4]中游!$A$2:$D$147,4,0)," ")</f>
        <v> </v>
      </c>
      <c r="O20" s="17"/>
      <c r="R20" s="216"/>
    </row>
    <row r="21" s="130" customFormat="1" ht="15.95" customHeight="1" spans="1:18">
      <c r="A21" s="16" t="s">
        <v>5330</v>
      </c>
      <c r="B21" s="17" t="s">
        <v>1884</v>
      </c>
      <c r="C21" s="17" t="s">
        <v>18</v>
      </c>
      <c r="D21" s="17" t="s">
        <v>4310</v>
      </c>
      <c r="E21" s="17" t="s">
        <v>4300</v>
      </c>
      <c r="F21" s="17" t="s">
        <v>5310</v>
      </c>
      <c r="G21" s="17">
        <v>5.4</v>
      </c>
      <c r="H21" s="17" t="s">
        <v>31</v>
      </c>
      <c r="I21" s="156">
        <f>IFERROR(VLOOKUP(A21,[3]Sheet1!$A$2:$C$724,2,0)," ")</f>
        <v>114.264046</v>
      </c>
      <c r="J21" s="156">
        <f>IFERROR(VLOOKUP(A21,[3]Sheet1!$A$2:$C$724,3,0)," ")</f>
        <v>30.528086</v>
      </c>
      <c r="K21" s="215"/>
      <c r="L21" s="19" t="s">
        <v>5311</v>
      </c>
      <c r="M21" s="19" t="s">
        <v>4801</v>
      </c>
      <c r="N21" s="107" t="str">
        <f>IFERROR(VLOOKUP(A21,[4]中游!$A$2:$D$147,4,0)," ")</f>
        <v> </v>
      </c>
      <c r="O21" s="17"/>
      <c r="R21" s="216"/>
    </row>
    <row r="22" s="130" customFormat="1" ht="15.95" customHeight="1" spans="1:18">
      <c r="A22" s="16" t="s">
        <v>5331</v>
      </c>
      <c r="B22" s="17" t="s">
        <v>1882</v>
      </c>
      <c r="C22" s="17" t="s">
        <v>18</v>
      </c>
      <c r="D22" s="17" t="s">
        <v>4381</v>
      </c>
      <c r="E22" s="17" t="s">
        <v>4332</v>
      </c>
      <c r="F22" s="17" t="s">
        <v>5310</v>
      </c>
      <c r="G22" s="17">
        <v>5.5</v>
      </c>
      <c r="H22" s="17" t="s">
        <v>23</v>
      </c>
      <c r="I22" s="156">
        <f>IFERROR(VLOOKUP(A22,[3]Sheet1!$A$2:$C$724,2,0)," ")</f>
        <v>114.269539</v>
      </c>
      <c r="J22" s="156">
        <f>IFERROR(VLOOKUP(A22,[3]Sheet1!$A$2:$C$724,3,0)," ")</f>
        <v>30.527954</v>
      </c>
      <c r="K22" s="215"/>
      <c r="L22" s="19" t="s">
        <v>5311</v>
      </c>
      <c r="M22" s="19" t="s">
        <v>4801</v>
      </c>
      <c r="N22" s="107">
        <f>IFERROR(VLOOKUP(A22,[4]中游!$A$2:$D$147,4,0)," ")</f>
        <v>46137</v>
      </c>
      <c r="O22" s="17"/>
      <c r="R22" s="216"/>
    </row>
    <row r="23" s="130" customFormat="1" ht="15.95" customHeight="1" spans="1:18">
      <c r="A23" s="16" t="s">
        <v>5332</v>
      </c>
      <c r="B23" s="17" t="s">
        <v>1828</v>
      </c>
      <c r="C23" s="17" t="s">
        <v>18</v>
      </c>
      <c r="D23" s="17" t="s">
        <v>4299</v>
      </c>
      <c r="E23" s="17" t="s">
        <v>4300</v>
      </c>
      <c r="F23" s="17" t="s">
        <v>5310</v>
      </c>
      <c r="G23" s="17">
        <v>6.7</v>
      </c>
      <c r="H23" s="17" t="s">
        <v>23</v>
      </c>
      <c r="I23" s="156">
        <f>IFERROR(VLOOKUP(A23,[3]Sheet1!$A$2:$C$724,2,0)," ")</f>
        <v>114.265083</v>
      </c>
      <c r="J23" s="156">
        <f>IFERROR(VLOOKUP(A23,[3]Sheet1!$A$2:$C$724,3,0)," ")</f>
        <v>30.521975</v>
      </c>
      <c r="K23" s="215"/>
      <c r="L23" s="19" t="s">
        <v>5311</v>
      </c>
      <c r="M23" s="19" t="s">
        <v>4801</v>
      </c>
      <c r="N23" s="107">
        <f>IFERROR(VLOOKUP(A23,[4]中游!$A$2:$D$147,4,0)," ")</f>
        <v>46077</v>
      </c>
      <c r="O23" s="17"/>
      <c r="R23" s="216"/>
    </row>
    <row r="24" s="130" customFormat="1" ht="15.95" customHeight="1" spans="1:18">
      <c r="A24" s="16" t="s">
        <v>5333</v>
      </c>
      <c r="B24" s="17" t="s">
        <v>1884</v>
      </c>
      <c r="C24" s="17" t="s">
        <v>18</v>
      </c>
      <c r="D24" s="17" t="s">
        <v>4310</v>
      </c>
      <c r="E24" s="17" t="s">
        <v>4300</v>
      </c>
      <c r="F24" s="17" t="s">
        <v>5334</v>
      </c>
      <c r="G24" s="17">
        <v>6.8</v>
      </c>
      <c r="H24" s="17" t="s">
        <v>31</v>
      </c>
      <c r="I24" s="156">
        <f>IFERROR(VLOOKUP(A24,[3]Sheet1!$A$2:$C$724,2,0)," ")</f>
        <v>114.252831</v>
      </c>
      <c r="J24" s="156">
        <f>IFERROR(VLOOKUP(A24,[3]Sheet1!$A$2:$C$724,3,0)," ")</f>
        <v>30.516159</v>
      </c>
      <c r="K24" s="215"/>
      <c r="L24" s="19" t="s">
        <v>5311</v>
      </c>
      <c r="M24" s="19" t="s">
        <v>4801</v>
      </c>
      <c r="N24" s="107">
        <f>IFERROR(VLOOKUP(A24,[4]中游!$A$2:$D$147,4,0)," ")</f>
        <v>46065</v>
      </c>
      <c r="O24" s="17"/>
      <c r="R24" s="216"/>
    </row>
    <row r="25" s="130" customFormat="1" ht="15.95" customHeight="1" spans="1:18">
      <c r="A25" s="16" t="s">
        <v>5335</v>
      </c>
      <c r="B25" s="17" t="s">
        <v>1882</v>
      </c>
      <c r="C25" s="17" t="s">
        <v>18</v>
      </c>
      <c r="D25" s="17" t="s">
        <v>4381</v>
      </c>
      <c r="E25" s="17" t="s">
        <v>4332</v>
      </c>
      <c r="F25" s="17" t="s">
        <v>5334</v>
      </c>
      <c r="G25" s="17">
        <v>7.2</v>
      </c>
      <c r="H25" s="17" t="s">
        <v>23</v>
      </c>
      <c r="I25" s="156">
        <f>IFERROR(VLOOKUP(A25,[3]Sheet1!$A$2:$C$724,2,0)," ")</f>
        <v>114.259361</v>
      </c>
      <c r="J25" s="156">
        <f>IFERROR(VLOOKUP(A25,[3]Sheet1!$A$2:$C$724,3,0)," ")</f>
        <v>30.513643</v>
      </c>
      <c r="K25" s="215"/>
      <c r="L25" s="19" t="s">
        <v>5311</v>
      </c>
      <c r="M25" s="19" t="s">
        <v>4801</v>
      </c>
      <c r="N25" s="107">
        <f>IFERROR(VLOOKUP(A25,[4]中游!$A$2:$D$147,4,0)," ")</f>
        <v>46136</v>
      </c>
      <c r="O25" s="17"/>
      <c r="R25" s="216"/>
    </row>
    <row r="26" s="130" customFormat="1" ht="15.95" customHeight="1" spans="1:18">
      <c r="A26" s="16" t="s">
        <v>5336</v>
      </c>
      <c r="B26" s="17" t="s">
        <v>1884</v>
      </c>
      <c r="C26" s="17" t="s">
        <v>42</v>
      </c>
      <c r="D26" s="17" t="s">
        <v>4307</v>
      </c>
      <c r="E26" s="17" t="s">
        <v>4300</v>
      </c>
      <c r="F26" s="17" t="s">
        <v>5310</v>
      </c>
      <c r="G26" s="17">
        <v>7.4</v>
      </c>
      <c r="H26" s="17" t="s">
        <v>45</v>
      </c>
      <c r="I26" s="156">
        <f>IFERROR(VLOOKUP(A26,[3]Sheet1!$A$2:$C$724,2,0)," ")</f>
        <v>114.263175</v>
      </c>
      <c r="J26" s="156">
        <f>IFERROR(VLOOKUP(A26,[3]Sheet1!$A$2:$C$724,3,0)," ")</f>
        <v>30.510678</v>
      </c>
      <c r="K26" s="215"/>
      <c r="L26" s="19" t="s">
        <v>5311</v>
      </c>
      <c r="M26" s="19" t="s">
        <v>4801</v>
      </c>
      <c r="N26" s="107" t="str">
        <f>IFERROR(VLOOKUP(A26,[4]中游!$A$2:$D$147,4,0)," ")</f>
        <v> </v>
      </c>
      <c r="O26" s="17"/>
      <c r="R26" s="216"/>
    </row>
    <row r="27" s="130" customFormat="1" ht="15.95" customHeight="1" spans="1:18">
      <c r="A27" s="16" t="s">
        <v>5337</v>
      </c>
      <c r="B27" s="17" t="s">
        <v>1884</v>
      </c>
      <c r="C27" s="17" t="s">
        <v>18</v>
      </c>
      <c r="D27" s="17" t="s">
        <v>4310</v>
      </c>
      <c r="E27" s="17" t="s">
        <v>4300</v>
      </c>
      <c r="F27" s="17" t="s">
        <v>5334</v>
      </c>
      <c r="G27" s="17">
        <v>8</v>
      </c>
      <c r="H27" s="17" t="s">
        <v>31</v>
      </c>
      <c r="I27" s="156">
        <f>IFERROR(VLOOKUP(A27,[3]Sheet1!$A$2:$C$724,2,0)," ")</f>
        <v>114.246346</v>
      </c>
      <c r="J27" s="156">
        <f>IFERROR(VLOOKUP(A27,[3]Sheet1!$A$2:$C$724,3,0)," ")</f>
        <v>30.50769</v>
      </c>
      <c r="K27" s="215"/>
      <c r="L27" s="19" t="s">
        <v>5311</v>
      </c>
      <c r="M27" s="19" t="s">
        <v>4801</v>
      </c>
      <c r="N27" s="107">
        <f>IFERROR(VLOOKUP(A27,[4]中游!$A$2:$D$147,4,0)," ")</f>
        <v>46168</v>
      </c>
      <c r="O27" s="17"/>
      <c r="R27" s="216"/>
    </row>
    <row r="28" s="130" customFormat="1" ht="15.95" customHeight="1" spans="1:18">
      <c r="A28" s="16" t="s">
        <v>5338</v>
      </c>
      <c r="B28" s="17" t="s">
        <v>4810</v>
      </c>
      <c r="C28" s="17" t="s">
        <v>191</v>
      </c>
      <c r="D28" s="17" t="s">
        <v>4307</v>
      </c>
      <c r="E28" s="17" t="s">
        <v>4300</v>
      </c>
      <c r="F28" s="17" t="s">
        <v>5310</v>
      </c>
      <c r="G28" s="17">
        <v>8.2</v>
      </c>
      <c r="H28" s="17" t="s">
        <v>45</v>
      </c>
      <c r="I28" s="156">
        <f>IFERROR(VLOOKUP(A28,[3]Sheet1!$A$2:$C$724,2,0)," ")</f>
        <v>114.256767</v>
      </c>
      <c r="J28" s="156">
        <f>IFERROR(VLOOKUP(A28,[3]Sheet1!$A$2:$C$724,3,0)," ")</f>
        <v>30.504203</v>
      </c>
      <c r="K28" s="215"/>
      <c r="L28" s="19" t="s">
        <v>5311</v>
      </c>
      <c r="M28" s="19" t="s">
        <v>4801</v>
      </c>
      <c r="N28" s="107" t="str">
        <f>IFERROR(VLOOKUP(A28,[4]中游!$A$2:$D$147,4,0)," ")</f>
        <v> </v>
      </c>
      <c r="O28" s="17"/>
      <c r="R28" s="216"/>
    </row>
    <row r="29" s="130" customFormat="1" ht="15.95" customHeight="1" spans="1:18">
      <c r="A29" s="16" t="s">
        <v>5339</v>
      </c>
      <c r="B29" s="17" t="s">
        <v>1882</v>
      </c>
      <c r="C29" s="17" t="s">
        <v>18</v>
      </c>
      <c r="D29" s="17" t="s">
        <v>4381</v>
      </c>
      <c r="E29" s="17" t="s">
        <v>4332</v>
      </c>
      <c r="F29" s="17" t="s">
        <v>5334</v>
      </c>
      <c r="G29" s="17">
        <v>8.2</v>
      </c>
      <c r="H29" s="17" t="s">
        <v>23</v>
      </c>
      <c r="I29" s="156">
        <f>IFERROR(VLOOKUP(A29,[3]Sheet1!$A$2:$C$724,2,0)," ")</f>
        <v>114.252548</v>
      </c>
      <c r="J29" s="156">
        <f>IFERROR(VLOOKUP(A29,[3]Sheet1!$A$2:$C$724,3,0)," ")</f>
        <v>30.504536</v>
      </c>
      <c r="K29" s="215"/>
      <c r="L29" s="19" t="s">
        <v>5311</v>
      </c>
      <c r="M29" s="19" t="s">
        <v>4801</v>
      </c>
      <c r="N29" s="107">
        <f>IFERROR(VLOOKUP(A29,[4]中游!$A$2:$D$147,4,0)," ")</f>
        <v>46136</v>
      </c>
      <c r="O29" s="17"/>
      <c r="R29" s="216"/>
    </row>
    <row r="30" s="130" customFormat="1" ht="15.95" customHeight="1" spans="1:18">
      <c r="A30" s="16" t="s">
        <v>5340</v>
      </c>
      <c r="B30" s="17" t="s">
        <v>1828</v>
      </c>
      <c r="C30" s="17" t="s">
        <v>18</v>
      </c>
      <c r="D30" s="17" t="s">
        <v>4299</v>
      </c>
      <c r="E30" s="17" t="s">
        <v>4300</v>
      </c>
      <c r="F30" s="17" t="s">
        <v>5334</v>
      </c>
      <c r="G30" s="17">
        <v>9</v>
      </c>
      <c r="H30" s="17" t="s">
        <v>23</v>
      </c>
      <c r="I30" s="156">
        <f>IFERROR(VLOOKUP(A30,[3]Sheet1!$A$2:$C$724,2,0)," ")</f>
        <v>114.249222</v>
      </c>
      <c r="J30" s="156">
        <f>IFERROR(VLOOKUP(A30,[3]Sheet1!$A$2:$C$724,3,0)," ")</f>
        <v>30.500036</v>
      </c>
      <c r="K30" s="215"/>
      <c r="L30" s="19" t="s">
        <v>5311</v>
      </c>
      <c r="M30" s="19" t="s">
        <v>4801</v>
      </c>
      <c r="N30" s="107">
        <f>IFERROR(VLOOKUP(A30,[4]中游!$A$2:$D$147,4,0)," ")</f>
        <v>46136</v>
      </c>
      <c r="O30" s="17"/>
      <c r="R30" s="216"/>
    </row>
    <row r="31" s="130" customFormat="1" ht="15.95" customHeight="1" spans="1:18">
      <c r="A31" s="16" t="s">
        <v>5341</v>
      </c>
      <c r="B31" s="17" t="s">
        <v>1884</v>
      </c>
      <c r="C31" s="17" t="s">
        <v>18</v>
      </c>
      <c r="D31" s="17" t="s">
        <v>4310</v>
      </c>
      <c r="E31" s="17" t="s">
        <v>4300</v>
      </c>
      <c r="F31" s="17" t="s">
        <v>5334</v>
      </c>
      <c r="G31" s="17">
        <v>9.2</v>
      </c>
      <c r="H31" s="17" t="s">
        <v>31</v>
      </c>
      <c r="I31" s="156">
        <f>IFERROR(VLOOKUP(A31,[3]Sheet1!$A$2:$C$724,2,0)," ")</f>
        <v>114.240982</v>
      </c>
      <c r="J31" s="156">
        <f>IFERROR(VLOOKUP(A31,[3]Sheet1!$A$2:$C$724,3,0)," ")</f>
        <v>30.500792</v>
      </c>
      <c r="K31" s="215"/>
      <c r="L31" s="19" t="s">
        <v>5311</v>
      </c>
      <c r="M31" s="19" t="s">
        <v>4801</v>
      </c>
      <c r="N31" s="107" t="str">
        <f>IFERROR(VLOOKUP(A31,[4]中游!$A$2:$D$147,4,0)," ")</f>
        <v> </v>
      </c>
      <c r="O31" s="17"/>
      <c r="R31" s="216"/>
    </row>
    <row r="32" s="130" customFormat="1" ht="15.95" customHeight="1" spans="1:18">
      <c r="A32" s="16" t="s">
        <v>5342</v>
      </c>
      <c r="B32" s="17" t="s">
        <v>1884</v>
      </c>
      <c r="C32" s="17" t="s">
        <v>18</v>
      </c>
      <c r="D32" s="17" t="s">
        <v>4310</v>
      </c>
      <c r="E32" s="17" t="s">
        <v>4300</v>
      </c>
      <c r="F32" s="17" t="s">
        <v>5334</v>
      </c>
      <c r="G32" s="17">
        <v>10.2</v>
      </c>
      <c r="H32" s="17" t="s">
        <v>31</v>
      </c>
      <c r="I32" s="156">
        <f>IFERROR(VLOOKUP(A32,[3]Sheet1!$A$2:$C$724,2,0)," ")</f>
        <v>114.235863</v>
      </c>
      <c r="J32" s="156">
        <f>IFERROR(VLOOKUP(A32,[3]Sheet1!$A$2:$C$724,3,0)," ")</f>
        <v>30.493853</v>
      </c>
      <c r="K32" s="215"/>
      <c r="L32" s="19" t="s">
        <v>5343</v>
      </c>
      <c r="M32" s="19" t="s">
        <v>4801</v>
      </c>
      <c r="N32" s="107">
        <f>IFERROR(VLOOKUP(A32,[4]中游!$A$2:$D$147,4,0)," ")</f>
        <v>46168</v>
      </c>
      <c r="O32" s="17"/>
      <c r="R32" s="216"/>
    </row>
    <row r="33" s="130" customFormat="1" ht="15.95" customHeight="1" spans="1:18">
      <c r="A33" s="16" t="s">
        <v>5344</v>
      </c>
      <c r="B33" s="17" t="s">
        <v>1882</v>
      </c>
      <c r="C33" s="17" t="s">
        <v>18</v>
      </c>
      <c r="D33" s="17" t="s">
        <v>4299</v>
      </c>
      <c r="E33" s="17" t="s">
        <v>4300</v>
      </c>
      <c r="F33" s="17" t="s">
        <v>5334</v>
      </c>
      <c r="G33" s="17">
        <v>10.2</v>
      </c>
      <c r="H33" s="17" t="s">
        <v>23</v>
      </c>
      <c r="I33" s="156">
        <f>IFERROR(VLOOKUP(A33,[3]Sheet1!$A$2:$C$724,2,0)," ")</f>
        <v>114.241722</v>
      </c>
      <c r="J33" s="156">
        <f>IFERROR(VLOOKUP(A33,[3]Sheet1!$A$2:$C$724,3,0)," ")</f>
        <v>30.492359</v>
      </c>
      <c r="K33" s="215"/>
      <c r="L33" s="19" t="s">
        <v>5343</v>
      </c>
      <c r="M33" s="19" t="s">
        <v>4801</v>
      </c>
      <c r="N33" s="107">
        <f>IFERROR(VLOOKUP(A33,[4]中游!$A$2:$D$147,4,0)," ")</f>
        <v>46136</v>
      </c>
      <c r="O33" s="17"/>
      <c r="R33" s="216"/>
    </row>
    <row r="34" s="130" customFormat="1" ht="15.95" customHeight="1" spans="1:18">
      <c r="A34" s="16" t="s">
        <v>5345</v>
      </c>
      <c r="B34" s="17" t="s">
        <v>1884</v>
      </c>
      <c r="C34" s="17" t="s">
        <v>18</v>
      </c>
      <c r="D34" s="17" t="s">
        <v>4310</v>
      </c>
      <c r="E34" s="17" t="s">
        <v>4300</v>
      </c>
      <c r="F34" s="17" t="s">
        <v>5334</v>
      </c>
      <c r="G34" s="17">
        <v>11.4</v>
      </c>
      <c r="H34" s="17" t="s">
        <v>31</v>
      </c>
      <c r="I34" s="156">
        <f>IFERROR(VLOOKUP(A34,[3]Sheet1!$A$2:$C$724,2,0)," ")</f>
        <v>114.231247</v>
      </c>
      <c r="J34" s="156">
        <f>IFERROR(VLOOKUP(A34,[3]Sheet1!$A$2:$C$724,3,0)," ")</f>
        <v>30.488491</v>
      </c>
      <c r="K34" s="215"/>
      <c r="L34" s="19" t="s">
        <v>5343</v>
      </c>
      <c r="M34" s="19" t="s">
        <v>4801</v>
      </c>
      <c r="N34" s="107">
        <f>IFERROR(VLOOKUP(A34,[4]中游!$A$2:$D$147,4,0)," ")</f>
        <v>46115</v>
      </c>
      <c r="O34" s="17"/>
      <c r="R34" s="216"/>
    </row>
    <row r="35" s="130" customFormat="1" ht="15.95" customHeight="1" spans="1:18">
      <c r="A35" s="16" t="s">
        <v>5346</v>
      </c>
      <c r="B35" s="17" t="s">
        <v>1882</v>
      </c>
      <c r="C35" s="17" t="s">
        <v>18</v>
      </c>
      <c r="D35" s="17" t="s">
        <v>4299</v>
      </c>
      <c r="E35" s="17" t="s">
        <v>4300</v>
      </c>
      <c r="F35" s="17" t="s">
        <v>5334</v>
      </c>
      <c r="G35" s="17">
        <v>11.4</v>
      </c>
      <c r="H35" s="17" t="s">
        <v>23</v>
      </c>
      <c r="I35" s="156">
        <f>IFERROR(VLOOKUP(A35,[3]Sheet1!$A$2:$C$724,2,0)," ")</f>
        <v>114.236214</v>
      </c>
      <c r="J35" s="156">
        <f>IFERROR(VLOOKUP(A35,[3]Sheet1!$A$2:$C$724,3,0)," ")</f>
        <v>30.486437</v>
      </c>
      <c r="K35" s="215"/>
      <c r="L35" s="19" t="s">
        <v>5343</v>
      </c>
      <c r="M35" s="19" t="s">
        <v>4801</v>
      </c>
      <c r="N35" s="107" t="str">
        <f>IFERROR(VLOOKUP(A35,[4]中游!$A$2:$D$147,4,0)," ")</f>
        <v> </v>
      </c>
      <c r="O35" s="17"/>
      <c r="R35" s="216"/>
    </row>
    <row r="36" s="130" customFormat="1" ht="15.95" customHeight="1" spans="1:18">
      <c r="A36" s="16" t="s">
        <v>5347</v>
      </c>
      <c r="B36" s="17" t="s">
        <v>1882</v>
      </c>
      <c r="C36" s="17" t="s">
        <v>18</v>
      </c>
      <c r="D36" s="17" t="s">
        <v>4299</v>
      </c>
      <c r="E36" s="17" t="s">
        <v>4300</v>
      </c>
      <c r="F36" s="17" t="s">
        <v>5334</v>
      </c>
      <c r="G36" s="17">
        <v>11.6</v>
      </c>
      <c r="H36" s="17" t="s">
        <v>23</v>
      </c>
      <c r="I36" s="156">
        <f>IFERROR(VLOOKUP(A36,[3]Sheet1!$A$2:$C$724,2,0)," ")</f>
        <v>114.231233</v>
      </c>
      <c r="J36" s="156">
        <f>IFERROR(VLOOKUP(A36,[3]Sheet1!$A$2:$C$724,3,0)," ")</f>
        <v>30.480908</v>
      </c>
      <c r="K36" s="215"/>
      <c r="L36" s="19" t="s">
        <v>5343</v>
      </c>
      <c r="M36" s="19" t="s">
        <v>4801</v>
      </c>
      <c r="N36" s="107" t="str">
        <f>IFERROR(VLOOKUP(A36,[4]中游!$A$2:$D$147,4,0)," ")</f>
        <v> </v>
      </c>
      <c r="O36" s="17"/>
      <c r="R36" s="216"/>
    </row>
    <row r="37" s="130" customFormat="1" ht="15.95" customHeight="1" spans="1:18">
      <c r="A37" s="16" t="s">
        <v>5348</v>
      </c>
      <c r="B37" s="17" t="s">
        <v>1884</v>
      </c>
      <c r="C37" s="17" t="s">
        <v>18</v>
      </c>
      <c r="D37" s="17" t="s">
        <v>4310</v>
      </c>
      <c r="E37" s="17" t="s">
        <v>4300</v>
      </c>
      <c r="F37" s="17" t="s">
        <v>5334</v>
      </c>
      <c r="G37" s="17">
        <v>11.7</v>
      </c>
      <c r="H37" s="17" t="s">
        <v>31</v>
      </c>
      <c r="I37" s="156">
        <f>IFERROR(VLOOKUP(A37,[3]Sheet1!$A$2:$C$724,2,0)," ")</f>
        <v>114.225906</v>
      </c>
      <c r="J37" s="156">
        <f>IFERROR(VLOOKUP(A37,[3]Sheet1!$A$2:$C$724,3,0)," ")</f>
        <v>30.482666</v>
      </c>
      <c r="K37" s="215"/>
      <c r="L37" s="19" t="s">
        <v>5343</v>
      </c>
      <c r="M37" s="19" t="s">
        <v>4801</v>
      </c>
      <c r="N37" s="107">
        <f>IFERROR(VLOOKUP(A37,[4]中游!$A$2:$D$147,4,0)," ")</f>
        <v>46115</v>
      </c>
      <c r="O37" s="17"/>
      <c r="R37" s="216"/>
    </row>
    <row r="38" s="130" customFormat="1" ht="15.95" customHeight="1" spans="1:18">
      <c r="A38" s="16" t="s">
        <v>5349</v>
      </c>
      <c r="B38" s="17" t="s">
        <v>1882</v>
      </c>
      <c r="C38" s="17" t="s">
        <v>18</v>
      </c>
      <c r="D38" s="17" t="s">
        <v>4299</v>
      </c>
      <c r="E38" s="17" t="s">
        <v>4300</v>
      </c>
      <c r="F38" s="17" t="s">
        <v>5334</v>
      </c>
      <c r="G38" s="17">
        <v>13</v>
      </c>
      <c r="H38" s="17" t="s">
        <v>23</v>
      </c>
      <c r="I38" s="156">
        <f>IFERROR(VLOOKUP(A38,[3]Sheet1!$A$2:$C$724,2,0)," ")</f>
        <v>114.22509</v>
      </c>
      <c r="J38" s="156">
        <f>IFERROR(VLOOKUP(A38,[3]Sheet1!$A$2:$C$724,3,0)," ")</f>
        <v>30.47241</v>
      </c>
      <c r="K38" s="215"/>
      <c r="L38" s="19" t="s">
        <v>5343</v>
      </c>
      <c r="M38" s="19" t="s">
        <v>4801</v>
      </c>
      <c r="N38" s="107" t="str">
        <f>IFERROR(VLOOKUP(A38,[4]中游!$A$2:$D$147,4,0)," ")</f>
        <v> </v>
      </c>
      <c r="O38" s="17"/>
      <c r="R38" s="216"/>
    </row>
    <row r="39" s="130" customFormat="1" ht="15.95" customHeight="1" spans="1:18">
      <c r="A39" s="16" t="s">
        <v>5350</v>
      </c>
      <c r="B39" s="17" t="s">
        <v>1884</v>
      </c>
      <c r="C39" s="17" t="s">
        <v>18</v>
      </c>
      <c r="D39" s="17" t="s">
        <v>4310</v>
      </c>
      <c r="E39" s="17" t="s">
        <v>4300</v>
      </c>
      <c r="F39" s="17" t="s">
        <v>5334</v>
      </c>
      <c r="G39" s="17">
        <v>13.2</v>
      </c>
      <c r="H39" s="17" t="s">
        <v>31</v>
      </c>
      <c r="I39" s="156">
        <f>IFERROR(VLOOKUP(A39,[3]Sheet1!$A$2:$C$724,2,0)," ")</f>
        <v>114.218384</v>
      </c>
      <c r="J39" s="156">
        <f>IFERROR(VLOOKUP(A39,[3]Sheet1!$A$2:$C$724,3,0)," ")</f>
        <v>30.4737</v>
      </c>
      <c r="K39" s="215"/>
      <c r="L39" s="19" t="s">
        <v>5343</v>
      </c>
      <c r="M39" s="19" t="s">
        <v>4801</v>
      </c>
      <c r="N39" s="107">
        <f>IFERROR(VLOOKUP(A39,[4]中游!$A$2:$D$147,4,0)," ")</f>
        <v>46115</v>
      </c>
      <c r="O39" s="17"/>
      <c r="R39" s="216"/>
    </row>
    <row r="40" s="130" customFormat="1" ht="15.95" customHeight="1" spans="1:18">
      <c r="A40" s="16" t="s">
        <v>5351</v>
      </c>
      <c r="B40" s="17" t="s">
        <v>1882</v>
      </c>
      <c r="C40" s="17" t="s">
        <v>18</v>
      </c>
      <c r="D40" s="17" t="s">
        <v>4299</v>
      </c>
      <c r="E40" s="17" t="s">
        <v>4300</v>
      </c>
      <c r="F40" s="17" t="s">
        <v>5352</v>
      </c>
      <c r="G40" s="17">
        <v>13.6</v>
      </c>
      <c r="H40" s="17" t="s">
        <v>23</v>
      </c>
      <c r="I40" s="156">
        <f>IFERROR(VLOOKUP(A40,[3]Sheet1!$A$2:$C$724,2,0)," ")</f>
        <v>114.218117</v>
      </c>
      <c r="J40" s="156">
        <f>IFERROR(VLOOKUP(A40,[3]Sheet1!$A$2:$C$724,3,0)," ")</f>
        <v>30.464667</v>
      </c>
      <c r="K40" s="215"/>
      <c r="L40" s="19" t="s">
        <v>5343</v>
      </c>
      <c r="M40" s="19" t="s">
        <v>4801</v>
      </c>
      <c r="N40" s="107" t="str">
        <f>IFERROR(VLOOKUP(A40,[4]中游!$A$2:$D$147,4,0)," ")</f>
        <v> </v>
      </c>
      <c r="O40" s="17"/>
      <c r="R40" s="216"/>
    </row>
    <row r="41" s="130" customFormat="1" ht="15.95" customHeight="1" spans="1:18">
      <c r="A41" s="16" t="s">
        <v>5353</v>
      </c>
      <c r="B41" s="17" t="s">
        <v>1882</v>
      </c>
      <c r="C41" s="17" t="s">
        <v>18</v>
      </c>
      <c r="D41" s="17" t="s">
        <v>4299</v>
      </c>
      <c r="E41" s="17" t="s">
        <v>4300</v>
      </c>
      <c r="F41" s="17" t="s">
        <v>5352</v>
      </c>
      <c r="G41" s="17">
        <v>14.5</v>
      </c>
      <c r="H41" s="17" t="s">
        <v>23</v>
      </c>
      <c r="I41" s="156">
        <f>IFERROR(VLOOKUP(A41,[3]Sheet1!$A$2:$C$724,2,0)," ")</f>
        <v>114.202539</v>
      </c>
      <c r="J41" s="156">
        <f>IFERROR(VLOOKUP(A41,[3]Sheet1!$A$2:$C$724,3,0)," ")</f>
        <v>30.450503</v>
      </c>
      <c r="K41" s="215"/>
      <c r="L41" s="19" t="s">
        <v>5343</v>
      </c>
      <c r="M41" s="19" t="s">
        <v>4801</v>
      </c>
      <c r="N41" s="107" t="str">
        <f>IFERROR(VLOOKUP(A41,[4]中游!$A$2:$D$147,4,0)," ")</f>
        <v> </v>
      </c>
      <c r="O41" s="17"/>
      <c r="R41" s="216"/>
    </row>
    <row r="42" s="130" customFormat="1" ht="15.95" customHeight="1" spans="1:18">
      <c r="A42" s="16" t="s">
        <v>5354</v>
      </c>
      <c r="B42" s="17" t="s">
        <v>1884</v>
      </c>
      <c r="C42" s="17" t="s">
        <v>18</v>
      </c>
      <c r="D42" s="17" t="s">
        <v>4310</v>
      </c>
      <c r="E42" s="17" t="s">
        <v>4300</v>
      </c>
      <c r="F42" s="17" t="s">
        <v>5352</v>
      </c>
      <c r="G42" s="17">
        <v>15.3</v>
      </c>
      <c r="H42" s="17" t="s">
        <v>31</v>
      </c>
      <c r="I42" s="156">
        <f>IFERROR(VLOOKUP(A42,[3]Sheet1!$A$2:$C$724,2,0)," ")</f>
        <v>114.202347</v>
      </c>
      <c r="J42" s="156">
        <f>IFERROR(VLOOKUP(A42,[3]Sheet1!$A$2:$C$724,3,0)," ")</f>
        <v>30.459066</v>
      </c>
      <c r="K42" s="215"/>
      <c r="L42" s="19" t="s">
        <v>5343</v>
      </c>
      <c r="M42" s="19" t="s">
        <v>4801</v>
      </c>
      <c r="N42" s="107">
        <f>IFERROR(VLOOKUP(A42,[4]中游!$A$2:$D$147,4,0)," ")</f>
        <v>46189</v>
      </c>
      <c r="O42" s="17"/>
      <c r="R42" s="216"/>
    </row>
    <row r="43" s="130" customFormat="1" ht="15.95" customHeight="1" spans="1:18">
      <c r="A43" s="16" t="s">
        <v>5355</v>
      </c>
      <c r="B43" s="17" t="s">
        <v>1884</v>
      </c>
      <c r="C43" s="17" t="s">
        <v>18</v>
      </c>
      <c r="D43" s="17" t="s">
        <v>4310</v>
      </c>
      <c r="E43" s="17" t="s">
        <v>4300</v>
      </c>
      <c r="F43" s="17" t="s">
        <v>5352</v>
      </c>
      <c r="G43" s="17">
        <v>16.7</v>
      </c>
      <c r="H43" s="17" t="s">
        <v>31</v>
      </c>
      <c r="I43" s="156">
        <f>IFERROR(VLOOKUP(A43,[3]Sheet1!$A$2:$C$724,2,0)," ")</f>
        <v>114.190865</v>
      </c>
      <c r="J43" s="156">
        <f>IFERROR(VLOOKUP(A43,[3]Sheet1!$A$2:$C$724,3,0)," ")</f>
        <v>30.448231</v>
      </c>
      <c r="K43" s="215"/>
      <c r="L43" s="19" t="s">
        <v>5343</v>
      </c>
      <c r="M43" s="19" t="s">
        <v>4801</v>
      </c>
      <c r="N43" s="107">
        <f>IFERROR(VLOOKUP(A43,[4]中游!$A$2:$D$147,4,0)," ")</f>
        <v>46189</v>
      </c>
      <c r="O43" s="17"/>
      <c r="R43" s="216"/>
    </row>
    <row r="44" s="130" customFormat="1" ht="15.95" customHeight="1" spans="1:18">
      <c r="A44" s="16" t="s">
        <v>5356</v>
      </c>
      <c r="B44" s="17" t="s">
        <v>1884</v>
      </c>
      <c r="C44" s="17" t="s">
        <v>18</v>
      </c>
      <c r="D44" s="17" t="s">
        <v>4310</v>
      </c>
      <c r="E44" s="17" t="s">
        <v>4300</v>
      </c>
      <c r="F44" s="17" t="s">
        <v>5352</v>
      </c>
      <c r="G44" s="17">
        <v>18.2</v>
      </c>
      <c r="H44" s="17" t="s">
        <v>31</v>
      </c>
      <c r="I44" s="156">
        <f>IFERROR(VLOOKUP(A44,[3]Sheet1!$A$2:$C$724,2,0)," ")</f>
        <v>114.18535</v>
      </c>
      <c r="J44" s="156">
        <f>IFERROR(VLOOKUP(A44,[3]Sheet1!$A$2:$C$724,3,0)," ")</f>
        <v>30.44105</v>
      </c>
      <c r="K44" s="215"/>
      <c r="L44" s="19" t="s">
        <v>5343</v>
      </c>
      <c r="M44" s="19" t="s">
        <v>4801</v>
      </c>
      <c r="N44" s="107">
        <f>IFERROR(VLOOKUP(A44,[4]中游!$A$2:$D$147,4,0)," ")</f>
        <v>46140</v>
      </c>
      <c r="O44" s="17"/>
      <c r="R44" s="216"/>
    </row>
    <row r="45" s="130" customFormat="1" ht="15.95" customHeight="1" spans="1:18">
      <c r="A45" s="16" t="s">
        <v>5357</v>
      </c>
      <c r="B45" s="17" t="s">
        <v>1882</v>
      </c>
      <c r="C45" s="17" t="s">
        <v>18</v>
      </c>
      <c r="D45" s="17" t="s">
        <v>4299</v>
      </c>
      <c r="E45" s="17" t="s">
        <v>4300</v>
      </c>
      <c r="F45" s="17" t="s">
        <v>5352</v>
      </c>
      <c r="G45" s="17">
        <v>18.3</v>
      </c>
      <c r="H45" s="17" t="s">
        <v>23</v>
      </c>
      <c r="I45" s="156">
        <f>IFERROR(VLOOKUP(A45,[3]Sheet1!$A$2:$C$724,2,0)," ")</f>
        <v>114.1864</v>
      </c>
      <c r="J45" s="156">
        <f>IFERROR(VLOOKUP(A45,[3]Sheet1!$A$2:$C$724,3,0)," ")</f>
        <v>30.429675</v>
      </c>
      <c r="K45" s="215"/>
      <c r="L45" s="19" t="s">
        <v>5343</v>
      </c>
      <c r="M45" s="19" t="s">
        <v>4801</v>
      </c>
      <c r="N45" s="107">
        <f>IFERROR(VLOOKUP(A45,[4]中游!$A$2:$D$147,4,0)," ")</f>
        <v>46176</v>
      </c>
      <c r="O45" s="17"/>
      <c r="R45" s="216"/>
    </row>
    <row r="46" s="130" customFormat="1" ht="15.95" customHeight="1" spans="1:18">
      <c r="A46" s="16" t="s">
        <v>5358</v>
      </c>
      <c r="B46" s="17" t="s">
        <v>1882</v>
      </c>
      <c r="C46" s="17" t="s">
        <v>18</v>
      </c>
      <c r="D46" s="17" t="s">
        <v>4299</v>
      </c>
      <c r="E46" s="17" t="s">
        <v>4300</v>
      </c>
      <c r="F46" s="17" t="s">
        <v>5352</v>
      </c>
      <c r="G46" s="17">
        <v>18.7</v>
      </c>
      <c r="H46" s="17" t="s">
        <v>23</v>
      </c>
      <c r="I46" s="156">
        <f>IFERROR(VLOOKUP(A46,[3]Sheet1!$A$2:$C$724,2,0)," ")</f>
        <v>114.191161</v>
      </c>
      <c r="J46" s="156">
        <f>IFERROR(VLOOKUP(A46,[3]Sheet1!$A$2:$C$724,3,0)," ")</f>
        <v>30.438156</v>
      </c>
      <c r="K46" s="215"/>
      <c r="L46" s="19" t="s">
        <v>5343</v>
      </c>
      <c r="M46" s="19" t="s">
        <v>4801</v>
      </c>
      <c r="N46" s="107">
        <f>IFERROR(VLOOKUP(A46,[4]中游!$A$2:$D$147,4,0)," ")</f>
        <v>46114</v>
      </c>
      <c r="O46" s="17"/>
      <c r="R46" s="216"/>
    </row>
    <row r="47" s="130" customFormat="1" ht="15.95" customHeight="1" spans="1:18">
      <c r="A47" s="16" t="s">
        <v>5359</v>
      </c>
      <c r="B47" s="17" t="s">
        <v>1884</v>
      </c>
      <c r="C47" s="17" t="s">
        <v>18</v>
      </c>
      <c r="D47" s="17" t="s">
        <v>4310</v>
      </c>
      <c r="E47" s="17" t="s">
        <v>4300</v>
      </c>
      <c r="F47" s="17" t="s">
        <v>5352</v>
      </c>
      <c r="G47" s="17">
        <v>18.9</v>
      </c>
      <c r="H47" s="17" t="s">
        <v>31</v>
      </c>
      <c r="I47" s="156">
        <f>IFERROR(VLOOKUP(A47,[3]Sheet1!$A$2:$C$724,2,0)," ")</f>
        <v>114.181503</v>
      </c>
      <c r="J47" s="156">
        <f>IFERROR(VLOOKUP(A47,[3]Sheet1!$A$2:$C$724,3,0)," ")</f>
        <v>30.433031</v>
      </c>
      <c r="K47" s="215"/>
      <c r="L47" s="19" t="s">
        <v>5343</v>
      </c>
      <c r="M47" s="19" t="s">
        <v>4801</v>
      </c>
      <c r="N47" s="107">
        <f>IFERROR(VLOOKUP(A47,[4]中游!$A$2:$D$147,4,0)," ")</f>
        <v>46168</v>
      </c>
      <c r="O47" s="17"/>
      <c r="R47" s="216"/>
    </row>
    <row r="48" s="130" customFormat="1" ht="15.95" customHeight="1" spans="1:18">
      <c r="A48" s="16" t="s">
        <v>5360</v>
      </c>
      <c r="B48" s="17" t="s">
        <v>1884</v>
      </c>
      <c r="C48" s="17" t="s">
        <v>18</v>
      </c>
      <c r="D48" s="17" t="s">
        <v>4310</v>
      </c>
      <c r="E48" s="17" t="s">
        <v>4300</v>
      </c>
      <c r="F48" s="17" t="s">
        <v>5352</v>
      </c>
      <c r="G48" s="17">
        <v>19.4</v>
      </c>
      <c r="H48" s="17" t="s">
        <v>31</v>
      </c>
      <c r="I48" s="156">
        <f>IFERROR(VLOOKUP(A48,[3]Sheet1!$A$2:$C$724,2,0)," ")</f>
        <v>114.17755</v>
      </c>
      <c r="J48" s="156">
        <f>IFERROR(VLOOKUP(A48,[3]Sheet1!$A$2:$C$724,3,0)," ")</f>
        <v>30.426486</v>
      </c>
      <c r="K48" s="215"/>
      <c r="L48" s="19" t="s">
        <v>5343</v>
      </c>
      <c r="M48" s="19" t="s">
        <v>4801</v>
      </c>
      <c r="N48" s="107">
        <f>IFERROR(VLOOKUP(A48,[4]中游!$A$2:$D$147,4,0)," ")</f>
        <v>46173</v>
      </c>
      <c r="O48" s="17"/>
      <c r="R48" s="216"/>
    </row>
    <row r="49" s="130" customFormat="1" ht="15.95" customHeight="1" spans="1:18">
      <c r="A49" s="16" t="s">
        <v>5361</v>
      </c>
      <c r="B49" s="17" t="s">
        <v>1882</v>
      </c>
      <c r="C49" s="17" t="s">
        <v>18</v>
      </c>
      <c r="D49" s="17" t="s">
        <v>4299</v>
      </c>
      <c r="E49" s="17" t="s">
        <v>4300</v>
      </c>
      <c r="F49" s="17" t="s">
        <v>5352</v>
      </c>
      <c r="G49" s="17">
        <v>19.4</v>
      </c>
      <c r="H49" s="17" t="s">
        <v>23</v>
      </c>
      <c r="I49" s="156">
        <f>IFERROR(VLOOKUP(A49,[3]Sheet1!$A$2:$C$724,2,0)," ")</f>
        <v>114.183883</v>
      </c>
      <c r="J49" s="156">
        <f>IFERROR(VLOOKUP(A49,[3]Sheet1!$A$2:$C$724,3,0)," ")</f>
        <v>30.422725</v>
      </c>
      <c r="K49" s="215"/>
      <c r="L49" s="19" t="s">
        <v>5343</v>
      </c>
      <c r="M49" s="19" t="s">
        <v>4801</v>
      </c>
      <c r="N49" s="107">
        <f>IFERROR(VLOOKUP(A49,[4]中游!$A$2:$D$147,4,0)," ")</f>
        <v>46091</v>
      </c>
      <c r="O49" s="17"/>
      <c r="R49" s="216"/>
    </row>
    <row r="50" s="130" customFormat="1" ht="15.95" customHeight="1" spans="1:18">
      <c r="A50" s="16" t="s">
        <v>5362</v>
      </c>
      <c r="B50" s="17" t="s">
        <v>1882</v>
      </c>
      <c r="C50" s="17" t="s">
        <v>18</v>
      </c>
      <c r="D50" s="17" t="s">
        <v>4299</v>
      </c>
      <c r="E50" s="17" t="s">
        <v>4300</v>
      </c>
      <c r="F50" s="17" t="s">
        <v>5352</v>
      </c>
      <c r="G50" s="17">
        <v>21.2</v>
      </c>
      <c r="H50" s="17" t="s">
        <v>23</v>
      </c>
      <c r="I50" s="156">
        <f>IFERROR(VLOOKUP(A50,[3]Sheet1!$A$2:$C$724,2,0)," ")</f>
        <v>114.179764</v>
      </c>
      <c r="J50" s="156">
        <f>IFERROR(VLOOKUP(A50,[3]Sheet1!$A$2:$C$724,3,0)," ")</f>
        <v>30.410152</v>
      </c>
      <c r="K50" s="215"/>
      <c r="L50" s="19" t="s">
        <v>5363</v>
      </c>
      <c r="M50" s="19" t="s">
        <v>4801</v>
      </c>
      <c r="N50" s="107">
        <f>IFERROR(VLOOKUP(A50,[4]中游!$A$2:$D$147,4,0)," ")</f>
        <v>46201</v>
      </c>
      <c r="O50" s="17"/>
      <c r="R50" s="216"/>
    </row>
    <row r="51" s="130" customFormat="1" ht="15.95" customHeight="1" spans="1:18">
      <c r="A51" s="16" t="s">
        <v>5364</v>
      </c>
      <c r="B51" s="17" t="s">
        <v>1884</v>
      </c>
      <c r="C51" s="17" t="s">
        <v>18</v>
      </c>
      <c r="D51" s="17" t="s">
        <v>4310</v>
      </c>
      <c r="E51" s="17" t="s">
        <v>4300</v>
      </c>
      <c r="F51" s="17" t="s">
        <v>5352</v>
      </c>
      <c r="G51" s="17">
        <v>21.2</v>
      </c>
      <c r="H51" s="17" t="s">
        <v>31</v>
      </c>
      <c r="I51" s="156">
        <f>IFERROR(VLOOKUP(A51,[3]Sheet1!$A$2:$C$724,2,0)," ")</f>
        <v>114.172394</v>
      </c>
      <c r="J51" s="156">
        <f>IFERROR(VLOOKUP(A51,[3]Sheet1!$A$2:$C$724,3,0)," ")</f>
        <v>30.4173</v>
      </c>
      <c r="K51" s="215"/>
      <c r="L51" s="19" t="s">
        <v>5363</v>
      </c>
      <c r="M51" s="19" t="s">
        <v>4801</v>
      </c>
      <c r="N51" s="107">
        <f>IFERROR(VLOOKUP(A51,[4]中游!$A$2:$D$147,4,0)," ")</f>
        <v>46140</v>
      </c>
      <c r="O51" s="17"/>
      <c r="R51" s="216"/>
    </row>
    <row r="52" s="130" customFormat="1" ht="15.95" customHeight="1" spans="1:18">
      <c r="A52" s="16" t="s">
        <v>5365</v>
      </c>
      <c r="B52" s="17" t="s">
        <v>1884</v>
      </c>
      <c r="C52" s="17" t="s">
        <v>18</v>
      </c>
      <c r="D52" s="17" t="s">
        <v>4310</v>
      </c>
      <c r="E52" s="17" t="s">
        <v>4300</v>
      </c>
      <c r="F52" s="17" t="s">
        <v>5352</v>
      </c>
      <c r="G52" s="17">
        <v>22.2</v>
      </c>
      <c r="H52" s="17" t="s">
        <v>31</v>
      </c>
      <c r="I52" s="156">
        <f>IFERROR(VLOOKUP(A52,[3]Sheet1!$A$2:$C$724,2,0)," ")</f>
        <v>114.164125</v>
      </c>
      <c r="J52" s="156">
        <f>IFERROR(VLOOKUP(A52,[3]Sheet1!$A$2:$C$724,3,0)," ")</f>
        <v>30.405658</v>
      </c>
      <c r="K52" s="215"/>
      <c r="L52" s="19" t="s">
        <v>5363</v>
      </c>
      <c r="M52" s="19" t="s">
        <v>4801</v>
      </c>
      <c r="N52" s="107">
        <f>IFERROR(VLOOKUP(A52,[4]中游!$A$2:$D$147,4,0)," ")</f>
        <v>46140</v>
      </c>
      <c r="O52" s="17"/>
      <c r="R52" s="216"/>
    </row>
    <row r="53" s="130" customFormat="1" ht="15.95" customHeight="1" spans="1:18">
      <c r="A53" s="16" t="s">
        <v>5366</v>
      </c>
      <c r="B53" s="17" t="s">
        <v>1882</v>
      </c>
      <c r="C53" s="17" t="s">
        <v>18</v>
      </c>
      <c r="D53" s="17" t="s">
        <v>4299</v>
      </c>
      <c r="E53" s="17" t="s">
        <v>4300</v>
      </c>
      <c r="F53" s="17" t="s">
        <v>5352</v>
      </c>
      <c r="G53" s="17">
        <v>24.2</v>
      </c>
      <c r="H53" s="17" t="s">
        <v>23</v>
      </c>
      <c r="I53" s="156">
        <f>IFERROR(VLOOKUP(A53,[3]Sheet1!$A$2:$C$724,2,0)," ")</f>
        <v>114.165794</v>
      </c>
      <c r="J53" s="156">
        <f>IFERROR(VLOOKUP(A53,[3]Sheet1!$A$2:$C$724,3,0)," ")</f>
        <v>30.393164</v>
      </c>
      <c r="K53" s="215"/>
      <c r="L53" s="19" t="s">
        <v>5363</v>
      </c>
      <c r="M53" s="19" t="s">
        <v>4801</v>
      </c>
      <c r="N53" s="107" t="str">
        <f>IFERROR(VLOOKUP(A53,[4]中游!$A$2:$D$147,4,0)," ")</f>
        <v> </v>
      </c>
      <c r="O53" s="17"/>
      <c r="R53" s="216"/>
    </row>
    <row r="54" s="130" customFormat="1" ht="15.95" customHeight="1" spans="1:18">
      <c r="A54" s="16" t="s">
        <v>5367</v>
      </c>
      <c r="B54" s="17" t="s">
        <v>1884</v>
      </c>
      <c r="C54" s="17" t="s">
        <v>42</v>
      </c>
      <c r="D54" s="17" t="s">
        <v>4307</v>
      </c>
      <c r="E54" s="17" t="s">
        <v>4300</v>
      </c>
      <c r="F54" s="17" t="s">
        <v>5352</v>
      </c>
      <c r="G54" s="17">
        <v>24.3</v>
      </c>
      <c r="H54" s="17" t="s">
        <v>23</v>
      </c>
      <c r="I54" s="156">
        <f>IFERROR(VLOOKUP(A54,[3]Sheet1!$A$2:$C$724,2,0)," ")</f>
        <v>114.165653</v>
      </c>
      <c r="J54" s="156">
        <f>IFERROR(VLOOKUP(A54,[3]Sheet1!$A$2:$C$724,3,0)," ")</f>
        <v>30.391011</v>
      </c>
      <c r="K54" s="215"/>
      <c r="L54" s="19" t="s">
        <v>5363</v>
      </c>
      <c r="M54" s="19" t="s">
        <v>4801</v>
      </c>
      <c r="N54" s="107" t="str">
        <f>IFERROR(VLOOKUP(A54,[4]中游!$A$2:$D$147,4,0)," ")</f>
        <v> </v>
      </c>
      <c r="O54" s="17"/>
      <c r="R54" s="216"/>
    </row>
    <row r="55" s="130" customFormat="1" ht="15.95" customHeight="1" spans="1:18">
      <c r="A55" s="16" t="s">
        <v>5368</v>
      </c>
      <c r="B55" s="17" t="s">
        <v>1884</v>
      </c>
      <c r="C55" s="17" t="s">
        <v>18</v>
      </c>
      <c r="D55" s="17" t="s">
        <v>4310</v>
      </c>
      <c r="E55" s="17" t="s">
        <v>4300</v>
      </c>
      <c r="F55" s="17" t="s">
        <v>5352</v>
      </c>
      <c r="G55" s="17">
        <v>24.5</v>
      </c>
      <c r="H55" s="17" t="s">
        <v>31</v>
      </c>
      <c r="I55" s="156">
        <f>IFERROR(VLOOKUP(A55,[3]Sheet1!$A$2:$C$724,2,0)," ")</f>
        <v>114.152885</v>
      </c>
      <c r="J55" s="156">
        <f>IFERROR(VLOOKUP(A55,[3]Sheet1!$A$2:$C$724,3,0)," ")</f>
        <v>30.392847</v>
      </c>
      <c r="K55" s="215"/>
      <c r="L55" s="19" t="s">
        <v>5363</v>
      </c>
      <c r="M55" s="19" t="s">
        <v>4801</v>
      </c>
      <c r="N55" s="107">
        <f>IFERROR(VLOOKUP(A55,[4]中游!$A$2:$D$147,4,0)," ")</f>
        <v>46128</v>
      </c>
      <c r="O55" s="17"/>
      <c r="R55" s="216"/>
    </row>
    <row r="56" s="130" customFormat="1" ht="15.95" customHeight="1" spans="1:18">
      <c r="A56" s="16" t="s">
        <v>5369</v>
      </c>
      <c r="B56" s="17" t="s">
        <v>1884</v>
      </c>
      <c r="C56" s="17" t="s">
        <v>42</v>
      </c>
      <c r="D56" s="17" t="s">
        <v>4307</v>
      </c>
      <c r="E56" s="17" t="s">
        <v>4300</v>
      </c>
      <c r="F56" s="17" t="s">
        <v>5352</v>
      </c>
      <c r="G56" s="17">
        <v>24.8</v>
      </c>
      <c r="H56" s="17" t="s">
        <v>23</v>
      </c>
      <c r="I56" s="156">
        <f>IFERROR(VLOOKUP(A56,[3]Sheet1!$A$2:$C$724,2,0)," ")</f>
        <v>114.159267</v>
      </c>
      <c r="J56" s="156">
        <f>IFERROR(VLOOKUP(A56,[3]Sheet1!$A$2:$C$724,3,0)," ")</f>
        <v>30.385053</v>
      </c>
      <c r="K56" s="215"/>
      <c r="L56" s="19" t="s">
        <v>5363</v>
      </c>
      <c r="M56" s="19" t="s">
        <v>4801</v>
      </c>
      <c r="N56" s="107" t="str">
        <f>IFERROR(VLOOKUP(A56,[4]中游!$A$2:$D$147,4,0)," ")</f>
        <v> </v>
      </c>
      <c r="O56" s="17"/>
      <c r="R56" s="216"/>
    </row>
    <row r="57" s="130" customFormat="1" ht="15.95" customHeight="1" spans="1:18">
      <c r="A57" s="16" t="s">
        <v>5370</v>
      </c>
      <c r="B57" s="17" t="s">
        <v>1884</v>
      </c>
      <c r="C57" s="17" t="s">
        <v>42</v>
      </c>
      <c r="D57" s="17" t="s">
        <v>4307</v>
      </c>
      <c r="E57" s="17" t="s">
        <v>4300</v>
      </c>
      <c r="F57" s="17" t="s">
        <v>5371</v>
      </c>
      <c r="G57" s="17">
        <v>25.1</v>
      </c>
      <c r="H57" s="17" t="s">
        <v>23</v>
      </c>
      <c r="I57" s="156">
        <f>IFERROR(VLOOKUP(A57,[3]Sheet1!$A$2:$C$724,2,0)," ")</f>
        <v>114.155792</v>
      </c>
      <c r="J57" s="156">
        <f>IFERROR(VLOOKUP(A57,[3]Sheet1!$A$2:$C$724,3,0)," ")</f>
        <v>30.382306</v>
      </c>
      <c r="K57" s="215"/>
      <c r="L57" s="19" t="s">
        <v>5363</v>
      </c>
      <c r="M57" s="19" t="s">
        <v>4801</v>
      </c>
      <c r="N57" s="107" t="str">
        <f>IFERROR(VLOOKUP(A57,[4]中游!$A$2:$D$147,4,0)," ")</f>
        <v> </v>
      </c>
      <c r="O57" s="17"/>
      <c r="R57" s="216"/>
    </row>
    <row r="58" s="130" customFormat="1" ht="15.95" customHeight="1" spans="1:18">
      <c r="A58" s="16" t="s">
        <v>5372</v>
      </c>
      <c r="B58" s="17" t="s">
        <v>1884</v>
      </c>
      <c r="C58" s="17" t="s">
        <v>42</v>
      </c>
      <c r="D58" s="17" t="s">
        <v>4307</v>
      </c>
      <c r="E58" s="17" t="s">
        <v>4300</v>
      </c>
      <c r="F58" s="17" t="s">
        <v>5371</v>
      </c>
      <c r="G58" s="17">
        <v>26</v>
      </c>
      <c r="H58" s="17" t="s">
        <v>45</v>
      </c>
      <c r="I58" s="156">
        <f>IFERROR(VLOOKUP(A58,[3]Sheet1!$A$2:$C$724,2,0)," ")</f>
        <v>114.148314</v>
      </c>
      <c r="J58" s="156">
        <f>IFERROR(VLOOKUP(A58,[3]Sheet1!$A$2:$C$724,3,0)," ")</f>
        <v>30.375956</v>
      </c>
      <c r="K58" s="215"/>
      <c r="L58" s="19" t="s">
        <v>5363</v>
      </c>
      <c r="M58" s="19" t="s">
        <v>4801</v>
      </c>
      <c r="N58" s="107" t="str">
        <f>IFERROR(VLOOKUP(A58,[4]中游!$A$2:$D$147,4,0)," ")</f>
        <v> </v>
      </c>
      <c r="O58" s="17"/>
      <c r="R58" s="216"/>
    </row>
    <row r="59" s="130" customFormat="1" ht="15.95" customHeight="1" spans="1:18">
      <c r="A59" s="16" t="s">
        <v>5373</v>
      </c>
      <c r="B59" s="17" t="s">
        <v>1884</v>
      </c>
      <c r="C59" s="17" t="s">
        <v>42</v>
      </c>
      <c r="D59" s="17" t="s">
        <v>4307</v>
      </c>
      <c r="E59" s="17" t="s">
        <v>4300</v>
      </c>
      <c r="F59" s="17" t="s">
        <v>5371</v>
      </c>
      <c r="G59" s="17">
        <v>26.2</v>
      </c>
      <c r="H59" s="17" t="s">
        <v>45</v>
      </c>
      <c r="I59" s="156">
        <f>IFERROR(VLOOKUP(A59,[3]Sheet1!$A$2:$C$724,2,0)," ")</f>
        <v>114.142378</v>
      </c>
      <c r="J59" s="156">
        <f>IFERROR(VLOOKUP(A59,[3]Sheet1!$A$2:$C$724,3,0)," ")</f>
        <v>30.381178</v>
      </c>
      <c r="K59" s="215"/>
      <c r="L59" s="19" t="s">
        <v>5363</v>
      </c>
      <c r="M59" s="19" t="s">
        <v>4801</v>
      </c>
      <c r="N59" s="107" t="str">
        <f>IFERROR(VLOOKUP(A59,[4]中游!$A$2:$D$147,4,0)," ")</f>
        <v> </v>
      </c>
      <c r="O59" s="17"/>
      <c r="R59" s="216"/>
    </row>
    <row r="60" s="130" customFormat="1" ht="15.95" customHeight="1" spans="1:18">
      <c r="A60" s="16" t="s">
        <v>5374</v>
      </c>
      <c r="B60" s="17" t="s">
        <v>1882</v>
      </c>
      <c r="C60" s="17" t="s">
        <v>18</v>
      </c>
      <c r="D60" s="17" t="s">
        <v>4299</v>
      </c>
      <c r="E60" s="17" t="s">
        <v>4300</v>
      </c>
      <c r="F60" s="17" t="s">
        <v>5371</v>
      </c>
      <c r="G60" s="17">
        <v>26.4</v>
      </c>
      <c r="H60" s="17" t="s">
        <v>23</v>
      </c>
      <c r="I60" s="156">
        <f>IFERROR(VLOOKUP(A60,[3]Sheet1!$A$2:$C$724,2,0)," ")</f>
        <v>114.145706</v>
      </c>
      <c r="J60" s="156">
        <f>IFERROR(VLOOKUP(A60,[3]Sheet1!$A$2:$C$724,3,0)," ")</f>
        <v>30.376939</v>
      </c>
      <c r="K60" s="215"/>
      <c r="L60" s="19" t="s">
        <v>5363</v>
      </c>
      <c r="M60" s="19" t="s">
        <v>4801</v>
      </c>
      <c r="N60" s="107">
        <f>IFERROR(VLOOKUP(A60,[4]中游!$A$2:$D$147,4,0)," ")</f>
        <v>46176</v>
      </c>
      <c r="O60" s="17"/>
      <c r="R60" s="216"/>
    </row>
    <row r="61" s="130" customFormat="1" ht="15.95" customHeight="1" spans="1:18">
      <c r="A61" s="16" t="s">
        <v>5375</v>
      </c>
      <c r="B61" s="17" t="s">
        <v>1884</v>
      </c>
      <c r="C61" s="17" t="s">
        <v>42</v>
      </c>
      <c r="D61" s="17" t="s">
        <v>4307</v>
      </c>
      <c r="E61" s="17" t="s">
        <v>4300</v>
      </c>
      <c r="F61" s="17" t="s">
        <v>5371</v>
      </c>
      <c r="G61" s="17">
        <v>26.5</v>
      </c>
      <c r="H61" s="17" t="s">
        <v>45</v>
      </c>
      <c r="I61" s="156">
        <f>IFERROR(VLOOKUP(A61,[3]Sheet1!$A$2:$C$724,2,0)," ")</f>
        <v>114.140342</v>
      </c>
      <c r="J61" s="156">
        <f>IFERROR(VLOOKUP(A61,[3]Sheet1!$A$2:$C$724,3,0)," ")</f>
        <v>30.378806</v>
      </c>
      <c r="K61" s="215"/>
      <c r="L61" s="19" t="s">
        <v>5363</v>
      </c>
      <c r="M61" s="19" t="s">
        <v>4801</v>
      </c>
      <c r="N61" s="107">
        <f>IFERROR(VLOOKUP(A61,[4]中游!$A$2:$D$147,4,0)," ")</f>
        <v>46137</v>
      </c>
      <c r="O61" s="17"/>
      <c r="R61" s="216"/>
    </row>
    <row r="62" s="130" customFormat="1" ht="15.95" customHeight="1" spans="1:18">
      <c r="A62" s="16" t="s">
        <v>5376</v>
      </c>
      <c r="B62" s="17" t="s">
        <v>1884</v>
      </c>
      <c r="C62" s="17" t="s">
        <v>18</v>
      </c>
      <c r="D62" s="17" t="s">
        <v>4310</v>
      </c>
      <c r="E62" s="17" t="s">
        <v>4300</v>
      </c>
      <c r="F62" s="17" t="s">
        <v>5371</v>
      </c>
      <c r="G62" s="17">
        <v>26.6</v>
      </c>
      <c r="H62" s="17" t="s">
        <v>31</v>
      </c>
      <c r="I62" s="156">
        <f>IFERROR(VLOOKUP(A62,[3]Sheet1!$A$2:$C$724,2,0)," ")</f>
        <v>114.141503</v>
      </c>
      <c r="J62" s="156">
        <f>IFERROR(VLOOKUP(A62,[3]Sheet1!$A$2:$C$724,3,0)," ")</f>
        <v>30.378131</v>
      </c>
      <c r="K62" s="215"/>
      <c r="L62" s="19" t="s">
        <v>5363</v>
      </c>
      <c r="M62" s="19" t="s">
        <v>4801</v>
      </c>
      <c r="N62" s="107" t="str">
        <f>IFERROR(VLOOKUP(A62,[4]中游!$A$2:$D$147,4,0)," ")</f>
        <v> </v>
      </c>
      <c r="O62" s="17"/>
      <c r="R62" s="216"/>
    </row>
    <row r="63" s="130" customFormat="1" ht="15.95" customHeight="1" spans="1:18">
      <c r="A63" s="16" t="s">
        <v>5377</v>
      </c>
      <c r="B63" s="17" t="s">
        <v>1884</v>
      </c>
      <c r="C63" s="17" t="s">
        <v>42</v>
      </c>
      <c r="D63" s="17" t="s">
        <v>4307</v>
      </c>
      <c r="E63" s="17" t="s">
        <v>4300</v>
      </c>
      <c r="F63" s="17" t="s">
        <v>5371</v>
      </c>
      <c r="G63" s="17">
        <v>27.08</v>
      </c>
      <c r="H63" s="17" t="s">
        <v>45</v>
      </c>
      <c r="I63" s="156">
        <f>IFERROR(VLOOKUP(A63,[3]Sheet1!$A$2:$C$724,2,0)," ")</f>
        <v>114.141381</v>
      </c>
      <c r="J63" s="156">
        <f>IFERROR(VLOOKUP(A63,[3]Sheet1!$A$2:$C$724,3,0)," ")</f>
        <v>30.369383</v>
      </c>
      <c r="K63" s="215"/>
      <c r="L63" s="19" t="s">
        <v>5363</v>
      </c>
      <c r="M63" s="19" t="s">
        <v>4801</v>
      </c>
      <c r="N63" s="107" t="str">
        <f>IFERROR(VLOOKUP(A63,[4]中游!$A$2:$D$147,4,0)," ")</f>
        <v> </v>
      </c>
      <c r="O63" s="17"/>
      <c r="R63" s="216"/>
    </row>
    <row r="64" s="130" customFormat="1" ht="15.95" customHeight="1" spans="1:18">
      <c r="A64" s="16" t="s">
        <v>5378</v>
      </c>
      <c r="B64" s="17" t="s">
        <v>1884</v>
      </c>
      <c r="C64" s="17" t="s">
        <v>42</v>
      </c>
      <c r="D64" s="17" t="s">
        <v>4307</v>
      </c>
      <c r="E64" s="17" t="s">
        <v>4300</v>
      </c>
      <c r="F64" s="17" t="s">
        <v>5371</v>
      </c>
      <c r="G64" s="17">
        <v>27.16</v>
      </c>
      <c r="H64" s="17" t="s">
        <v>45</v>
      </c>
      <c r="I64" s="156">
        <f>IFERROR(VLOOKUP(A64,[3]Sheet1!$A$2:$C$724,2,0)," ")</f>
        <v>114.14015</v>
      </c>
      <c r="J64" s="156">
        <f>IFERROR(VLOOKUP(A64,[3]Sheet1!$A$2:$C$724,3,0)," ")</f>
        <v>30.368122</v>
      </c>
      <c r="K64" s="215"/>
      <c r="L64" s="19" t="s">
        <v>5363</v>
      </c>
      <c r="M64" s="19" t="s">
        <v>4801</v>
      </c>
      <c r="N64" s="107" t="str">
        <f>IFERROR(VLOOKUP(A64,[4]中游!$A$2:$D$147,4,0)," ")</f>
        <v> </v>
      </c>
      <c r="O64" s="17"/>
      <c r="R64" s="216"/>
    </row>
    <row r="65" s="130" customFormat="1" ht="15.95" customHeight="1" spans="1:18">
      <c r="A65" s="16" t="s">
        <v>5379</v>
      </c>
      <c r="B65" s="17" t="s">
        <v>1884</v>
      </c>
      <c r="C65" s="17" t="s">
        <v>18</v>
      </c>
      <c r="D65" s="17" t="s">
        <v>4310</v>
      </c>
      <c r="E65" s="17" t="s">
        <v>4300</v>
      </c>
      <c r="F65" s="17" t="s">
        <v>5371</v>
      </c>
      <c r="G65" s="17">
        <v>27.2</v>
      </c>
      <c r="H65" s="17" t="s">
        <v>31</v>
      </c>
      <c r="I65" s="156">
        <f>IFERROR(VLOOKUP(A65,[3]Sheet1!$A$2:$C$724,2,0)," ")</f>
        <v>114.13565</v>
      </c>
      <c r="J65" s="156">
        <f>IFERROR(VLOOKUP(A65,[3]Sheet1!$A$2:$C$724,3,0)," ")</f>
        <v>30.371997</v>
      </c>
      <c r="K65" s="215"/>
      <c r="L65" s="19" t="s">
        <v>5363</v>
      </c>
      <c r="M65" s="19" t="s">
        <v>4801</v>
      </c>
      <c r="N65" s="107" t="str">
        <f>IFERROR(VLOOKUP(A65,[4]中游!$A$2:$D$147,4,0)," ")</f>
        <v> </v>
      </c>
      <c r="O65" s="17"/>
      <c r="R65" s="216"/>
    </row>
    <row r="66" s="130" customFormat="1" ht="15.95" customHeight="1" spans="1:18">
      <c r="A66" s="16" t="s">
        <v>5380</v>
      </c>
      <c r="B66" s="17" t="s">
        <v>1882</v>
      </c>
      <c r="C66" s="17" t="s">
        <v>18</v>
      </c>
      <c r="D66" s="17" t="s">
        <v>4299</v>
      </c>
      <c r="E66" s="17" t="s">
        <v>4300</v>
      </c>
      <c r="F66" s="17" t="s">
        <v>5371</v>
      </c>
      <c r="G66" s="17">
        <v>27.3</v>
      </c>
      <c r="H66" s="17" t="s">
        <v>23</v>
      </c>
      <c r="I66" s="156">
        <f>IFERROR(VLOOKUP(A66,[3]Sheet1!$A$2:$C$724,2,0)," ")</f>
        <v>114.138808</v>
      </c>
      <c r="J66" s="156">
        <f>IFERROR(VLOOKUP(A66,[3]Sheet1!$A$2:$C$724,3,0)," ")</f>
        <v>30.369792</v>
      </c>
      <c r="K66" s="215"/>
      <c r="L66" s="19" t="s">
        <v>5363</v>
      </c>
      <c r="M66" s="19" t="s">
        <v>4801</v>
      </c>
      <c r="N66" s="107" t="str">
        <f>IFERROR(VLOOKUP(A66,[4]中游!$A$2:$D$147,4,0)," ")</f>
        <v> </v>
      </c>
      <c r="O66" s="17"/>
      <c r="R66" s="216"/>
    </row>
    <row r="67" s="130" customFormat="1" ht="15.95" customHeight="1" spans="1:18">
      <c r="A67" s="16" t="s">
        <v>5381</v>
      </c>
      <c r="B67" s="17" t="s">
        <v>1884</v>
      </c>
      <c r="C67" s="17" t="s">
        <v>18</v>
      </c>
      <c r="D67" s="17" t="s">
        <v>4310</v>
      </c>
      <c r="E67" s="17" t="s">
        <v>4300</v>
      </c>
      <c r="F67" s="17" t="s">
        <v>5371</v>
      </c>
      <c r="G67" s="17">
        <v>28</v>
      </c>
      <c r="H67" s="17" t="s">
        <v>31</v>
      </c>
      <c r="I67" s="156">
        <f>IFERROR(VLOOKUP(A67,[3]Sheet1!$A$2:$C$724,2,0)," ")</f>
        <v>114.129852</v>
      </c>
      <c r="J67" s="156">
        <f>IFERROR(VLOOKUP(A67,[3]Sheet1!$A$2:$C$724,3,0)," ")</f>
        <v>30.365032</v>
      </c>
      <c r="K67" s="215"/>
      <c r="L67" s="19" t="s">
        <v>5363</v>
      </c>
      <c r="M67" s="19" t="s">
        <v>4801</v>
      </c>
      <c r="N67" s="107" t="str">
        <f>IFERROR(VLOOKUP(A67,[4]中游!$A$2:$D$147,4,0)," ")</f>
        <v> </v>
      </c>
      <c r="O67" s="17"/>
      <c r="R67" s="216"/>
    </row>
    <row r="68" s="130" customFormat="1" ht="15.95" customHeight="1" spans="1:18">
      <c r="A68" s="16" t="s">
        <v>5382</v>
      </c>
      <c r="B68" s="17" t="s">
        <v>1882</v>
      </c>
      <c r="C68" s="17" t="s">
        <v>18</v>
      </c>
      <c r="D68" s="17" t="s">
        <v>4299</v>
      </c>
      <c r="E68" s="17" t="s">
        <v>4300</v>
      </c>
      <c r="F68" s="17" t="s">
        <v>5371</v>
      </c>
      <c r="G68" s="17">
        <v>28.1</v>
      </c>
      <c r="H68" s="17" t="s">
        <v>23</v>
      </c>
      <c r="I68" s="156">
        <f>IFERROR(VLOOKUP(A68,[3]Sheet1!$A$2:$C$724,2,0)," ")</f>
        <v>114.133949</v>
      </c>
      <c r="J68" s="156">
        <f>IFERROR(VLOOKUP(A68,[3]Sheet1!$A$2:$C$724,3,0)," ")</f>
        <v>30.362787</v>
      </c>
      <c r="K68" s="215"/>
      <c r="L68" s="19" t="s">
        <v>5363</v>
      </c>
      <c r="M68" s="19" t="s">
        <v>4801</v>
      </c>
      <c r="N68" s="107">
        <f>IFERROR(VLOOKUP(A68,[4]中游!$A$2:$D$147,4,0)," ")</f>
        <v>46190</v>
      </c>
      <c r="O68" s="17"/>
      <c r="R68" s="216"/>
    </row>
    <row r="69" s="130" customFormat="1" ht="15.95" customHeight="1" spans="1:18">
      <c r="A69" s="16" t="s">
        <v>5383</v>
      </c>
      <c r="B69" s="17" t="s">
        <v>1884</v>
      </c>
      <c r="C69" s="17" t="s">
        <v>18</v>
      </c>
      <c r="D69" s="17" t="s">
        <v>4310</v>
      </c>
      <c r="E69" s="17" t="s">
        <v>4300</v>
      </c>
      <c r="F69" s="17" t="s">
        <v>5371</v>
      </c>
      <c r="G69" s="17">
        <v>29.8</v>
      </c>
      <c r="H69" s="17" t="s">
        <v>31</v>
      </c>
      <c r="I69" s="156">
        <f>IFERROR(VLOOKUP(A69,[3]Sheet1!$A$2:$C$724,2,0)," ")</f>
        <v>114.122536</v>
      </c>
      <c r="J69" s="156">
        <f>IFERROR(VLOOKUP(A69,[3]Sheet1!$A$2:$C$724,3,0)," ")</f>
        <v>30.35272</v>
      </c>
      <c r="K69" s="215"/>
      <c r="L69" s="19" t="s">
        <v>5363</v>
      </c>
      <c r="M69" s="19" t="s">
        <v>4801</v>
      </c>
      <c r="N69" s="107">
        <f>IFERROR(VLOOKUP(A69,[4]中游!$A$2:$D$147,4,0)," ")</f>
        <v>46109</v>
      </c>
      <c r="O69" s="17"/>
      <c r="R69" s="216"/>
    </row>
    <row r="70" s="130" customFormat="1" ht="15.95" customHeight="1" spans="1:18">
      <c r="A70" s="16" t="s">
        <v>5384</v>
      </c>
      <c r="B70" s="17" t="s">
        <v>1497</v>
      </c>
      <c r="C70" s="17" t="s">
        <v>1442</v>
      </c>
      <c r="D70" s="17" t="s">
        <v>4299</v>
      </c>
      <c r="E70" s="17" t="s">
        <v>4300</v>
      </c>
      <c r="F70" s="17" t="s">
        <v>5371</v>
      </c>
      <c r="G70" s="17">
        <v>30</v>
      </c>
      <c r="H70" s="17" t="s">
        <v>23</v>
      </c>
      <c r="I70" s="156">
        <f>IFERROR(VLOOKUP(A70,[3]Sheet1!$A$2:$C$724,2,0)," ")</f>
        <v>114.123794</v>
      </c>
      <c r="J70" s="156">
        <f>IFERROR(VLOOKUP(A70,[3]Sheet1!$A$2:$C$724,3,0)," ")</f>
        <v>30.347125</v>
      </c>
      <c r="K70" s="215"/>
      <c r="L70" s="19" t="s">
        <v>5385</v>
      </c>
      <c r="M70" s="19" t="s">
        <v>4801</v>
      </c>
      <c r="N70" s="107" t="str">
        <f>IFERROR(VLOOKUP(A70,[4]中游!$A$2:$D$147,4,0)," ")</f>
        <v> </v>
      </c>
      <c r="O70" s="17"/>
      <c r="R70" s="216"/>
    </row>
    <row r="71" s="130" customFormat="1" ht="15.95" customHeight="1" spans="1:18">
      <c r="A71" s="16" t="s">
        <v>5386</v>
      </c>
      <c r="B71" s="17" t="s">
        <v>1497</v>
      </c>
      <c r="C71" s="17" t="s">
        <v>1442</v>
      </c>
      <c r="D71" s="17" t="s">
        <v>4299</v>
      </c>
      <c r="E71" s="17" t="s">
        <v>4300</v>
      </c>
      <c r="F71" s="17" t="s">
        <v>5371</v>
      </c>
      <c r="G71" s="17">
        <v>30.2</v>
      </c>
      <c r="H71" s="17" t="s">
        <v>23</v>
      </c>
      <c r="I71" s="156">
        <f>IFERROR(VLOOKUP(A71,[3]Sheet1!$A$2:$C$724,2,0)," ")</f>
        <v>114.119728</v>
      </c>
      <c r="J71" s="156">
        <f>IFERROR(VLOOKUP(A71,[3]Sheet1!$A$2:$C$724,3,0)," ")</f>
        <v>30.328719</v>
      </c>
      <c r="K71" s="215"/>
      <c r="L71" s="19" t="s">
        <v>5385</v>
      </c>
      <c r="M71" s="19" t="s">
        <v>4801</v>
      </c>
      <c r="N71" s="107" t="str">
        <f>IFERROR(VLOOKUP(A71,[4]中游!$A$2:$D$147,4,0)," ")</f>
        <v> </v>
      </c>
      <c r="O71" s="17"/>
      <c r="R71" s="216"/>
    </row>
    <row r="72" s="130" customFormat="1" ht="15.95" customHeight="1" spans="1:18">
      <c r="A72" s="16" t="s">
        <v>5387</v>
      </c>
      <c r="B72" s="17" t="s">
        <v>1884</v>
      </c>
      <c r="C72" s="17" t="s">
        <v>18</v>
      </c>
      <c r="D72" s="17" t="s">
        <v>4310</v>
      </c>
      <c r="E72" s="17" t="s">
        <v>4300</v>
      </c>
      <c r="F72" s="17" t="s">
        <v>5371</v>
      </c>
      <c r="G72" s="17">
        <v>31.1</v>
      </c>
      <c r="H72" s="17" t="s">
        <v>31</v>
      </c>
      <c r="I72" s="156">
        <f>IFERROR(VLOOKUP(A72,[3]Sheet1!$A$2:$C$724,2,0)," ")</f>
        <v>114.118361</v>
      </c>
      <c r="J72" s="156">
        <f>IFERROR(VLOOKUP(A72,[3]Sheet1!$A$2:$C$724,3,0)," ")</f>
        <v>30.340492</v>
      </c>
      <c r="K72" s="215"/>
      <c r="L72" s="19" t="s">
        <v>5385</v>
      </c>
      <c r="M72" s="19" t="s">
        <v>4801</v>
      </c>
      <c r="N72" s="107">
        <f>IFERROR(VLOOKUP(A72,[4]中游!$A$2:$D$147,4,0)," ")</f>
        <v>46127</v>
      </c>
      <c r="O72" s="17"/>
      <c r="R72" s="216"/>
    </row>
    <row r="73" s="130" customFormat="1" ht="15.95" customHeight="1" spans="1:18">
      <c r="A73" s="16" t="s">
        <v>5388</v>
      </c>
      <c r="B73" s="17" t="s">
        <v>1884</v>
      </c>
      <c r="C73" s="17" t="s">
        <v>42</v>
      </c>
      <c r="D73" s="17" t="s">
        <v>4307</v>
      </c>
      <c r="E73" s="17" t="s">
        <v>4300</v>
      </c>
      <c r="F73" s="17" t="s">
        <v>5371</v>
      </c>
      <c r="G73" s="17">
        <v>31.5</v>
      </c>
      <c r="H73" s="17" t="s">
        <v>45</v>
      </c>
      <c r="I73" s="156">
        <f>IFERROR(VLOOKUP(A73,[3]Sheet1!$A$2:$C$724,2,0)," ")</f>
        <v>114.101056</v>
      </c>
      <c r="J73" s="156">
        <f>IFERROR(VLOOKUP(A73,[3]Sheet1!$A$2:$C$724,3,0)," ")</f>
        <v>30.344669</v>
      </c>
      <c r="K73" s="215"/>
      <c r="L73" s="19" t="s">
        <v>5385</v>
      </c>
      <c r="M73" s="19" t="s">
        <v>4801</v>
      </c>
      <c r="N73" s="107" t="str">
        <f>IFERROR(VLOOKUP(A73,[4]中游!$A$2:$D$147,4,0)," ")</f>
        <v> </v>
      </c>
      <c r="O73" s="17"/>
      <c r="R73" s="216"/>
    </row>
    <row r="74" s="130" customFormat="1" ht="15.95" customHeight="1" spans="1:18">
      <c r="A74" s="16" t="s">
        <v>5389</v>
      </c>
      <c r="B74" s="17" t="s">
        <v>1884</v>
      </c>
      <c r="C74" s="17" t="s">
        <v>42</v>
      </c>
      <c r="D74" s="17" t="s">
        <v>4307</v>
      </c>
      <c r="E74" s="17" t="s">
        <v>4300</v>
      </c>
      <c r="F74" s="17" t="s">
        <v>5371</v>
      </c>
      <c r="G74" s="17">
        <v>31.5</v>
      </c>
      <c r="H74" s="17" t="s">
        <v>45</v>
      </c>
      <c r="I74" s="156">
        <f>IFERROR(VLOOKUP(A74,[3]Sheet1!$A$2:$C$724,2,0)," ")</f>
        <v>114.09895</v>
      </c>
      <c r="J74" s="156">
        <f>IFERROR(VLOOKUP(A74,[3]Sheet1!$A$2:$C$724,3,0)," ")</f>
        <v>30.339642</v>
      </c>
      <c r="K74" s="215"/>
      <c r="L74" s="19" t="s">
        <v>5385</v>
      </c>
      <c r="M74" s="19" t="s">
        <v>4801</v>
      </c>
      <c r="N74" s="107" t="str">
        <f>IFERROR(VLOOKUP(A74,[4]中游!$A$2:$D$147,4,0)," ")</f>
        <v> </v>
      </c>
      <c r="O74" s="17"/>
      <c r="R74" s="216"/>
    </row>
    <row r="75" s="130" customFormat="1" ht="15.95" customHeight="1" spans="1:18">
      <c r="A75" s="16" t="s">
        <v>5390</v>
      </c>
      <c r="B75" s="17" t="s">
        <v>1884</v>
      </c>
      <c r="C75" s="17" t="s">
        <v>18</v>
      </c>
      <c r="D75" s="17" t="s">
        <v>4310</v>
      </c>
      <c r="E75" s="17" t="s">
        <v>4300</v>
      </c>
      <c r="F75" s="17" t="s">
        <v>5371</v>
      </c>
      <c r="G75" s="17">
        <v>32.2</v>
      </c>
      <c r="H75" s="17" t="s">
        <v>31</v>
      </c>
      <c r="I75" s="156">
        <f>IFERROR(VLOOKUP(A75,[3]Sheet1!$A$2:$C$724,2,0)," ")</f>
        <v>114.11445</v>
      </c>
      <c r="J75" s="156">
        <f>IFERROR(VLOOKUP(A75,[3]Sheet1!$A$2:$C$724,3,0)," ")</f>
        <v>30.332725</v>
      </c>
      <c r="K75" s="215"/>
      <c r="L75" s="19" t="s">
        <v>5385</v>
      </c>
      <c r="M75" s="19" t="s">
        <v>4801</v>
      </c>
      <c r="N75" s="107">
        <f>IFERROR(VLOOKUP(A75,[4]中游!$A$2:$D$147,4,0)," ")</f>
        <v>46173</v>
      </c>
      <c r="O75" s="17"/>
      <c r="R75" s="216"/>
    </row>
    <row r="76" s="130" customFormat="1" ht="15.95" customHeight="1" spans="1:18">
      <c r="A76" s="16" t="s">
        <v>5391</v>
      </c>
      <c r="B76" s="17" t="s">
        <v>1884</v>
      </c>
      <c r="C76" s="17" t="s">
        <v>18</v>
      </c>
      <c r="D76" s="17" t="s">
        <v>4310</v>
      </c>
      <c r="E76" s="17" t="s">
        <v>4300</v>
      </c>
      <c r="F76" s="17" t="s">
        <v>5371</v>
      </c>
      <c r="G76" s="17">
        <v>33.2</v>
      </c>
      <c r="H76" s="17" t="s">
        <v>31</v>
      </c>
      <c r="I76" s="156">
        <f>IFERROR(VLOOKUP(A76,[3]Sheet1!$A$2:$C$724,2,0)," ")</f>
        <v>114.108864</v>
      </c>
      <c r="J76" s="156">
        <f>IFERROR(VLOOKUP(A76,[3]Sheet1!$A$2:$C$724,3,0)," ")</f>
        <v>30.326315</v>
      </c>
      <c r="K76" s="215"/>
      <c r="L76" s="19" t="s">
        <v>5385</v>
      </c>
      <c r="M76" s="19" t="s">
        <v>4801</v>
      </c>
      <c r="N76" s="107">
        <f>IFERROR(VLOOKUP(A76,[4]中游!$A$2:$D$147,4,0)," ")</f>
        <v>46127</v>
      </c>
      <c r="O76" s="17"/>
      <c r="R76" s="216"/>
    </row>
    <row r="77" s="130" customFormat="1" ht="15.95" customHeight="1" spans="1:18">
      <c r="A77" s="16" t="s">
        <v>5392</v>
      </c>
      <c r="B77" s="17" t="s">
        <v>1884</v>
      </c>
      <c r="C77" s="17" t="s">
        <v>42</v>
      </c>
      <c r="D77" s="17" t="s">
        <v>4307</v>
      </c>
      <c r="E77" s="17" t="s">
        <v>4300</v>
      </c>
      <c r="F77" s="17" t="s">
        <v>5371</v>
      </c>
      <c r="G77" s="17">
        <v>33.5</v>
      </c>
      <c r="H77" s="17" t="s">
        <v>45</v>
      </c>
      <c r="I77" s="156">
        <f>IFERROR(VLOOKUP(A77,[3]Sheet1!$A$2:$C$724,2,0)," ")</f>
        <v>114.093372</v>
      </c>
      <c r="J77" s="156">
        <f>IFERROR(VLOOKUP(A77,[3]Sheet1!$A$2:$C$724,3,0)," ")</f>
        <v>30.330031</v>
      </c>
      <c r="K77" s="215"/>
      <c r="L77" s="19" t="s">
        <v>5385</v>
      </c>
      <c r="M77" s="19" t="s">
        <v>4801</v>
      </c>
      <c r="N77" s="107" t="str">
        <f>IFERROR(VLOOKUP(A77,[4]中游!$A$2:$D$147,4,0)," ")</f>
        <v> </v>
      </c>
      <c r="O77" s="17"/>
      <c r="R77" s="216"/>
    </row>
    <row r="78" s="130" customFormat="1" ht="15.95" customHeight="1" spans="1:18">
      <c r="A78" s="16" t="s">
        <v>5393</v>
      </c>
      <c r="B78" s="17" t="s">
        <v>1497</v>
      </c>
      <c r="C78" s="17" t="s">
        <v>1442</v>
      </c>
      <c r="D78" s="17" t="s">
        <v>4299</v>
      </c>
      <c r="E78" s="17" t="s">
        <v>4300</v>
      </c>
      <c r="F78" s="17" t="s">
        <v>5371</v>
      </c>
      <c r="G78" s="17">
        <v>33.9</v>
      </c>
      <c r="H78" s="17" t="s">
        <v>23</v>
      </c>
      <c r="I78" s="156">
        <f>IFERROR(VLOOKUP(A78,[3]Sheet1!$A$2:$C$724,2,0)," ")</f>
        <v>114.105011</v>
      </c>
      <c r="J78" s="156">
        <f>IFERROR(VLOOKUP(A78,[3]Sheet1!$A$2:$C$724,3,0)," ")</f>
        <v>30.315833</v>
      </c>
      <c r="K78" s="215"/>
      <c r="L78" s="19" t="s">
        <v>5385</v>
      </c>
      <c r="M78" s="19" t="s">
        <v>4801</v>
      </c>
      <c r="N78" s="107" t="str">
        <f>IFERROR(VLOOKUP(A78,[4]中游!$A$2:$D$147,4,0)," ")</f>
        <v> </v>
      </c>
      <c r="O78" s="17"/>
      <c r="R78" s="216"/>
    </row>
    <row r="79" s="130" customFormat="1" ht="15.95" customHeight="1" spans="1:18">
      <c r="A79" s="16" t="s">
        <v>5394</v>
      </c>
      <c r="B79" s="17" t="s">
        <v>1884</v>
      </c>
      <c r="C79" s="17" t="s">
        <v>18</v>
      </c>
      <c r="D79" s="17" t="s">
        <v>4310</v>
      </c>
      <c r="E79" s="17" t="s">
        <v>4300</v>
      </c>
      <c r="F79" s="17" t="s">
        <v>5371</v>
      </c>
      <c r="G79" s="17">
        <v>34.2</v>
      </c>
      <c r="H79" s="17" t="s">
        <v>31</v>
      </c>
      <c r="I79" s="156">
        <f>IFERROR(VLOOKUP(A79,[3]Sheet1!$A$2:$C$724,2,0)," ")</f>
        <v>114.100175</v>
      </c>
      <c r="J79" s="156">
        <f>IFERROR(VLOOKUP(A79,[3]Sheet1!$A$2:$C$724,3,0)," ")</f>
        <v>30.318217</v>
      </c>
      <c r="K79" s="215"/>
      <c r="L79" s="19" t="s">
        <v>5385</v>
      </c>
      <c r="M79" s="19" t="s">
        <v>4801</v>
      </c>
      <c r="N79" s="107">
        <f>IFERROR(VLOOKUP(A79,[4]中游!$A$2:$D$147,4,0)," ")</f>
        <v>46102</v>
      </c>
      <c r="O79" s="17"/>
      <c r="R79" s="216"/>
    </row>
    <row r="80" s="130" customFormat="1" ht="15.95" customHeight="1" spans="1:18">
      <c r="A80" s="16" t="s">
        <v>5395</v>
      </c>
      <c r="B80" s="17" t="s">
        <v>1884</v>
      </c>
      <c r="C80" s="17" t="s">
        <v>42</v>
      </c>
      <c r="D80" s="17" t="s">
        <v>4307</v>
      </c>
      <c r="E80" s="17" t="s">
        <v>4300</v>
      </c>
      <c r="F80" s="17" t="s">
        <v>5371</v>
      </c>
      <c r="G80" s="17">
        <v>34.3</v>
      </c>
      <c r="H80" s="17" t="s">
        <v>45</v>
      </c>
      <c r="I80" s="156">
        <f>IFERROR(VLOOKUP(A80,[3]Sheet1!$A$2:$C$724,2,0)," ")</f>
        <v>114.088778</v>
      </c>
      <c r="J80" s="156">
        <f>IFERROR(VLOOKUP(A80,[3]Sheet1!$A$2:$C$724,3,0)," ")</f>
        <v>30.321875</v>
      </c>
      <c r="K80" s="215"/>
      <c r="L80" s="19" t="s">
        <v>5385</v>
      </c>
      <c r="M80" s="19" t="s">
        <v>4801</v>
      </c>
      <c r="N80" s="107" t="str">
        <f>IFERROR(VLOOKUP(A80,[4]中游!$A$2:$D$147,4,0)," ")</f>
        <v> </v>
      </c>
      <c r="O80" s="17"/>
      <c r="R80" s="216"/>
    </row>
    <row r="81" s="130" customFormat="1" ht="15.95" customHeight="1" spans="1:18">
      <c r="A81" s="217" t="s">
        <v>5396</v>
      </c>
      <c r="B81" s="19" t="s">
        <v>1882</v>
      </c>
      <c r="C81" s="19" t="s">
        <v>18</v>
      </c>
      <c r="D81" s="19" t="s">
        <v>4299</v>
      </c>
      <c r="E81" s="19" t="s">
        <v>4300</v>
      </c>
      <c r="F81" s="19" t="s">
        <v>5371</v>
      </c>
      <c r="G81" s="19">
        <v>35.6</v>
      </c>
      <c r="H81" s="19" t="s">
        <v>23</v>
      </c>
      <c r="I81" s="156">
        <f>IFERROR(VLOOKUP(A81,[3]Sheet1!$A$2:$C$724,2,0)," ")</f>
        <v>114.093064</v>
      </c>
      <c r="J81" s="156">
        <f>IFERROR(VLOOKUP(A81,[3]Sheet1!$A$2:$C$724,3,0)," ")</f>
        <v>30.303353</v>
      </c>
      <c r="K81" s="215"/>
      <c r="L81" s="19" t="s">
        <v>5385</v>
      </c>
      <c r="M81" s="19" t="s">
        <v>4801</v>
      </c>
      <c r="N81" s="107">
        <f>IFERROR(VLOOKUP(A81,[4]中游!$A$2:$D$147,4,0)," ")</f>
        <v>46159</v>
      </c>
      <c r="O81" s="17"/>
      <c r="R81" s="216"/>
    </row>
    <row r="82" s="130" customFormat="1" ht="15.95" customHeight="1" spans="1:18">
      <c r="A82" s="16" t="s">
        <v>5397</v>
      </c>
      <c r="B82" s="17" t="s">
        <v>1884</v>
      </c>
      <c r="C82" s="17" t="s">
        <v>18</v>
      </c>
      <c r="D82" s="17" t="s">
        <v>4310</v>
      </c>
      <c r="E82" s="17" t="s">
        <v>4300</v>
      </c>
      <c r="F82" s="17" t="s">
        <v>5371</v>
      </c>
      <c r="G82" s="17">
        <v>35.7</v>
      </c>
      <c r="H82" s="17" t="s">
        <v>31</v>
      </c>
      <c r="I82" s="156">
        <f>IFERROR(VLOOKUP(A82,[3]Sheet1!$A$2:$C$724,2,0)," ")</f>
        <v>114.086625</v>
      </c>
      <c r="J82" s="156">
        <f>IFERROR(VLOOKUP(A82,[3]Sheet1!$A$2:$C$724,3,0)," ")</f>
        <v>30.305886</v>
      </c>
      <c r="K82" s="215"/>
      <c r="L82" s="19" t="s">
        <v>5385</v>
      </c>
      <c r="M82" s="19" t="s">
        <v>4801</v>
      </c>
      <c r="N82" s="107">
        <f>IFERROR(VLOOKUP(A82,[4]中游!$A$2:$D$147,4,0)," ")</f>
        <v>46126</v>
      </c>
      <c r="O82" s="17"/>
      <c r="R82" s="216"/>
    </row>
    <row r="83" s="130" customFormat="1" ht="15.95" customHeight="1" spans="1:18">
      <c r="A83" s="16" t="s">
        <v>5398</v>
      </c>
      <c r="B83" s="17" t="s">
        <v>1884</v>
      </c>
      <c r="C83" s="17" t="s">
        <v>18</v>
      </c>
      <c r="D83" s="17" t="s">
        <v>4310</v>
      </c>
      <c r="E83" s="17" t="s">
        <v>4300</v>
      </c>
      <c r="F83" s="17" t="s">
        <v>5399</v>
      </c>
      <c r="G83" s="17">
        <v>37</v>
      </c>
      <c r="H83" s="17" t="s">
        <v>31</v>
      </c>
      <c r="I83" s="156">
        <f>IFERROR(VLOOKUP(A83,[3]Sheet1!$A$2:$C$724,2,0)," ")</f>
        <v>114.085669</v>
      </c>
      <c r="J83" s="156">
        <f>IFERROR(VLOOKUP(A83,[3]Sheet1!$A$2:$C$724,3,0)," ")</f>
        <v>30.295019</v>
      </c>
      <c r="K83" s="215"/>
      <c r="L83" s="19" t="s">
        <v>5385</v>
      </c>
      <c r="M83" s="19" t="s">
        <v>4801</v>
      </c>
      <c r="N83" s="107">
        <f>IFERROR(VLOOKUP(A83,[4]中游!$A$2:$D$147,4,0)," ")</f>
        <v>46126</v>
      </c>
      <c r="O83" s="17"/>
      <c r="R83" s="216"/>
    </row>
    <row r="84" s="130" customFormat="1" ht="15.95" customHeight="1" spans="1:18">
      <c r="A84" s="217" t="s">
        <v>5400</v>
      </c>
      <c r="B84" s="19" t="s">
        <v>1882</v>
      </c>
      <c r="C84" s="19" t="s">
        <v>18</v>
      </c>
      <c r="D84" s="19" t="s">
        <v>4299</v>
      </c>
      <c r="E84" s="19" t="s">
        <v>4300</v>
      </c>
      <c r="F84" s="19" t="s">
        <v>5371</v>
      </c>
      <c r="G84" s="19">
        <v>37.1</v>
      </c>
      <c r="H84" s="19" t="s">
        <v>23</v>
      </c>
      <c r="I84" s="156">
        <f>IFERROR(VLOOKUP(A84,[3]Sheet1!$A$2:$C$724,2,0)," ")</f>
        <v>114.09265</v>
      </c>
      <c r="J84" s="156">
        <f>IFERROR(VLOOKUP(A84,[3]Sheet1!$A$2:$C$724,3,0)," ")</f>
        <v>30.2877</v>
      </c>
      <c r="K84" s="215"/>
      <c r="L84" s="19" t="s">
        <v>5385</v>
      </c>
      <c r="M84" s="19" t="s">
        <v>4801</v>
      </c>
      <c r="N84" s="107">
        <f>IFERROR(VLOOKUP(A84,[4]中游!$A$2:$D$147,4,0)," ")</f>
        <v>46167</v>
      </c>
      <c r="O84" s="17"/>
      <c r="R84" s="216"/>
    </row>
    <row r="85" s="130" customFormat="1" ht="15.95" customHeight="1" spans="1:18">
      <c r="A85" s="16" t="s">
        <v>5401</v>
      </c>
      <c r="B85" s="17" t="s">
        <v>1884</v>
      </c>
      <c r="C85" s="17" t="s">
        <v>42</v>
      </c>
      <c r="D85" s="17" t="s">
        <v>4307</v>
      </c>
      <c r="E85" s="17" t="s">
        <v>4300</v>
      </c>
      <c r="F85" s="17" t="s">
        <v>5371</v>
      </c>
      <c r="G85" s="17">
        <v>37.6</v>
      </c>
      <c r="H85" s="17" t="s">
        <v>45</v>
      </c>
      <c r="I85" s="156">
        <f>IFERROR(VLOOKUP(A85,[3]Sheet1!$A$2:$C$724,2,0)," ")</f>
        <v>114.092894</v>
      </c>
      <c r="J85" s="156">
        <f>IFERROR(VLOOKUP(A85,[3]Sheet1!$A$2:$C$724,3,0)," ")</f>
        <v>30.279414</v>
      </c>
      <c r="K85" s="215"/>
      <c r="L85" s="19" t="s">
        <v>5385</v>
      </c>
      <c r="M85" s="19" t="s">
        <v>4801</v>
      </c>
      <c r="N85" s="107">
        <f>IFERROR(VLOOKUP(A85,[4]中游!$A$2:$D$147,4,0)," ")</f>
        <v>46173</v>
      </c>
      <c r="O85" s="17"/>
      <c r="R85" s="216"/>
    </row>
    <row r="86" s="130" customFormat="1" ht="15.95" customHeight="1" spans="1:18">
      <c r="A86" s="16" t="s">
        <v>5402</v>
      </c>
      <c r="B86" s="17" t="s">
        <v>1884</v>
      </c>
      <c r="C86" s="17" t="s">
        <v>42</v>
      </c>
      <c r="D86" s="17" t="s">
        <v>4307</v>
      </c>
      <c r="E86" s="17" t="s">
        <v>4300</v>
      </c>
      <c r="F86" s="17" t="s">
        <v>5371</v>
      </c>
      <c r="G86" s="17">
        <v>38</v>
      </c>
      <c r="H86" s="17" t="s">
        <v>45</v>
      </c>
      <c r="I86" s="156">
        <f>IFERROR(VLOOKUP(A86,[3]Sheet1!$A$2:$C$724,2,0)," ")</f>
        <v>114.092097</v>
      </c>
      <c r="J86" s="156">
        <f>IFERROR(VLOOKUP(A86,[3]Sheet1!$A$2:$C$724,3,0)," ")</f>
        <v>30.278178</v>
      </c>
      <c r="K86" s="215"/>
      <c r="L86" s="19" t="s">
        <v>5385</v>
      </c>
      <c r="M86" s="19" t="s">
        <v>4801</v>
      </c>
      <c r="N86" s="107">
        <f>IFERROR(VLOOKUP(A86,[4]中游!$A$2:$D$147,4,0)," ")</f>
        <v>46173</v>
      </c>
      <c r="O86" s="17"/>
      <c r="R86" s="216"/>
    </row>
    <row r="87" s="130" customFormat="1" ht="15.95" customHeight="1" spans="1:18">
      <c r="A87" s="16" t="s">
        <v>5403</v>
      </c>
      <c r="B87" s="17" t="s">
        <v>1884</v>
      </c>
      <c r="C87" s="17" t="s">
        <v>18</v>
      </c>
      <c r="D87" s="17" t="s">
        <v>4310</v>
      </c>
      <c r="E87" s="17" t="s">
        <v>4300</v>
      </c>
      <c r="F87" s="17" t="s">
        <v>5399</v>
      </c>
      <c r="G87" s="17">
        <v>38.1</v>
      </c>
      <c r="H87" s="17" t="s">
        <v>31</v>
      </c>
      <c r="I87" s="156">
        <f>IFERROR(VLOOKUP(A87,[3]Sheet1!$A$2:$C$724,2,0)," ")</f>
        <v>114.085875</v>
      </c>
      <c r="J87" s="156">
        <f>IFERROR(VLOOKUP(A87,[3]Sheet1!$A$2:$C$724,3,0)," ")</f>
        <v>30.283339</v>
      </c>
      <c r="K87" s="215"/>
      <c r="L87" s="19" t="s">
        <v>5385</v>
      </c>
      <c r="M87" s="19" t="s">
        <v>4801</v>
      </c>
      <c r="N87" s="107">
        <f>IFERROR(VLOOKUP(A87,[4]中游!$A$2:$D$147,4,0)," ")</f>
        <v>46126</v>
      </c>
      <c r="O87" s="17"/>
      <c r="R87" s="216"/>
    </row>
    <row r="88" s="130" customFormat="1" ht="15.95" customHeight="1" spans="1:18">
      <c r="A88" s="16" t="s">
        <v>5404</v>
      </c>
      <c r="B88" s="17" t="s">
        <v>1884</v>
      </c>
      <c r="C88" s="17" t="s">
        <v>18</v>
      </c>
      <c r="D88" s="17" t="s">
        <v>4310</v>
      </c>
      <c r="E88" s="17" t="s">
        <v>4300</v>
      </c>
      <c r="F88" s="17" t="s">
        <v>5399</v>
      </c>
      <c r="G88" s="17">
        <v>39.1</v>
      </c>
      <c r="H88" s="17" t="s">
        <v>31</v>
      </c>
      <c r="I88" s="156">
        <f>IFERROR(VLOOKUP(A88,[3]Sheet1!$A$2:$C$724,2,0)," ")</f>
        <v>114.083214</v>
      </c>
      <c r="J88" s="156">
        <f>IFERROR(VLOOKUP(A88,[3]Sheet1!$A$2:$C$724,3,0)," ")</f>
        <v>30.272336</v>
      </c>
      <c r="K88" s="215"/>
      <c r="L88" s="19" t="s">
        <v>5405</v>
      </c>
      <c r="M88" s="19" t="s">
        <v>4801</v>
      </c>
      <c r="N88" s="107">
        <f>IFERROR(VLOOKUP(A88,[4]中游!$A$2:$D$147,4,0)," ")</f>
        <v>46173</v>
      </c>
      <c r="O88" s="17"/>
      <c r="R88" s="216"/>
    </row>
    <row r="89" s="130" customFormat="1" ht="15.95" customHeight="1" spans="1:18">
      <c r="A89" s="16" t="s">
        <v>5406</v>
      </c>
      <c r="B89" s="17" t="s">
        <v>1497</v>
      </c>
      <c r="C89" s="17" t="s">
        <v>1442</v>
      </c>
      <c r="D89" s="17" t="s">
        <v>4299</v>
      </c>
      <c r="E89" s="17" t="s">
        <v>4300</v>
      </c>
      <c r="F89" s="17" t="s">
        <v>5399</v>
      </c>
      <c r="G89" s="17">
        <v>40.9</v>
      </c>
      <c r="H89" s="17" t="s">
        <v>23</v>
      </c>
      <c r="I89" s="156">
        <f>IFERROR(VLOOKUP(A89,[3]Sheet1!$A$2:$C$724,2,0)," ")</f>
        <v>114.089906</v>
      </c>
      <c r="J89" s="156">
        <f>IFERROR(VLOOKUP(A89,[3]Sheet1!$A$2:$C$724,3,0)," ")</f>
        <v>30.263292</v>
      </c>
      <c r="K89" s="215"/>
      <c r="L89" s="19" t="s">
        <v>5405</v>
      </c>
      <c r="M89" s="19" t="s">
        <v>4801</v>
      </c>
      <c r="N89" s="107" t="str">
        <f>IFERROR(VLOOKUP(A89,[4]中游!$A$2:$D$147,4,0)," ")</f>
        <v> </v>
      </c>
      <c r="O89" s="17"/>
      <c r="R89" s="216"/>
    </row>
    <row r="90" s="130" customFormat="1" ht="15.95" customHeight="1" spans="1:18">
      <c r="A90" s="16" t="s">
        <v>5407</v>
      </c>
      <c r="B90" s="17" t="s">
        <v>1884</v>
      </c>
      <c r="C90" s="17" t="s">
        <v>18</v>
      </c>
      <c r="D90" s="17" t="s">
        <v>4310</v>
      </c>
      <c r="E90" s="17" t="s">
        <v>4300</v>
      </c>
      <c r="F90" s="17" t="s">
        <v>5399</v>
      </c>
      <c r="G90" s="17">
        <v>41</v>
      </c>
      <c r="H90" s="17" t="s">
        <v>31</v>
      </c>
      <c r="I90" s="156">
        <f>IFERROR(VLOOKUP(A90,[3]Sheet1!$A$2:$C$724,2,0)," ")</f>
        <v>114.081086</v>
      </c>
      <c r="J90" s="156">
        <f>IFERROR(VLOOKUP(A90,[3]Sheet1!$A$2:$C$724,3,0)," ")</f>
        <v>30.262111</v>
      </c>
      <c r="K90" s="215"/>
      <c r="L90" s="19" t="s">
        <v>5405</v>
      </c>
      <c r="M90" s="19" t="s">
        <v>4801</v>
      </c>
      <c r="N90" s="107">
        <f>IFERROR(VLOOKUP(A90,[4]中游!$A$2:$D$147,4,0)," ")</f>
        <v>46113</v>
      </c>
      <c r="O90" s="17"/>
      <c r="R90" s="216"/>
    </row>
    <row r="91" s="130" customFormat="1" ht="15.95" customHeight="1" spans="1:18">
      <c r="A91" s="16" t="s">
        <v>5408</v>
      </c>
      <c r="B91" s="17" t="s">
        <v>82</v>
      </c>
      <c r="C91" s="17" t="s">
        <v>83</v>
      </c>
      <c r="D91" s="17" t="s">
        <v>4310</v>
      </c>
      <c r="E91" s="17" t="s">
        <v>648</v>
      </c>
      <c r="F91" s="17" t="s">
        <v>5399</v>
      </c>
      <c r="G91" s="17">
        <v>42</v>
      </c>
      <c r="H91" s="17" t="s">
        <v>31</v>
      </c>
      <c r="I91" s="156">
        <f>IFERROR(VLOOKUP(A91,[3]Sheet1!$A$2:$C$724,2,0)," ")</f>
        <v>114.069981</v>
      </c>
      <c r="J91" s="156">
        <f>IFERROR(VLOOKUP(A91,[3]Sheet1!$A$2:$C$724,3,0)," ")</f>
        <v>30.254972</v>
      </c>
      <c r="K91" s="215"/>
      <c r="L91" s="19" t="s">
        <v>5405</v>
      </c>
      <c r="M91" s="19" t="s">
        <v>4801</v>
      </c>
      <c r="N91" s="107" t="str">
        <f>IFERROR(VLOOKUP(A91,[4]中游!$A$2:$D$147,4,0)," ")</f>
        <v> </v>
      </c>
      <c r="O91" s="17"/>
      <c r="R91" s="216"/>
    </row>
    <row r="92" s="130" customFormat="1" ht="15.95" customHeight="1" spans="1:18">
      <c r="A92" s="16" t="s">
        <v>5409</v>
      </c>
      <c r="B92" s="17" t="s">
        <v>82</v>
      </c>
      <c r="C92" s="17" t="s">
        <v>83</v>
      </c>
      <c r="D92" s="17" t="s">
        <v>4310</v>
      </c>
      <c r="E92" s="17" t="s">
        <v>648</v>
      </c>
      <c r="F92" s="17" t="s">
        <v>5399</v>
      </c>
      <c r="G92" s="17">
        <v>42.2</v>
      </c>
      <c r="H92" s="17" t="s">
        <v>31</v>
      </c>
      <c r="I92" s="156">
        <f>IFERROR(VLOOKUP(A92,[3]Sheet1!$A$2:$C$724,2,0)," ")</f>
        <v>114.070594</v>
      </c>
      <c r="J92" s="156">
        <f>IFERROR(VLOOKUP(A92,[3]Sheet1!$A$2:$C$724,3,0)," ")</f>
        <v>30.256003</v>
      </c>
      <c r="K92" s="215"/>
      <c r="L92" s="19" t="s">
        <v>5405</v>
      </c>
      <c r="M92" s="19" t="s">
        <v>4801</v>
      </c>
      <c r="N92" s="107" t="str">
        <f>IFERROR(VLOOKUP(A92,[4]中游!$A$2:$D$147,4,0)," ")</f>
        <v> </v>
      </c>
      <c r="O92" s="17"/>
      <c r="R92" s="216"/>
    </row>
    <row r="93" s="130" customFormat="1" ht="15.95" customHeight="1" spans="1:18">
      <c r="A93" s="16" t="s">
        <v>5410</v>
      </c>
      <c r="B93" s="17" t="s">
        <v>82</v>
      </c>
      <c r="C93" s="17" t="s">
        <v>83</v>
      </c>
      <c r="D93" s="17" t="s">
        <v>4299</v>
      </c>
      <c r="E93" s="17" t="s">
        <v>648</v>
      </c>
      <c r="F93" s="17" t="s">
        <v>5399</v>
      </c>
      <c r="G93" s="17">
        <v>42.3</v>
      </c>
      <c r="H93" s="17" t="s">
        <v>23</v>
      </c>
      <c r="I93" s="156">
        <f>IFERROR(VLOOKUP(A93,[3]Sheet1!$A$2:$C$724,2,0)," ")</f>
        <v>114.082639</v>
      </c>
      <c r="J93" s="156">
        <f>IFERROR(VLOOKUP(A93,[3]Sheet1!$A$2:$C$724,3,0)," ")</f>
        <v>30.249694</v>
      </c>
      <c r="K93" s="215"/>
      <c r="L93" s="19" t="s">
        <v>5405</v>
      </c>
      <c r="M93" s="19" t="s">
        <v>4801</v>
      </c>
      <c r="N93" s="107" t="str">
        <f>IFERROR(VLOOKUP(A93,[4]中游!$A$2:$D$147,4,0)," ")</f>
        <v> </v>
      </c>
      <c r="O93" s="17"/>
      <c r="R93" s="216"/>
    </row>
    <row r="94" s="130" customFormat="1" ht="15.95" customHeight="1" spans="1:18">
      <c r="A94" s="16" t="s">
        <v>5411</v>
      </c>
      <c r="B94" s="17" t="s">
        <v>1884</v>
      </c>
      <c r="C94" s="17" t="s">
        <v>18</v>
      </c>
      <c r="D94" s="17" t="s">
        <v>4310</v>
      </c>
      <c r="E94" s="17" t="s">
        <v>4300</v>
      </c>
      <c r="F94" s="17" t="s">
        <v>5399</v>
      </c>
      <c r="G94" s="17">
        <v>42.3</v>
      </c>
      <c r="H94" s="17" t="s">
        <v>31</v>
      </c>
      <c r="I94" s="156">
        <f>IFERROR(VLOOKUP(A94,[3]Sheet1!$A$2:$C$724,2,0)," ")</f>
        <v>114.074264</v>
      </c>
      <c r="J94" s="156">
        <f>IFERROR(VLOOKUP(A94,[3]Sheet1!$A$2:$C$724,3,0)," ")</f>
        <v>30.250897</v>
      </c>
      <c r="K94" s="215"/>
      <c r="L94" s="19" t="s">
        <v>5405</v>
      </c>
      <c r="M94" s="19" t="s">
        <v>4801</v>
      </c>
      <c r="N94" s="107">
        <f>IFERROR(VLOOKUP(A94,[4]中游!$A$2:$D$147,4,0)," ")</f>
        <v>46113</v>
      </c>
      <c r="O94" s="17"/>
      <c r="R94" s="216"/>
    </row>
    <row r="95" s="130" customFormat="1" ht="15.95" customHeight="1" spans="1:18">
      <c r="A95" s="16" t="s">
        <v>5412</v>
      </c>
      <c r="B95" s="17" t="s">
        <v>82</v>
      </c>
      <c r="C95" s="17" t="s">
        <v>83</v>
      </c>
      <c r="D95" s="17" t="s">
        <v>4299</v>
      </c>
      <c r="E95" s="17" t="s">
        <v>648</v>
      </c>
      <c r="F95" s="17" t="s">
        <v>5399</v>
      </c>
      <c r="G95" s="17">
        <v>42.5</v>
      </c>
      <c r="H95" s="17" t="s">
        <v>23</v>
      </c>
      <c r="I95" s="156">
        <f>IFERROR(VLOOKUP(A95,[3]Sheet1!$A$2:$C$724,2,0)," ")</f>
        <v>114.083528</v>
      </c>
      <c r="J95" s="156">
        <f>IFERROR(VLOOKUP(A95,[3]Sheet1!$A$2:$C$724,3,0)," ")</f>
        <v>30.250611</v>
      </c>
      <c r="K95" s="215"/>
      <c r="L95" s="19" t="s">
        <v>5405</v>
      </c>
      <c r="M95" s="19" t="s">
        <v>4801</v>
      </c>
      <c r="N95" s="107" t="str">
        <f>IFERROR(VLOOKUP(A95,[4]中游!$A$2:$D$147,4,0)," ")</f>
        <v> </v>
      </c>
      <c r="O95" s="17"/>
      <c r="R95" s="216"/>
    </row>
    <row r="96" s="130" customFormat="1" ht="15.95" customHeight="1" spans="1:18">
      <c r="A96" s="16" t="s">
        <v>5413</v>
      </c>
      <c r="B96" s="17" t="s">
        <v>1884</v>
      </c>
      <c r="C96" s="17" t="s">
        <v>18</v>
      </c>
      <c r="D96" s="17" t="s">
        <v>4310</v>
      </c>
      <c r="E96" s="17" t="s">
        <v>4300</v>
      </c>
      <c r="F96" s="17" t="s">
        <v>5399</v>
      </c>
      <c r="G96" s="17">
        <v>43.5</v>
      </c>
      <c r="H96" s="17" t="s">
        <v>31</v>
      </c>
      <c r="I96" s="156">
        <f>IFERROR(VLOOKUP(A96,[3]Sheet1!$A$2:$C$724,2,0)," ")</f>
        <v>114.066489</v>
      </c>
      <c r="J96" s="156">
        <f>IFERROR(VLOOKUP(A96,[3]Sheet1!$A$2:$C$724,3,0)," ")</f>
        <v>30.239972</v>
      </c>
      <c r="K96" s="215"/>
      <c r="L96" s="19" t="s">
        <v>5405</v>
      </c>
      <c r="M96" s="19" t="s">
        <v>4801</v>
      </c>
      <c r="N96" s="107">
        <f>IFERROR(VLOOKUP(A96,[4]中游!$A$2:$D$147,4,0)," ")</f>
        <v>46161</v>
      </c>
      <c r="O96" s="17"/>
      <c r="R96" s="216"/>
    </row>
    <row r="97" s="130" customFormat="1" ht="15.95" customHeight="1" spans="1:18">
      <c r="A97" s="16" t="s">
        <v>5414</v>
      </c>
      <c r="B97" s="17" t="s">
        <v>1497</v>
      </c>
      <c r="C97" s="17" t="s">
        <v>1442</v>
      </c>
      <c r="D97" s="17" t="s">
        <v>4299</v>
      </c>
      <c r="E97" s="17" t="s">
        <v>4300</v>
      </c>
      <c r="F97" s="17" t="s">
        <v>5399</v>
      </c>
      <c r="G97" s="17">
        <v>44.2</v>
      </c>
      <c r="H97" s="17" t="s">
        <v>23</v>
      </c>
      <c r="I97" s="156">
        <f>IFERROR(VLOOKUP(A97,[3]Sheet1!$A$2:$C$724,2,0)," ")</f>
        <v>114.074371</v>
      </c>
      <c r="J97" s="156">
        <f>IFERROR(VLOOKUP(A97,[3]Sheet1!$A$2:$C$724,3,0)," ")</f>
        <v>30.239525</v>
      </c>
      <c r="K97" s="215"/>
      <c r="L97" s="19" t="s">
        <v>5405</v>
      </c>
      <c r="M97" s="19" t="s">
        <v>4801</v>
      </c>
      <c r="N97" s="107" t="str">
        <f>IFERROR(VLOOKUP(A97,[4]中游!$A$2:$D$147,4,0)," ")</f>
        <v> </v>
      </c>
      <c r="O97" s="17"/>
      <c r="R97" s="216"/>
    </row>
    <row r="98" s="130" customFormat="1" ht="15.95" customHeight="1" spans="1:18">
      <c r="A98" s="16" t="s">
        <v>5415</v>
      </c>
      <c r="B98" s="17" t="s">
        <v>1884</v>
      </c>
      <c r="C98" s="17" t="s">
        <v>18</v>
      </c>
      <c r="D98" s="17" t="s">
        <v>4310</v>
      </c>
      <c r="E98" s="17" t="s">
        <v>4300</v>
      </c>
      <c r="F98" s="17" t="s">
        <v>5399</v>
      </c>
      <c r="G98" s="17">
        <v>45.2</v>
      </c>
      <c r="H98" s="17" t="s">
        <v>31</v>
      </c>
      <c r="I98" s="156">
        <f>IFERROR(VLOOKUP(A98,[3]Sheet1!$A$2:$C$724,2,0)," ")</f>
        <v>114.055618</v>
      </c>
      <c r="J98" s="156">
        <f>IFERROR(VLOOKUP(A98,[3]Sheet1!$A$2:$C$724,3,0)," ")</f>
        <v>30.225931</v>
      </c>
      <c r="K98" s="215"/>
      <c r="L98" s="19" t="s">
        <v>5405</v>
      </c>
      <c r="M98" s="19" t="s">
        <v>4801</v>
      </c>
      <c r="N98" s="107">
        <f>IFERROR(VLOOKUP(A98,[4]中游!$A$2:$D$147,4,0)," ")</f>
        <v>46191</v>
      </c>
      <c r="O98" s="17"/>
      <c r="R98" s="216"/>
    </row>
    <row r="99" s="130" customFormat="1" ht="15.95" customHeight="1" spans="1:18">
      <c r="A99" s="16" t="s">
        <v>5416</v>
      </c>
      <c r="B99" s="17" t="s">
        <v>1497</v>
      </c>
      <c r="C99" s="17" t="s">
        <v>4837</v>
      </c>
      <c r="D99" s="17" t="s">
        <v>4514</v>
      </c>
      <c r="E99" s="17" t="s">
        <v>4847</v>
      </c>
      <c r="F99" s="17" t="s">
        <v>5399</v>
      </c>
      <c r="G99" s="17">
        <v>47.8</v>
      </c>
      <c r="H99" s="17" t="s">
        <v>23</v>
      </c>
      <c r="I99" s="156">
        <f>IFERROR(VLOOKUP(A99,[3]Sheet1!$A$2:$C$724,2,0)," ")</f>
        <v>114.048303</v>
      </c>
      <c r="J99" s="156">
        <f>IFERROR(VLOOKUP(A99,[3]Sheet1!$A$2:$C$724,3,0)," ")</f>
        <v>30.214753</v>
      </c>
      <c r="K99" s="215"/>
      <c r="L99" s="19" t="s">
        <v>5405</v>
      </c>
      <c r="M99" s="19" t="s">
        <v>4801</v>
      </c>
      <c r="N99" s="107" t="str">
        <f>IFERROR(VLOOKUP(A99,[4]中游!$A$2:$D$147,4,0)," ")</f>
        <v> </v>
      </c>
      <c r="O99" s="17"/>
      <c r="R99" s="216"/>
    </row>
    <row r="100" s="130" customFormat="1" ht="15.95" customHeight="1" spans="1:18">
      <c r="A100" s="16" t="s">
        <v>5417</v>
      </c>
      <c r="B100" s="17" t="s">
        <v>1884</v>
      </c>
      <c r="C100" s="17" t="s">
        <v>18</v>
      </c>
      <c r="D100" s="17" t="s">
        <v>4310</v>
      </c>
      <c r="E100" s="17" t="s">
        <v>4300</v>
      </c>
      <c r="F100" s="17" t="s">
        <v>5399</v>
      </c>
      <c r="G100" s="17">
        <v>48.5</v>
      </c>
      <c r="H100" s="17" t="s">
        <v>31</v>
      </c>
      <c r="I100" s="156">
        <f>IFERROR(VLOOKUP(A100,[3]Sheet1!$A$2:$C$724,2,0)," ")</f>
        <v>114.038514</v>
      </c>
      <c r="J100" s="156">
        <f>IFERROR(VLOOKUP(A100,[3]Sheet1!$A$2:$C$724,3,0)," ")</f>
        <v>30.229175</v>
      </c>
      <c r="K100" s="215"/>
      <c r="L100" s="19" t="s">
        <v>5405</v>
      </c>
      <c r="M100" s="19" t="s">
        <v>4801</v>
      </c>
      <c r="N100" s="107">
        <f>IFERROR(VLOOKUP(A100,[4]中游!$A$2:$D$147,4,0)," ")</f>
        <v>46171</v>
      </c>
      <c r="O100" s="17"/>
      <c r="R100" s="216"/>
    </row>
    <row r="101" s="130" customFormat="1" ht="15.95" customHeight="1" spans="1:18">
      <c r="A101" s="16" t="s">
        <v>5418</v>
      </c>
      <c r="B101" s="17" t="s">
        <v>1884</v>
      </c>
      <c r="C101" s="17" t="s">
        <v>18</v>
      </c>
      <c r="D101" s="17" t="s">
        <v>4310</v>
      </c>
      <c r="E101" s="17" t="s">
        <v>4300</v>
      </c>
      <c r="F101" s="17" t="s">
        <v>5399</v>
      </c>
      <c r="G101" s="17">
        <v>49</v>
      </c>
      <c r="H101" s="17" t="s">
        <v>31</v>
      </c>
      <c r="I101" s="156">
        <f>IFERROR(VLOOKUP(A101,[3]Sheet1!$A$2:$C$724,2,0)," ")</f>
        <v>114.035097</v>
      </c>
      <c r="J101" s="156">
        <f>IFERROR(VLOOKUP(A101,[3]Sheet1!$A$2:$C$724,3,0)," ")</f>
        <v>30.232328</v>
      </c>
      <c r="K101" s="215"/>
      <c r="L101" s="19" t="s">
        <v>5405</v>
      </c>
      <c r="M101" s="19" t="s">
        <v>4801</v>
      </c>
      <c r="N101" s="107">
        <f>IFERROR(VLOOKUP(A101,[4]中游!$A$2:$D$147,4,0)," ")</f>
        <v>46171</v>
      </c>
      <c r="O101" s="17"/>
      <c r="R101" s="216"/>
    </row>
    <row r="102" s="130" customFormat="1" ht="15.95" customHeight="1" spans="1:18">
      <c r="A102" s="16" t="s">
        <v>5419</v>
      </c>
      <c r="B102" s="17" t="s">
        <v>1882</v>
      </c>
      <c r="C102" s="17" t="s">
        <v>18</v>
      </c>
      <c r="D102" s="17" t="s">
        <v>4299</v>
      </c>
      <c r="E102" s="17" t="s">
        <v>4300</v>
      </c>
      <c r="F102" s="17" t="s">
        <v>5420</v>
      </c>
      <c r="G102" s="17">
        <v>49.4</v>
      </c>
      <c r="H102" s="17" t="s">
        <v>23</v>
      </c>
      <c r="I102" s="156">
        <f>IFERROR(VLOOKUP(A102,[3]Sheet1!$A$2:$C$724,2,0)," ")</f>
        <v>114.023156</v>
      </c>
      <c r="J102" s="156">
        <f>IFERROR(VLOOKUP(A102,[3]Sheet1!$A$2:$C$724,3,0)," ")</f>
        <v>30.233786</v>
      </c>
      <c r="K102" s="215"/>
      <c r="L102" s="19" t="s">
        <v>5405</v>
      </c>
      <c r="M102" s="19" t="s">
        <v>4801</v>
      </c>
      <c r="N102" s="107">
        <f>IFERROR(VLOOKUP(A102,[4]中游!$A$2:$D$147,4,0)," ")</f>
        <v>46142</v>
      </c>
      <c r="O102" s="17"/>
      <c r="R102" s="216"/>
    </row>
    <row r="103" s="130" customFormat="1" ht="15.95" customHeight="1" spans="1:18">
      <c r="A103" s="16" t="s">
        <v>5421</v>
      </c>
      <c r="B103" s="17" t="s">
        <v>1497</v>
      </c>
      <c r="C103" s="17" t="s">
        <v>4837</v>
      </c>
      <c r="D103" s="17" t="s">
        <v>4514</v>
      </c>
      <c r="E103" s="17" t="s">
        <v>4838</v>
      </c>
      <c r="F103" s="17" t="s">
        <v>5399</v>
      </c>
      <c r="G103" s="17">
        <v>49.8</v>
      </c>
      <c r="H103" s="17" t="s">
        <v>31</v>
      </c>
      <c r="I103" s="156">
        <f>IFERROR(VLOOKUP(A103,[3]Sheet1!$A$2:$C$724,2,0)," ")</f>
        <v>114.031358</v>
      </c>
      <c r="J103" s="156">
        <f>IFERROR(VLOOKUP(A103,[3]Sheet1!$A$2:$C$724,3,0)," ")</f>
        <v>30.238381</v>
      </c>
      <c r="K103" s="215"/>
      <c r="L103" s="19" t="s">
        <v>5405</v>
      </c>
      <c r="M103" s="19" t="s">
        <v>4801</v>
      </c>
      <c r="N103" s="107" t="str">
        <f>IFERROR(VLOOKUP(A103,[4]中游!$A$2:$D$147,4,0)," ")</f>
        <v> </v>
      </c>
      <c r="O103" s="17"/>
      <c r="R103" s="216"/>
    </row>
    <row r="104" s="130" customFormat="1" ht="15.95" customHeight="1" spans="1:18">
      <c r="A104" s="16" t="s">
        <v>5422</v>
      </c>
      <c r="B104" s="17" t="s">
        <v>1882</v>
      </c>
      <c r="C104" s="17" t="s">
        <v>18</v>
      </c>
      <c r="D104" s="17" t="s">
        <v>4299</v>
      </c>
      <c r="E104" s="17" t="s">
        <v>4300</v>
      </c>
      <c r="F104" s="17" t="s">
        <v>5420</v>
      </c>
      <c r="G104" s="17">
        <v>51.1</v>
      </c>
      <c r="H104" s="17" t="s">
        <v>23</v>
      </c>
      <c r="I104" s="156">
        <f>IFERROR(VLOOKUP(A104,[3]Sheet1!$A$2:$C$724,2,0)," ")</f>
        <v>114.017502</v>
      </c>
      <c r="J104" s="156">
        <f>IFERROR(VLOOKUP(A104,[3]Sheet1!$A$2:$C$724,3,0)," ")</f>
        <v>30.247528</v>
      </c>
      <c r="K104" s="215"/>
      <c r="L104" s="19" t="s">
        <v>5405</v>
      </c>
      <c r="M104" s="19" t="s">
        <v>4801</v>
      </c>
      <c r="N104" s="107" t="str">
        <f>IFERROR(VLOOKUP(A104,[4]中游!$A$2:$D$147,4,0)," ")</f>
        <v> </v>
      </c>
      <c r="O104" s="17"/>
      <c r="R104" s="216"/>
    </row>
    <row r="105" s="130" customFormat="1" ht="15.95" customHeight="1" spans="1:18">
      <c r="A105" s="16" t="s">
        <v>5423</v>
      </c>
      <c r="B105" s="17" t="s">
        <v>1497</v>
      </c>
      <c r="C105" s="17" t="s">
        <v>1442</v>
      </c>
      <c r="D105" s="17" t="s">
        <v>4310</v>
      </c>
      <c r="E105" s="17" t="s">
        <v>4300</v>
      </c>
      <c r="F105" s="17" t="s">
        <v>5420</v>
      </c>
      <c r="G105" s="17">
        <v>52.7</v>
      </c>
      <c r="H105" s="17" t="s">
        <v>31</v>
      </c>
      <c r="I105" s="156">
        <f>IFERROR(VLOOKUP(A105,[3]Sheet1!$A$2:$C$724,2,0)," ")</f>
        <v>114.019286</v>
      </c>
      <c r="J105" s="156">
        <f>IFERROR(VLOOKUP(A105,[3]Sheet1!$A$2:$C$724,3,0)," ")</f>
        <v>30.26335</v>
      </c>
      <c r="K105" s="215"/>
      <c r="L105" s="19" t="s">
        <v>5405</v>
      </c>
      <c r="M105" s="19" t="s">
        <v>4801</v>
      </c>
      <c r="N105" s="107" t="str">
        <f>IFERROR(VLOOKUP(A105,[4]中游!$A$2:$D$147,4,0)," ")</f>
        <v> </v>
      </c>
      <c r="O105" s="17"/>
      <c r="R105" s="216"/>
    </row>
    <row r="106" s="130" customFormat="1" ht="15.95" customHeight="1" spans="1:18">
      <c r="A106" s="16" t="s">
        <v>5424</v>
      </c>
      <c r="B106" s="17" t="s">
        <v>1882</v>
      </c>
      <c r="C106" s="17" t="s">
        <v>18</v>
      </c>
      <c r="D106" s="17" t="s">
        <v>4299</v>
      </c>
      <c r="E106" s="17" t="s">
        <v>4300</v>
      </c>
      <c r="F106" s="17" t="s">
        <v>5420</v>
      </c>
      <c r="G106" s="17">
        <v>52.9</v>
      </c>
      <c r="H106" s="17" t="s">
        <v>23</v>
      </c>
      <c r="I106" s="156">
        <f>IFERROR(VLOOKUP(A106,[3]Sheet1!$A$2:$C$724,2,0)," ")</f>
        <v>114.007713</v>
      </c>
      <c r="J106" s="156">
        <f>IFERROR(VLOOKUP(A106,[3]Sheet1!$A$2:$C$724,3,0)," ")</f>
        <v>30.262196</v>
      </c>
      <c r="K106" s="215"/>
      <c r="L106" s="19" t="s">
        <v>5405</v>
      </c>
      <c r="M106" s="19" t="s">
        <v>4801</v>
      </c>
      <c r="N106" s="107">
        <f>IFERROR(VLOOKUP(A106,[4]中游!$A$2:$D$147,4,0)," ")</f>
        <v>46181</v>
      </c>
      <c r="O106" s="17"/>
      <c r="R106" s="216"/>
    </row>
    <row r="107" s="130" customFormat="1" ht="15.95" customHeight="1" spans="1:18">
      <c r="A107" s="16" t="s">
        <v>5425</v>
      </c>
      <c r="B107" s="17" t="s">
        <v>1882</v>
      </c>
      <c r="C107" s="17" t="s">
        <v>18</v>
      </c>
      <c r="D107" s="17" t="s">
        <v>4299</v>
      </c>
      <c r="E107" s="17" t="s">
        <v>4300</v>
      </c>
      <c r="F107" s="17" t="s">
        <v>5420</v>
      </c>
      <c r="G107" s="17">
        <v>54.5</v>
      </c>
      <c r="H107" s="17" t="s">
        <v>23</v>
      </c>
      <c r="I107" s="156">
        <f>IFERROR(VLOOKUP(A107,[3]Sheet1!$A$2:$C$724,2,0)," ")</f>
        <v>113.996155</v>
      </c>
      <c r="J107" s="156">
        <f>IFERROR(VLOOKUP(A107,[3]Sheet1!$A$2:$C$724,3,0)," ")</f>
        <v>30.277563</v>
      </c>
      <c r="K107" s="215"/>
      <c r="L107" s="19" t="s">
        <v>5405</v>
      </c>
      <c r="M107" s="19" t="s">
        <v>4801</v>
      </c>
      <c r="N107" s="107" t="str">
        <f>IFERROR(VLOOKUP(A107,[4]中游!$A$2:$D$147,4,0)," ")</f>
        <v> </v>
      </c>
      <c r="O107" s="17"/>
      <c r="R107" s="216"/>
    </row>
    <row r="108" s="130" customFormat="1" ht="15.95" customHeight="1" spans="1:18">
      <c r="A108" s="16" t="s">
        <v>5426</v>
      </c>
      <c r="B108" s="17" t="s">
        <v>1884</v>
      </c>
      <c r="C108" s="17" t="s">
        <v>42</v>
      </c>
      <c r="D108" s="17" t="s">
        <v>4307</v>
      </c>
      <c r="E108" s="17" t="s">
        <v>4300</v>
      </c>
      <c r="F108" s="17" t="s">
        <v>5420</v>
      </c>
      <c r="G108" s="17">
        <v>56</v>
      </c>
      <c r="H108" s="17" t="s">
        <v>31</v>
      </c>
      <c r="I108" s="156">
        <f>IFERROR(VLOOKUP(A108,[3]Sheet1!$A$2:$C$724,2,0)," ")</f>
        <v>113.997933</v>
      </c>
      <c r="J108" s="156">
        <f>IFERROR(VLOOKUP(A108,[3]Sheet1!$A$2:$C$724,3,0)," ")</f>
        <v>30.284039</v>
      </c>
      <c r="K108" s="215"/>
      <c r="L108" s="19" t="s">
        <v>5405</v>
      </c>
      <c r="M108" s="19" t="s">
        <v>4801</v>
      </c>
      <c r="N108" s="107" t="str">
        <f>IFERROR(VLOOKUP(A108,[4]中游!$A$2:$D$147,4,0)," ")</f>
        <v> </v>
      </c>
      <c r="O108" s="17"/>
      <c r="R108" s="216"/>
    </row>
    <row r="109" s="130" customFormat="1" ht="15.95" customHeight="1" spans="1:18">
      <c r="A109" s="16" t="s">
        <v>5427</v>
      </c>
      <c r="B109" s="17" t="s">
        <v>1884</v>
      </c>
      <c r="C109" s="17" t="s">
        <v>18</v>
      </c>
      <c r="D109" s="17" t="s">
        <v>4310</v>
      </c>
      <c r="E109" s="17" t="s">
        <v>4300</v>
      </c>
      <c r="F109" s="17" t="s">
        <v>5420</v>
      </c>
      <c r="G109" s="17">
        <v>56.4</v>
      </c>
      <c r="H109" s="17" t="s">
        <v>31</v>
      </c>
      <c r="I109" s="156">
        <f>IFERROR(VLOOKUP(A109,[3]Sheet1!$A$2:$C$724,2,0)," ")</f>
        <v>113.988961</v>
      </c>
      <c r="J109" s="156">
        <f>IFERROR(VLOOKUP(A109,[3]Sheet1!$A$2:$C$724,3,0)," ")</f>
        <v>30.290303</v>
      </c>
      <c r="K109" s="215"/>
      <c r="L109" s="19" t="s">
        <v>5405</v>
      </c>
      <c r="M109" s="19" t="s">
        <v>4801</v>
      </c>
      <c r="N109" s="107">
        <f>IFERROR(VLOOKUP(A109,[4]中游!$A$2:$D$147,4,0)," ")</f>
        <v>46105</v>
      </c>
      <c r="O109" s="17"/>
      <c r="R109" s="216"/>
    </row>
    <row r="110" s="130" customFormat="1" ht="15.95" customHeight="1" spans="1:18">
      <c r="A110" s="16" t="s">
        <v>5428</v>
      </c>
      <c r="B110" s="17" t="s">
        <v>1882</v>
      </c>
      <c r="C110" s="17" t="s">
        <v>18</v>
      </c>
      <c r="D110" s="17" t="s">
        <v>4299</v>
      </c>
      <c r="E110" s="17" t="s">
        <v>4300</v>
      </c>
      <c r="F110" s="17" t="s">
        <v>5420</v>
      </c>
      <c r="G110" s="17">
        <v>57.9</v>
      </c>
      <c r="H110" s="17" t="s">
        <v>23</v>
      </c>
      <c r="I110" s="156">
        <f>IFERROR(VLOOKUP(A110,[3]Sheet1!$A$2:$C$724,2,0)," ")</f>
        <v>113.977081</v>
      </c>
      <c r="J110" s="156">
        <f>IFERROR(VLOOKUP(A110,[3]Sheet1!$A$2:$C$724,3,0)," ")</f>
        <v>30.292689</v>
      </c>
      <c r="K110" s="215"/>
      <c r="L110" s="19" t="s">
        <v>5429</v>
      </c>
      <c r="M110" s="19" t="s">
        <v>4801</v>
      </c>
      <c r="N110" s="107">
        <f>IFERROR(VLOOKUP(A110,[4]中游!$A$2:$D$147,4,0)," ")</f>
        <v>46105</v>
      </c>
      <c r="O110" s="17"/>
      <c r="R110" s="216"/>
    </row>
    <row r="111" s="130" customFormat="1" ht="15.95" customHeight="1" spans="1:18">
      <c r="A111" s="16" t="s">
        <v>5430</v>
      </c>
      <c r="B111" s="17" t="s">
        <v>1884</v>
      </c>
      <c r="C111" s="17" t="s">
        <v>18</v>
      </c>
      <c r="D111" s="17" t="s">
        <v>4310</v>
      </c>
      <c r="E111" s="17" t="s">
        <v>4300</v>
      </c>
      <c r="F111" s="17" t="s">
        <v>5420</v>
      </c>
      <c r="G111" s="17">
        <v>58.4</v>
      </c>
      <c r="H111" s="17" t="s">
        <v>31</v>
      </c>
      <c r="I111" s="156">
        <f>IFERROR(VLOOKUP(A111,[3]Sheet1!$A$2:$C$724,2,0)," ")</f>
        <v>113.978028</v>
      </c>
      <c r="J111" s="156">
        <f>IFERROR(VLOOKUP(A111,[3]Sheet1!$A$2:$C$724,3,0)," ")</f>
        <v>30.297817</v>
      </c>
      <c r="K111" s="215"/>
      <c r="L111" s="19" t="s">
        <v>5429</v>
      </c>
      <c r="M111" s="19" t="s">
        <v>4801</v>
      </c>
      <c r="N111" s="107" t="str">
        <f>IFERROR(VLOOKUP(A111,[4]中游!$A$2:$D$147,4,0)," ")</f>
        <v> </v>
      </c>
      <c r="O111" s="17"/>
      <c r="R111" s="216"/>
    </row>
    <row r="112" s="130" customFormat="1" ht="15.95" customHeight="1" spans="1:18">
      <c r="A112" s="16" t="s">
        <v>5431</v>
      </c>
      <c r="B112" s="17" t="s">
        <v>1497</v>
      </c>
      <c r="C112" s="17" t="s">
        <v>1442</v>
      </c>
      <c r="D112" s="17" t="s">
        <v>4310</v>
      </c>
      <c r="E112" s="17" t="s">
        <v>4300</v>
      </c>
      <c r="F112" s="17" t="s">
        <v>5420</v>
      </c>
      <c r="G112" s="17">
        <v>59.4</v>
      </c>
      <c r="H112" s="17" t="s">
        <v>31</v>
      </c>
      <c r="I112" s="156">
        <f>IFERROR(VLOOKUP(A112,[3]Sheet1!$A$2:$C$724,2,0)," ")</f>
        <v>113.970292</v>
      </c>
      <c r="J112" s="156">
        <f>IFERROR(VLOOKUP(A112,[3]Sheet1!$A$2:$C$724,3,0)," ")</f>
        <v>30.304253</v>
      </c>
      <c r="K112" s="215"/>
      <c r="L112" s="19" t="s">
        <v>5429</v>
      </c>
      <c r="M112" s="19" t="s">
        <v>4801</v>
      </c>
      <c r="N112" s="107" t="str">
        <f>IFERROR(VLOOKUP(A112,[4]中游!$A$2:$D$147,4,0)," ")</f>
        <v> </v>
      </c>
      <c r="O112" s="17"/>
      <c r="R112" s="216"/>
    </row>
    <row r="113" s="130" customFormat="1" ht="15.95" customHeight="1" spans="1:18">
      <c r="A113" s="16" t="s">
        <v>5432</v>
      </c>
      <c r="B113" s="17" t="s">
        <v>1882</v>
      </c>
      <c r="C113" s="17" t="s">
        <v>18</v>
      </c>
      <c r="D113" s="17" t="s">
        <v>4299</v>
      </c>
      <c r="E113" s="17" t="s">
        <v>4300</v>
      </c>
      <c r="F113" s="17" t="s">
        <v>5420</v>
      </c>
      <c r="G113" s="17">
        <v>59.6</v>
      </c>
      <c r="H113" s="17" t="s">
        <v>23</v>
      </c>
      <c r="I113" s="156">
        <f>IFERROR(VLOOKUP(A113,[3]Sheet1!$A$2:$C$724,2,0)," ")</f>
        <v>113.964911</v>
      </c>
      <c r="J113" s="156">
        <f>IFERROR(VLOOKUP(A113,[3]Sheet1!$A$2:$C$724,3,0)," ")</f>
        <v>30.299889</v>
      </c>
      <c r="K113" s="215"/>
      <c r="L113" s="19" t="s">
        <v>5429</v>
      </c>
      <c r="M113" s="19" t="s">
        <v>4801</v>
      </c>
      <c r="N113" s="107">
        <f>IFERROR(VLOOKUP(A113,[4]中游!$A$2:$D$147,4,0)," ")</f>
        <v>46105</v>
      </c>
      <c r="O113" s="17"/>
      <c r="R113" s="216"/>
    </row>
    <row r="114" s="130" customFormat="1" ht="15.95" customHeight="1" spans="1:18">
      <c r="A114" s="16" t="s">
        <v>5433</v>
      </c>
      <c r="B114" s="17" t="s">
        <v>1882</v>
      </c>
      <c r="C114" s="17" t="s">
        <v>18</v>
      </c>
      <c r="D114" s="17" t="s">
        <v>4299</v>
      </c>
      <c r="E114" s="17" t="s">
        <v>4300</v>
      </c>
      <c r="F114" s="17" t="s">
        <v>5420</v>
      </c>
      <c r="G114" s="17">
        <v>60.6</v>
      </c>
      <c r="H114" s="17" t="s">
        <v>23</v>
      </c>
      <c r="I114" s="156">
        <f>IFERROR(VLOOKUP(A114,[3]Sheet1!$A$2:$C$724,2,0)," ")</f>
        <v>113.954894</v>
      </c>
      <c r="J114" s="156">
        <f>IFERROR(VLOOKUP(A114,[3]Sheet1!$A$2:$C$724,3,0)," ")</f>
        <v>30.298839</v>
      </c>
      <c r="K114" s="215"/>
      <c r="L114" s="19" t="s">
        <v>5429</v>
      </c>
      <c r="M114" s="19" t="s">
        <v>4801</v>
      </c>
      <c r="N114" s="107">
        <f>IFERROR(VLOOKUP(A114,[4]中游!$A$2:$D$147,4,0)," ")</f>
        <v>46105</v>
      </c>
      <c r="O114" s="17"/>
      <c r="R114" s="216"/>
    </row>
    <row r="115" s="130" customFormat="1" ht="15.95" customHeight="1" spans="1:18">
      <c r="A115" s="16" t="s">
        <v>5434</v>
      </c>
      <c r="B115" s="17" t="s">
        <v>1497</v>
      </c>
      <c r="C115" s="17" t="s">
        <v>18</v>
      </c>
      <c r="D115" s="17" t="s">
        <v>4310</v>
      </c>
      <c r="E115" s="17" t="s">
        <v>4300</v>
      </c>
      <c r="F115" s="17" t="s">
        <v>5420</v>
      </c>
      <c r="G115" s="17">
        <v>61.8</v>
      </c>
      <c r="H115" s="17" t="s">
        <v>31</v>
      </c>
      <c r="I115" s="156">
        <f>IFERROR(VLOOKUP(A115,[3]Sheet1!$A$2:$C$724,2,0)," ")</f>
        <v>113.943847</v>
      </c>
      <c r="J115" s="156">
        <f>IFERROR(VLOOKUP(A115,[3]Sheet1!$A$2:$C$724,3,0)," ")</f>
        <v>30.306914</v>
      </c>
      <c r="K115" s="215"/>
      <c r="L115" s="19" t="s">
        <v>5429</v>
      </c>
      <c r="M115" s="19" t="s">
        <v>4801</v>
      </c>
      <c r="N115" s="107" t="str">
        <f>IFERROR(VLOOKUP(A115,[4]中游!$A$2:$D$147,4,0)," ")</f>
        <v> </v>
      </c>
      <c r="O115" s="17"/>
      <c r="R115" s="216"/>
    </row>
    <row r="116" s="130" customFormat="1" ht="15.95" customHeight="1" spans="1:18">
      <c r="A116" s="16" t="s">
        <v>5435</v>
      </c>
      <c r="B116" s="17" t="s">
        <v>1882</v>
      </c>
      <c r="C116" s="17" t="s">
        <v>18</v>
      </c>
      <c r="D116" s="17" t="s">
        <v>4299</v>
      </c>
      <c r="E116" s="17" t="s">
        <v>4300</v>
      </c>
      <c r="F116" s="17" t="s">
        <v>5420</v>
      </c>
      <c r="G116" s="17">
        <v>62.2</v>
      </c>
      <c r="H116" s="17" t="s">
        <v>23</v>
      </c>
      <c r="I116" s="156">
        <f>IFERROR(VLOOKUP(A116,[3]Sheet1!$A$2:$C$724,2,0)," ")</f>
        <v>113.944772</v>
      </c>
      <c r="J116" s="156">
        <f>IFERROR(VLOOKUP(A116,[3]Sheet1!$A$2:$C$724,3,0)," ")</f>
        <v>30.295975</v>
      </c>
      <c r="K116" s="215"/>
      <c r="L116" s="19" t="s">
        <v>5429</v>
      </c>
      <c r="M116" s="19" t="s">
        <v>4801</v>
      </c>
      <c r="N116" s="107">
        <f>IFERROR(VLOOKUP(A116,[4]中游!$A$2:$D$147,4,0)," ")</f>
        <v>46122</v>
      </c>
      <c r="O116" s="17"/>
      <c r="R116" s="216"/>
    </row>
    <row r="117" s="130" customFormat="1" ht="15.95" customHeight="1" spans="1:18">
      <c r="A117" s="16" t="s">
        <v>5436</v>
      </c>
      <c r="B117" s="17" t="s">
        <v>1884</v>
      </c>
      <c r="C117" s="17" t="s">
        <v>18</v>
      </c>
      <c r="D117" s="17" t="s">
        <v>4310</v>
      </c>
      <c r="E117" s="17" t="s">
        <v>4300</v>
      </c>
      <c r="F117" s="17" t="s">
        <v>5437</v>
      </c>
      <c r="G117" s="17">
        <v>62.2</v>
      </c>
      <c r="H117" s="17" t="s">
        <v>31</v>
      </c>
      <c r="I117" s="156">
        <f>IFERROR(VLOOKUP(A117,[3]Sheet1!$A$2:$C$724,2,0)," ")</f>
        <v>113.938592</v>
      </c>
      <c r="J117" s="156">
        <f>IFERROR(VLOOKUP(A117,[3]Sheet1!$A$2:$C$724,3,0)," ")</f>
        <v>30.304119</v>
      </c>
      <c r="K117" s="215"/>
      <c r="L117" s="19" t="s">
        <v>5429</v>
      </c>
      <c r="M117" s="19" t="s">
        <v>4801</v>
      </c>
      <c r="N117" s="107">
        <f>IFERROR(VLOOKUP(A117,[4]中游!$A$2:$D$147,4,0)," ")</f>
        <v>46140</v>
      </c>
      <c r="O117" s="17"/>
      <c r="R117" s="216"/>
    </row>
    <row r="118" s="130" customFormat="1" ht="15.95" customHeight="1" spans="1:18">
      <c r="A118" s="16" t="s">
        <v>5438</v>
      </c>
      <c r="B118" s="17" t="s">
        <v>1884</v>
      </c>
      <c r="C118" s="17" t="s">
        <v>18</v>
      </c>
      <c r="D118" s="17" t="s">
        <v>4310</v>
      </c>
      <c r="E118" s="17" t="s">
        <v>4300</v>
      </c>
      <c r="F118" s="17" t="s">
        <v>5437</v>
      </c>
      <c r="G118" s="17">
        <v>63.3</v>
      </c>
      <c r="H118" s="17" t="s">
        <v>31</v>
      </c>
      <c r="I118" s="156">
        <f>IFERROR(VLOOKUP(A118,[3]Sheet1!$A$2:$C$724,2,0)," ")</f>
        <v>113.927338</v>
      </c>
      <c r="J118" s="156">
        <f>IFERROR(VLOOKUP(A118,[3]Sheet1!$A$2:$C$724,3,0)," ")</f>
        <v>30.295628</v>
      </c>
      <c r="K118" s="215"/>
      <c r="L118" s="19" t="s">
        <v>5429</v>
      </c>
      <c r="M118" s="19" t="s">
        <v>4801</v>
      </c>
      <c r="N118" s="107">
        <f>IFERROR(VLOOKUP(A118,[4]中游!$A$2:$D$147,4,0)," ")</f>
        <v>46140</v>
      </c>
      <c r="O118" s="17"/>
      <c r="R118" s="216"/>
    </row>
    <row r="119" s="130" customFormat="1" ht="15.95" customHeight="1" spans="1:18">
      <c r="A119" s="16" t="s">
        <v>5439</v>
      </c>
      <c r="B119" s="17" t="s">
        <v>1884</v>
      </c>
      <c r="C119" s="17" t="s">
        <v>42</v>
      </c>
      <c r="D119" s="17" t="s">
        <v>4307</v>
      </c>
      <c r="E119" s="17" t="s">
        <v>4300</v>
      </c>
      <c r="F119" s="17" t="s">
        <v>5437</v>
      </c>
      <c r="G119" s="17">
        <v>63.7</v>
      </c>
      <c r="H119" s="17" t="s">
        <v>23</v>
      </c>
      <c r="I119" s="156">
        <f>IFERROR(VLOOKUP(A119,[3]Sheet1!$A$2:$C$724,2,0)," ")</f>
        <v>113.934586</v>
      </c>
      <c r="J119" s="156">
        <f>IFERROR(VLOOKUP(A119,[3]Sheet1!$A$2:$C$724,3,0)," ")</f>
        <v>30.289968</v>
      </c>
      <c r="K119" s="215"/>
      <c r="L119" s="19" t="s">
        <v>5429</v>
      </c>
      <c r="M119" s="19" t="s">
        <v>4801</v>
      </c>
      <c r="N119" s="107">
        <f>IFERROR(VLOOKUP(A119,[4]中游!$A$2:$D$147,4,0)," ")</f>
        <v>46094</v>
      </c>
      <c r="O119" s="17"/>
      <c r="R119" s="216"/>
    </row>
    <row r="120" s="130" customFormat="1" ht="15.95" customHeight="1" spans="1:18">
      <c r="A120" s="16" t="s">
        <v>5440</v>
      </c>
      <c r="B120" s="17" t="s">
        <v>1884</v>
      </c>
      <c r="C120" s="17" t="s">
        <v>42</v>
      </c>
      <c r="D120" s="17" t="s">
        <v>4307</v>
      </c>
      <c r="E120" s="17" t="s">
        <v>4300</v>
      </c>
      <c r="F120" s="17" t="s">
        <v>5437</v>
      </c>
      <c r="G120" s="17">
        <v>63.7</v>
      </c>
      <c r="H120" s="17" t="s">
        <v>31</v>
      </c>
      <c r="I120" s="156">
        <f>IFERROR(VLOOKUP(A120,[3]Sheet1!$A$2:$C$724,2,0)," ")</f>
        <v>113.927406</v>
      </c>
      <c r="J120" s="156">
        <f>IFERROR(VLOOKUP(A120,[3]Sheet1!$A$2:$C$724,3,0)," ")</f>
        <v>30.29693</v>
      </c>
      <c r="K120" s="215"/>
      <c r="L120" s="19" t="s">
        <v>5429</v>
      </c>
      <c r="M120" s="19" t="s">
        <v>4801</v>
      </c>
      <c r="N120" s="107" t="str">
        <f>IFERROR(VLOOKUP(A120,[4]中游!$A$2:$D$147,4,0)," ")</f>
        <v> </v>
      </c>
      <c r="O120" s="17"/>
      <c r="R120" s="216"/>
    </row>
    <row r="121" s="130" customFormat="1" ht="15.95" customHeight="1" spans="1:18">
      <c r="A121" s="16" t="s">
        <v>5441</v>
      </c>
      <c r="B121" s="17" t="s">
        <v>1884</v>
      </c>
      <c r="C121" s="17" t="s">
        <v>42</v>
      </c>
      <c r="D121" s="17" t="s">
        <v>4307</v>
      </c>
      <c r="E121" s="17" t="s">
        <v>4300</v>
      </c>
      <c r="F121" s="17" t="s">
        <v>5437</v>
      </c>
      <c r="G121" s="17">
        <v>64</v>
      </c>
      <c r="H121" s="17" t="s">
        <v>23</v>
      </c>
      <c r="I121" s="156">
        <f>IFERROR(VLOOKUP(A121,[3]Sheet1!$A$2:$C$724,2,0)," ")</f>
        <v>113.928817</v>
      </c>
      <c r="J121" s="156">
        <f>IFERROR(VLOOKUP(A121,[3]Sheet1!$A$2:$C$724,3,0)," ")</f>
        <v>30.285125</v>
      </c>
      <c r="K121" s="215"/>
      <c r="L121" s="19" t="s">
        <v>5429</v>
      </c>
      <c r="M121" s="19" t="s">
        <v>4801</v>
      </c>
      <c r="N121" s="107" t="str">
        <f>IFERROR(VLOOKUP(A121,[4]中游!$A$2:$D$147,4,0)," ")</f>
        <v> </v>
      </c>
      <c r="O121" s="17"/>
      <c r="R121" s="216"/>
    </row>
    <row r="122" s="130" customFormat="1" ht="15.95" customHeight="1" spans="1:18">
      <c r="A122" s="16" t="s">
        <v>5442</v>
      </c>
      <c r="B122" s="17" t="s">
        <v>1884</v>
      </c>
      <c r="C122" s="17" t="s">
        <v>42</v>
      </c>
      <c r="D122" s="17" t="s">
        <v>4307</v>
      </c>
      <c r="E122" s="17" t="s">
        <v>4300</v>
      </c>
      <c r="F122" s="17" t="s">
        <v>5437</v>
      </c>
      <c r="G122" s="17">
        <v>64</v>
      </c>
      <c r="H122" s="17" t="s">
        <v>31</v>
      </c>
      <c r="I122" s="156">
        <f>IFERROR(VLOOKUP(A122,[3]Sheet1!$A$2:$C$724,2,0)," ")</f>
        <v>113.922157</v>
      </c>
      <c r="J122" s="156">
        <f>IFERROR(VLOOKUP(A122,[3]Sheet1!$A$2:$C$724,3,0)," ")</f>
        <v>30.293301</v>
      </c>
      <c r="K122" s="215"/>
      <c r="L122" s="19" t="s">
        <v>5429</v>
      </c>
      <c r="M122" s="19" t="s">
        <v>4801</v>
      </c>
      <c r="N122" s="107" t="str">
        <f>IFERROR(VLOOKUP(A122,[4]中游!$A$2:$D$147,4,0)," ")</f>
        <v> </v>
      </c>
      <c r="O122" s="17"/>
      <c r="R122" s="216"/>
    </row>
    <row r="123" s="130" customFormat="1" ht="15.95" customHeight="1" spans="1:18">
      <c r="A123" s="16" t="s">
        <v>5443</v>
      </c>
      <c r="B123" s="17" t="s">
        <v>1884</v>
      </c>
      <c r="C123" s="17" t="s">
        <v>18</v>
      </c>
      <c r="D123" s="17" t="s">
        <v>4310</v>
      </c>
      <c r="E123" s="17" t="s">
        <v>4300</v>
      </c>
      <c r="F123" s="17" t="s">
        <v>5437</v>
      </c>
      <c r="G123" s="17">
        <v>64.7</v>
      </c>
      <c r="H123" s="17" t="s">
        <v>31</v>
      </c>
      <c r="I123" s="156">
        <f>IFERROR(VLOOKUP(A123,[3]Sheet1!$A$2:$C$724,2,0)," ")</f>
        <v>113.917274</v>
      </c>
      <c r="J123" s="156">
        <f>IFERROR(VLOOKUP(A123,[3]Sheet1!$A$2:$C$724,3,0)," ")</f>
        <v>30.288471</v>
      </c>
      <c r="K123" s="215"/>
      <c r="L123" s="19" t="s">
        <v>5429</v>
      </c>
      <c r="M123" s="19" t="s">
        <v>4801</v>
      </c>
      <c r="N123" s="107">
        <f>IFERROR(VLOOKUP(A123,[4]中游!$A$2:$D$147,4,0)," ")</f>
        <v>46140</v>
      </c>
      <c r="O123" s="17"/>
      <c r="R123" s="216"/>
    </row>
    <row r="124" s="130" customFormat="1" ht="15.95" customHeight="1" spans="1:18">
      <c r="A124" s="16" t="s">
        <v>5444</v>
      </c>
      <c r="B124" s="17" t="s">
        <v>1882</v>
      </c>
      <c r="C124" s="17" t="s">
        <v>18</v>
      </c>
      <c r="D124" s="17" t="s">
        <v>4299</v>
      </c>
      <c r="E124" s="17" t="s">
        <v>4300</v>
      </c>
      <c r="F124" s="17" t="s">
        <v>5437</v>
      </c>
      <c r="G124" s="17">
        <v>65.7</v>
      </c>
      <c r="H124" s="17" t="s">
        <v>23</v>
      </c>
      <c r="I124" s="156">
        <f>IFERROR(VLOOKUP(A124,[3]Sheet1!$A$2:$C$724,2,0)," ")</f>
        <v>113.926778</v>
      </c>
      <c r="J124" s="156">
        <f>IFERROR(VLOOKUP(A124,[3]Sheet1!$A$2:$C$724,3,0)," ")</f>
        <v>30.284264</v>
      </c>
      <c r="K124" s="215"/>
      <c r="L124" s="19" t="s">
        <v>5429</v>
      </c>
      <c r="M124" s="19" t="s">
        <v>4801</v>
      </c>
      <c r="N124" s="107" t="str">
        <f>IFERROR(VLOOKUP(A124,[4]中游!$A$2:$D$147,4,0)," ")</f>
        <v> </v>
      </c>
      <c r="O124" s="17"/>
      <c r="R124" s="216"/>
    </row>
    <row r="125" s="130" customFormat="1" ht="15.95" customHeight="1" spans="1:18">
      <c r="A125" s="16" t="s">
        <v>5445</v>
      </c>
      <c r="B125" s="17" t="s">
        <v>1884</v>
      </c>
      <c r="C125" s="17" t="s">
        <v>18</v>
      </c>
      <c r="D125" s="17" t="s">
        <v>4310</v>
      </c>
      <c r="E125" s="17" t="s">
        <v>4300</v>
      </c>
      <c r="F125" s="17" t="s">
        <v>5437</v>
      </c>
      <c r="G125" s="17">
        <v>66.1</v>
      </c>
      <c r="H125" s="17" t="s">
        <v>31</v>
      </c>
      <c r="I125" s="156">
        <f>IFERROR(VLOOKUP(A125,[3]Sheet1!$A$2:$C$724,2,0)," ")</f>
        <v>113.909912</v>
      </c>
      <c r="J125" s="156">
        <f>IFERROR(VLOOKUP(A125,[3]Sheet1!$A$2:$C$724,3,0)," ")</f>
        <v>30.281221</v>
      </c>
      <c r="K125" s="215"/>
      <c r="L125" s="19" t="s">
        <v>5429</v>
      </c>
      <c r="M125" s="19" t="s">
        <v>4801</v>
      </c>
      <c r="N125" s="107">
        <f>IFERROR(VLOOKUP(A125,[4]中游!$A$2:$D$147,4,0)," ")</f>
        <v>46140</v>
      </c>
      <c r="O125" s="17"/>
      <c r="R125" s="216"/>
    </row>
    <row r="126" s="130" customFormat="1" ht="15.95" customHeight="1" spans="1:18">
      <c r="A126" s="16" t="s">
        <v>5446</v>
      </c>
      <c r="B126" s="17" t="s">
        <v>1882</v>
      </c>
      <c r="C126" s="17" t="s">
        <v>18</v>
      </c>
      <c r="D126" s="17" t="s">
        <v>4299</v>
      </c>
      <c r="E126" s="17" t="s">
        <v>4300</v>
      </c>
      <c r="F126" s="17" t="s">
        <v>5437</v>
      </c>
      <c r="G126" s="17">
        <v>66.2</v>
      </c>
      <c r="H126" s="17" t="s">
        <v>23</v>
      </c>
      <c r="I126" s="156">
        <f>IFERROR(VLOOKUP(A126,[3]Sheet1!$A$2:$C$724,2,0)," ")</f>
        <v>113.914185</v>
      </c>
      <c r="J126" s="156">
        <f>IFERROR(VLOOKUP(A126,[3]Sheet1!$A$2:$C$724,3,0)," ")</f>
        <v>30.271885</v>
      </c>
      <c r="K126" s="215"/>
      <c r="L126" s="19" t="s">
        <v>5429</v>
      </c>
      <c r="M126" s="19" t="s">
        <v>4801</v>
      </c>
      <c r="N126" s="107" t="str">
        <f>IFERROR(VLOOKUP(A126,[4]中游!$A$2:$D$147,4,0)," ")</f>
        <v> </v>
      </c>
      <c r="O126" s="17"/>
      <c r="R126" s="216"/>
    </row>
    <row r="127" s="130" customFormat="1" ht="15.95" customHeight="1" spans="1:18">
      <c r="A127" s="16" t="s">
        <v>5447</v>
      </c>
      <c r="B127" s="17" t="s">
        <v>1884</v>
      </c>
      <c r="C127" s="17" t="s">
        <v>18</v>
      </c>
      <c r="D127" s="17" t="s">
        <v>4310</v>
      </c>
      <c r="E127" s="17" t="s">
        <v>4300</v>
      </c>
      <c r="F127" s="17" t="s">
        <v>5437</v>
      </c>
      <c r="G127" s="17">
        <v>67.3</v>
      </c>
      <c r="H127" s="17" t="s">
        <v>31</v>
      </c>
      <c r="I127" s="156">
        <f>IFERROR(VLOOKUP(A127,[3]Sheet1!$A$2:$C$724,2,0)," ")</f>
        <v>113.903336</v>
      </c>
      <c r="J127" s="156">
        <f>IFERROR(VLOOKUP(A127,[3]Sheet1!$A$2:$C$724,3,0)," ")</f>
        <v>30.271793</v>
      </c>
      <c r="K127" s="215"/>
      <c r="L127" s="19" t="s">
        <v>5429</v>
      </c>
      <c r="M127" s="19" t="s">
        <v>4801</v>
      </c>
      <c r="N127" s="107">
        <f>IFERROR(VLOOKUP(A127,[4]中游!$A$2:$D$147,4,0)," ")</f>
        <v>46125</v>
      </c>
      <c r="O127" s="17"/>
      <c r="R127" s="216"/>
    </row>
    <row r="128" s="130" customFormat="1" ht="15.95" customHeight="1" spans="1:18">
      <c r="A128" s="16" t="s">
        <v>5448</v>
      </c>
      <c r="B128" s="17" t="s">
        <v>1497</v>
      </c>
      <c r="C128" s="17" t="s">
        <v>18</v>
      </c>
      <c r="D128" s="17" t="s">
        <v>4299</v>
      </c>
      <c r="E128" s="17" t="s">
        <v>4300</v>
      </c>
      <c r="F128" s="17" t="s">
        <v>5437</v>
      </c>
      <c r="G128" s="17">
        <v>68.2</v>
      </c>
      <c r="H128" s="17" t="s">
        <v>23</v>
      </c>
      <c r="I128" s="156">
        <f>IFERROR(VLOOKUP(A128,[3]Sheet1!$A$2:$C$724,2,0)," ")</f>
        <v>113.903992</v>
      </c>
      <c r="J128" s="156">
        <f>IFERROR(VLOOKUP(A128,[3]Sheet1!$A$2:$C$724,3,0)," ")</f>
        <v>30.258994</v>
      </c>
      <c r="K128" s="215"/>
      <c r="L128" s="19" t="s">
        <v>5429</v>
      </c>
      <c r="M128" s="19" t="s">
        <v>4801</v>
      </c>
      <c r="N128" s="107" t="str">
        <f>IFERROR(VLOOKUP(A128,[4]中游!$A$2:$D$147,4,0)," ")</f>
        <v> </v>
      </c>
      <c r="O128" s="17"/>
      <c r="R128" s="216"/>
    </row>
    <row r="129" s="130" customFormat="1" ht="15.95" customHeight="1" spans="1:18">
      <c r="A129" s="16" t="s">
        <v>5449</v>
      </c>
      <c r="B129" s="17" t="s">
        <v>1884</v>
      </c>
      <c r="C129" s="17" t="s">
        <v>18</v>
      </c>
      <c r="D129" s="17" t="s">
        <v>4310</v>
      </c>
      <c r="E129" s="17" t="s">
        <v>4300</v>
      </c>
      <c r="F129" s="17" t="s">
        <v>5437</v>
      </c>
      <c r="G129" s="17">
        <v>68.5</v>
      </c>
      <c r="H129" s="17" t="s">
        <v>31</v>
      </c>
      <c r="I129" s="156">
        <f>IFERROR(VLOOKUP(A129,[3]Sheet1!$A$2:$C$724,2,0)," ")</f>
        <v>113.894821</v>
      </c>
      <c r="J129" s="156">
        <f>IFERROR(VLOOKUP(A129,[3]Sheet1!$A$2:$C$724,3,0)," ")</f>
        <v>30.263741</v>
      </c>
      <c r="K129" s="215"/>
      <c r="L129" s="19" t="s">
        <v>5429</v>
      </c>
      <c r="M129" s="19" t="s">
        <v>4801</v>
      </c>
      <c r="N129" s="107">
        <f>IFERROR(VLOOKUP(A129,[4]中游!$A$2:$D$147,4,0)," ")</f>
        <v>46125</v>
      </c>
      <c r="O129" s="17"/>
      <c r="R129" s="216"/>
    </row>
    <row r="130" s="130" customFormat="1" ht="15.95" customHeight="1" spans="1:18">
      <c r="A130" s="16" t="s">
        <v>5450</v>
      </c>
      <c r="B130" s="17" t="s">
        <v>1884</v>
      </c>
      <c r="C130" s="17" t="s">
        <v>18</v>
      </c>
      <c r="D130" s="17" t="s">
        <v>4310</v>
      </c>
      <c r="E130" s="17" t="s">
        <v>4300</v>
      </c>
      <c r="F130" s="17" t="s">
        <v>5437</v>
      </c>
      <c r="G130" s="17">
        <v>69.6</v>
      </c>
      <c r="H130" s="17" t="s">
        <v>31</v>
      </c>
      <c r="I130" s="156">
        <f>IFERROR(VLOOKUP(A130,[3]Sheet1!$A$2:$C$724,2,0)," ")</f>
        <v>113.884415</v>
      </c>
      <c r="J130" s="156">
        <f>IFERROR(VLOOKUP(A130,[3]Sheet1!$A$2:$C$724,3,0)," ")</f>
        <v>30.251268</v>
      </c>
      <c r="K130" s="215"/>
      <c r="L130" s="19" t="s">
        <v>5429</v>
      </c>
      <c r="M130" s="19" t="s">
        <v>4801</v>
      </c>
      <c r="N130" s="107">
        <f>IFERROR(VLOOKUP(A130,[4]中游!$A$2:$D$147,4,0)," ")</f>
        <v>46140</v>
      </c>
      <c r="O130" s="17"/>
      <c r="R130" s="216"/>
    </row>
    <row r="131" s="130" customFormat="1" ht="15.95" customHeight="1" spans="1:18">
      <c r="A131" s="16" t="s">
        <v>5451</v>
      </c>
      <c r="B131" s="17" t="s">
        <v>1882</v>
      </c>
      <c r="C131" s="17" t="s">
        <v>18</v>
      </c>
      <c r="D131" s="17" t="s">
        <v>4299</v>
      </c>
      <c r="E131" s="17" t="s">
        <v>4300</v>
      </c>
      <c r="F131" s="17" t="s">
        <v>5437</v>
      </c>
      <c r="G131" s="17">
        <v>70.4</v>
      </c>
      <c r="H131" s="17" t="s">
        <v>23</v>
      </c>
      <c r="I131" s="156">
        <f>IFERROR(VLOOKUP(A131,[3]Sheet1!$A$2:$C$724,2,0)," ")</f>
        <v>113.890541</v>
      </c>
      <c r="J131" s="156">
        <f>IFERROR(VLOOKUP(A131,[3]Sheet1!$A$2:$C$724,3,0)," ")</f>
        <v>30.246201</v>
      </c>
      <c r="K131" s="215"/>
      <c r="L131" s="19" t="s">
        <v>5429</v>
      </c>
      <c r="M131" s="19" t="s">
        <v>4801</v>
      </c>
      <c r="N131" s="107" t="str">
        <f>IFERROR(VLOOKUP(A131,[4]中游!$A$2:$D$147,4,0)," ")</f>
        <v> </v>
      </c>
      <c r="O131" s="17"/>
      <c r="R131" s="216"/>
    </row>
    <row r="132" s="130" customFormat="1" ht="15.95" customHeight="1" spans="1:18">
      <c r="A132" s="16" t="s">
        <v>5452</v>
      </c>
      <c r="B132" s="17" t="s">
        <v>1497</v>
      </c>
      <c r="C132" s="17" t="s">
        <v>18</v>
      </c>
      <c r="D132" s="17" t="s">
        <v>4310</v>
      </c>
      <c r="E132" s="17" t="s">
        <v>4300</v>
      </c>
      <c r="F132" s="17" t="s">
        <v>5437</v>
      </c>
      <c r="G132" s="17">
        <v>72</v>
      </c>
      <c r="H132" s="17" t="s">
        <v>31</v>
      </c>
      <c r="I132" s="156">
        <f>IFERROR(VLOOKUP(A132,[3]Sheet1!$A$2:$C$724,2,0)," ")</f>
        <v>113.87635</v>
      </c>
      <c r="J132" s="156">
        <f>IFERROR(VLOOKUP(A132,[3]Sheet1!$A$2:$C$724,3,0)," ")</f>
        <v>30.239553</v>
      </c>
      <c r="K132" s="215"/>
      <c r="L132" s="19" t="s">
        <v>5429</v>
      </c>
      <c r="M132" s="19" t="s">
        <v>4801</v>
      </c>
      <c r="N132" s="107" t="str">
        <f>IFERROR(VLOOKUP(A132,[4]中游!$A$2:$D$147,4,0)," ")</f>
        <v> </v>
      </c>
      <c r="O132" s="17"/>
      <c r="R132" s="216"/>
    </row>
    <row r="133" s="130" customFormat="1" ht="15.95" customHeight="1" spans="1:18">
      <c r="A133" s="16" t="s">
        <v>5453</v>
      </c>
      <c r="B133" s="17" t="s">
        <v>1884</v>
      </c>
      <c r="C133" s="17" t="s">
        <v>18</v>
      </c>
      <c r="D133" s="17" t="s">
        <v>4310</v>
      </c>
      <c r="E133" s="17" t="s">
        <v>4300</v>
      </c>
      <c r="F133" s="17" t="s">
        <v>5454</v>
      </c>
      <c r="G133" s="17">
        <v>73.3</v>
      </c>
      <c r="H133" s="17" t="s">
        <v>31</v>
      </c>
      <c r="I133" s="156">
        <f>IFERROR(VLOOKUP(A133,[3]Sheet1!$A$2:$C$724,2,0)," ")</f>
        <v>113.873367</v>
      </c>
      <c r="J133" s="156">
        <f>IFERROR(VLOOKUP(A133,[3]Sheet1!$A$2:$C$724,3,0)," ")</f>
        <v>30.234425</v>
      </c>
      <c r="K133" s="215"/>
      <c r="L133" s="19" t="s">
        <v>5455</v>
      </c>
      <c r="M133" s="19" t="s">
        <v>4801</v>
      </c>
      <c r="N133" s="107" t="str">
        <f>IFERROR(VLOOKUP(A133,[4]中游!$A$2:$D$147,4,0)," ")</f>
        <v> </v>
      </c>
      <c r="O133" s="17"/>
      <c r="R133" s="216"/>
    </row>
    <row r="134" s="130" customFormat="1" ht="15.95" customHeight="1" spans="1:18">
      <c r="A134" s="16" t="s">
        <v>5456</v>
      </c>
      <c r="B134" s="17" t="s">
        <v>1882</v>
      </c>
      <c r="C134" s="17" t="s">
        <v>18</v>
      </c>
      <c r="D134" s="17" t="s">
        <v>4299</v>
      </c>
      <c r="E134" s="17" t="s">
        <v>4300</v>
      </c>
      <c r="F134" s="17" t="s">
        <v>5454</v>
      </c>
      <c r="G134" s="17">
        <v>73.5</v>
      </c>
      <c r="H134" s="17" t="s">
        <v>23</v>
      </c>
      <c r="I134" s="156">
        <f>IFERROR(VLOOKUP(A134,[3]Sheet1!$A$2:$C$724,2,0)," ")</f>
        <v>113.87941</v>
      </c>
      <c r="J134" s="156">
        <f>IFERROR(VLOOKUP(A134,[3]Sheet1!$A$2:$C$724,3,0)," ")</f>
        <v>30.228851</v>
      </c>
      <c r="K134" s="215"/>
      <c r="L134" s="19" t="s">
        <v>5455</v>
      </c>
      <c r="M134" s="19" t="s">
        <v>4801</v>
      </c>
      <c r="N134" s="107">
        <f>IFERROR(VLOOKUP(A134,[4]中游!$A$2:$D$147,4,0)," ")</f>
        <v>46126</v>
      </c>
      <c r="O134" s="17"/>
      <c r="R134" s="216"/>
    </row>
    <row r="135" s="130" customFormat="1" ht="15.95" customHeight="1" spans="1:18">
      <c r="A135" s="16" t="s">
        <v>5457</v>
      </c>
      <c r="B135" s="17" t="s">
        <v>1884</v>
      </c>
      <c r="C135" s="17" t="s">
        <v>18</v>
      </c>
      <c r="D135" s="17" t="s">
        <v>4310</v>
      </c>
      <c r="E135" s="17" t="s">
        <v>4300</v>
      </c>
      <c r="F135" s="17" t="s">
        <v>5454</v>
      </c>
      <c r="G135" s="17">
        <v>73.9</v>
      </c>
      <c r="H135" s="17" t="s">
        <v>31</v>
      </c>
      <c r="I135" s="156">
        <f>IFERROR(VLOOKUP(A135,[3]Sheet1!$A$2:$C$724,2,0)," ")</f>
        <v>113.869339</v>
      </c>
      <c r="J135" s="156">
        <f>IFERROR(VLOOKUP(A135,[3]Sheet1!$A$2:$C$724,3,0)," ")</f>
        <v>30.229864</v>
      </c>
      <c r="K135" s="215"/>
      <c r="L135" s="19" t="s">
        <v>5455</v>
      </c>
      <c r="M135" s="19" t="s">
        <v>4801</v>
      </c>
      <c r="N135" s="107" t="str">
        <f>IFERROR(VLOOKUP(A135,[4]中游!$A$2:$D$147,4,0)," ")</f>
        <v> </v>
      </c>
      <c r="O135" s="17"/>
      <c r="R135" s="216"/>
    </row>
    <row r="136" s="130" customFormat="1" ht="15.95" customHeight="1" spans="1:18">
      <c r="A136" s="16" t="s">
        <v>5458</v>
      </c>
      <c r="B136" s="17" t="s">
        <v>1882</v>
      </c>
      <c r="C136" s="17" t="s">
        <v>18</v>
      </c>
      <c r="D136" s="17" t="s">
        <v>4299</v>
      </c>
      <c r="E136" s="17" t="s">
        <v>4300</v>
      </c>
      <c r="F136" s="17" t="s">
        <v>5454</v>
      </c>
      <c r="G136" s="17">
        <v>74.8</v>
      </c>
      <c r="H136" s="17" t="s">
        <v>23</v>
      </c>
      <c r="I136" s="156">
        <f>IFERROR(VLOOKUP(A136,[3]Sheet1!$A$2:$C$724,2,0)," ")</f>
        <v>113.87262</v>
      </c>
      <c r="J136" s="156">
        <f>IFERROR(VLOOKUP(A136,[3]Sheet1!$A$2:$C$724,3,0)," ")</f>
        <v>30.220312</v>
      </c>
      <c r="K136" s="215"/>
      <c r="L136" s="19" t="s">
        <v>5455</v>
      </c>
      <c r="M136" s="19" t="s">
        <v>4801</v>
      </c>
      <c r="N136" s="107">
        <f>IFERROR(VLOOKUP(A136,[4]中游!$A$2:$D$147,4,0)," ")</f>
        <v>46126</v>
      </c>
      <c r="O136" s="17"/>
      <c r="R136" s="216"/>
    </row>
    <row r="137" s="130" customFormat="1" ht="15.95" customHeight="1" spans="1:18">
      <c r="A137" s="16" t="s">
        <v>5459</v>
      </c>
      <c r="B137" s="17" t="s">
        <v>1497</v>
      </c>
      <c r="C137" s="17" t="s">
        <v>1442</v>
      </c>
      <c r="D137" s="17" t="s">
        <v>4310</v>
      </c>
      <c r="E137" s="17" t="s">
        <v>4300</v>
      </c>
      <c r="F137" s="17" t="s">
        <v>5454</v>
      </c>
      <c r="G137" s="17">
        <v>75.1</v>
      </c>
      <c r="H137" s="17" t="s">
        <v>31</v>
      </c>
      <c r="I137" s="156">
        <f>IFERROR(VLOOKUP(A137,[3]Sheet1!$A$2:$C$724,2,0)," ")</f>
        <v>113.862428</v>
      </c>
      <c r="J137" s="156">
        <f>IFERROR(VLOOKUP(A137,[3]Sheet1!$A$2:$C$724,3,0)," ")</f>
        <v>30.221192</v>
      </c>
      <c r="K137" s="215"/>
      <c r="L137" s="19" t="s">
        <v>5455</v>
      </c>
      <c r="M137" s="19" t="s">
        <v>4801</v>
      </c>
      <c r="N137" s="107" t="str">
        <f>IFERROR(VLOOKUP(A137,[4]中游!$A$2:$D$147,4,0)," ")</f>
        <v> </v>
      </c>
      <c r="O137" s="17"/>
      <c r="R137" s="216"/>
    </row>
    <row r="138" s="130" customFormat="1" ht="15.95" customHeight="1" spans="1:18">
      <c r="A138" s="16" t="s">
        <v>5460</v>
      </c>
      <c r="B138" s="17" t="s">
        <v>1882</v>
      </c>
      <c r="C138" s="17" t="s">
        <v>18</v>
      </c>
      <c r="D138" s="17" t="s">
        <v>4299</v>
      </c>
      <c r="E138" s="17" t="s">
        <v>4300</v>
      </c>
      <c r="F138" s="17" t="s">
        <v>5454</v>
      </c>
      <c r="G138" s="17">
        <v>76.1</v>
      </c>
      <c r="H138" s="17" t="s">
        <v>23</v>
      </c>
      <c r="I138" s="156">
        <f>IFERROR(VLOOKUP(A138,[3]Sheet1!$A$2:$C$724,2,0)," ")</f>
        <v>113.865219</v>
      </c>
      <c r="J138" s="156">
        <f>IFERROR(VLOOKUP(A138,[3]Sheet1!$A$2:$C$724,3,0)," ")</f>
        <v>30.211496</v>
      </c>
      <c r="K138" s="215"/>
      <c r="L138" s="19" t="s">
        <v>5455</v>
      </c>
      <c r="M138" s="19" t="s">
        <v>4801</v>
      </c>
      <c r="N138" s="107">
        <f>IFERROR(VLOOKUP(A138,[4]中游!$A$2:$D$147,4,0)," ")</f>
        <v>46198</v>
      </c>
      <c r="O138" s="17"/>
      <c r="R138" s="216"/>
    </row>
    <row r="139" s="130" customFormat="1" ht="15.95" customHeight="1" spans="1:18">
      <c r="A139" s="16" t="s">
        <v>5461</v>
      </c>
      <c r="B139" s="17" t="s">
        <v>1497</v>
      </c>
      <c r="C139" s="17" t="s">
        <v>1442</v>
      </c>
      <c r="D139" s="17" t="s">
        <v>4310</v>
      </c>
      <c r="E139" s="17" t="s">
        <v>4300</v>
      </c>
      <c r="F139" s="17" t="s">
        <v>5454</v>
      </c>
      <c r="G139" s="17">
        <v>77.5</v>
      </c>
      <c r="H139" s="17" t="s">
        <v>31</v>
      </c>
      <c r="I139" s="156">
        <f>IFERROR(VLOOKUP(A139,[3]Sheet1!$A$2:$C$724,2,0)," ")</f>
        <v>113.850089</v>
      </c>
      <c r="J139" s="156">
        <f>IFERROR(VLOOKUP(A139,[3]Sheet1!$A$2:$C$724,3,0)," ")</f>
        <v>30.201531</v>
      </c>
      <c r="K139" s="215"/>
      <c r="L139" s="19" t="s">
        <v>5455</v>
      </c>
      <c r="M139" s="19" t="s">
        <v>4801</v>
      </c>
      <c r="N139" s="107" t="str">
        <f>IFERROR(VLOOKUP(A139,[4]中游!$A$2:$D$147,4,0)," ")</f>
        <v> </v>
      </c>
      <c r="O139" s="17"/>
      <c r="R139" s="216"/>
    </row>
    <row r="140" s="130" customFormat="1" ht="15.95" customHeight="1" spans="1:18">
      <c r="A140" s="16" t="s">
        <v>5462</v>
      </c>
      <c r="B140" s="17" t="s">
        <v>1882</v>
      </c>
      <c r="C140" s="17" t="s">
        <v>18</v>
      </c>
      <c r="D140" s="17" t="s">
        <v>4299</v>
      </c>
      <c r="E140" s="17" t="s">
        <v>4300</v>
      </c>
      <c r="F140" s="17" t="s">
        <v>5454</v>
      </c>
      <c r="G140" s="17">
        <v>77.5</v>
      </c>
      <c r="H140" s="17" t="s">
        <v>23</v>
      </c>
      <c r="I140" s="156">
        <f>IFERROR(VLOOKUP(A140,[3]Sheet1!$A$2:$C$724,2,0)," ")</f>
        <v>113.86017368</v>
      </c>
      <c r="J140" s="156">
        <f>IFERROR(VLOOKUP(A140,[3]Sheet1!$A$2:$C$724,3,0)," ")</f>
        <v>30.20195346</v>
      </c>
      <c r="K140" s="215"/>
      <c r="L140" s="19" t="s">
        <v>5455</v>
      </c>
      <c r="M140" s="19" t="s">
        <v>4801</v>
      </c>
      <c r="N140" s="107">
        <f>IFERROR(VLOOKUP(A140,[4]中游!$A$2:$D$147,4,0)," ")</f>
        <v>46174</v>
      </c>
      <c r="O140" s="17"/>
      <c r="R140" s="216"/>
    </row>
    <row r="141" s="130" customFormat="1" ht="15.95" customHeight="1" spans="1:18">
      <c r="A141" s="16" t="s">
        <v>5463</v>
      </c>
      <c r="B141" s="17" t="s">
        <v>1884</v>
      </c>
      <c r="C141" s="17" t="s">
        <v>18</v>
      </c>
      <c r="D141" s="17" t="s">
        <v>4310</v>
      </c>
      <c r="E141" s="17" t="s">
        <v>4300</v>
      </c>
      <c r="F141" s="17" t="s">
        <v>5454</v>
      </c>
      <c r="G141" s="17">
        <v>78.2</v>
      </c>
      <c r="H141" s="17" t="s">
        <v>31</v>
      </c>
      <c r="I141" s="156">
        <f>IFERROR(VLOOKUP(A141,[3]Sheet1!$A$2:$C$724,2,0)," ")</f>
        <v>113.855742</v>
      </c>
      <c r="J141" s="156">
        <f>IFERROR(VLOOKUP(A141,[3]Sheet1!$A$2:$C$724,3,0)," ")</f>
        <v>30.187736</v>
      </c>
      <c r="K141" s="215"/>
      <c r="L141" s="19" t="s">
        <v>5429</v>
      </c>
      <c r="M141" s="19" t="s">
        <v>4801</v>
      </c>
      <c r="N141" s="107" t="str">
        <f>IFERROR(VLOOKUP(A141,[4]中游!$A$2:$D$147,4,0)," ")</f>
        <v> </v>
      </c>
      <c r="O141" s="17"/>
      <c r="R141" s="216"/>
    </row>
    <row r="142" s="130" customFormat="1" ht="15.95" customHeight="1" spans="1:18">
      <c r="A142" s="16" t="s">
        <v>5464</v>
      </c>
      <c r="B142" s="17" t="s">
        <v>1882</v>
      </c>
      <c r="C142" s="17" t="s">
        <v>18</v>
      </c>
      <c r="D142" s="17" t="s">
        <v>4299</v>
      </c>
      <c r="E142" s="17" t="s">
        <v>4300</v>
      </c>
      <c r="F142" s="17" t="s">
        <v>5454</v>
      </c>
      <c r="G142" s="17">
        <v>78.8</v>
      </c>
      <c r="H142" s="17" t="s">
        <v>23</v>
      </c>
      <c r="I142" s="156">
        <f>IFERROR(VLOOKUP(A142,[3]Sheet1!$A$2:$C$724,2,0)," ")</f>
        <v>113.864746</v>
      </c>
      <c r="J142" s="156">
        <f>IFERROR(VLOOKUP(A142,[3]Sheet1!$A$2:$C$724,3,0)," ")</f>
        <v>30.194048</v>
      </c>
      <c r="K142" s="215"/>
      <c r="L142" s="19" t="s">
        <v>5455</v>
      </c>
      <c r="M142" s="19" t="s">
        <v>4801</v>
      </c>
      <c r="N142" s="107">
        <f>IFERROR(VLOOKUP(A142,[4]中游!$A$2:$D$147,4,0)," ")</f>
        <v>46137</v>
      </c>
      <c r="O142" s="17"/>
      <c r="R142" s="216"/>
    </row>
    <row r="143" s="130" customFormat="1" ht="15.95" customHeight="1" spans="1:18">
      <c r="A143" s="16" t="s">
        <v>5465</v>
      </c>
      <c r="B143" s="17" t="s">
        <v>1884</v>
      </c>
      <c r="C143" s="17" t="s">
        <v>18</v>
      </c>
      <c r="D143" s="17" t="s">
        <v>4310</v>
      </c>
      <c r="E143" s="17" t="s">
        <v>4300</v>
      </c>
      <c r="F143" s="17" t="s">
        <v>5454</v>
      </c>
      <c r="G143" s="17">
        <v>79.2</v>
      </c>
      <c r="H143" s="17" t="s">
        <v>31</v>
      </c>
      <c r="I143" s="156">
        <f>IFERROR(VLOOKUP(A143,[3]Sheet1!$A$2:$C$724,2,0)," ")</f>
        <v>113.868416</v>
      </c>
      <c r="J143" s="156">
        <f>IFERROR(VLOOKUP(A143,[3]Sheet1!$A$2:$C$724,3,0)," ")</f>
        <v>30.180893</v>
      </c>
      <c r="K143" s="215"/>
      <c r="L143" s="19" t="s">
        <v>5455</v>
      </c>
      <c r="M143" s="19" t="s">
        <v>4801</v>
      </c>
      <c r="N143" s="107" t="str">
        <f>IFERROR(VLOOKUP(A143,[4]中游!$A$2:$D$147,4,0)," ")</f>
        <v> </v>
      </c>
      <c r="O143" s="17"/>
      <c r="R143" s="216"/>
    </row>
    <row r="144" s="130" customFormat="1" ht="15.95" customHeight="1" spans="1:18">
      <c r="A144" s="16" t="s">
        <v>5466</v>
      </c>
      <c r="B144" s="17" t="s">
        <v>1882</v>
      </c>
      <c r="C144" s="17" t="s">
        <v>18</v>
      </c>
      <c r="D144" s="17" t="s">
        <v>4299</v>
      </c>
      <c r="E144" s="17" t="s">
        <v>4300</v>
      </c>
      <c r="F144" s="17" t="s">
        <v>5454</v>
      </c>
      <c r="G144" s="17">
        <v>80</v>
      </c>
      <c r="H144" s="17" t="s">
        <v>23</v>
      </c>
      <c r="I144" s="156">
        <f>IFERROR(VLOOKUP(A144,[3]Sheet1!$A$2:$C$724,2,0)," ")</f>
        <v>113.876846</v>
      </c>
      <c r="J144" s="156">
        <f>IFERROR(VLOOKUP(A144,[3]Sheet1!$A$2:$C$724,3,0)," ")</f>
        <v>30.191683</v>
      </c>
      <c r="K144" s="215"/>
      <c r="L144" s="19" t="s">
        <v>5455</v>
      </c>
      <c r="M144" s="19" t="s">
        <v>4801</v>
      </c>
      <c r="N144" s="107">
        <f>IFERROR(VLOOKUP(A144,[4]中游!$A$2:$D$147,4,0)," ")</f>
        <v>46137</v>
      </c>
      <c r="O144" s="17"/>
      <c r="R144" s="216"/>
    </row>
    <row r="145" s="130" customFormat="1" ht="15.95" customHeight="1" spans="1:18">
      <c r="A145" s="16" t="s">
        <v>5467</v>
      </c>
      <c r="B145" s="17" t="s">
        <v>1884</v>
      </c>
      <c r="C145" s="17" t="s">
        <v>4837</v>
      </c>
      <c r="D145" s="17" t="s">
        <v>4514</v>
      </c>
      <c r="E145" s="17" t="s">
        <v>4838</v>
      </c>
      <c r="F145" s="17" t="s">
        <v>5454</v>
      </c>
      <c r="G145" s="17">
        <v>80.2</v>
      </c>
      <c r="H145" s="17" t="s">
        <v>31</v>
      </c>
      <c r="I145" s="156">
        <f>IFERROR(VLOOKUP(A145,[3]Sheet1!$A$2:$C$724,2,0)," ")</f>
        <v>113.882568</v>
      </c>
      <c r="J145" s="156">
        <f>IFERROR(VLOOKUP(A145,[3]Sheet1!$A$2:$C$724,3,0)," ")</f>
        <v>30.181677</v>
      </c>
      <c r="K145" s="215"/>
      <c r="L145" s="19" t="s">
        <v>5455</v>
      </c>
      <c r="M145" s="19" t="s">
        <v>4801</v>
      </c>
      <c r="N145" s="107">
        <f>IFERROR(VLOOKUP(A145,[4]中游!$A$2:$D$147,4,0)," ")</f>
        <v>46142</v>
      </c>
      <c r="O145" s="17"/>
      <c r="R145" s="216"/>
    </row>
    <row r="146" s="130" customFormat="1" ht="15.95" customHeight="1" spans="1:18">
      <c r="A146" s="16" t="s">
        <v>5468</v>
      </c>
      <c r="B146" s="17" t="s">
        <v>1882</v>
      </c>
      <c r="C146" s="17" t="s">
        <v>18</v>
      </c>
      <c r="D146" s="17" t="s">
        <v>4299</v>
      </c>
      <c r="E146" s="17" t="s">
        <v>4300</v>
      </c>
      <c r="F146" s="17" t="s">
        <v>5454</v>
      </c>
      <c r="G146" s="17">
        <v>81.2</v>
      </c>
      <c r="H146" s="17" t="s">
        <v>23</v>
      </c>
      <c r="I146" s="156">
        <f>IFERROR(VLOOKUP(A146,[3]Sheet1!$A$2:$C$724,2,0)," ")</f>
        <v>113.888367</v>
      </c>
      <c r="J146" s="156">
        <f>IFERROR(VLOOKUP(A146,[3]Sheet1!$A$2:$C$724,3,0)," ")</f>
        <v>30.193125</v>
      </c>
      <c r="K146" s="215"/>
      <c r="L146" s="19" t="s">
        <v>5455</v>
      </c>
      <c r="M146" s="19" t="s">
        <v>4801</v>
      </c>
      <c r="N146" s="107">
        <f>IFERROR(VLOOKUP(A146,[4]中游!$A$2:$D$147,4,0)," ")</f>
        <v>46137</v>
      </c>
      <c r="O146" s="17"/>
      <c r="R146" s="216"/>
    </row>
    <row r="147" s="130" customFormat="1" ht="15.95" customHeight="1" spans="1:18">
      <c r="A147" s="16" t="s">
        <v>5469</v>
      </c>
      <c r="B147" s="17" t="s">
        <v>1884</v>
      </c>
      <c r="C147" s="17" t="s">
        <v>18</v>
      </c>
      <c r="D147" s="17" t="s">
        <v>4310</v>
      </c>
      <c r="E147" s="17" t="s">
        <v>4300</v>
      </c>
      <c r="F147" s="17" t="s">
        <v>5454</v>
      </c>
      <c r="G147" s="17">
        <v>82.2</v>
      </c>
      <c r="H147" s="17" t="s">
        <v>31</v>
      </c>
      <c r="I147" s="156">
        <f>IFERROR(VLOOKUP(A147,[3]Sheet1!$A$2:$C$724,2,0)," ")</f>
        <v>113.896423</v>
      </c>
      <c r="J147" s="156">
        <f>IFERROR(VLOOKUP(A147,[3]Sheet1!$A$2:$C$724,3,0)," ")</f>
        <v>30.18516</v>
      </c>
      <c r="K147" s="215"/>
      <c r="L147" s="19" t="s">
        <v>5455</v>
      </c>
      <c r="M147" s="19" t="s">
        <v>4801</v>
      </c>
      <c r="N147" s="107">
        <f>IFERROR(VLOOKUP(A147,[4]中游!$A$2:$D$147,4,0)," ")</f>
        <v>46181</v>
      </c>
      <c r="O147" s="17"/>
      <c r="R147" s="216"/>
    </row>
    <row r="148" s="130" customFormat="1" ht="15.95" customHeight="1" spans="1:18">
      <c r="A148" s="16" t="s">
        <v>5470</v>
      </c>
      <c r="B148" s="17" t="s">
        <v>1884</v>
      </c>
      <c r="C148" s="17" t="s">
        <v>18</v>
      </c>
      <c r="D148" s="17" t="s">
        <v>4310</v>
      </c>
      <c r="E148" s="17" t="s">
        <v>4300</v>
      </c>
      <c r="F148" s="17" t="s">
        <v>5454</v>
      </c>
      <c r="G148" s="17">
        <v>83.6</v>
      </c>
      <c r="H148" s="17" t="s">
        <v>31</v>
      </c>
      <c r="I148" s="156">
        <f>IFERROR(VLOOKUP(A148,[3]Sheet1!$A$2:$C$724,2,0)," ")</f>
        <v>113.912132</v>
      </c>
      <c r="J148" s="156">
        <f>IFERROR(VLOOKUP(A148,[3]Sheet1!$A$2:$C$724,3,0)," ")</f>
        <v>30.191565</v>
      </c>
      <c r="K148" s="215"/>
      <c r="L148" s="19" t="s">
        <v>5455</v>
      </c>
      <c r="M148" s="19" t="s">
        <v>4801</v>
      </c>
      <c r="N148" s="107">
        <f>IFERROR(VLOOKUP(A148,[4]中游!$A$2:$D$147,4,0)," ")</f>
        <v>46126</v>
      </c>
      <c r="O148" s="17"/>
      <c r="R148" s="216"/>
    </row>
    <row r="149" s="130" customFormat="1" ht="15.95" customHeight="1" spans="1:18">
      <c r="A149" s="16" t="s">
        <v>5471</v>
      </c>
      <c r="B149" s="17" t="s">
        <v>1884</v>
      </c>
      <c r="C149" s="17" t="s">
        <v>18</v>
      </c>
      <c r="D149" s="17" t="s">
        <v>4310</v>
      </c>
      <c r="E149" s="17" t="s">
        <v>4300</v>
      </c>
      <c r="F149" s="17" t="s">
        <v>5454</v>
      </c>
      <c r="G149" s="17">
        <v>84.8</v>
      </c>
      <c r="H149" s="17" t="s">
        <v>31</v>
      </c>
      <c r="I149" s="156">
        <f>IFERROR(VLOOKUP(A149,[3]Sheet1!$A$2:$C$724,2,0)," ")</f>
        <v>113.919449</v>
      </c>
      <c r="J149" s="156">
        <f>IFERROR(VLOOKUP(A149,[3]Sheet1!$A$2:$C$724,3,0)," ")</f>
        <v>30.19615</v>
      </c>
      <c r="K149" s="215"/>
      <c r="L149" s="19" t="s">
        <v>5455</v>
      </c>
      <c r="M149" s="19" t="s">
        <v>4801</v>
      </c>
      <c r="N149" s="107">
        <f>IFERROR(VLOOKUP(A149,[4]中游!$A$2:$D$147,4,0)," ")</f>
        <v>46183</v>
      </c>
      <c r="O149" s="17"/>
      <c r="R149" s="216"/>
    </row>
    <row r="150" s="130" customFormat="1" ht="15.95" customHeight="1" spans="1:18">
      <c r="A150" s="16" t="s">
        <v>5472</v>
      </c>
      <c r="B150" s="17" t="s">
        <v>1497</v>
      </c>
      <c r="C150" s="17" t="s">
        <v>4837</v>
      </c>
      <c r="D150" s="17" t="s">
        <v>4514</v>
      </c>
      <c r="E150" s="17" t="s">
        <v>4847</v>
      </c>
      <c r="F150" s="17" t="s">
        <v>5454</v>
      </c>
      <c r="G150" s="17">
        <v>85.4</v>
      </c>
      <c r="H150" s="17" t="s">
        <v>23</v>
      </c>
      <c r="I150" s="156">
        <f>IFERROR(VLOOKUP(A150,[3]Sheet1!$A$2:$C$724,2,0)," ")</f>
        <v>113.919785</v>
      </c>
      <c r="J150" s="156">
        <f>IFERROR(VLOOKUP(A150,[3]Sheet1!$A$2:$C$724,3,0)," ")</f>
        <v>30.202921</v>
      </c>
      <c r="K150" s="215"/>
      <c r="L150" s="19" t="s">
        <v>5455</v>
      </c>
      <c r="M150" s="19" t="s">
        <v>4801</v>
      </c>
      <c r="N150" s="107" t="str">
        <f>IFERROR(VLOOKUP(A150,[4]中游!$A$2:$D$147,4,0)," ")</f>
        <v> </v>
      </c>
      <c r="O150" s="17"/>
      <c r="R150" s="216"/>
    </row>
    <row r="151" s="130" customFormat="1" ht="15.95" customHeight="1" spans="1:18">
      <c r="A151" s="16" t="s">
        <v>5473</v>
      </c>
      <c r="B151" s="17" t="s">
        <v>1884</v>
      </c>
      <c r="C151" s="17" t="s">
        <v>18</v>
      </c>
      <c r="D151" s="17" t="s">
        <v>4310</v>
      </c>
      <c r="E151" s="17" t="s">
        <v>4300</v>
      </c>
      <c r="F151" s="17" t="s">
        <v>5454</v>
      </c>
      <c r="G151" s="17">
        <v>86.2</v>
      </c>
      <c r="H151" s="17" t="s">
        <v>31</v>
      </c>
      <c r="I151" s="156">
        <f>IFERROR(VLOOKUP(A151,[3]Sheet1!$A$2:$C$724,2,0)," ")</f>
        <v>113.929665</v>
      </c>
      <c r="J151" s="156">
        <f>IFERROR(VLOOKUP(A151,[3]Sheet1!$A$2:$C$724,3,0)," ")</f>
        <v>30.201664</v>
      </c>
      <c r="K151" s="215"/>
      <c r="L151" s="19" t="s">
        <v>5455</v>
      </c>
      <c r="M151" s="19" t="s">
        <v>4801</v>
      </c>
      <c r="N151" s="107">
        <f>IFERROR(VLOOKUP(A151,[4]中游!$A$2:$D$147,4,0)," ")</f>
        <v>46182</v>
      </c>
      <c r="O151" s="17"/>
      <c r="R151" s="216"/>
    </row>
    <row r="152" s="130" customFormat="1" ht="15.95" customHeight="1" spans="1:18">
      <c r="A152" s="16" t="s">
        <v>5474</v>
      </c>
      <c r="B152" s="17" t="s">
        <v>82</v>
      </c>
      <c r="C152" s="17" t="s">
        <v>1442</v>
      </c>
      <c r="D152" s="17" t="s">
        <v>4299</v>
      </c>
      <c r="E152" s="17" t="s">
        <v>4300</v>
      </c>
      <c r="F152" s="17" t="s">
        <v>5454</v>
      </c>
      <c r="G152" s="17">
        <v>86.6</v>
      </c>
      <c r="H152" s="17" t="s">
        <v>23</v>
      </c>
      <c r="I152" s="156">
        <f>IFERROR(VLOOKUP(A152,[3]Sheet1!$A$2:$C$724,2,0)," ")</f>
        <v>113.93035</v>
      </c>
      <c r="J152" s="156">
        <f>IFERROR(VLOOKUP(A152,[3]Sheet1!$A$2:$C$724,3,0)," ")</f>
        <v>30.207017</v>
      </c>
      <c r="K152" s="215"/>
      <c r="L152" s="19" t="s">
        <v>5455</v>
      </c>
      <c r="M152" s="19" t="s">
        <v>4801</v>
      </c>
      <c r="N152" s="107" t="str">
        <f>IFERROR(VLOOKUP(A152,[4]中游!$A$2:$D$147,4,0)," ")</f>
        <v> </v>
      </c>
      <c r="O152" s="17"/>
      <c r="R152" s="216"/>
    </row>
    <row r="153" s="130" customFormat="1" ht="15.95" customHeight="1" spans="1:18">
      <c r="A153" s="16" t="s">
        <v>5475</v>
      </c>
      <c r="B153" s="17" t="s">
        <v>1884</v>
      </c>
      <c r="C153" s="17" t="s">
        <v>18</v>
      </c>
      <c r="D153" s="17" t="s">
        <v>4310</v>
      </c>
      <c r="E153" s="17" t="s">
        <v>4300</v>
      </c>
      <c r="F153" s="17" t="s">
        <v>5454</v>
      </c>
      <c r="G153" s="17">
        <v>87.3</v>
      </c>
      <c r="H153" s="17" t="s">
        <v>31</v>
      </c>
      <c r="I153" s="156">
        <f>IFERROR(VLOOKUP(A153,[3]Sheet1!$A$2:$C$724,2,0)," ")</f>
        <v>113.939743</v>
      </c>
      <c r="J153" s="156">
        <f>IFERROR(VLOOKUP(A153,[3]Sheet1!$A$2:$C$724,3,0)," ")</f>
        <v>30.203556</v>
      </c>
      <c r="K153" s="215"/>
      <c r="L153" s="19" t="s">
        <v>5455</v>
      </c>
      <c r="M153" s="19" t="s">
        <v>4801</v>
      </c>
      <c r="N153" s="107">
        <f>IFERROR(VLOOKUP(A153,[4]中游!$A$2:$D$147,4,0)," ")</f>
        <v>46197</v>
      </c>
      <c r="O153" s="17"/>
      <c r="R153" s="216"/>
    </row>
    <row r="154" s="130" customFormat="1" ht="15.95" customHeight="1" spans="1:18">
      <c r="A154" s="16" t="s">
        <v>5476</v>
      </c>
      <c r="B154" s="17" t="s">
        <v>1882</v>
      </c>
      <c r="C154" s="17" t="s">
        <v>18</v>
      </c>
      <c r="D154" s="17" t="s">
        <v>4299</v>
      </c>
      <c r="E154" s="17" t="s">
        <v>4300</v>
      </c>
      <c r="F154" s="17" t="s">
        <v>5454</v>
      </c>
      <c r="G154" s="17">
        <v>87.4</v>
      </c>
      <c r="H154" s="17" t="s">
        <v>23</v>
      </c>
      <c r="I154" s="156">
        <f>IFERROR(VLOOKUP(A154,[3]Sheet1!$A$2:$C$724,2,0)," ")</f>
        <v>113.944603</v>
      </c>
      <c r="J154" s="156">
        <f>IFERROR(VLOOKUP(A154,[3]Sheet1!$A$2:$C$724,3,0)," ")</f>
        <v>30.21115</v>
      </c>
      <c r="K154" s="215"/>
      <c r="L154" s="19" t="s">
        <v>5429</v>
      </c>
      <c r="M154" s="19" t="s">
        <v>4801</v>
      </c>
      <c r="N154" s="107" t="str">
        <f>IFERROR(VLOOKUP(A154,[4]中游!$A$2:$D$147,4,0)," ")</f>
        <v> </v>
      </c>
      <c r="O154" s="17"/>
      <c r="R154" s="216"/>
    </row>
    <row r="155" s="130" customFormat="1" ht="15.95" customHeight="1" spans="1:18">
      <c r="A155" s="16" t="s">
        <v>5477</v>
      </c>
      <c r="B155" s="17" t="s">
        <v>1497</v>
      </c>
      <c r="C155" s="17" t="s">
        <v>4837</v>
      </c>
      <c r="D155" s="17" t="s">
        <v>4514</v>
      </c>
      <c r="E155" s="17" t="s">
        <v>4847</v>
      </c>
      <c r="F155" s="17" t="s">
        <v>5478</v>
      </c>
      <c r="G155" s="17">
        <v>88.3</v>
      </c>
      <c r="H155" s="17" t="s">
        <v>23</v>
      </c>
      <c r="I155" s="156">
        <f>IFERROR(VLOOKUP(A155,[3]Sheet1!$A$2:$C$724,2,0)," ")</f>
        <v>113.949867</v>
      </c>
      <c r="J155" s="156">
        <f>IFERROR(VLOOKUP(A155,[3]Sheet1!$A$2:$C$724,3,0)," ")</f>
        <v>30.211947</v>
      </c>
      <c r="K155" s="215"/>
      <c r="L155" s="19" t="s">
        <v>5455</v>
      </c>
      <c r="M155" s="19" t="s">
        <v>4801</v>
      </c>
      <c r="N155" s="107" t="str">
        <f>IFERROR(VLOOKUP(A155,[4]中游!$A$2:$D$147,4,0)," ")</f>
        <v> </v>
      </c>
      <c r="O155" s="17"/>
      <c r="R155" s="216"/>
    </row>
    <row r="156" s="130" customFormat="1" ht="15.95" customHeight="1" spans="1:18">
      <c r="A156" s="16" t="s">
        <v>5479</v>
      </c>
      <c r="B156" s="17" t="s">
        <v>1884</v>
      </c>
      <c r="C156" s="17" t="s">
        <v>18</v>
      </c>
      <c r="D156" s="17" t="s">
        <v>4310</v>
      </c>
      <c r="E156" s="17" t="s">
        <v>4300</v>
      </c>
      <c r="F156" s="17" t="s">
        <v>5454</v>
      </c>
      <c r="G156" s="17">
        <v>89</v>
      </c>
      <c r="H156" s="17" t="s">
        <v>31</v>
      </c>
      <c r="I156" s="156">
        <f>IFERROR(VLOOKUP(A156,[3]Sheet1!$A$2:$C$724,2,0)," ")</f>
        <v>113.950241</v>
      </c>
      <c r="J156" s="156">
        <f>IFERROR(VLOOKUP(A156,[3]Sheet1!$A$2:$C$724,3,0)," ")</f>
        <v>30.201515</v>
      </c>
      <c r="K156" s="215"/>
      <c r="L156" s="19" t="s">
        <v>5455</v>
      </c>
      <c r="M156" s="19" t="s">
        <v>4801</v>
      </c>
      <c r="N156" s="107">
        <f>IFERROR(VLOOKUP(A156,[4]中游!$A$2:$D$147,4,0)," ")</f>
        <v>46136</v>
      </c>
      <c r="O156" s="17"/>
      <c r="R156" s="216"/>
    </row>
    <row r="157" s="130" customFormat="1" ht="15.95" customHeight="1" spans="1:18">
      <c r="A157" s="16" t="s">
        <v>5480</v>
      </c>
      <c r="B157" s="17" t="s">
        <v>1882</v>
      </c>
      <c r="C157" s="17" t="s">
        <v>18</v>
      </c>
      <c r="D157" s="17" t="s">
        <v>4299</v>
      </c>
      <c r="E157" s="17" t="s">
        <v>4300</v>
      </c>
      <c r="F157" s="17" t="s">
        <v>5478</v>
      </c>
      <c r="G157" s="17">
        <v>90.2</v>
      </c>
      <c r="H157" s="17" t="s">
        <v>23</v>
      </c>
      <c r="I157" s="156">
        <f>IFERROR(VLOOKUP(A157,[3]Sheet1!$A$2:$C$724,2,0)," ")</f>
        <v>113.967346</v>
      </c>
      <c r="J157" s="156">
        <f>IFERROR(VLOOKUP(A157,[3]Sheet1!$A$2:$C$724,3,0)," ")</f>
        <v>30.201336</v>
      </c>
      <c r="K157" s="215"/>
      <c r="L157" s="19" t="s">
        <v>5481</v>
      </c>
      <c r="M157" s="19" t="s">
        <v>4801</v>
      </c>
      <c r="N157" s="107" t="str">
        <f>IFERROR(VLOOKUP(A157,[4]中游!$A$2:$D$147,4,0)," ")</f>
        <v> </v>
      </c>
      <c r="O157" s="17"/>
      <c r="R157" s="216"/>
    </row>
    <row r="158" s="130" customFormat="1" ht="15.95" customHeight="1" spans="1:18">
      <c r="A158" s="16" t="s">
        <v>5482</v>
      </c>
      <c r="B158" s="17" t="s">
        <v>1884</v>
      </c>
      <c r="C158" s="17" t="s">
        <v>18</v>
      </c>
      <c r="D158" s="17" t="s">
        <v>4310</v>
      </c>
      <c r="E158" s="17" t="s">
        <v>4300</v>
      </c>
      <c r="F158" s="17" t="s">
        <v>5478</v>
      </c>
      <c r="G158" s="17">
        <v>90.2</v>
      </c>
      <c r="H158" s="17" t="s">
        <v>31</v>
      </c>
      <c r="I158" s="156">
        <f>IFERROR(VLOOKUP(A158,[3]Sheet1!$A$2:$C$724,2,0)," ")</f>
        <v>113.959213</v>
      </c>
      <c r="J158" s="156">
        <f>IFERROR(VLOOKUP(A158,[3]Sheet1!$A$2:$C$724,3,0)," ")</f>
        <v>30.197271</v>
      </c>
      <c r="K158" s="215"/>
      <c r="L158" s="19" t="s">
        <v>5455</v>
      </c>
      <c r="M158" s="19" t="s">
        <v>4801</v>
      </c>
      <c r="N158" s="107" t="str">
        <f>IFERROR(VLOOKUP(A158,[4]中游!$A$2:$D$147,4,0)," ")</f>
        <v> </v>
      </c>
      <c r="O158" s="17"/>
      <c r="R158" s="216"/>
    </row>
    <row r="159" s="130" customFormat="1" ht="15.95" customHeight="1" spans="1:18">
      <c r="A159" s="16" t="s">
        <v>5483</v>
      </c>
      <c r="B159" s="17" t="s">
        <v>1882</v>
      </c>
      <c r="C159" s="17" t="s">
        <v>18</v>
      </c>
      <c r="D159" s="17" t="s">
        <v>4299</v>
      </c>
      <c r="E159" s="17" t="s">
        <v>4300</v>
      </c>
      <c r="F159" s="17" t="s">
        <v>5478</v>
      </c>
      <c r="G159" s="17">
        <v>91.6</v>
      </c>
      <c r="H159" s="17" t="s">
        <v>23</v>
      </c>
      <c r="I159" s="156">
        <f>IFERROR(VLOOKUP(A159,[3]Sheet1!$A$2:$C$724,2,0)," ")</f>
        <v>113.97905</v>
      </c>
      <c r="J159" s="156">
        <f>IFERROR(VLOOKUP(A159,[3]Sheet1!$A$2:$C$724,3,0)," ")</f>
        <v>30.192287</v>
      </c>
      <c r="K159" s="215"/>
      <c r="L159" s="19" t="s">
        <v>5481</v>
      </c>
      <c r="M159" s="19" t="s">
        <v>4801</v>
      </c>
      <c r="N159" s="107">
        <f>IFERROR(VLOOKUP(A159,[4]中游!$A$2:$D$147,4,0)," ")</f>
        <v>46136</v>
      </c>
      <c r="O159" s="17"/>
      <c r="R159" s="216"/>
    </row>
    <row r="160" s="130" customFormat="1" ht="15.95" customHeight="1" spans="1:18">
      <c r="A160" s="16" t="s">
        <v>5484</v>
      </c>
      <c r="B160" s="17" t="s">
        <v>1882</v>
      </c>
      <c r="C160" s="17" t="s">
        <v>18</v>
      </c>
      <c r="D160" s="17" t="s">
        <v>4299</v>
      </c>
      <c r="E160" s="17" t="s">
        <v>4300</v>
      </c>
      <c r="F160" s="17" t="s">
        <v>5478</v>
      </c>
      <c r="G160" s="17">
        <v>92.9</v>
      </c>
      <c r="H160" s="17" t="s">
        <v>23</v>
      </c>
      <c r="I160" s="156">
        <f>IFERROR(VLOOKUP(A160,[3]Sheet1!$A$2:$C$724,2,0)," ")</f>
        <v>113.989998</v>
      </c>
      <c r="J160" s="156">
        <f>IFERROR(VLOOKUP(A160,[3]Sheet1!$A$2:$C$724,3,0)," ")</f>
        <v>30.1833</v>
      </c>
      <c r="K160" s="215"/>
      <c r="L160" s="19" t="s">
        <v>5481</v>
      </c>
      <c r="M160" s="19" t="s">
        <v>4801</v>
      </c>
      <c r="N160" s="107">
        <f>IFERROR(VLOOKUP(A160,[4]中游!$A$2:$D$147,4,0)," ")</f>
        <v>46152</v>
      </c>
      <c r="O160" s="17"/>
      <c r="R160" s="216"/>
    </row>
    <row r="161" s="130" customFormat="1" ht="15.95" customHeight="1" spans="1:18">
      <c r="A161" s="16" t="s">
        <v>5485</v>
      </c>
      <c r="B161" s="17" t="s">
        <v>1497</v>
      </c>
      <c r="C161" s="17" t="s">
        <v>4837</v>
      </c>
      <c r="D161" s="17" t="s">
        <v>4514</v>
      </c>
      <c r="E161" s="17" t="s">
        <v>4838</v>
      </c>
      <c r="F161" s="17" t="s">
        <v>5478</v>
      </c>
      <c r="G161" s="17">
        <v>93</v>
      </c>
      <c r="H161" s="17" t="s">
        <v>31</v>
      </c>
      <c r="I161" s="156">
        <f>IFERROR(VLOOKUP(A161,[3]Sheet1!$A$2:$C$724,2,0)," ")</f>
        <v>113.98095</v>
      </c>
      <c r="J161" s="156">
        <f>IFERROR(VLOOKUP(A161,[3]Sheet1!$A$2:$C$724,3,0)," ")</f>
        <v>30.182789</v>
      </c>
      <c r="K161" s="215"/>
      <c r="L161" s="19" t="s">
        <v>5481</v>
      </c>
      <c r="M161" s="19" t="s">
        <v>4801</v>
      </c>
      <c r="N161" s="107" t="str">
        <f>IFERROR(VLOOKUP(A161,[4]中游!$A$2:$D$147,4,0)," ")</f>
        <v> </v>
      </c>
      <c r="O161" s="17"/>
      <c r="R161" s="216"/>
    </row>
    <row r="162" s="130" customFormat="1" ht="15.95" customHeight="1" spans="1:18">
      <c r="A162" s="16" t="s">
        <v>5486</v>
      </c>
      <c r="B162" s="17" t="s">
        <v>1882</v>
      </c>
      <c r="C162" s="17" t="s">
        <v>18</v>
      </c>
      <c r="D162" s="17" t="s">
        <v>4299</v>
      </c>
      <c r="E162" s="17" t="s">
        <v>4300</v>
      </c>
      <c r="F162" s="17" t="s">
        <v>5478</v>
      </c>
      <c r="G162" s="17">
        <v>94.4</v>
      </c>
      <c r="H162" s="17" t="s">
        <v>23</v>
      </c>
      <c r="I162" s="156">
        <f>IFERROR(VLOOKUP(A162,[3]Sheet1!$A$2:$C$724,2,0)," ")</f>
        <v>113.999527</v>
      </c>
      <c r="J162" s="156">
        <f>IFERROR(VLOOKUP(A162,[3]Sheet1!$A$2:$C$724,3,0)," ")</f>
        <v>30.175043</v>
      </c>
      <c r="K162" s="215"/>
      <c r="L162" s="19" t="s">
        <v>5481</v>
      </c>
      <c r="M162" s="19" t="s">
        <v>4801</v>
      </c>
      <c r="N162" s="107">
        <f>IFERROR(VLOOKUP(A162,[4]中游!$A$2:$D$147,4,0)," ")</f>
        <v>46152</v>
      </c>
      <c r="O162" s="17"/>
      <c r="R162" s="216"/>
    </row>
    <row r="163" s="130" customFormat="1" ht="15.95" customHeight="1" spans="1:18">
      <c r="A163" s="16" t="s">
        <v>5487</v>
      </c>
      <c r="B163" s="17" t="s">
        <v>1497</v>
      </c>
      <c r="C163" s="17" t="s">
        <v>1442</v>
      </c>
      <c r="D163" s="17" t="s">
        <v>4310</v>
      </c>
      <c r="E163" s="17" t="s">
        <v>4300</v>
      </c>
      <c r="F163" s="17" t="s">
        <v>5478</v>
      </c>
      <c r="G163" s="17">
        <v>95</v>
      </c>
      <c r="H163" s="17" t="s">
        <v>31</v>
      </c>
      <c r="I163" s="156">
        <f>IFERROR(VLOOKUP(A163,[3]Sheet1!$A$2:$C$724,2,0)," ")</f>
        <v>113.998961</v>
      </c>
      <c r="J163" s="156">
        <f>IFERROR(VLOOKUP(A163,[3]Sheet1!$A$2:$C$724,3,0)," ")</f>
        <v>30.164808</v>
      </c>
      <c r="K163" s="215"/>
      <c r="L163" s="19" t="s">
        <v>5481</v>
      </c>
      <c r="M163" s="19" t="s">
        <v>4801</v>
      </c>
      <c r="N163" s="107" t="str">
        <f>IFERROR(VLOOKUP(A163,[4]中游!$A$2:$D$147,4,0)," ")</f>
        <v> </v>
      </c>
      <c r="O163" s="17"/>
      <c r="R163" s="216"/>
    </row>
    <row r="164" s="130" customFormat="1" ht="15.95" customHeight="1" spans="1:18">
      <c r="A164" s="16" t="s">
        <v>5488</v>
      </c>
      <c r="B164" s="17" t="s">
        <v>1882</v>
      </c>
      <c r="C164" s="17" t="s">
        <v>18</v>
      </c>
      <c r="D164" s="17" t="s">
        <v>4299</v>
      </c>
      <c r="E164" s="17" t="s">
        <v>4300</v>
      </c>
      <c r="F164" s="17" t="s">
        <v>5478</v>
      </c>
      <c r="G164" s="17">
        <v>95.8</v>
      </c>
      <c r="H164" s="17" t="s">
        <v>23</v>
      </c>
      <c r="I164" s="156">
        <f>IFERROR(VLOOKUP(A164,[3]Sheet1!$A$2:$C$724,2,0)," ")</f>
        <v>114.011925</v>
      </c>
      <c r="J164" s="156">
        <f>IFERROR(VLOOKUP(A164,[3]Sheet1!$A$2:$C$724,3,0)," ")</f>
        <v>30.167427</v>
      </c>
      <c r="K164" s="215"/>
      <c r="L164" s="19" t="s">
        <v>5481</v>
      </c>
      <c r="M164" s="19" t="s">
        <v>4801</v>
      </c>
      <c r="N164" s="107">
        <f>IFERROR(VLOOKUP(A164,[4]中游!$A$2:$D$147,4,0)," ")</f>
        <v>46136</v>
      </c>
      <c r="O164" s="17"/>
      <c r="R164" s="216"/>
    </row>
    <row r="165" s="130" customFormat="1" ht="15.95" customHeight="1" spans="1:18">
      <c r="A165" s="16" t="s">
        <v>5489</v>
      </c>
      <c r="B165" s="17" t="s">
        <v>1882</v>
      </c>
      <c r="C165" s="17" t="s">
        <v>18</v>
      </c>
      <c r="D165" s="17" t="s">
        <v>4299</v>
      </c>
      <c r="E165" s="17" t="s">
        <v>4300</v>
      </c>
      <c r="F165" s="17" t="s">
        <v>5478</v>
      </c>
      <c r="G165" s="17">
        <v>97.3</v>
      </c>
      <c r="H165" s="17" t="s">
        <v>23</v>
      </c>
      <c r="I165" s="156">
        <f>IFERROR(VLOOKUP(A165,[3]Sheet1!$A$2:$C$724,2,0)," ")</f>
        <v>114.022873</v>
      </c>
      <c r="J165" s="156">
        <f>IFERROR(VLOOKUP(A165,[3]Sheet1!$A$2:$C$724,3,0)," ")</f>
        <v>30.160625</v>
      </c>
      <c r="K165" s="215"/>
      <c r="L165" s="19" t="s">
        <v>5481</v>
      </c>
      <c r="M165" s="19" t="s">
        <v>4801</v>
      </c>
      <c r="N165" s="107">
        <f>IFERROR(VLOOKUP(A165,[4]中游!$A$2:$D$147,4,0)," ")</f>
        <v>46114</v>
      </c>
      <c r="O165" s="17"/>
      <c r="R165" s="216"/>
    </row>
    <row r="166" s="130" customFormat="1" ht="15.95" customHeight="1" spans="1:18">
      <c r="A166" s="16" t="s">
        <v>5490</v>
      </c>
      <c r="B166" s="17" t="s">
        <v>1884</v>
      </c>
      <c r="C166" s="17" t="s">
        <v>4837</v>
      </c>
      <c r="D166" s="17" t="s">
        <v>4514</v>
      </c>
      <c r="E166" s="17" t="s">
        <v>4838</v>
      </c>
      <c r="F166" s="17" t="s">
        <v>5478</v>
      </c>
      <c r="G166" s="17">
        <v>98</v>
      </c>
      <c r="H166" s="17" t="s">
        <v>31</v>
      </c>
      <c r="I166" s="156">
        <f>IFERROR(VLOOKUP(A166,[3]Sheet1!$A$2:$C$724,2,0)," ")</f>
        <v>114.024727</v>
      </c>
      <c r="J166" s="156">
        <f>IFERROR(VLOOKUP(A166,[3]Sheet1!$A$2:$C$724,3,0)," ")</f>
        <v>30.15062</v>
      </c>
      <c r="K166" s="215"/>
      <c r="L166" s="19" t="s">
        <v>5481</v>
      </c>
      <c r="M166" s="19" t="s">
        <v>4801</v>
      </c>
      <c r="N166" s="107" t="str">
        <f>IFERROR(VLOOKUP(A166,[4]中游!$A$2:$D$147,4,0)," ")</f>
        <v> </v>
      </c>
      <c r="O166" s="17"/>
      <c r="R166" s="216"/>
    </row>
    <row r="167" s="130" customFormat="1" ht="15.95" customHeight="1" spans="1:18">
      <c r="A167" s="16" t="s">
        <v>5491</v>
      </c>
      <c r="B167" s="17" t="s">
        <v>1882</v>
      </c>
      <c r="C167" s="17" t="s">
        <v>18</v>
      </c>
      <c r="D167" s="17" t="s">
        <v>4299</v>
      </c>
      <c r="E167" s="17" t="s">
        <v>4300</v>
      </c>
      <c r="F167" s="17" t="s">
        <v>5478</v>
      </c>
      <c r="G167" s="17">
        <v>98.5</v>
      </c>
      <c r="H167" s="17" t="s">
        <v>23</v>
      </c>
      <c r="I167" s="156">
        <f>IFERROR(VLOOKUP(A167,[3]Sheet1!$A$2:$C$724,2,0)," ")</f>
        <v>114.037453</v>
      </c>
      <c r="J167" s="156">
        <f>IFERROR(VLOOKUP(A167,[3]Sheet1!$A$2:$C$724,3,0)," ")</f>
        <v>30.153963</v>
      </c>
      <c r="K167" s="215"/>
      <c r="L167" s="19" t="s">
        <v>5481</v>
      </c>
      <c r="M167" s="19" t="s">
        <v>4801</v>
      </c>
      <c r="N167" s="107" t="str">
        <f>IFERROR(VLOOKUP(A167,[4]中游!$A$2:$D$147,4,0)," ")</f>
        <v> </v>
      </c>
      <c r="O167" s="17"/>
      <c r="R167" s="216"/>
    </row>
    <row r="168" s="130" customFormat="1" ht="15.95" customHeight="1" spans="1:18">
      <c r="A168" s="16" t="s">
        <v>5492</v>
      </c>
      <c r="B168" s="17" t="s">
        <v>1884</v>
      </c>
      <c r="C168" s="17" t="s">
        <v>18</v>
      </c>
      <c r="D168" s="17" t="s">
        <v>4310</v>
      </c>
      <c r="E168" s="17" t="s">
        <v>4300</v>
      </c>
      <c r="F168" s="17" t="s">
        <v>5493</v>
      </c>
      <c r="G168" s="17">
        <v>100.1</v>
      </c>
      <c r="H168" s="17" t="s">
        <v>31</v>
      </c>
      <c r="I168" s="156">
        <f>IFERROR(VLOOKUP(A168,[3]Sheet1!$A$2:$C$724,2,0)," ")</f>
        <v>114.047226</v>
      </c>
      <c r="J168" s="156">
        <f>IFERROR(VLOOKUP(A168,[3]Sheet1!$A$2:$C$724,3,0)," ")</f>
        <v>30.142788</v>
      </c>
      <c r="K168" s="215"/>
      <c r="L168" s="19" t="s">
        <v>5494</v>
      </c>
      <c r="M168" s="19" t="s">
        <v>4801</v>
      </c>
      <c r="N168" s="107">
        <f>IFERROR(VLOOKUP(A168,[4]中游!$A$2:$D$147,4,0)," ")</f>
        <v>46136</v>
      </c>
      <c r="O168" s="17"/>
      <c r="R168" s="216"/>
    </row>
    <row r="169" s="130" customFormat="1" ht="15.95" customHeight="1" spans="1:18">
      <c r="A169" s="16" t="s">
        <v>5495</v>
      </c>
      <c r="B169" s="17" t="s">
        <v>1884</v>
      </c>
      <c r="C169" s="17" t="s">
        <v>4837</v>
      </c>
      <c r="D169" s="17" t="s">
        <v>4514</v>
      </c>
      <c r="E169" s="17" t="s">
        <v>4847</v>
      </c>
      <c r="F169" s="17" t="s">
        <v>5493</v>
      </c>
      <c r="G169" s="17">
        <v>101</v>
      </c>
      <c r="H169" s="17" t="s">
        <v>23</v>
      </c>
      <c r="I169" s="156">
        <f>IFERROR(VLOOKUP(A169,[3]Sheet1!$A$2:$C$724,2,0)," ")</f>
        <v>114.056366</v>
      </c>
      <c r="J169" s="156">
        <f>IFERROR(VLOOKUP(A169,[3]Sheet1!$A$2:$C$724,3,0)," ")</f>
        <v>30.145254</v>
      </c>
      <c r="K169" s="215"/>
      <c r="L169" s="19" t="s">
        <v>5494</v>
      </c>
      <c r="M169" s="19" t="s">
        <v>4801</v>
      </c>
      <c r="N169" s="107" t="str">
        <f>IFERROR(VLOOKUP(A169,[4]中游!$A$2:$D$147,4,0)," ")</f>
        <v> </v>
      </c>
      <c r="O169" s="17"/>
      <c r="R169" s="216"/>
    </row>
    <row r="170" s="130" customFormat="1" ht="15.95" customHeight="1" spans="1:18">
      <c r="A170" s="16" t="s">
        <v>5496</v>
      </c>
      <c r="B170" s="17" t="s">
        <v>1884</v>
      </c>
      <c r="C170" s="17" t="s">
        <v>18</v>
      </c>
      <c r="D170" s="17" t="s">
        <v>4310</v>
      </c>
      <c r="E170" s="17" t="s">
        <v>4300</v>
      </c>
      <c r="F170" s="17" t="s">
        <v>5493</v>
      </c>
      <c r="G170" s="17">
        <v>102.1</v>
      </c>
      <c r="H170" s="17" t="s">
        <v>31</v>
      </c>
      <c r="I170" s="156">
        <f>IFERROR(VLOOKUP(A170,[3]Sheet1!$A$2:$C$724,2,0)," ")</f>
        <v>114.061287</v>
      </c>
      <c r="J170" s="156">
        <f>IFERROR(VLOOKUP(A170,[3]Sheet1!$A$2:$C$724,3,0)," ")</f>
        <v>30.136986</v>
      </c>
      <c r="K170" s="215"/>
      <c r="L170" s="19" t="s">
        <v>5494</v>
      </c>
      <c r="M170" s="19" t="s">
        <v>4801</v>
      </c>
      <c r="N170" s="107">
        <f>IFERROR(VLOOKUP(A170,[4]中游!$A$2:$D$147,4,0)," ")</f>
        <v>46136</v>
      </c>
      <c r="O170" s="17"/>
      <c r="R170" s="216"/>
    </row>
    <row r="171" s="130" customFormat="1" ht="15.95" customHeight="1" spans="1:18">
      <c r="A171" s="16" t="s">
        <v>5497</v>
      </c>
      <c r="B171" s="17" t="s">
        <v>1884</v>
      </c>
      <c r="C171" s="17" t="s">
        <v>18</v>
      </c>
      <c r="D171" s="17" t="s">
        <v>4310</v>
      </c>
      <c r="E171" s="17" t="s">
        <v>4300</v>
      </c>
      <c r="F171" s="17" t="s">
        <v>5493</v>
      </c>
      <c r="G171" s="17">
        <v>103.3</v>
      </c>
      <c r="H171" s="17" t="s">
        <v>31</v>
      </c>
      <c r="I171" s="156">
        <f>IFERROR(VLOOKUP(A171,[3]Sheet1!$A$2:$C$724,2,0)," ")</f>
        <v>114.073265</v>
      </c>
      <c r="J171" s="156">
        <f>IFERROR(VLOOKUP(A171,[3]Sheet1!$A$2:$C$724,3,0)," ")</f>
        <v>30.131687</v>
      </c>
      <c r="K171" s="215"/>
      <c r="L171" s="19" t="s">
        <v>5494</v>
      </c>
      <c r="M171" s="19" t="s">
        <v>4801</v>
      </c>
      <c r="N171" s="107">
        <f>IFERROR(VLOOKUP(A171,[4]中游!$A$2:$D$147,4,0)," ")</f>
        <v>46136</v>
      </c>
      <c r="O171" s="17"/>
      <c r="R171" s="216"/>
    </row>
    <row r="172" s="130" customFormat="1" ht="15.95" customHeight="1" spans="1:18">
      <c r="A172" s="16" t="s">
        <v>5498</v>
      </c>
      <c r="B172" s="17" t="s">
        <v>1882</v>
      </c>
      <c r="C172" s="17" t="s">
        <v>18</v>
      </c>
      <c r="D172" s="17" t="s">
        <v>4299</v>
      </c>
      <c r="E172" s="17" t="s">
        <v>4300</v>
      </c>
      <c r="F172" s="17" t="s">
        <v>5493</v>
      </c>
      <c r="G172" s="17">
        <v>104.3</v>
      </c>
      <c r="H172" s="17" t="s">
        <v>23</v>
      </c>
      <c r="I172" s="156">
        <f>IFERROR(VLOOKUP(A172,[3]Sheet1!$A$2:$C$724,2,0)," ")</f>
        <v>114.088264</v>
      </c>
      <c r="J172" s="156">
        <f>IFERROR(VLOOKUP(A172,[3]Sheet1!$A$2:$C$724,3,0)," ")</f>
        <v>30.12628</v>
      </c>
      <c r="K172" s="215"/>
      <c r="L172" s="19" t="s">
        <v>5494</v>
      </c>
      <c r="M172" s="19" t="s">
        <v>4801</v>
      </c>
      <c r="N172" s="107">
        <f>IFERROR(VLOOKUP(A172,[4]中游!$A$2:$D$147,4,0)," ")</f>
        <v>46138</v>
      </c>
      <c r="O172" s="17"/>
      <c r="R172" s="216"/>
    </row>
    <row r="173" s="130" customFormat="1" ht="15.95" customHeight="1" spans="1:18">
      <c r="A173" s="16" t="s">
        <v>5499</v>
      </c>
      <c r="B173" s="17" t="s">
        <v>1884</v>
      </c>
      <c r="C173" s="17" t="s">
        <v>18</v>
      </c>
      <c r="D173" s="17" t="s">
        <v>4310</v>
      </c>
      <c r="E173" s="17" t="s">
        <v>4300</v>
      </c>
      <c r="F173" s="17" t="s">
        <v>5493</v>
      </c>
      <c r="G173" s="17">
        <v>104.6</v>
      </c>
      <c r="H173" s="17" t="s">
        <v>31</v>
      </c>
      <c r="I173" s="156">
        <f>IFERROR(VLOOKUP(A173,[3]Sheet1!$A$2:$C$724,2,0)," ")</f>
        <v>114.086136</v>
      </c>
      <c r="J173" s="156">
        <f>IFERROR(VLOOKUP(A173,[3]Sheet1!$A$2:$C$724,3,0)," ")</f>
        <v>30.12162</v>
      </c>
      <c r="K173" s="215"/>
      <c r="L173" s="19" t="s">
        <v>5494</v>
      </c>
      <c r="M173" s="19" t="s">
        <v>4801</v>
      </c>
      <c r="N173" s="107">
        <f>IFERROR(VLOOKUP(A173,[4]中游!$A$2:$D$147,4,0)," ")</f>
        <v>46189</v>
      </c>
      <c r="O173" s="17"/>
      <c r="R173" s="216"/>
    </row>
    <row r="174" s="130" customFormat="1" ht="15.95" customHeight="1" spans="1:18">
      <c r="A174" s="16" t="s">
        <v>5500</v>
      </c>
      <c r="B174" s="17" t="s">
        <v>1497</v>
      </c>
      <c r="C174" s="17" t="s">
        <v>1442</v>
      </c>
      <c r="D174" s="17" t="s">
        <v>4299</v>
      </c>
      <c r="E174" s="17" t="s">
        <v>4300</v>
      </c>
      <c r="F174" s="17" t="s">
        <v>5493</v>
      </c>
      <c r="G174" s="17">
        <v>105.3</v>
      </c>
      <c r="H174" s="17" t="s">
        <v>23</v>
      </c>
      <c r="I174" s="156">
        <f>IFERROR(VLOOKUP(A174,[3]Sheet1!$A$2:$C$724,2,0)," ")</f>
        <v>114.093431</v>
      </c>
      <c r="J174" s="156">
        <f>IFERROR(VLOOKUP(A174,[3]Sheet1!$A$2:$C$724,3,0)," ")</f>
        <v>30.118783</v>
      </c>
      <c r="K174" s="215"/>
      <c r="L174" s="19" t="s">
        <v>5494</v>
      </c>
      <c r="M174" s="19" t="s">
        <v>4801</v>
      </c>
      <c r="N174" s="107" t="str">
        <f>IFERROR(VLOOKUP(A174,[4]中游!$A$2:$D$147,4,0)," ")</f>
        <v> </v>
      </c>
      <c r="O174" s="17"/>
      <c r="R174" s="216"/>
    </row>
    <row r="175" s="130" customFormat="1" ht="15.95" customHeight="1" spans="1:18">
      <c r="A175" s="16" t="s">
        <v>5501</v>
      </c>
      <c r="B175" s="17" t="s">
        <v>1884</v>
      </c>
      <c r="C175" s="17" t="s">
        <v>18</v>
      </c>
      <c r="D175" s="17" t="s">
        <v>4310</v>
      </c>
      <c r="E175" s="17" t="s">
        <v>4300</v>
      </c>
      <c r="F175" s="17" t="s">
        <v>5493</v>
      </c>
      <c r="G175" s="17">
        <v>106.2</v>
      </c>
      <c r="H175" s="17" t="s">
        <v>31</v>
      </c>
      <c r="I175" s="156">
        <f>IFERROR(VLOOKUP(A175,[3]Sheet1!$A$2:$C$724,2,0)," ")</f>
        <v>114.085632</v>
      </c>
      <c r="J175" s="156">
        <f>IFERROR(VLOOKUP(A175,[3]Sheet1!$A$2:$C$724,3,0)," ")</f>
        <v>30.10965</v>
      </c>
      <c r="K175" s="215"/>
      <c r="L175" s="19" t="s">
        <v>5494</v>
      </c>
      <c r="M175" s="19" t="s">
        <v>4801</v>
      </c>
      <c r="N175" s="107">
        <f>IFERROR(VLOOKUP(A175,[4]中游!$A$2:$D$147,4,0)," ")</f>
        <v>46154</v>
      </c>
      <c r="O175" s="17"/>
      <c r="R175" s="216"/>
    </row>
    <row r="176" s="130" customFormat="1" ht="15.95" customHeight="1" spans="1:18">
      <c r="A176" s="16" t="s">
        <v>5502</v>
      </c>
      <c r="B176" s="17" t="s">
        <v>1882</v>
      </c>
      <c r="C176" s="17" t="s">
        <v>18</v>
      </c>
      <c r="D176" s="17" t="s">
        <v>4299</v>
      </c>
      <c r="E176" s="17" t="s">
        <v>4300</v>
      </c>
      <c r="F176" s="17" t="s">
        <v>5493</v>
      </c>
      <c r="G176" s="17">
        <v>107.1</v>
      </c>
      <c r="H176" s="17" t="s">
        <v>23</v>
      </c>
      <c r="I176" s="156">
        <f>IFERROR(VLOOKUP(A176,[3]Sheet1!$A$2:$C$724,2,0)," ")</f>
        <v>114.086319</v>
      </c>
      <c r="J176" s="156">
        <f>IFERROR(VLOOKUP(A176,[3]Sheet1!$A$2:$C$724,3,0)," ")</f>
        <v>30.101167</v>
      </c>
      <c r="K176" s="215"/>
      <c r="L176" s="19" t="s">
        <v>5494</v>
      </c>
      <c r="M176" s="19" t="s">
        <v>4801</v>
      </c>
      <c r="N176" s="107" t="str">
        <f>IFERROR(VLOOKUP(A176,[4]中游!$A$2:$D$147,4,0)," ")</f>
        <v> </v>
      </c>
      <c r="O176" s="17"/>
      <c r="R176" s="216"/>
    </row>
    <row r="177" s="130" customFormat="1" ht="15.95" customHeight="1" spans="1:18">
      <c r="A177" s="16" t="s">
        <v>5503</v>
      </c>
      <c r="B177" s="17" t="s">
        <v>1884</v>
      </c>
      <c r="C177" s="17" t="s">
        <v>18</v>
      </c>
      <c r="D177" s="17" t="s">
        <v>4310</v>
      </c>
      <c r="E177" s="17" t="s">
        <v>4300</v>
      </c>
      <c r="F177" s="17" t="s">
        <v>5493</v>
      </c>
      <c r="G177" s="17">
        <v>108.2</v>
      </c>
      <c r="H177" s="17" t="s">
        <v>31</v>
      </c>
      <c r="I177" s="156">
        <f>IFERROR(VLOOKUP(A177,[3]Sheet1!$A$2:$C$724,2,0)," ")</f>
        <v>114.082306</v>
      </c>
      <c r="J177" s="156">
        <f>IFERROR(VLOOKUP(A177,[3]Sheet1!$A$2:$C$724,3,0)," ")</f>
        <v>30.103527</v>
      </c>
      <c r="K177" s="215"/>
      <c r="L177" s="19" t="s">
        <v>5494</v>
      </c>
      <c r="M177" s="19" t="s">
        <v>4801</v>
      </c>
      <c r="N177" s="107">
        <f>IFERROR(VLOOKUP(A177,[4]中游!$A$2:$D$147,4,0)," ")</f>
        <v>46177</v>
      </c>
      <c r="O177" s="17"/>
      <c r="R177" s="216"/>
    </row>
    <row r="178" s="130" customFormat="1" ht="15.95" customHeight="1" spans="1:18">
      <c r="A178" s="16" t="s">
        <v>5504</v>
      </c>
      <c r="B178" s="17" t="s">
        <v>1882</v>
      </c>
      <c r="C178" s="17" t="s">
        <v>18</v>
      </c>
      <c r="D178" s="17" t="s">
        <v>4299</v>
      </c>
      <c r="E178" s="17" t="s">
        <v>4300</v>
      </c>
      <c r="F178" s="17" t="s">
        <v>5493</v>
      </c>
      <c r="G178" s="17">
        <v>108.3</v>
      </c>
      <c r="H178" s="17" t="s">
        <v>23</v>
      </c>
      <c r="I178" s="156">
        <f>IFERROR(VLOOKUP(A178,[3]Sheet1!$A$2:$C$724,2,0)," ")</f>
        <v>114.082625</v>
      </c>
      <c r="J178" s="156">
        <f>IFERROR(VLOOKUP(A178,[3]Sheet1!$A$2:$C$724,3,0)," ")</f>
        <v>30.094128</v>
      </c>
      <c r="K178" s="215"/>
      <c r="L178" s="19" t="s">
        <v>5494</v>
      </c>
      <c r="M178" s="19" t="s">
        <v>4801</v>
      </c>
      <c r="N178" s="107" t="str">
        <f>IFERROR(VLOOKUP(A178,[4]中游!$A$2:$D$147,4,0)," ")</f>
        <v> </v>
      </c>
      <c r="O178" s="17"/>
      <c r="R178" s="216"/>
    </row>
    <row r="179" s="130" customFormat="1" ht="15.95" customHeight="1" spans="1:18">
      <c r="A179" s="16" t="s">
        <v>5505</v>
      </c>
      <c r="B179" s="17" t="s">
        <v>1884</v>
      </c>
      <c r="C179" s="17" t="s">
        <v>18</v>
      </c>
      <c r="D179" s="17" t="s">
        <v>4310</v>
      </c>
      <c r="E179" s="17" t="s">
        <v>4300</v>
      </c>
      <c r="F179" s="17" t="s">
        <v>5493</v>
      </c>
      <c r="G179" s="17">
        <v>108.33</v>
      </c>
      <c r="H179" s="17" t="s">
        <v>31</v>
      </c>
      <c r="I179" s="156">
        <f>IFERROR(VLOOKUP(A179,[3]Sheet1!$A$2:$C$724,2,0)," ")</f>
        <v>114.076126</v>
      </c>
      <c r="J179" s="156">
        <f>IFERROR(VLOOKUP(A179,[3]Sheet1!$A$2:$C$724,3,0)," ")</f>
        <v>30.096382</v>
      </c>
      <c r="K179" s="215"/>
      <c r="L179" s="19" t="s">
        <v>5494</v>
      </c>
      <c r="M179" s="19" t="s">
        <v>4801</v>
      </c>
      <c r="N179" s="107">
        <f>IFERROR(VLOOKUP(A179,[4]中游!$A$2:$D$147,4,0)," ")</f>
        <v>46136</v>
      </c>
      <c r="O179" s="17"/>
      <c r="R179" s="216"/>
    </row>
    <row r="180" s="130" customFormat="1" ht="15.95" customHeight="1" spans="1:18">
      <c r="A180" s="16" t="s">
        <v>5506</v>
      </c>
      <c r="B180" s="17" t="s">
        <v>1882</v>
      </c>
      <c r="C180" s="17" t="s">
        <v>18</v>
      </c>
      <c r="D180" s="17" t="s">
        <v>4299</v>
      </c>
      <c r="E180" s="17" t="s">
        <v>4300</v>
      </c>
      <c r="F180" s="17" t="s">
        <v>5507</v>
      </c>
      <c r="G180" s="17">
        <v>111.2</v>
      </c>
      <c r="H180" s="17" t="s">
        <v>23</v>
      </c>
      <c r="I180" s="156">
        <f>IFERROR(VLOOKUP(A180,[3]Sheet1!$A$2:$C$724,2,0)," ")</f>
        <v>114.070724</v>
      </c>
      <c r="J180" s="156">
        <f>IFERROR(VLOOKUP(A180,[3]Sheet1!$A$2:$C$724,3,0)," ")</f>
        <v>30.086555</v>
      </c>
      <c r="K180" s="215"/>
      <c r="L180" s="19" t="s">
        <v>5494</v>
      </c>
      <c r="M180" s="19" t="s">
        <v>4801</v>
      </c>
      <c r="N180" s="107">
        <f>IFERROR(VLOOKUP(A180,[4]中游!$A$2:$D$147,4,0)," ")</f>
        <v>46148</v>
      </c>
      <c r="O180" s="17"/>
      <c r="R180" s="216"/>
    </row>
    <row r="181" s="130" customFormat="1" ht="15.95" customHeight="1" spans="1:18">
      <c r="A181" s="16" t="s">
        <v>5508</v>
      </c>
      <c r="B181" s="17" t="s">
        <v>1882</v>
      </c>
      <c r="C181" s="17" t="s">
        <v>18</v>
      </c>
      <c r="D181" s="17" t="s">
        <v>4299</v>
      </c>
      <c r="E181" s="17" t="s">
        <v>4300</v>
      </c>
      <c r="F181" s="17" t="s">
        <v>5507</v>
      </c>
      <c r="G181" s="17">
        <v>111.2</v>
      </c>
      <c r="H181" s="17" t="s">
        <v>23</v>
      </c>
      <c r="I181" s="156">
        <f>IFERROR(VLOOKUP(A181,[3]Sheet1!$A$2:$C$724,2,0)," ")</f>
        <v>114.058586</v>
      </c>
      <c r="J181" s="156">
        <f>IFERROR(VLOOKUP(A181,[3]Sheet1!$A$2:$C$724,3,0)," ")</f>
        <v>30.081755</v>
      </c>
      <c r="K181" s="215"/>
      <c r="L181" s="19" t="s">
        <v>5494</v>
      </c>
      <c r="M181" s="19" t="s">
        <v>4801</v>
      </c>
      <c r="N181" s="107">
        <f>IFERROR(VLOOKUP(A181,[4]中游!$A$2:$D$147,4,0)," ")</f>
        <v>46148</v>
      </c>
      <c r="O181" s="17"/>
      <c r="R181" s="216"/>
    </row>
    <row r="182" s="130" customFormat="1" ht="15.95" customHeight="1" spans="1:18">
      <c r="A182" s="16" t="s">
        <v>5509</v>
      </c>
      <c r="B182" s="17" t="s">
        <v>1884</v>
      </c>
      <c r="C182" s="17" t="s">
        <v>18</v>
      </c>
      <c r="D182" s="17" t="s">
        <v>4310</v>
      </c>
      <c r="E182" s="17" t="s">
        <v>4300</v>
      </c>
      <c r="F182" s="17" t="s">
        <v>5507</v>
      </c>
      <c r="G182" s="17">
        <v>112.3</v>
      </c>
      <c r="H182" s="17" t="s">
        <v>31</v>
      </c>
      <c r="I182" s="156">
        <f>IFERROR(VLOOKUP(A182,[3]Sheet1!$A$2:$C$724,2,0)," ")</f>
        <v>114.061501</v>
      </c>
      <c r="J182" s="156">
        <f>IFERROR(VLOOKUP(A182,[3]Sheet1!$A$2:$C$724,3,0)," ")</f>
        <v>30.089628</v>
      </c>
      <c r="K182" s="215"/>
      <c r="L182" s="19" t="s">
        <v>5494</v>
      </c>
      <c r="M182" s="19" t="s">
        <v>4801</v>
      </c>
      <c r="N182" s="107">
        <f>IFERROR(VLOOKUP(A182,[4]中游!$A$2:$D$147,4,0)," ")</f>
        <v>46163</v>
      </c>
      <c r="O182" s="17"/>
      <c r="R182" s="216"/>
    </row>
    <row r="183" s="130" customFormat="1" ht="15.95" customHeight="1" spans="1:18">
      <c r="A183" s="16" t="s">
        <v>5510</v>
      </c>
      <c r="B183" s="17" t="s">
        <v>1882</v>
      </c>
      <c r="C183" s="17" t="s">
        <v>18</v>
      </c>
      <c r="D183" s="17" t="s">
        <v>4299</v>
      </c>
      <c r="E183" s="17" t="s">
        <v>4300</v>
      </c>
      <c r="F183" s="17" t="s">
        <v>5507</v>
      </c>
      <c r="G183" s="17">
        <v>112.8</v>
      </c>
      <c r="H183" s="17" t="s">
        <v>23</v>
      </c>
      <c r="I183" s="156">
        <f>IFERROR(VLOOKUP(A183,[3]Sheet1!$A$2:$C$724,2,0)," ")</f>
        <v>114.044487</v>
      </c>
      <c r="J183" s="156">
        <f>IFERROR(VLOOKUP(A183,[3]Sheet1!$A$2:$C$724,3,0)," ")</f>
        <v>30.076956</v>
      </c>
      <c r="K183" s="215"/>
      <c r="L183" s="19" t="s">
        <v>5494</v>
      </c>
      <c r="M183" s="19" t="s">
        <v>4801</v>
      </c>
      <c r="N183" s="107">
        <f>IFERROR(VLOOKUP(A183,[4]中游!$A$2:$D$147,4,0)," ")</f>
        <v>46148</v>
      </c>
      <c r="O183" s="17"/>
      <c r="R183" s="216"/>
    </row>
    <row r="184" s="130" customFormat="1" ht="15.95" customHeight="1" spans="1:18">
      <c r="A184" s="16" t="s">
        <v>5511</v>
      </c>
      <c r="B184" s="17" t="s">
        <v>1497</v>
      </c>
      <c r="C184" s="17" t="s">
        <v>1442</v>
      </c>
      <c r="D184" s="17" t="s">
        <v>4310</v>
      </c>
      <c r="E184" s="17" t="s">
        <v>4300</v>
      </c>
      <c r="F184" s="17" t="s">
        <v>5507</v>
      </c>
      <c r="G184" s="17">
        <v>112.9</v>
      </c>
      <c r="H184" s="17" t="s">
        <v>31</v>
      </c>
      <c r="I184" s="156">
        <f>IFERROR(VLOOKUP(A184,[3]Sheet1!$A$2:$C$724,2,0)," ")</f>
        <v>114.033639</v>
      </c>
      <c r="J184" s="156">
        <f>IFERROR(VLOOKUP(A184,[3]Sheet1!$A$2:$C$724,3,0)," ")</f>
        <v>30.083222</v>
      </c>
      <c r="K184" s="215"/>
      <c r="L184" s="19" t="s">
        <v>5494</v>
      </c>
      <c r="M184" s="19" t="s">
        <v>4801</v>
      </c>
      <c r="N184" s="107" t="str">
        <f>IFERROR(VLOOKUP(A184,[4]中游!$A$2:$D$147,4,0)," ")</f>
        <v> </v>
      </c>
      <c r="O184" s="17"/>
      <c r="R184" s="216"/>
    </row>
    <row r="185" s="130" customFormat="1" ht="15.95" customHeight="1" spans="1:18">
      <c r="A185" s="16" t="s">
        <v>5512</v>
      </c>
      <c r="B185" s="17" t="s">
        <v>1884</v>
      </c>
      <c r="C185" s="17" t="s">
        <v>42</v>
      </c>
      <c r="D185" s="17" t="s">
        <v>4307</v>
      </c>
      <c r="E185" s="17" t="s">
        <v>4300</v>
      </c>
      <c r="F185" s="17" t="s">
        <v>5507</v>
      </c>
      <c r="G185" s="17">
        <v>113</v>
      </c>
      <c r="H185" s="17" t="s">
        <v>45</v>
      </c>
      <c r="I185" s="156">
        <f>IFERROR(VLOOKUP(A185,[3]Sheet1!$A$2:$C$724,2,0)," ")</f>
        <v>114.051506</v>
      </c>
      <c r="J185" s="156">
        <f>IFERROR(VLOOKUP(A185,[3]Sheet1!$A$2:$C$724,3,0)," ")</f>
        <v>30.085869</v>
      </c>
      <c r="K185" s="215"/>
      <c r="L185" s="19" t="s">
        <v>5494</v>
      </c>
      <c r="M185" s="19" t="s">
        <v>4801</v>
      </c>
      <c r="N185" s="107">
        <f>IFERROR(VLOOKUP(A185,[4]中游!$A$2:$D$147,4,0)," ")</f>
        <v>46119</v>
      </c>
      <c r="O185" s="17"/>
      <c r="R185" s="216"/>
    </row>
    <row r="186" s="130" customFormat="1" ht="15.95" customHeight="1" spans="1:18">
      <c r="A186" s="16" t="s">
        <v>5513</v>
      </c>
      <c r="B186" s="17" t="s">
        <v>1882</v>
      </c>
      <c r="C186" s="17" t="s">
        <v>18</v>
      </c>
      <c r="D186" s="17" t="s">
        <v>4381</v>
      </c>
      <c r="E186" s="17" t="s">
        <v>4332</v>
      </c>
      <c r="F186" s="17" t="s">
        <v>5507</v>
      </c>
      <c r="G186" s="17">
        <v>114.5</v>
      </c>
      <c r="H186" s="17" t="s">
        <v>23</v>
      </c>
      <c r="I186" s="156">
        <f>IFERROR(VLOOKUP(A186,[3]Sheet1!$A$2:$C$724,2,0)," ")</f>
        <v>114.028893</v>
      </c>
      <c r="J186" s="156">
        <f>IFERROR(VLOOKUP(A186,[3]Sheet1!$A$2:$C$724,3,0)," ")</f>
        <v>30.072229</v>
      </c>
      <c r="K186" s="215"/>
      <c r="L186" s="19" t="s">
        <v>5514</v>
      </c>
      <c r="M186" s="19" t="s">
        <v>4801</v>
      </c>
      <c r="N186" s="107">
        <f>IFERROR(VLOOKUP(A186,[4]中游!$A$2:$D$147,4,0)," ")</f>
        <v>46148</v>
      </c>
      <c r="O186" s="17"/>
      <c r="R186" s="216"/>
    </row>
    <row r="187" s="130" customFormat="1" ht="15.95" customHeight="1" spans="1:18">
      <c r="A187" s="16" t="s">
        <v>5515</v>
      </c>
      <c r="B187" s="17" t="s">
        <v>82</v>
      </c>
      <c r="C187" s="17" t="s">
        <v>191</v>
      </c>
      <c r="D187" s="17" t="s">
        <v>4304</v>
      </c>
      <c r="E187" s="17" t="s">
        <v>4304</v>
      </c>
      <c r="F187" s="17" t="s">
        <v>5507</v>
      </c>
      <c r="G187" s="17">
        <v>114.7</v>
      </c>
      <c r="H187" s="17" t="s">
        <v>45</v>
      </c>
      <c r="I187" s="156">
        <f>IFERROR(VLOOKUP(A187,[3]Sheet1!$A$2:$C$724,2,0)," ")</f>
        <v>114.028039</v>
      </c>
      <c r="J187" s="156">
        <f>IFERROR(VLOOKUP(A187,[3]Sheet1!$A$2:$C$724,3,0)," ")</f>
        <v>30.059256</v>
      </c>
      <c r="K187" s="215"/>
      <c r="L187" s="19" t="s">
        <v>5514</v>
      </c>
      <c r="M187" s="19" t="s">
        <v>4801</v>
      </c>
      <c r="N187" s="107" t="str">
        <f>IFERROR(VLOOKUP(A187,[4]中游!$A$2:$D$147,4,0)," ")</f>
        <v> </v>
      </c>
      <c r="O187" s="17"/>
      <c r="R187" s="216"/>
    </row>
    <row r="188" s="130" customFormat="1" ht="15.95" customHeight="1" spans="1:18">
      <c r="A188" s="16" t="s">
        <v>5516</v>
      </c>
      <c r="B188" s="17" t="s">
        <v>1884</v>
      </c>
      <c r="C188" s="17" t="s">
        <v>160</v>
      </c>
      <c r="D188" s="17" t="s">
        <v>4307</v>
      </c>
      <c r="E188" s="17" t="s">
        <v>4315</v>
      </c>
      <c r="F188" s="17" t="s">
        <v>5507</v>
      </c>
      <c r="G188" s="17">
        <v>114.8</v>
      </c>
      <c r="H188" s="17" t="s">
        <v>45</v>
      </c>
      <c r="I188" s="156">
        <f>IFERROR(VLOOKUP(A188,[3]Sheet1!$A$2:$C$724,2,0)," ")</f>
        <v>114.028144</v>
      </c>
      <c r="J188" s="156">
        <f>IFERROR(VLOOKUP(A188,[3]Sheet1!$A$2:$C$724,3,0)," ")</f>
        <v>30.062836</v>
      </c>
      <c r="K188" s="215"/>
      <c r="L188" s="19" t="s">
        <v>5514</v>
      </c>
      <c r="M188" s="19" t="s">
        <v>4801</v>
      </c>
      <c r="N188" s="107" t="str">
        <f>IFERROR(VLOOKUP(A188,[4]中游!$A$2:$D$147,4,0)," ")</f>
        <v> </v>
      </c>
      <c r="O188" s="17"/>
      <c r="R188" s="216"/>
    </row>
    <row r="189" s="130" customFormat="1" ht="15.95" customHeight="1" spans="1:18">
      <c r="A189" s="16" t="s">
        <v>5517</v>
      </c>
      <c r="B189" s="17" t="s">
        <v>1497</v>
      </c>
      <c r="C189" s="17" t="s">
        <v>1442</v>
      </c>
      <c r="D189" s="17" t="s">
        <v>4310</v>
      </c>
      <c r="E189" s="17" t="s">
        <v>4300</v>
      </c>
      <c r="F189" s="17" t="s">
        <v>5507</v>
      </c>
      <c r="G189" s="17">
        <v>115.5</v>
      </c>
      <c r="H189" s="17" t="s">
        <v>31</v>
      </c>
      <c r="I189" s="156">
        <f>IFERROR(VLOOKUP(A189,[3]Sheet1!$A$2:$C$724,2,0)," ")</f>
        <v>114.017403</v>
      </c>
      <c r="J189" s="156">
        <f>IFERROR(VLOOKUP(A189,[3]Sheet1!$A$2:$C$724,3,0)," ")</f>
        <v>30.0774</v>
      </c>
      <c r="K189" s="215"/>
      <c r="L189" s="19" t="s">
        <v>5514</v>
      </c>
      <c r="M189" s="19" t="s">
        <v>4801</v>
      </c>
      <c r="N189" s="107" t="str">
        <f>IFERROR(VLOOKUP(A189,[4]中游!$A$2:$D$147,4,0)," ")</f>
        <v> </v>
      </c>
      <c r="O189" s="17"/>
      <c r="R189" s="216"/>
    </row>
    <row r="190" s="130" customFormat="1" ht="15.95" customHeight="1" spans="1:18">
      <c r="A190" s="16" t="s">
        <v>5518</v>
      </c>
      <c r="B190" s="17" t="s">
        <v>1882</v>
      </c>
      <c r="C190" s="17" t="s">
        <v>18</v>
      </c>
      <c r="D190" s="17" t="s">
        <v>4381</v>
      </c>
      <c r="E190" s="17" t="s">
        <v>4332</v>
      </c>
      <c r="F190" s="17" t="s">
        <v>5507</v>
      </c>
      <c r="G190" s="17">
        <v>115.8</v>
      </c>
      <c r="H190" s="17" t="s">
        <v>23</v>
      </c>
      <c r="I190" s="156">
        <f>IFERROR(VLOOKUP(A190,[3]Sheet1!$A$2:$C$724,2,0)," ")</f>
        <v>114.015549</v>
      </c>
      <c r="J190" s="156">
        <f>IFERROR(VLOOKUP(A190,[3]Sheet1!$A$2:$C$724,3,0)," ")</f>
        <v>30.068033</v>
      </c>
      <c r="K190" s="215"/>
      <c r="L190" s="19" t="s">
        <v>5514</v>
      </c>
      <c r="M190" s="19" t="s">
        <v>4801</v>
      </c>
      <c r="N190" s="107" t="str">
        <f>IFERROR(VLOOKUP(A190,[4]中游!$A$2:$D$147,4,0)," ")</f>
        <v> </v>
      </c>
      <c r="O190" s="17"/>
      <c r="R190" s="216"/>
    </row>
    <row r="191" s="130" customFormat="1" ht="15.95" customHeight="1" spans="1:18">
      <c r="A191" s="16" t="s">
        <v>5519</v>
      </c>
      <c r="B191" s="17" t="s">
        <v>82</v>
      </c>
      <c r="C191" s="17" t="s">
        <v>191</v>
      </c>
      <c r="D191" s="17" t="s">
        <v>4523</v>
      </c>
      <c r="E191" s="17" t="s">
        <v>4523</v>
      </c>
      <c r="F191" s="17" t="s">
        <v>5507</v>
      </c>
      <c r="G191" s="17">
        <v>116</v>
      </c>
      <c r="H191" s="17" t="s">
        <v>45</v>
      </c>
      <c r="I191" s="156">
        <f>IFERROR(VLOOKUP(A191,[3]Sheet1!$A$2:$C$724,2,0)," ")</f>
        <v>114.014678</v>
      </c>
      <c r="J191" s="156">
        <f>IFERROR(VLOOKUP(A191,[3]Sheet1!$A$2:$C$724,3,0)," ")</f>
        <v>30.056675</v>
      </c>
      <c r="K191" s="215"/>
      <c r="L191" s="19" t="s">
        <v>5514</v>
      </c>
      <c r="M191" s="19" t="s">
        <v>4801</v>
      </c>
      <c r="N191" s="107" t="str">
        <f>IFERROR(VLOOKUP(A191,[4]中游!$A$2:$D$147,4,0)," ")</f>
        <v> </v>
      </c>
      <c r="O191" s="17"/>
      <c r="R191" s="216"/>
    </row>
    <row r="192" s="130" customFormat="1" ht="15.95" customHeight="1" spans="1:18">
      <c r="A192" s="16" t="s">
        <v>5520</v>
      </c>
      <c r="B192" s="17" t="s">
        <v>1882</v>
      </c>
      <c r="C192" s="17" t="s">
        <v>18</v>
      </c>
      <c r="D192" s="17" t="s">
        <v>4381</v>
      </c>
      <c r="E192" s="17" t="s">
        <v>4332</v>
      </c>
      <c r="F192" s="17" t="s">
        <v>5507</v>
      </c>
      <c r="G192" s="17">
        <v>117.2</v>
      </c>
      <c r="H192" s="17" t="s">
        <v>23</v>
      </c>
      <c r="I192" s="156">
        <f>IFERROR(VLOOKUP(A192,[3]Sheet1!$A$2:$C$724,2,0)," ")</f>
        <v>114.00029</v>
      </c>
      <c r="J192" s="156">
        <f>IFERROR(VLOOKUP(A192,[3]Sheet1!$A$2:$C$724,3,0)," ")</f>
        <v>30.06352</v>
      </c>
      <c r="K192" s="215"/>
      <c r="L192" s="19" t="s">
        <v>5514</v>
      </c>
      <c r="M192" s="19" t="s">
        <v>4801</v>
      </c>
      <c r="N192" s="107" t="str">
        <f>IFERROR(VLOOKUP(A192,[4]中游!$A$2:$D$147,4,0)," ")</f>
        <v> </v>
      </c>
      <c r="O192" s="17"/>
      <c r="R192" s="216"/>
    </row>
    <row r="193" s="130" customFormat="1" ht="15.95" customHeight="1" spans="1:18">
      <c r="A193" s="16" t="s">
        <v>5521</v>
      </c>
      <c r="B193" s="17" t="s">
        <v>1884</v>
      </c>
      <c r="C193" s="17" t="s">
        <v>160</v>
      </c>
      <c r="D193" s="17" t="s">
        <v>4307</v>
      </c>
      <c r="E193" s="17" t="s">
        <v>4315</v>
      </c>
      <c r="F193" s="17" t="s">
        <v>5507</v>
      </c>
      <c r="G193" s="17">
        <v>117.5</v>
      </c>
      <c r="H193" s="17" t="s">
        <v>45</v>
      </c>
      <c r="I193" s="156">
        <f>IFERROR(VLOOKUP(A193,[3]Sheet1!$A$2:$C$724,2,0)," ")</f>
        <v>113.998886</v>
      </c>
      <c r="J193" s="156">
        <f>IFERROR(VLOOKUP(A193,[3]Sheet1!$A$2:$C$724,3,0)," ")</f>
        <v>30.054333</v>
      </c>
      <c r="K193" s="215"/>
      <c r="L193" s="19" t="s">
        <v>5514</v>
      </c>
      <c r="M193" s="19" t="s">
        <v>4801</v>
      </c>
      <c r="N193" s="107" t="str">
        <f>IFERROR(VLOOKUP(A193,[4]中游!$A$2:$D$147,4,0)," ")</f>
        <v> </v>
      </c>
      <c r="O193" s="17"/>
      <c r="R193" s="216"/>
    </row>
    <row r="194" s="130" customFormat="1" ht="15.95" customHeight="1" spans="1:18">
      <c r="A194" s="16" t="s">
        <v>5522</v>
      </c>
      <c r="B194" s="17" t="s">
        <v>1497</v>
      </c>
      <c r="C194" s="17" t="s">
        <v>1442</v>
      </c>
      <c r="D194" s="17" t="s">
        <v>4310</v>
      </c>
      <c r="E194" s="17" t="s">
        <v>4300</v>
      </c>
      <c r="F194" s="17" t="s">
        <v>5507</v>
      </c>
      <c r="G194" s="17">
        <v>117.5</v>
      </c>
      <c r="H194" s="17" t="s">
        <v>31</v>
      </c>
      <c r="I194" s="156">
        <f>IFERROR(VLOOKUP(A194,[3]Sheet1!$A$2:$C$724,2,0)," ")</f>
        <v>113.997025</v>
      </c>
      <c r="J194" s="156">
        <f>IFERROR(VLOOKUP(A194,[3]Sheet1!$A$2:$C$724,3,0)," ")</f>
        <v>30.06905</v>
      </c>
      <c r="K194" s="215"/>
      <c r="L194" s="19" t="s">
        <v>5514</v>
      </c>
      <c r="M194" s="19" t="s">
        <v>4801</v>
      </c>
      <c r="N194" s="107" t="str">
        <f>IFERROR(VLOOKUP(A194,[4]中游!$A$2:$D$147,4,0)," ")</f>
        <v> </v>
      </c>
      <c r="O194" s="17"/>
      <c r="R194" s="216"/>
    </row>
    <row r="195" s="130" customFormat="1" ht="15.95" customHeight="1" spans="1:18">
      <c r="A195" s="16" t="s">
        <v>5523</v>
      </c>
      <c r="B195" s="17" t="s">
        <v>1884</v>
      </c>
      <c r="C195" s="17" t="s">
        <v>18</v>
      </c>
      <c r="D195" s="17" t="s">
        <v>4310</v>
      </c>
      <c r="E195" s="17" t="s">
        <v>4300</v>
      </c>
      <c r="F195" s="17" t="s">
        <v>5524</v>
      </c>
      <c r="G195" s="17">
        <v>119.2</v>
      </c>
      <c r="H195" s="17" t="s">
        <v>31</v>
      </c>
      <c r="I195" s="156">
        <f>IFERROR(VLOOKUP(A195,[3]Sheet1!$A$2:$C$724,2,0)," ")</f>
        <v>113.976143</v>
      </c>
      <c r="J195" s="156">
        <f>IFERROR(VLOOKUP(A195,[3]Sheet1!$A$2:$C$724,3,0)," ")</f>
        <v>30.060596</v>
      </c>
      <c r="K195" s="215"/>
      <c r="L195" s="19" t="s">
        <v>5514</v>
      </c>
      <c r="M195" s="19" t="s">
        <v>4801</v>
      </c>
      <c r="N195" s="107" t="str">
        <f>IFERROR(VLOOKUP(A195,[4]中游!$A$2:$D$147,4,0)," ")</f>
        <v> </v>
      </c>
      <c r="O195" s="17"/>
      <c r="R195" s="216"/>
    </row>
    <row r="196" s="130" customFormat="1" ht="15.95" customHeight="1" spans="1:18">
      <c r="A196" s="16" t="s">
        <v>5525</v>
      </c>
      <c r="B196" s="17" t="s">
        <v>1882</v>
      </c>
      <c r="C196" s="17" t="s">
        <v>18</v>
      </c>
      <c r="D196" s="17" t="s">
        <v>4299</v>
      </c>
      <c r="E196" s="17" t="s">
        <v>4300</v>
      </c>
      <c r="F196" s="17" t="s">
        <v>5524</v>
      </c>
      <c r="G196" s="17">
        <v>119.7</v>
      </c>
      <c r="H196" s="17" t="s">
        <v>23</v>
      </c>
      <c r="I196" s="156">
        <f>IFERROR(VLOOKUP(A196,[3]Sheet1!$A$2:$C$724,2,0)," ")</f>
        <v>113.979538</v>
      </c>
      <c r="J196" s="156">
        <f>IFERROR(VLOOKUP(A196,[3]Sheet1!$A$2:$C$724,3,0)," ")</f>
        <v>30.053986</v>
      </c>
      <c r="K196" s="215"/>
      <c r="L196" s="19" t="s">
        <v>5514</v>
      </c>
      <c r="M196" s="19" t="s">
        <v>4801</v>
      </c>
      <c r="N196" s="107" t="str">
        <f>IFERROR(VLOOKUP(A196,[4]中游!$A$2:$D$147,4,0)," ")</f>
        <v> </v>
      </c>
      <c r="O196" s="17"/>
      <c r="R196" s="216"/>
    </row>
    <row r="197" s="130" customFormat="1" ht="15.95" customHeight="1" spans="1:18">
      <c r="A197" s="16" t="s">
        <v>5526</v>
      </c>
      <c r="B197" s="17" t="s">
        <v>1884</v>
      </c>
      <c r="C197" s="17" t="s">
        <v>18</v>
      </c>
      <c r="D197" s="17" t="s">
        <v>4310</v>
      </c>
      <c r="E197" s="17" t="s">
        <v>4300</v>
      </c>
      <c r="F197" s="17" t="s">
        <v>5524</v>
      </c>
      <c r="G197" s="17">
        <v>120.6</v>
      </c>
      <c r="H197" s="17" t="s">
        <v>31</v>
      </c>
      <c r="I197" s="156">
        <f>IFERROR(VLOOKUP(A197,[3]Sheet1!$A$2:$C$724,2,0)," ")</f>
        <v>113.96241</v>
      </c>
      <c r="J197" s="156">
        <f>IFERROR(VLOOKUP(A197,[3]Sheet1!$A$2:$C$724,3,0)," ")</f>
        <v>30.054253</v>
      </c>
      <c r="K197" s="215"/>
      <c r="L197" s="19" t="s">
        <v>5514</v>
      </c>
      <c r="M197" s="19" t="s">
        <v>4801</v>
      </c>
      <c r="N197" s="107" t="str">
        <f>IFERROR(VLOOKUP(A197,[4]中游!$A$2:$D$147,4,0)," ")</f>
        <v> </v>
      </c>
      <c r="O197" s="17"/>
      <c r="R197" s="216"/>
    </row>
    <row r="198" s="130" customFormat="1" ht="15.95" customHeight="1" spans="1:18">
      <c r="A198" s="16" t="s">
        <v>5527</v>
      </c>
      <c r="B198" s="17" t="s">
        <v>1882</v>
      </c>
      <c r="C198" s="17" t="s">
        <v>18</v>
      </c>
      <c r="D198" s="17" t="s">
        <v>4299</v>
      </c>
      <c r="E198" s="17" t="s">
        <v>4300</v>
      </c>
      <c r="F198" s="17" t="s">
        <v>5524</v>
      </c>
      <c r="G198" s="17">
        <v>120.6</v>
      </c>
      <c r="H198" s="17" t="s">
        <v>23</v>
      </c>
      <c r="I198" s="156">
        <f>IFERROR(VLOOKUP(A198,[3]Sheet1!$A$2:$C$724,2,0)," ")</f>
        <v>113.966751</v>
      </c>
      <c r="J198" s="156">
        <f>IFERROR(VLOOKUP(A198,[3]Sheet1!$A$2:$C$724,3,0)," ")</f>
        <v>30.049946</v>
      </c>
      <c r="K198" s="215"/>
      <c r="L198" s="19" t="s">
        <v>5514</v>
      </c>
      <c r="M198" s="19" t="s">
        <v>4801</v>
      </c>
      <c r="N198" s="107" t="str">
        <f>IFERROR(VLOOKUP(A198,[4]中游!$A$2:$D$147,4,0)," ")</f>
        <v> </v>
      </c>
      <c r="O198" s="17"/>
      <c r="R198" s="216"/>
    </row>
    <row r="199" s="130" customFormat="1" ht="15.95" customHeight="1" spans="1:18">
      <c r="A199" s="16" t="s">
        <v>5528</v>
      </c>
      <c r="B199" s="17" t="s">
        <v>1884</v>
      </c>
      <c r="C199" s="17" t="s">
        <v>18</v>
      </c>
      <c r="D199" s="17" t="s">
        <v>4310</v>
      </c>
      <c r="E199" s="17" t="s">
        <v>4300</v>
      </c>
      <c r="F199" s="17" t="s">
        <v>5524</v>
      </c>
      <c r="G199" s="17">
        <v>121.5</v>
      </c>
      <c r="H199" s="17" t="s">
        <v>31</v>
      </c>
      <c r="I199" s="156">
        <f>IFERROR(VLOOKUP(A199,[3]Sheet1!$A$2:$C$724,2,0)," ")</f>
        <v>113.956711</v>
      </c>
      <c r="J199" s="156">
        <f>IFERROR(VLOOKUP(A199,[3]Sheet1!$A$2:$C$724,3,0)," ")</f>
        <v>30.051548</v>
      </c>
      <c r="K199" s="215"/>
      <c r="L199" s="19" t="s">
        <v>5529</v>
      </c>
      <c r="M199" s="19" t="s">
        <v>4801</v>
      </c>
      <c r="N199" s="107">
        <f>IFERROR(VLOOKUP(A199,[4]中游!$A$2:$D$147,4,0)," ")</f>
        <v>46079</v>
      </c>
      <c r="O199" s="17"/>
      <c r="R199" s="216"/>
    </row>
    <row r="200" s="130" customFormat="1" ht="15.95" customHeight="1" spans="1:18">
      <c r="A200" s="16" t="s">
        <v>5530</v>
      </c>
      <c r="B200" s="17" t="s">
        <v>1828</v>
      </c>
      <c r="C200" s="17" t="s">
        <v>18</v>
      </c>
      <c r="D200" s="17" t="s">
        <v>4299</v>
      </c>
      <c r="E200" s="17" t="s">
        <v>4300</v>
      </c>
      <c r="F200" s="17" t="s">
        <v>5524</v>
      </c>
      <c r="G200" s="17">
        <v>121.5</v>
      </c>
      <c r="H200" s="17" t="s">
        <v>23</v>
      </c>
      <c r="I200" s="156">
        <f>IFERROR(VLOOKUP(A200,[3]Sheet1!$A$2:$C$724,2,0)," ")</f>
        <v>113.956146</v>
      </c>
      <c r="J200" s="156">
        <f>IFERROR(VLOOKUP(A200,[3]Sheet1!$A$2:$C$724,3,0)," ")</f>
        <v>30.046618</v>
      </c>
      <c r="K200" s="215"/>
      <c r="L200" s="19" t="s">
        <v>5529</v>
      </c>
      <c r="M200" s="19" t="s">
        <v>4801</v>
      </c>
      <c r="N200" s="107">
        <f>IFERROR(VLOOKUP(A200,[4]中游!$A$2:$D$147,4,0)," ")</f>
        <v>46175</v>
      </c>
      <c r="O200" s="17"/>
      <c r="R200" s="216"/>
    </row>
    <row r="201" s="130" customFormat="1" ht="15.95" customHeight="1" spans="1:18">
      <c r="A201" s="16" t="s">
        <v>5531</v>
      </c>
      <c r="B201" s="17" t="s">
        <v>1497</v>
      </c>
      <c r="C201" s="17" t="s">
        <v>1442</v>
      </c>
      <c r="D201" s="17" t="s">
        <v>4310</v>
      </c>
      <c r="E201" s="17" t="s">
        <v>4300</v>
      </c>
      <c r="F201" s="17" t="s">
        <v>5524</v>
      </c>
      <c r="G201" s="17">
        <v>122.8</v>
      </c>
      <c r="H201" s="17" t="s">
        <v>31</v>
      </c>
      <c r="I201" s="156">
        <f>IFERROR(VLOOKUP(A201,[3]Sheet1!$A$2:$C$724,2,0)," ")</f>
        <v>113.942903</v>
      </c>
      <c r="J201" s="156">
        <f>IFERROR(VLOOKUP(A201,[3]Sheet1!$A$2:$C$724,3,0)," ")</f>
        <v>30.047567</v>
      </c>
      <c r="K201" s="215"/>
      <c r="L201" s="19" t="s">
        <v>5529</v>
      </c>
      <c r="M201" s="19" t="s">
        <v>4801</v>
      </c>
      <c r="N201" s="107" t="str">
        <f>IFERROR(VLOOKUP(A201,[4]中游!$A$2:$D$147,4,0)," ")</f>
        <v> </v>
      </c>
      <c r="O201" s="17"/>
      <c r="R201" s="216"/>
    </row>
    <row r="202" s="130" customFormat="1" ht="15.95" customHeight="1" spans="1:18">
      <c r="A202" s="16" t="s">
        <v>5532</v>
      </c>
      <c r="B202" s="17" t="s">
        <v>1882</v>
      </c>
      <c r="C202" s="17" t="s">
        <v>18</v>
      </c>
      <c r="D202" s="17" t="s">
        <v>4299</v>
      </c>
      <c r="E202" s="17" t="s">
        <v>4300</v>
      </c>
      <c r="F202" s="17" t="s">
        <v>5533</v>
      </c>
      <c r="G202" s="17">
        <v>123.7</v>
      </c>
      <c r="H202" s="17" t="s">
        <v>23</v>
      </c>
      <c r="I202" s="156">
        <f>IFERROR(VLOOKUP(A202,[3]Sheet1!$A$2:$C$724,2,0)," ")</f>
        <v>113.93998</v>
      </c>
      <c r="J202" s="156">
        <f>IFERROR(VLOOKUP(A202,[3]Sheet1!$A$2:$C$724,3,0)," ")</f>
        <v>30.039804</v>
      </c>
      <c r="K202" s="215"/>
      <c r="L202" s="19" t="s">
        <v>5529</v>
      </c>
      <c r="M202" s="19" t="s">
        <v>4801</v>
      </c>
      <c r="N202" s="107" t="str">
        <f>IFERROR(VLOOKUP(A202,[4]中游!$A$2:$D$147,4,0)," ")</f>
        <v> </v>
      </c>
      <c r="O202" s="17"/>
      <c r="R202" s="216"/>
    </row>
    <row r="203" s="130" customFormat="1" ht="15.95" customHeight="1" spans="1:18">
      <c r="A203" s="16" t="s">
        <v>5534</v>
      </c>
      <c r="B203" s="17" t="s">
        <v>1882</v>
      </c>
      <c r="C203" s="17" t="s">
        <v>18</v>
      </c>
      <c r="D203" s="17" t="s">
        <v>4299</v>
      </c>
      <c r="E203" s="17" t="s">
        <v>4300</v>
      </c>
      <c r="F203" s="17" t="s">
        <v>5533</v>
      </c>
      <c r="G203" s="17">
        <v>125</v>
      </c>
      <c r="H203" s="17" t="s">
        <v>23</v>
      </c>
      <c r="I203" s="156">
        <f>IFERROR(VLOOKUP(A203,[3]Sheet1!$A$2:$C$724,2,0)," ")</f>
        <v>113.928818</v>
      </c>
      <c r="J203" s="156">
        <f>IFERROR(VLOOKUP(A203,[3]Sheet1!$A$2:$C$724,3,0)," ")</f>
        <v>30.036444</v>
      </c>
      <c r="K203" s="215"/>
      <c r="L203" s="19" t="s">
        <v>5529</v>
      </c>
      <c r="M203" s="19" t="s">
        <v>4801</v>
      </c>
      <c r="N203" s="107">
        <f>IFERROR(VLOOKUP(A203,[4]中游!$A$2:$D$147,4,0)," ")</f>
        <v>46148</v>
      </c>
      <c r="O203" s="17"/>
      <c r="R203" s="216"/>
    </row>
    <row r="204" s="130" customFormat="1" ht="15.95" customHeight="1" spans="1:18">
      <c r="A204" s="16" t="s">
        <v>5535</v>
      </c>
      <c r="B204" s="17" t="s">
        <v>1497</v>
      </c>
      <c r="C204" s="17" t="s">
        <v>1442</v>
      </c>
      <c r="D204" s="17" t="s">
        <v>4310</v>
      </c>
      <c r="E204" s="17" t="s">
        <v>4300</v>
      </c>
      <c r="F204" s="17" t="s">
        <v>5533</v>
      </c>
      <c r="G204" s="17">
        <v>125.5</v>
      </c>
      <c r="H204" s="17" t="s">
        <v>31</v>
      </c>
      <c r="I204" s="156">
        <f>IFERROR(VLOOKUP(A204,[3]Sheet1!$A$2:$C$724,2,0)," ")</f>
        <v>113.916861</v>
      </c>
      <c r="J204" s="156">
        <f>IFERROR(VLOOKUP(A204,[3]Sheet1!$A$2:$C$724,3,0)," ")</f>
        <v>30.039319</v>
      </c>
      <c r="K204" s="215"/>
      <c r="L204" s="19" t="s">
        <v>5529</v>
      </c>
      <c r="M204" s="19" t="s">
        <v>4801</v>
      </c>
      <c r="N204" s="107" t="str">
        <f>IFERROR(VLOOKUP(A204,[4]中游!$A$2:$D$147,4,0)," ")</f>
        <v> </v>
      </c>
      <c r="O204" s="17"/>
      <c r="R204" s="216"/>
    </row>
    <row r="205" s="130" customFormat="1" ht="15.95" customHeight="1" spans="1:18">
      <c r="A205" s="16" t="s">
        <v>5536</v>
      </c>
      <c r="B205" s="17" t="s">
        <v>1882</v>
      </c>
      <c r="C205" s="17" t="s">
        <v>18</v>
      </c>
      <c r="D205" s="17" t="s">
        <v>4299</v>
      </c>
      <c r="E205" s="17" t="s">
        <v>4300</v>
      </c>
      <c r="F205" s="17" t="s">
        <v>5533</v>
      </c>
      <c r="G205" s="17">
        <v>126.5</v>
      </c>
      <c r="H205" s="17" t="s">
        <v>23</v>
      </c>
      <c r="I205" s="156">
        <f>IFERROR(VLOOKUP(A205,[3]Sheet1!$A$2:$C$724,2,0)," ")</f>
        <v>113.914894</v>
      </c>
      <c r="J205" s="156">
        <f>IFERROR(VLOOKUP(A205,[3]Sheet1!$A$2:$C$724,3,0)," ")</f>
        <v>30.033064</v>
      </c>
      <c r="K205" s="215"/>
      <c r="L205" s="19" t="s">
        <v>5529</v>
      </c>
      <c r="M205" s="19" t="s">
        <v>4801</v>
      </c>
      <c r="N205" s="107">
        <f>IFERROR(VLOOKUP(A205,[4]中游!$A$2:$D$147,4,0)," ")</f>
        <v>46148</v>
      </c>
      <c r="O205" s="17"/>
      <c r="R205" s="216"/>
    </row>
    <row r="206" s="130" customFormat="1" ht="15.95" customHeight="1" spans="1:18">
      <c r="A206" s="16" t="s">
        <v>5537</v>
      </c>
      <c r="B206" s="17" t="s">
        <v>1497</v>
      </c>
      <c r="C206" s="17" t="s">
        <v>1442</v>
      </c>
      <c r="D206" s="17" t="s">
        <v>4310</v>
      </c>
      <c r="E206" s="17" t="s">
        <v>4300</v>
      </c>
      <c r="F206" s="17" t="s">
        <v>5533</v>
      </c>
      <c r="G206" s="17">
        <v>127.7</v>
      </c>
      <c r="H206" s="17" t="s">
        <v>31</v>
      </c>
      <c r="I206" s="156">
        <f>IFERROR(VLOOKUP(A206,[3]Sheet1!$A$2:$C$724,2,0)," ")</f>
        <v>113.896628</v>
      </c>
      <c r="J206" s="156">
        <f>IFERROR(VLOOKUP(A206,[3]Sheet1!$A$2:$C$724,3,0)," ")</f>
        <v>30.031292</v>
      </c>
      <c r="K206" s="215"/>
      <c r="L206" s="19" t="s">
        <v>5529</v>
      </c>
      <c r="M206" s="19" t="s">
        <v>4801</v>
      </c>
      <c r="N206" s="107" t="str">
        <f>IFERROR(VLOOKUP(A206,[4]中游!$A$2:$D$147,4,0)," ")</f>
        <v> </v>
      </c>
      <c r="O206" s="17"/>
      <c r="R206" s="216"/>
    </row>
    <row r="207" s="130" customFormat="1" ht="15.95" customHeight="1" spans="1:18">
      <c r="A207" s="16" t="s">
        <v>5538</v>
      </c>
      <c r="B207" s="17" t="s">
        <v>1882</v>
      </c>
      <c r="C207" s="17" t="s">
        <v>18</v>
      </c>
      <c r="D207" s="17" t="s">
        <v>4299</v>
      </c>
      <c r="E207" s="17" t="s">
        <v>4300</v>
      </c>
      <c r="F207" s="17" t="s">
        <v>5533</v>
      </c>
      <c r="G207" s="17">
        <v>127.8</v>
      </c>
      <c r="H207" s="17" t="s">
        <v>23</v>
      </c>
      <c r="I207" s="156">
        <f>IFERROR(VLOOKUP(A207,[3]Sheet1!$A$2:$C$724,2,0)," ")</f>
        <v>113.904358</v>
      </c>
      <c r="J207" s="156">
        <f>IFERROR(VLOOKUP(A207,[3]Sheet1!$A$2:$C$724,3,0)," ")</f>
        <v>30.029336</v>
      </c>
      <c r="K207" s="215"/>
      <c r="L207" s="19" t="s">
        <v>5529</v>
      </c>
      <c r="M207" s="19" t="s">
        <v>4801</v>
      </c>
      <c r="N207" s="107">
        <f>IFERROR(VLOOKUP(A207,[4]中游!$A$2:$D$147,4,0)," ")</f>
        <v>46148</v>
      </c>
      <c r="O207" s="17"/>
      <c r="R207" s="216"/>
    </row>
    <row r="208" s="130" customFormat="1" ht="15.95" customHeight="1" spans="1:18">
      <c r="A208" s="16" t="s">
        <v>5539</v>
      </c>
      <c r="B208" s="17" t="s">
        <v>1882</v>
      </c>
      <c r="C208" s="17" t="s">
        <v>18</v>
      </c>
      <c r="D208" s="17" t="s">
        <v>4299</v>
      </c>
      <c r="E208" s="17" t="s">
        <v>4300</v>
      </c>
      <c r="F208" s="17" t="s">
        <v>5533</v>
      </c>
      <c r="G208" s="17">
        <v>128.8</v>
      </c>
      <c r="H208" s="17" t="s">
        <v>23</v>
      </c>
      <c r="I208" s="156">
        <f>IFERROR(VLOOKUP(A208,[3]Sheet1!$A$2:$C$724,2,0)," ")</f>
        <v>113.894553</v>
      </c>
      <c r="J208" s="156">
        <f>IFERROR(VLOOKUP(A208,[3]Sheet1!$A$2:$C$724,3,0)," ")</f>
        <v>30.024203</v>
      </c>
      <c r="K208" s="215"/>
      <c r="L208" s="19" t="s">
        <v>5529</v>
      </c>
      <c r="M208" s="19" t="s">
        <v>4801</v>
      </c>
      <c r="N208" s="107">
        <f>IFERROR(VLOOKUP(A208,[4]中游!$A$2:$D$147,4,0)," ")</f>
        <v>46148</v>
      </c>
      <c r="O208" s="17"/>
      <c r="R208" s="216"/>
    </row>
    <row r="209" s="130" customFormat="1" ht="15.95" customHeight="1" spans="1:18">
      <c r="A209" s="16" t="s">
        <v>5540</v>
      </c>
      <c r="B209" s="17" t="s">
        <v>1882</v>
      </c>
      <c r="C209" s="17" t="s">
        <v>18</v>
      </c>
      <c r="D209" s="17" t="s">
        <v>4299</v>
      </c>
      <c r="E209" s="17" t="s">
        <v>4300</v>
      </c>
      <c r="F209" s="17" t="s">
        <v>5533</v>
      </c>
      <c r="G209" s="17">
        <v>130</v>
      </c>
      <c r="H209" s="17" t="s">
        <v>23</v>
      </c>
      <c r="I209" s="156">
        <f>IFERROR(VLOOKUP(A209,[3]Sheet1!$A$2:$C$724,2,0)," ")</f>
        <v>113.884383</v>
      </c>
      <c r="J209" s="156">
        <f>IFERROR(VLOOKUP(A209,[3]Sheet1!$A$2:$C$724,3,0)," ")</f>
        <v>30.015397</v>
      </c>
      <c r="K209" s="215"/>
      <c r="L209" s="19" t="s">
        <v>5529</v>
      </c>
      <c r="M209" s="19" t="s">
        <v>4801</v>
      </c>
      <c r="N209" s="107" t="str">
        <f>IFERROR(VLOOKUP(A209,[4]中游!$A$2:$D$147,4,0)," ")</f>
        <v> </v>
      </c>
      <c r="O209" s="17"/>
      <c r="R209" s="216"/>
    </row>
    <row r="210" s="130" customFormat="1" ht="15.95" customHeight="1" spans="1:18">
      <c r="A210" s="16" t="s">
        <v>5541</v>
      </c>
      <c r="B210" s="17" t="s">
        <v>1497</v>
      </c>
      <c r="C210" s="17" t="s">
        <v>1442</v>
      </c>
      <c r="D210" s="17" t="s">
        <v>4310</v>
      </c>
      <c r="E210" s="17" t="s">
        <v>4300</v>
      </c>
      <c r="F210" s="17" t="s">
        <v>5533</v>
      </c>
      <c r="G210" s="17">
        <v>130.6</v>
      </c>
      <c r="H210" s="17" t="s">
        <v>31</v>
      </c>
      <c r="I210" s="156">
        <f>IFERROR(VLOOKUP(A210,[3]Sheet1!$A$2:$C$724,2,0)," ")</f>
        <v>113.874892</v>
      </c>
      <c r="J210" s="156">
        <f>IFERROR(VLOOKUP(A210,[3]Sheet1!$A$2:$C$724,3,0)," ")</f>
        <v>30.011672</v>
      </c>
      <c r="K210" s="215"/>
      <c r="L210" s="19" t="s">
        <v>5529</v>
      </c>
      <c r="M210" s="19" t="s">
        <v>4801</v>
      </c>
      <c r="N210" s="107" t="str">
        <f>IFERROR(VLOOKUP(A210,[4]中游!$A$2:$D$147,4,0)," ")</f>
        <v> </v>
      </c>
      <c r="O210" s="17"/>
      <c r="R210" s="216"/>
    </row>
    <row r="211" s="130" customFormat="1" ht="15.95" customHeight="1" spans="1:18">
      <c r="A211" s="16" t="s">
        <v>5542</v>
      </c>
      <c r="B211" s="17" t="s">
        <v>1884</v>
      </c>
      <c r="C211" s="17" t="s">
        <v>191</v>
      </c>
      <c r="D211" s="17" t="s">
        <v>4307</v>
      </c>
      <c r="E211" s="17" t="s">
        <v>4300</v>
      </c>
      <c r="F211" s="17" t="s">
        <v>5533</v>
      </c>
      <c r="G211" s="17">
        <v>131</v>
      </c>
      <c r="H211" s="17" t="s">
        <v>45</v>
      </c>
      <c r="I211" s="156">
        <f>IFERROR(VLOOKUP(A211,[3]Sheet1!$A$2:$C$724,2,0)," ")</f>
        <v>113.876944</v>
      </c>
      <c r="J211" s="156">
        <f>IFERROR(VLOOKUP(A211,[3]Sheet1!$A$2:$C$724,3,0)," ")</f>
        <v>30.004994</v>
      </c>
      <c r="K211" s="215"/>
      <c r="L211" s="19" t="s">
        <v>5529</v>
      </c>
      <c r="M211" s="19" t="s">
        <v>4801</v>
      </c>
      <c r="N211" s="107" t="str">
        <f>IFERROR(VLOOKUP(A211,[4]中游!$A$2:$D$147,4,0)," ")</f>
        <v> </v>
      </c>
      <c r="O211" s="17"/>
      <c r="R211" s="216"/>
    </row>
    <row r="212" s="130" customFormat="1" ht="15.95" customHeight="1" spans="1:18">
      <c r="A212" s="16" t="s">
        <v>5543</v>
      </c>
      <c r="B212" s="17" t="s">
        <v>1884</v>
      </c>
      <c r="C212" s="17" t="s">
        <v>42</v>
      </c>
      <c r="D212" s="17" t="s">
        <v>4307</v>
      </c>
      <c r="E212" s="17" t="s">
        <v>4300</v>
      </c>
      <c r="F212" s="17" t="s">
        <v>5533</v>
      </c>
      <c r="G212" s="17">
        <v>131.2</v>
      </c>
      <c r="H212" s="17" t="s">
        <v>45</v>
      </c>
      <c r="I212" s="156">
        <f>IFERROR(VLOOKUP(A212,[3]Sheet1!$A$2:$C$724,2,0)," ")</f>
        <v>113.882936</v>
      </c>
      <c r="J212" s="156">
        <f>IFERROR(VLOOKUP(A212,[3]Sheet1!$A$2:$C$724,3,0)," ")</f>
        <v>29.992833</v>
      </c>
      <c r="K212" s="215"/>
      <c r="L212" s="19" t="s">
        <v>5529</v>
      </c>
      <c r="M212" s="19" t="s">
        <v>4801</v>
      </c>
      <c r="N212" s="107" t="str">
        <f>IFERROR(VLOOKUP(A212,[4]中游!$A$2:$D$147,4,0)," ")</f>
        <v> </v>
      </c>
      <c r="O212" s="17"/>
      <c r="R212" s="216"/>
    </row>
    <row r="213" s="130" customFormat="1" ht="15.95" customHeight="1" spans="1:18">
      <c r="A213" s="16" t="s">
        <v>5544</v>
      </c>
      <c r="B213" s="17" t="s">
        <v>1882</v>
      </c>
      <c r="C213" s="17" t="s">
        <v>18</v>
      </c>
      <c r="D213" s="17" t="s">
        <v>4381</v>
      </c>
      <c r="E213" s="17" t="s">
        <v>4332</v>
      </c>
      <c r="F213" s="17" t="s">
        <v>5533</v>
      </c>
      <c r="G213" s="17">
        <v>131.2</v>
      </c>
      <c r="H213" s="17" t="s">
        <v>23</v>
      </c>
      <c r="I213" s="156">
        <f>IFERROR(VLOOKUP(A213,[3]Sheet1!$A$2:$C$724,2,0)," ")</f>
        <v>113.873536</v>
      </c>
      <c r="J213" s="156">
        <f>IFERROR(VLOOKUP(A213,[3]Sheet1!$A$2:$C$724,3,0)," ")</f>
        <v>30.005353</v>
      </c>
      <c r="K213" s="215"/>
      <c r="L213" s="19" t="s">
        <v>5529</v>
      </c>
      <c r="M213" s="19" t="s">
        <v>4801</v>
      </c>
      <c r="N213" s="107">
        <f>IFERROR(VLOOKUP(A213,[4]中游!$A$2:$D$147,4,0)," ")</f>
        <v>46120</v>
      </c>
      <c r="O213" s="17"/>
      <c r="R213" s="216"/>
    </row>
    <row r="214" s="130" customFormat="1" ht="15.95" customHeight="1" spans="1:18">
      <c r="A214" s="16" t="s">
        <v>5545</v>
      </c>
      <c r="B214" s="17" t="s">
        <v>1882</v>
      </c>
      <c r="C214" s="17" t="s">
        <v>18</v>
      </c>
      <c r="D214" s="17" t="s">
        <v>4381</v>
      </c>
      <c r="E214" s="17" t="s">
        <v>4332</v>
      </c>
      <c r="F214" s="17" t="s">
        <v>5533</v>
      </c>
      <c r="G214" s="17">
        <v>132.1</v>
      </c>
      <c r="H214" s="17" t="s">
        <v>23</v>
      </c>
      <c r="I214" s="156">
        <f>IFERROR(VLOOKUP(A214,[3]Sheet1!$A$2:$C$724,2,0)," ")</f>
        <v>113.868033</v>
      </c>
      <c r="J214" s="156">
        <f>IFERROR(VLOOKUP(A214,[3]Sheet1!$A$2:$C$724,3,0)," ")</f>
        <v>29.998892</v>
      </c>
      <c r="K214" s="215"/>
      <c r="L214" s="19" t="s">
        <v>5529</v>
      </c>
      <c r="M214" s="19" t="s">
        <v>4801</v>
      </c>
      <c r="N214" s="107">
        <f>IFERROR(VLOOKUP(A214,[4]中游!$A$2:$D$147,4,0)," ")</f>
        <v>46120</v>
      </c>
      <c r="O214" s="17"/>
      <c r="R214" s="216"/>
    </row>
    <row r="215" s="130" customFormat="1" ht="15.95" customHeight="1" spans="1:18">
      <c r="A215" s="16" t="s">
        <v>5546</v>
      </c>
      <c r="B215" s="17" t="s">
        <v>1497</v>
      </c>
      <c r="C215" s="17" t="s">
        <v>1442</v>
      </c>
      <c r="D215" s="17" t="s">
        <v>4310</v>
      </c>
      <c r="E215" s="17" t="s">
        <v>4300</v>
      </c>
      <c r="F215" s="17" t="s">
        <v>5533</v>
      </c>
      <c r="G215" s="17">
        <v>132.4</v>
      </c>
      <c r="H215" s="17" t="s">
        <v>31</v>
      </c>
      <c r="I215" s="156">
        <f>IFERROR(VLOOKUP(A215,[3]Sheet1!$A$2:$C$724,2,0)," ")</f>
        <v>113.862656</v>
      </c>
      <c r="J215" s="156">
        <f>IFERROR(VLOOKUP(A215,[3]Sheet1!$A$2:$C$724,3,0)," ")</f>
        <v>29.999817</v>
      </c>
      <c r="K215" s="215"/>
      <c r="L215" s="19" t="s">
        <v>5529</v>
      </c>
      <c r="M215" s="19" t="s">
        <v>4801</v>
      </c>
      <c r="N215" s="107" t="str">
        <f>IFERROR(VLOOKUP(A215,[4]中游!$A$2:$D$147,4,0)," ")</f>
        <v> </v>
      </c>
      <c r="O215" s="17"/>
      <c r="R215" s="216"/>
    </row>
    <row r="216" s="130" customFormat="1" ht="15.95" customHeight="1" spans="1:18">
      <c r="A216" s="16" t="s">
        <v>5547</v>
      </c>
      <c r="B216" s="17" t="s">
        <v>1884</v>
      </c>
      <c r="C216" s="17" t="s">
        <v>42</v>
      </c>
      <c r="D216" s="17" t="s">
        <v>4307</v>
      </c>
      <c r="E216" s="17" t="s">
        <v>4300</v>
      </c>
      <c r="F216" s="17" t="s">
        <v>5533</v>
      </c>
      <c r="G216" s="17">
        <v>132.5</v>
      </c>
      <c r="H216" s="17" t="s">
        <v>45</v>
      </c>
      <c r="I216" s="156">
        <f>IFERROR(VLOOKUP(A216,[3]Sheet1!$A$2:$C$724,2,0)," ")</f>
        <v>113.873467</v>
      </c>
      <c r="J216" s="156">
        <f>IFERROR(VLOOKUP(A216,[3]Sheet1!$A$2:$C$724,3,0)," ")</f>
        <v>29.989017</v>
      </c>
      <c r="K216" s="215"/>
      <c r="L216" s="19" t="s">
        <v>5529</v>
      </c>
      <c r="M216" s="19" t="s">
        <v>4801</v>
      </c>
      <c r="N216" s="107" t="str">
        <f>IFERROR(VLOOKUP(A216,[4]中游!$A$2:$D$147,4,0)," ")</f>
        <v> </v>
      </c>
      <c r="O216" s="17"/>
      <c r="R216" s="216"/>
    </row>
    <row r="217" s="130" customFormat="1" ht="15.95" customHeight="1" spans="1:18">
      <c r="A217" s="16" t="s">
        <v>5548</v>
      </c>
      <c r="B217" s="17" t="s">
        <v>1884</v>
      </c>
      <c r="C217" s="17" t="s">
        <v>191</v>
      </c>
      <c r="D217" s="17" t="s">
        <v>4307</v>
      </c>
      <c r="E217" s="17" t="s">
        <v>4300</v>
      </c>
      <c r="F217" s="17" t="s">
        <v>5533</v>
      </c>
      <c r="G217" s="17">
        <v>132.9</v>
      </c>
      <c r="H217" s="17" t="s">
        <v>45</v>
      </c>
      <c r="I217" s="156">
        <f>IFERROR(VLOOKUP(A217,[3]Sheet1!$A$2:$C$724,2,0)," ")</f>
        <v>113.867814</v>
      </c>
      <c r="J217" s="156">
        <f>IFERROR(VLOOKUP(A217,[3]Sheet1!$A$2:$C$724,3,0)," ")</f>
        <v>29.990756</v>
      </c>
      <c r="K217" s="215"/>
      <c r="L217" s="19" t="s">
        <v>5529</v>
      </c>
      <c r="M217" s="19" t="s">
        <v>4801</v>
      </c>
      <c r="N217" s="107" t="str">
        <f>IFERROR(VLOOKUP(A217,[4]中游!$A$2:$D$147,4,0)," ")</f>
        <v> </v>
      </c>
      <c r="O217" s="17"/>
      <c r="R217" s="216"/>
    </row>
    <row r="218" s="130" customFormat="1" ht="15.95" customHeight="1" spans="1:18">
      <c r="A218" s="217" t="s">
        <v>5549</v>
      </c>
      <c r="B218" s="19" t="s">
        <v>1497</v>
      </c>
      <c r="C218" s="19" t="s">
        <v>1442</v>
      </c>
      <c r="D218" s="19" t="s">
        <v>4310</v>
      </c>
      <c r="E218" s="19" t="s">
        <v>4300</v>
      </c>
      <c r="F218" s="19" t="s">
        <v>5533</v>
      </c>
      <c r="G218" s="19">
        <v>133</v>
      </c>
      <c r="H218" s="19" t="s">
        <v>31</v>
      </c>
      <c r="I218" s="156">
        <f>IFERROR(VLOOKUP(A218,[3]Sheet1!$A$2:$C$724,2,0)," ")</f>
        <v>113.858878</v>
      </c>
      <c r="J218" s="156">
        <f>IFERROR(VLOOKUP(A218,[3]Sheet1!$A$2:$C$724,3,0)," ")</f>
        <v>29.995844</v>
      </c>
      <c r="K218" s="215"/>
      <c r="L218" s="19" t="s">
        <v>5529</v>
      </c>
      <c r="M218" s="19" t="s">
        <v>4801</v>
      </c>
      <c r="N218" s="107">
        <f>IFERROR(VLOOKUP(A218,[4]中游!$A$2:$D$147,4,0)," ")</f>
        <v>46084</v>
      </c>
      <c r="O218" s="17"/>
      <c r="R218" s="216"/>
    </row>
    <row r="219" s="130" customFormat="1" ht="15.95" customHeight="1" spans="1:18">
      <c r="A219" s="16" t="s">
        <v>5550</v>
      </c>
      <c r="B219" s="17" t="s">
        <v>1882</v>
      </c>
      <c r="C219" s="17" t="s">
        <v>18</v>
      </c>
      <c r="D219" s="17" t="s">
        <v>4299</v>
      </c>
      <c r="E219" s="17" t="s">
        <v>4300</v>
      </c>
      <c r="F219" s="17" t="s">
        <v>5533</v>
      </c>
      <c r="G219" s="17">
        <v>133.2</v>
      </c>
      <c r="H219" s="17" t="s">
        <v>23</v>
      </c>
      <c r="I219" s="156">
        <f>IFERROR(VLOOKUP(A219,[3]Sheet1!$A$2:$C$724,2,0)," ")</f>
        <v>113.864311</v>
      </c>
      <c r="J219" s="156">
        <f>IFERROR(VLOOKUP(A219,[3]Sheet1!$A$2:$C$724,3,0)," ")</f>
        <v>29.990747</v>
      </c>
      <c r="K219" s="215"/>
      <c r="L219" s="19" t="s">
        <v>5529</v>
      </c>
      <c r="M219" s="19" t="s">
        <v>4801</v>
      </c>
      <c r="N219" s="107">
        <f>IFERROR(VLOOKUP(A219,[4]中游!$A$2:$D$147,4,0)," ")</f>
        <v>46120</v>
      </c>
      <c r="O219" s="17"/>
      <c r="R219" s="216"/>
    </row>
    <row r="220" s="130" customFormat="1" ht="15.95" customHeight="1" spans="1:18">
      <c r="A220" s="16" t="s">
        <v>5551</v>
      </c>
      <c r="B220" s="17" t="s">
        <v>1884</v>
      </c>
      <c r="C220" s="17" t="s">
        <v>42</v>
      </c>
      <c r="D220" s="17" t="s">
        <v>4307</v>
      </c>
      <c r="E220" s="17" t="s">
        <v>4300</v>
      </c>
      <c r="F220" s="17" t="s">
        <v>5533</v>
      </c>
      <c r="G220" s="17">
        <v>134.1</v>
      </c>
      <c r="H220" s="17" t="s">
        <v>45</v>
      </c>
      <c r="I220" s="156">
        <f>IFERROR(VLOOKUP(A220,[3]Sheet1!$A$2:$C$724,2,0)," ")</f>
        <v>113.863347</v>
      </c>
      <c r="J220" s="156">
        <f>IFERROR(VLOOKUP(A220,[3]Sheet1!$A$2:$C$724,3,0)," ")</f>
        <v>29.980833</v>
      </c>
      <c r="K220" s="215"/>
      <c r="L220" s="19" t="s">
        <v>5529</v>
      </c>
      <c r="M220" s="19" t="s">
        <v>4801</v>
      </c>
      <c r="N220" s="107" t="str">
        <f>IFERROR(VLOOKUP(A220,[4]中游!$A$2:$D$147,4,0)," ")</f>
        <v> </v>
      </c>
      <c r="O220" s="17"/>
      <c r="R220" s="216"/>
    </row>
    <row r="221" s="130" customFormat="1" ht="15.95" customHeight="1" spans="1:18">
      <c r="A221" s="16" t="s">
        <v>5552</v>
      </c>
      <c r="B221" s="17" t="s">
        <v>1884</v>
      </c>
      <c r="C221" s="17" t="s">
        <v>42</v>
      </c>
      <c r="D221" s="17" t="s">
        <v>4307</v>
      </c>
      <c r="E221" s="17" t="s">
        <v>4300</v>
      </c>
      <c r="F221" s="17" t="s">
        <v>5533</v>
      </c>
      <c r="G221" s="17">
        <v>134.1</v>
      </c>
      <c r="H221" s="17" t="s">
        <v>45</v>
      </c>
      <c r="I221" s="156">
        <f>IFERROR(VLOOKUP(A221,[3]Sheet1!$A$2:$C$724,2,0)," ")</f>
        <v>113.86533942</v>
      </c>
      <c r="J221" s="156">
        <f>IFERROR(VLOOKUP(A221,[3]Sheet1!$A$2:$C$724,3,0)," ")</f>
        <v>29.97914668</v>
      </c>
      <c r="K221" s="215"/>
      <c r="L221" s="19" t="s">
        <v>5529</v>
      </c>
      <c r="M221" s="19" t="s">
        <v>4801</v>
      </c>
      <c r="N221" s="107" t="str">
        <f>IFERROR(VLOOKUP(A221,[4]中游!$A$2:$D$147,4,0)," ")</f>
        <v> </v>
      </c>
      <c r="O221" s="17"/>
      <c r="R221" s="216"/>
    </row>
    <row r="222" s="130" customFormat="1" ht="15.95" customHeight="1" spans="1:18">
      <c r="A222" s="16" t="s">
        <v>5553</v>
      </c>
      <c r="B222" s="17" t="s">
        <v>1884</v>
      </c>
      <c r="C222" s="17" t="s">
        <v>18</v>
      </c>
      <c r="D222" s="17" t="s">
        <v>4310</v>
      </c>
      <c r="E222" s="17" t="s">
        <v>4300</v>
      </c>
      <c r="F222" s="17" t="s">
        <v>5533</v>
      </c>
      <c r="G222" s="17">
        <v>134.2</v>
      </c>
      <c r="H222" s="17" t="s">
        <v>31</v>
      </c>
      <c r="I222" s="156">
        <f>IFERROR(VLOOKUP(A222,[3]Sheet1!$A$2:$C$724,2,0)," ")</f>
        <v>113.855989</v>
      </c>
      <c r="J222" s="156">
        <f>IFERROR(VLOOKUP(A222,[3]Sheet1!$A$2:$C$724,3,0)," ")</f>
        <v>29.986792</v>
      </c>
      <c r="K222" s="215"/>
      <c r="L222" s="19" t="s">
        <v>5529</v>
      </c>
      <c r="M222" s="19" t="s">
        <v>4801</v>
      </c>
      <c r="N222" s="107" t="str">
        <f>IFERROR(VLOOKUP(A222,[4]中游!$A$2:$D$147,4,0)," ")</f>
        <v> </v>
      </c>
      <c r="O222" s="17"/>
      <c r="R222" s="216"/>
    </row>
    <row r="223" s="130" customFormat="1" ht="15.95" customHeight="1" spans="1:18">
      <c r="A223" s="16" t="s">
        <v>5554</v>
      </c>
      <c r="B223" s="17" t="s">
        <v>1882</v>
      </c>
      <c r="C223" s="17" t="s">
        <v>18</v>
      </c>
      <c r="D223" s="17" t="s">
        <v>4299</v>
      </c>
      <c r="E223" s="17" t="s">
        <v>4300</v>
      </c>
      <c r="F223" s="17" t="s">
        <v>5533</v>
      </c>
      <c r="G223" s="17">
        <v>134.4</v>
      </c>
      <c r="H223" s="17" t="s">
        <v>23</v>
      </c>
      <c r="I223" s="156">
        <f>IFERROR(VLOOKUP(A223,[3]Sheet1!$A$2:$C$724,2,0)," ")</f>
        <v>113.861617</v>
      </c>
      <c r="J223" s="156">
        <f>IFERROR(VLOOKUP(A223,[3]Sheet1!$A$2:$C$724,3,0)," ")</f>
        <v>29.980678</v>
      </c>
      <c r="K223" s="215"/>
      <c r="L223" s="19" t="s">
        <v>5529</v>
      </c>
      <c r="M223" s="19" t="s">
        <v>4801</v>
      </c>
      <c r="N223" s="107">
        <f>IFERROR(VLOOKUP(A223,[4]中游!$A$2:$D$147,4,0)," ")</f>
        <v>46173</v>
      </c>
      <c r="O223" s="17"/>
      <c r="R223" s="216"/>
    </row>
    <row r="224" s="130" customFormat="1" ht="15.95" customHeight="1" spans="1:18">
      <c r="A224" s="16" t="s">
        <v>5555</v>
      </c>
      <c r="B224" s="17" t="s">
        <v>1884</v>
      </c>
      <c r="C224" s="17" t="s">
        <v>18</v>
      </c>
      <c r="D224" s="17" t="s">
        <v>4310</v>
      </c>
      <c r="E224" s="17" t="s">
        <v>4300</v>
      </c>
      <c r="F224" s="17" t="s">
        <v>5533</v>
      </c>
      <c r="G224" s="17">
        <v>135.2</v>
      </c>
      <c r="H224" s="17" t="s">
        <v>31</v>
      </c>
      <c r="I224" s="156">
        <f>IFERROR(VLOOKUP(A224,[3]Sheet1!$A$2:$C$724,2,0)," ")</f>
        <v>113.850128</v>
      </c>
      <c r="J224" s="156">
        <f>IFERROR(VLOOKUP(A224,[3]Sheet1!$A$2:$C$724,3,0)," ")</f>
        <v>29.974442</v>
      </c>
      <c r="K224" s="215"/>
      <c r="L224" s="19" t="s">
        <v>5556</v>
      </c>
      <c r="M224" s="19" t="s">
        <v>4801</v>
      </c>
      <c r="N224" s="107" t="str">
        <f>IFERROR(VLOOKUP(A224,[4]中游!$A$2:$D$147,4,0)," ")</f>
        <v> </v>
      </c>
      <c r="O224" s="17"/>
      <c r="R224" s="216"/>
    </row>
    <row r="225" s="130" customFormat="1" ht="15.95" customHeight="1" spans="1:18">
      <c r="A225" s="16" t="s">
        <v>5557</v>
      </c>
      <c r="B225" s="17" t="s">
        <v>1882</v>
      </c>
      <c r="C225" s="17" t="s">
        <v>18</v>
      </c>
      <c r="D225" s="17" t="s">
        <v>4299</v>
      </c>
      <c r="E225" s="17" t="s">
        <v>4300</v>
      </c>
      <c r="F225" s="17" t="s">
        <v>5533</v>
      </c>
      <c r="G225" s="17">
        <v>135.3</v>
      </c>
      <c r="H225" s="17" t="s">
        <v>23</v>
      </c>
      <c r="I225" s="156">
        <f>IFERROR(VLOOKUP(A225,[3]Sheet1!$A$2:$C$724,2,0)," ")</f>
        <v>113.855928</v>
      </c>
      <c r="J225" s="156">
        <f>IFERROR(VLOOKUP(A225,[3]Sheet1!$A$2:$C$724,3,0)," ")</f>
        <v>29.973278</v>
      </c>
      <c r="K225" s="215"/>
      <c r="L225" s="19" t="s">
        <v>5556</v>
      </c>
      <c r="M225" s="19" t="s">
        <v>4801</v>
      </c>
      <c r="N225" s="107" t="str">
        <f>IFERROR(VLOOKUP(A225,[4]中游!$A$2:$D$147,4,0)," ")</f>
        <v> </v>
      </c>
      <c r="O225" s="17"/>
      <c r="R225" s="216"/>
    </row>
    <row r="226" s="130" customFormat="1" ht="15.95" customHeight="1" spans="1:18">
      <c r="A226" s="16" t="s">
        <v>5558</v>
      </c>
      <c r="B226" s="17" t="s">
        <v>1884</v>
      </c>
      <c r="C226" s="17" t="s">
        <v>42</v>
      </c>
      <c r="D226" s="17" t="s">
        <v>4307</v>
      </c>
      <c r="E226" s="17" t="s">
        <v>4300</v>
      </c>
      <c r="F226" s="17" t="s">
        <v>5533</v>
      </c>
      <c r="G226" s="17">
        <v>135.3</v>
      </c>
      <c r="H226" s="17" t="s">
        <v>45</v>
      </c>
      <c r="I226" s="156">
        <f>IFERROR(VLOOKUP(A226,[3]Sheet1!$A$2:$C$724,2,0)," ")</f>
        <v>113.856433</v>
      </c>
      <c r="J226" s="156">
        <f>IFERROR(VLOOKUP(A226,[3]Sheet1!$A$2:$C$724,3,0)," ")</f>
        <v>29.973047</v>
      </c>
      <c r="K226" s="215"/>
      <c r="L226" s="19" t="s">
        <v>5556</v>
      </c>
      <c r="M226" s="19" t="s">
        <v>4801</v>
      </c>
      <c r="N226" s="107" t="str">
        <f>IFERROR(VLOOKUP(A226,[4]中游!$A$2:$D$147,4,0)," ")</f>
        <v> </v>
      </c>
      <c r="O226" s="17"/>
      <c r="R226" s="216"/>
    </row>
    <row r="227" s="130" customFormat="1" ht="15.95" customHeight="1" spans="1:18">
      <c r="A227" s="16" t="s">
        <v>5559</v>
      </c>
      <c r="B227" s="17" t="s">
        <v>1884</v>
      </c>
      <c r="C227" s="17" t="s">
        <v>42</v>
      </c>
      <c r="D227" s="17" t="s">
        <v>4307</v>
      </c>
      <c r="E227" s="17" t="s">
        <v>4300</v>
      </c>
      <c r="F227" s="17" t="s">
        <v>5533</v>
      </c>
      <c r="G227" s="17">
        <v>135.3</v>
      </c>
      <c r="H227" s="17" t="s">
        <v>45</v>
      </c>
      <c r="I227" s="156">
        <f>IFERROR(VLOOKUP(A227,[3]Sheet1!$A$2:$C$724,2,0)," ")</f>
        <v>113.85763065</v>
      </c>
      <c r="J227" s="156">
        <f>IFERROR(VLOOKUP(A227,[3]Sheet1!$A$2:$C$724,3,0)," ")</f>
        <v>29.97223514</v>
      </c>
      <c r="K227" s="215"/>
      <c r="L227" s="19" t="s">
        <v>5556</v>
      </c>
      <c r="M227" s="19" t="s">
        <v>4801</v>
      </c>
      <c r="N227" s="107" t="str">
        <f>IFERROR(VLOOKUP(A227,[4]中游!$A$2:$D$147,4,0)," ")</f>
        <v> </v>
      </c>
      <c r="O227" s="17"/>
      <c r="R227" s="216"/>
    </row>
    <row r="228" s="130" customFormat="1" ht="15.95" customHeight="1" spans="1:18">
      <c r="A228" s="16" t="s">
        <v>5560</v>
      </c>
      <c r="B228" s="17" t="s">
        <v>1884</v>
      </c>
      <c r="C228" s="17" t="s">
        <v>18</v>
      </c>
      <c r="D228" s="17" t="s">
        <v>4310</v>
      </c>
      <c r="E228" s="17" t="s">
        <v>4300</v>
      </c>
      <c r="F228" s="17" t="s">
        <v>5533</v>
      </c>
      <c r="G228" s="17">
        <v>136.6</v>
      </c>
      <c r="H228" s="17" t="s">
        <v>31</v>
      </c>
      <c r="I228" s="156">
        <f>IFERROR(VLOOKUP(A228,[3]Sheet1!$A$2:$C$724,2,0)," ")</f>
        <v>113.843286</v>
      </c>
      <c r="J228" s="156">
        <f>IFERROR(VLOOKUP(A228,[3]Sheet1!$A$2:$C$724,3,0)," ")</f>
        <v>29.964422</v>
      </c>
      <c r="K228" s="215"/>
      <c r="L228" s="19" t="s">
        <v>5556</v>
      </c>
      <c r="M228" s="19" t="s">
        <v>4801</v>
      </c>
      <c r="N228" s="107" t="str">
        <f>IFERROR(VLOOKUP(A228,[4]中游!$A$2:$D$147,4,0)," ")</f>
        <v> </v>
      </c>
      <c r="O228" s="17"/>
      <c r="R228" s="216"/>
    </row>
    <row r="229" s="130" customFormat="1" ht="15.95" customHeight="1" spans="1:18">
      <c r="A229" s="16" t="s">
        <v>5561</v>
      </c>
      <c r="B229" s="17" t="s">
        <v>1882</v>
      </c>
      <c r="C229" s="17" t="s">
        <v>18</v>
      </c>
      <c r="D229" s="17" t="s">
        <v>4299</v>
      </c>
      <c r="E229" s="17" t="s">
        <v>4300</v>
      </c>
      <c r="F229" s="17" t="s">
        <v>5533</v>
      </c>
      <c r="G229" s="17">
        <v>137.1</v>
      </c>
      <c r="H229" s="17" t="s">
        <v>23</v>
      </c>
      <c r="I229" s="156">
        <f>IFERROR(VLOOKUP(A229,[3]Sheet1!$A$2:$C$724,2,0)," ")</f>
        <v>113.846839</v>
      </c>
      <c r="J229" s="156">
        <f>IFERROR(VLOOKUP(A229,[3]Sheet1!$A$2:$C$724,3,0)," ")</f>
        <v>29.960786</v>
      </c>
      <c r="K229" s="215"/>
      <c r="L229" s="19" t="s">
        <v>5556</v>
      </c>
      <c r="M229" s="19" t="s">
        <v>4801</v>
      </c>
      <c r="N229" s="107" t="str">
        <f>IFERROR(VLOOKUP(A229,[4]中游!$A$2:$D$147,4,0)," ")</f>
        <v> </v>
      </c>
      <c r="O229" s="17"/>
      <c r="R229" s="216"/>
    </row>
    <row r="230" s="130" customFormat="1" ht="15.95" customHeight="1" spans="1:18">
      <c r="A230" s="16" t="s">
        <v>5562</v>
      </c>
      <c r="B230" s="17" t="s">
        <v>1884</v>
      </c>
      <c r="C230" s="17" t="s">
        <v>42</v>
      </c>
      <c r="D230" s="17" t="s">
        <v>4307</v>
      </c>
      <c r="E230" s="17" t="s">
        <v>4300</v>
      </c>
      <c r="F230" s="17" t="s">
        <v>5533</v>
      </c>
      <c r="G230" s="17">
        <v>137.2</v>
      </c>
      <c r="H230" s="17" t="s">
        <v>45</v>
      </c>
      <c r="I230" s="156">
        <f>IFERROR(VLOOKUP(A230,[3]Sheet1!$A$2:$C$724,2,0)," ")</f>
        <v>113.847994</v>
      </c>
      <c r="J230" s="156">
        <f>IFERROR(VLOOKUP(A230,[3]Sheet1!$A$2:$C$724,3,0)," ")</f>
        <v>29.959361</v>
      </c>
      <c r="K230" s="215"/>
      <c r="L230" s="19" t="s">
        <v>5556</v>
      </c>
      <c r="M230" s="19" t="s">
        <v>4801</v>
      </c>
      <c r="N230" s="107" t="str">
        <f>IFERROR(VLOOKUP(A230,[4]中游!$A$2:$D$147,4,0)," ")</f>
        <v> </v>
      </c>
      <c r="O230" s="17"/>
      <c r="R230" s="216"/>
    </row>
    <row r="231" s="130" customFormat="1" ht="15.95" customHeight="1" spans="1:18">
      <c r="A231" s="16" t="s">
        <v>5563</v>
      </c>
      <c r="B231" s="17" t="s">
        <v>1884</v>
      </c>
      <c r="C231" s="17" t="s">
        <v>42</v>
      </c>
      <c r="D231" s="17" t="s">
        <v>4307</v>
      </c>
      <c r="E231" s="17" t="s">
        <v>4300</v>
      </c>
      <c r="F231" s="17" t="s">
        <v>5533</v>
      </c>
      <c r="G231" s="17">
        <v>137.2</v>
      </c>
      <c r="H231" s="17" t="s">
        <v>45</v>
      </c>
      <c r="I231" s="156">
        <f>IFERROR(VLOOKUP(A231,[3]Sheet1!$A$2:$C$724,2,0)," ")</f>
        <v>113.848967</v>
      </c>
      <c r="J231" s="156">
        <f>IFERROR(VLOOKUP(A231,[3]Sheet1!$A$2:$C$724,3,0)," ")</f>
        <v>29.959236</v>
      </c>
      <c r="K231" s="215"/>
      <c r="L231" s="19" t="s">
        <v>5556</v>
      </c>
      <c r="M231" s="19" t="s">
        <v>4801</v>
      </c>
      <c r="N231" s="107" t="str">
        <f>IFERROR(VLOOKUP(A231,[4]中游!$A$2:$D$147,4,0)," ")</f>
        <v> </v>
      </c>
      <c r="O231" s="17"/>
      <c r="R231" s="216"/>
    </row>
    <row r="232" s="130" customFormat="1" ht="15.95" customHeight="1" spans="1:18">
      <c r="A232" s="16" t="s">
        <v>5564</v>
      </c>
      <c r="B232" s="17" t="s">
        <v>4304</v>
      </c>
      <c r="C232" s="17" t="s">
        <v>83</v>
      </c>
      <c r="D232" s="17" t="s">
        <v>4299</v>
      </c>
      <c r="E232" s="17" t="s">
        <v>648</v>
      </c>
      <c r="F232" s="17" t="s">
        <v>5533</v>
      </c>
      <c r="G232" s="17">
        <v>137.7</v>
      </c>
      <c r="H232" s="17" t="s">
        <v>23</v>
      </c>
      <c r="I232" s="156">
        <f>IFERROR(VLOOKUP(A232,[3]Sheet1!$A$2:$C$724,2,0)," ")</f>
        <v>113.847878</v>
      </c>
      <c r="J232" s="156">
        <f>IFERROR(VLOOKUP(A232,[3]Sheet1!$A$2:$C$724,3,0)," ")</f>
        <v>29.950372</v>
      </c>
      <c r="K232" s="215"/>
      <c r="L232" s="19" t="s">
        <v>5556</v>
      </c>
      <c r="M232" s="19" t="s">
        <v>4801</v>
      </c>
      <c r="N232" s="107" t="str">
        <f>IFERROR(VLOOKUP(A232,[4]中游!$A$2:$D$147,4,0)," ")</f>
        <v> </v>
      </c>
      <c r="O232" s="17"/>
      <c r="R232" s="216"/>
    </row>
    <row r="233" s="130" customFormat="1" ht="15.95" customHeight="1" spans="1:18">
      <c r="A233" s="16" t="s">
        <v>5565</v>
      </c>
      <c r="B233" s="17" t="s">
        <v>1884</v>
      </c>
      <c r="C233" s="17" t="s">
        <v>42</v>
      </c>
      <c r="D233" s="17" t="s">
        <v>4307</v>
      </c>
      <c r="E233" s="17" t="s">
        <v>4300</v>
      </c>
      <c r="F233" s="17" t="s">
        <v>5533</v>
      </c>
      <c r="G233" s="17">
        <v>137.8</v>
      </c>
      <c r="H233" s="17" t="s">
        <v>45</v>
      </c>
      <c r="I233" s="156">
        <f>IFERROR(VLOOKUP(A233,[3]Sheet1!$A$2:$C$724,2,0)," ")</f>
        <v>113.841408</v>
      </c>
      <c r="J233" s="156">
        <f>IFERROR(VLOOKUP(A233,[3]Sheet1!$A$2:$C$724,3,0)," ")</f>
        <v>29.953492</v>
      </c>
      <c r="K233" s="215"/>
      <c r="L233" s="19" t="s">
        <v>5556</v>
      </c>
      <c r="M233" s="19" t="s">
        <v>4801</v>
      </c>
      <c r="N233" s="107" t="str">
        <f>IFERROR(VLOOKUP(A233,[4]中游!$A$2:$D$147,4,0)," ")</f>
        <v> </v>
      </c>
      <c r="O233" s="17"/>
      <c r="R233" s="216"/>
    </row>
    <row r="234" s="130" customFormat="1" ht="15.95" customHeight="1" spans="1:18">
      <c r="A234" s="16" t="s">
        <v>5566</v>
      </c>
      <c r="B234" s="17" t="s">
        <v>1884</v>
      </c>
      <c r="C234" s="17" t="s">
        <v>42</v>
      </c>
      <c r="D234" s="17" t="s">
        <v>4307</v>
      </c>
      <c r="E234" s="17" t="s">
        <v>4300</v>
      </c>
      <c r="F234" s="17" t="s">
        <v>5533</v>
      </c>
      <c r="G234" s="17">
        <v>137.8</v>
      </c>
      <c r="H234" s="17" t="s">
        <v>45</v>
      </c>
      <c r="I234" s="156">
        <f>IFERROR(VLOOKUP(A234,[3]Sheet1!$A$2:$C$724,2,0)," ")</f>
        <v>113.842856</v>
      </c>
      <c r="J234" s="156">
        <f>IFERROR(VLOOKUP(A234,[3]Sheet1!$A$2:$C$724,3,0)," ")</f>
        <v>29.952347</v>
      </c>
      <c r="K234" s="215"/>
      <c r="L234" s="19" t="s">
        <v>5556</v>
      </c>
      <c r="M234" s="19" t="s">
        <v>4801</v>
      </c>
      <c r="N234" s="107" t="str">
        <f>IFERROR(VLOOKUP(A234,[4]中游!$A$2:$D$147,4,0)," ")</f>
        <v> </v>
      </c>
      <c r="O234" s="17"/>
      <c r="R234" s="216"/>
    </row>
    <row r="235" s="130" customFormat="1" ht="15.95" customHeight="1" spans="1:18">
      <c r="A235" s="16" t="s">
        <v>5567</v>
      </c>
      <c r="B235" s="17" t="s">
        <v>1884</v>
      </c>
      <c r="C235" s="17" t="s">
        <v>42</v>
      </c>
      <c r="D235" s="17" t="s">
        <v>4307</v>
      </c>
      <c r="E235" s="17" t="s">
        <v>4300</v>
      </c>
      <c r="F235" s="17" t="s">
        <v>5533</v>
      </c>
      <c r="G235" s="17">
        <v>138.2</v>
      </c>
      <c r="H235" s="17" t="s">
        <v>45</v>
      </c>
      <c r="I235" s="156">
        <f>IFERROR(VLOOKUP(A235,[3]Sheet1!$A$2:$C$724,2,0)," ")</f>
        <v>113.839281</v>
      </c>
      <c r="J235" s="156">
        <f>IFERROR(VLOOKUP(A235,[3]Sheet1!$A$2:$C$724,3,0)," ")</f>
        <v>29.950775</v>
      </c>
      <c r="K235" s="215"/>
      <c r="L235" s="19" t="s">
        <v>5556</v>
      </c>
      <c r="M235" s="19" t="s">
        <v>4801</v>
      </c>
      <c r="N235" s="107" t="str">
        <f>IFERROR(VLOOKUP(A235,[4]中游!$A$2:$D$147,4,0)," ")</f>
        <v> </v>
      </c>
      <c r="O235" s="17"/>
      <c r="R235" s="216"/>
    </row>
    <row r="236" s="130" customFormat="1" ht="15.95" customHeight="1" spans="1:18">
      <c r="A236" s="16" t="s">
        <v>5568</v>
      </c>
      <c r="B236" s="17" t="s">
        <v>4304</v>
      </c>
      <c r="C236" s="17" t="s">
        <v>83</v>
      </c>
      <c r="D236" s="17" t="s">
        <v>4299</v>
      </c>
      <c r="E236" s="17" t="s">
        <v>648</v>
      </c>
      <c r="F236" s="17" t="s">
        <v>5533</v>
      </c>
      <c r="G236" s="17">
        <v>138.2</v>
      </c>
      <c r="H236" s="17" t="s">
        <v>23</v>
      </c>
      <c r="I236" s="156">
        <f>IFERROR(VLOOKUP(A236,[3]Sheet1!$A$2:$C$724,2,0)," ")</f>
        <v>113.842394</v>
      </c>
      <c r="J236" s="156">
        <f>IFERROR(VLOOKUP(A236,[3]Sheet1!$A$2:$C$724,3,0)," ")</f>
        <v>29.946956</v>
      </c>
      <c r="K236" s="215"/>
      <c r="L236" s="19" t="s">
        <v>5556</v>
      </c>
      <c r="M236" s="19" t="s">
        <v>4801</v>
      </c>
      <c r="N236" s="107" t="str">
        <f>IFERROR(VLOOKUP(A236,[4]中游!$A$2:$D$147,4,0)," ")</f>
        <v> </v>
      </c>
      <c r="O236" s="17"/>
      <c r="R236" s="216"/>
    </row>
    <row r="237" s="130" customFormat="1" ht="15.95" customHeight="1" spans="1:18">
      <c r="A237" s="16" t="s">
        <v>5569</v>
      </c>
      <c r="B237" s="17" t="s">
        <v>1884</v>
      </c>
      <c r="C237" s="17" t="s">
        <v>18</v>
      </c>
      <c r="D237" s="17" t="s">
        <v>4310</v>
      </c>
      <c r="E237" s="17" t="s">
        <v>4300</v>
      </c>
      <c r="F237" s="17" t="s">
        <v>5533</v>
      </c>
      <c r="G237" s="17">
        <v>138.4</v>
      </c>
      <c r="H237" s="17" t="s">
        <v>31</v>
      </c>
      <c r="I237" s="156">
        <f>IFERROR(VLOOKUP(A237,[3]Sheet1!$A$2:$C$724,2,0)," ")</f>
        <v>113.833855</v>
      </c>
      <c r="J237" s="156">
        <f>IFERROR(VLOOKUP(A237,[3]Sheet1!$A$2:$C$724,3,0)," ")</f>
        <v>29.95402</v>
      </c>
      <c r="K237" s="19"/>
      <c r="L237" s="19" t="s">
        <v>5556</v>
      </c>
      <c r="M237" s="19" t="s">
        <v>4801</v>
      </c>
      <c r="N237" s="107">
        <f>IFERROR(VLOOKUP(A237,[4]中游!$A$2:$D$147,4,0)," ")</f>
        <v>46166</v>
      </c>
      <c r="O237" s="169"/>
      <c r="R237" s="216"/>
    </row>
    <row r="238" s="130" customFormat="1" ht="15.95" customHeight="1" spans="1:18">
      <c r="A238" s="217" t="s">
        <v>5570</v>
      </c>
      <c r="B238" s="19" t="s">
        <v>82</v>
      </c>
      <c r="C238" s="19" t="s">
        <v>83</v>
      </c>
      <c r="D238" s="19" t="s">
        <v>4299</v>
      </c>
      <c r="E238" s="19" t="s">
        <v>648</v>
      </c>
      <c r="F238" s="19" t="s">
        <v>5533</v>
      </c>
      <c r="G238" s="19">
        <v>139</v>
      </c>
      <c r="H238" s="19" t="s">
        <v>23</v>
      </c>
      <c r="I238" s="156">
        <f>IFERROR(VLOOKUP(A238,[3]Sheet1!$A$2:$C$724,2,0)," ")</f>
        <v>113.833939</v>
      </c>
      <c r="J238" s="156">
        <f>IFERROR(VLOOKUP(A238,[3]Sheet1!$A$2:$C$724,3,0)," ")</f>
        <v>29.940878</v>
      </c>
      <c r="K238" s="19"/>
      <c r="L238" s="19" t="s">
        <v>5556</v>
      </c>
      <c r="M238" s="19" t="s">
        <v>4801</v>
      </c>
      <c r="N238" s="107">
        <f>IFERROR(VLOOKUP(A238,[4]中游!$A$2:$D$147,4,0)," ")</f>
        <v>46101</v>
      </c>
      <c r="O238" s="169"/>
      <c r="R238" s="216"/>
    </row>
    <row r="239" s="130" customFormat="1" ht="15.95" customHeight="1" spans="1:18">
      <c r="A239" s="217" t="s">
        <v>5571</v>
      </c>
      <c r="B239" s="19" t="s">
        <v>82</v>
      </c>
      <c r="C239" s="19" t="s">
        <v>83</v>
      </c>
      <c r="D239" s="19" t="s">
        <v>4299</v>
      </c>
      <c r="E239" s="19" t="s">
        <v>648</v>
      </c>
      <c r="F239" s="19" t="s">
        <v>5533</v>
      </c>
      <c r="G239" s="19">
        <v>139</v>
      </c>
      <c r="H239" s="19" t="s">
        <v>23</v>
      </c>
      <c r="I239" s="156">
        <f>IFERROR(VLOOKUP(A239,[3]Sheet1!$A$2:$C$724,2,0)," ")</f>
        <v>113.836122</v>
      </c>
      <c r="J239" s="156">
        <f>IFERROR(VLOOKUP(A239,[3]Sheet1!$A$2:$C$724,3,0)," ")</f>
        <v>29.942544</v>
      </c>
      <c r="K239" s="19"/>
      <c r="L239" s="19" t="s">
        <v>5556</v>
      </c>
      <c r="M239" s="19" t="s">
        <v>4801</v>
      </c>
      <c r="N239" s="107">
        <f>IFERROR(VLOOKUP(A239,[4]中游!$A$2:$D$147,4,0)," ")</f>
        <v>46101</v>
      </c>
      <c r="O239" s="169"/>
      <c r="R239" s="216"/>
    </row>
    <row r="240" s="130" customFormat="1" ht="15.95" customHeight="1" spans="1:18">
      <c r="A240" s="217" t="s">
        <v>5572</v>
      </c>
      <c r="B240" s="19" t="s">
        <v>82</v>
      </c>
      <c r="C240" s="19" t="s">
        <v>83</v>
      </c>
      <c r="D240" s="19" t="s">
        <v>4310</v>
      </c>
      <c r="E240" s="19" t="s">
        <v>648</v>
      </c>
      <c r="F240" s="19" t="s">
        <v>5533</v>
      </c>
      <c r="G240" s="19">
        <v>139</v>
      </c>
      <c r="H240" s="19" t="s">
        <v>31</v>
      </c>
      <c r="I240" s="156">
        <f>IFERROR(VLOOKUP(A240,[3]Sheet1!$A$2:$C$724,2,0)," ")</f>
        <v>113.824928</v>
      </c>
      <c r="J240" s="156">
        <f>IFERROR(VLOOKUP(A240,[3]Sheet1!$A$2:$C$724,3,0)," ")</f>
        <v>29.949125</v>
      </c>
      <c r="K240" s="19"/>
      <c r="L240" s="19" t="s">
        <v>5556</v>
      </c>
      <c r="M240" s="19" t="s">
        <v>4801</v>
      </c>
      <c r="N240" s="107">
        <f>IFERROR(VLOOKUP(A240,[4]中游!$A$2:$D$147,4,0)," ")</f>
        <v>46101</v>
      </c>
      <c r="O240" s="169"/>
      <c r="R240" s="216"/>
    </row>
    <row r="241" s="130" customFormat="1" ht="15.95" customHeight="1" spans="1:18">
      <c r="A241" s="217" t="s">
        <v>5573</v>
      </c>
      <c r="B241" s="19" t="s">
        <v>82</v>
      </c>
      <c r="C241" s="19" t="s">
        <v>83</v>
      </c>
      <c r="D241" s="19" t="s">
        <v>4310</v>
      </c>
      <c r="E241" s="19" t="s">
        <v>648</v>
      </c>
      <c r="F241" s="19" t="s">
        <v>5533</v>
      </c>
      <c r="G241" s="19">
        <v>139</v>
      </c>
      <c r="H241" s="19" t="s">
        <v>31</v>
      </c>
      <c r="I241" s="156">
        <f>IFERROR(VLOOKUP(A241,[3]Sheet1!$A$2:$C$724,2,0)," ")</f>
        <v>113.827794</v>
      </c>
      <c r="J241" s="156">
        <f>IFERROR(VLOOKUP(A241,[3]Sheet1!$A$2:$C$724,3,0)," ")</f>
        <v>29.951875</v>
      </c>
      <c r="K241" s="19"/>
      <c r="L241" s="19" t="s">
        <v>5556</v>
      </c>
      <c r="M241" s="19" t="s">
        <v>4801</v>
      </c>
      <c r="N241" s="107">
        <f>IFERROR(VLOOKUP(A241,[4]中游!$A$2:$D$147,4,0)," ")</f>
        <v>46101</v>
      </c>
      <c r="O241" s="169"/>
      <c r="R241" s="216"/>
    </row>
    <row r="242" s="130" customFormat="1" ht="15.95" customHeight="1" spans="1:18">
      <c r="A242" s="16" t="s">
        <v>5574</v>
      </c>
      <c r="B242" s="17" t="s">
        <v>1882</v>
      </c>
      <c r="C242" s="17" t="s">
        <v>18</v>
      </c>
      <c r="D242" s="17" t="s">
        <v>4299</v>
      </c>
      <c r="E242" s="17" t="s">
        <v>4300</v>
      </c>
      <c r="F242" s="17" t="s">
        <v>5533</v>
      </c>
      <c r="G242" s="17">
        <v>139.1</v>
      </c>
      <c r="H242" s="17" t="s">
        <v>23</v>
      </c>
      <c r="I242" s="156">
        <f>IFERROR(VLOOKUP(A242,[3]Sheet1!$A$2:$C$724,2,0)," ")</f>
        <v>113.831878</v>
      </c>
      <c r="J242" s="156">
        <f>IFERROR(VLOOKUP(A242,[3]Sheet1!$A$2:$C$724,3,0)," ")</f>
        <v>29.943967</v>
      </c>
      <c r="K242" s="19"/>
      <c r="L242" s="19" t="s">
        <v>5556</v>
      </c>
      <c r="M242" s="19" t="s">
        <v>4801</v>
      </c>
      <c r="N242" s="107">
        <f>IFERROR(VLOOKUP(A242,[4]中游!$A$2:$D$147,4,0)," ")</f>
        <v>46173</v>
      </c>
      <c r="O242" s="169"/>
      <c r="R242" s="216"/>
    </row>
    <row r="243" s="130" customFormat="1" ht="15.95" customHeight="1" spans="1:18">
      <c r="A243" s="16" t="s">
        <v>5575</v>
      </c>
      <c r="B243" s="17" t="s">
        <v>1884</v>
      </c>
      <c r="C243" s="17" t="s">
        <v>18</v>
      </c>
      <c r="D243" s="17" t="s">
        <v>4310</v>
      </c>
      <c r="E243" s="17" t="s">
        <v>4300</v>
      </c>
      <c r="F243" s="17" t="s">
        <v>5576</v>
      </c>
      <c r="G243" s="17">
        <v>140.2</v>
      </c>
      <c r="H243" s="17" t="s">
        <v>31</v>
      </c>
      <c r="I243" s="156">
        <f>IFERROR(VLOOKUP(A243,[3]Sheet1!$A$2:$C$724,2,0)," ")</f>
        <v>113.821579</v>
      </c>
      <c r="J243" s="156">
        <f>IFERROR(VLOOKUP(A243,[3]Sheet1!$A$2:$C$724,3,0)," ")</f>
        <v>29.942877</v>
      </c>
      <c r="K243" s="19"/>
      <c r="L243" s="19" t="s">
        <v>5556</v>
      </c>
      <c r="M243" s="19" t="s">
        <v>4801</v>
      </c>
      <c r="N243" s="107">
        <f>IFERROR(VLOOKUP(A243,[4]中游!$A$2:$D$147,4,0)," ")</f>
        <v>46143</v>
      </c>
      <c r="O243" s="169"/>
      <c r="R243" s="216"/>
    </row>
    <row r="244" s="130" customFormat="1" ht="15.95" customHeight="1" spans="1:18">
      <c r="A244" s="217" t="s">
        <v>5577</v>
      </c>
      <c r="B244" s="19" t="s">
        <v>1882</v>
      </c>
      <c r="C244" s="19" t="s">
        <v>18</v>
      </c>
      <c r="D244" s="19" t="s">
        <v>4299</v>
      </c>
      <c r="E244" s="19" t="s">
        <v>4300</v>
      </c>
      <c r="F244" s="19" t="s">
        <v>5576</v>
      </c>
      <c r="G244" s="19">
        <v>141.1</v>
      </c>
      <c r="H244" s="19" t="s">
        <v>23</v>
      </c>
      <c r="I244" s="156">
        <f>IFERROR(VLOOKUP(A244,[3]Sheet1!$A$2:$C$724,2,0)," ")</f>
        <v>113.818367</v>
      </c>
      <c r="J244" s="156">
        <f>IFERROR(VLOOKUP(A244,[3]Sheet1!$A$2:$C$724,3,0)," ")</f>
        <v>29.92875</v>
      </c>
      <c r="K244" s="19"/>
      <c r="L244" s="19" t="s">
        <v>5556</v>
      </c>
      <c r="M244" s="19" t="s">
        <v>4801</v>
      </c>
      <c r="N244" s="107">
        <f>IFERROR(VLOOKUP(A244,[4]中游!$A$2:$D$147,4,0)," ")</f>
        <v>46143</v>
      </c>
      <c r="O244" s="169"/>
      <c r="R244" s="216"/>
    </row>
    <row r="245" s="130" customFormat="1" ht="15.95" customHeight="1" spans="1:18">
      <c r="A245" s="16" t="s">
        <v>5578</v>
      </c>
      <c r="B245" s="17" t="s">
        <v>1884</v>
      </c>
      <c r="C245" s="17" t="s">
        <v>18</v>
      </c>
      <c r="D245" s="17" t="s">
        <v>4310</v>
      </c>
      <c r="E245" s="17" t="s">
        <v>4300</v>
      </c>
      <c r="F245" s="17" t="s">
        <v>5576</v>
      </c>
      <c r="G245" s="17">
        <v>141.2</v>
      </c>
      <c r="H245" s="17" t="s">
        <v>31</v>
      </c>
      <c r="I245" s="156">
        <f>IFERROR(VLOOKUP(A245,[3]Sheet1!$A$2:$C$724,2,0)," ")</f>
        <v>113.811424</v>
      </c>
      <c r="J245" s="156">
        <f>IFERROR(VLOOKUP(A245,[3]Sheet1!$A$2:$C$724,3,0)," ")</f>
        <v>29.936661</v>
      </c>
      <c r="K245" s="19"/>
      <c r="L245" s="19" t="s">
        <v>5556</v>
      </c>
      <c r="M245" s="19" t="s">
        <v>4801</v>
      </c>
      <c r="N245" s="107" t="str">
        <f>IFERROR(VLOOKUP(A245,[4]中游!$A$2:$D$147,4,0)," ")</f>
        <v> </v>
      </c>
      <c r="O245" s="169"/>
      <c r="R245" s="216"/>
    </row>
    <row r="246" s="130" customFormat="1" ht="15.95" customHeight="1" spans="1:18">
      <c r="A246" s="217" t="s">
        <v>5579</v>
      </c>
      <c r="B246" s="19" t="s">
        <v>1882</v>
      </c>
      <c r="C246" s="19" t="s">
        <v>18</v>
      </c>
      <c r="D246" s="19" t="s">
        <v>4299</v>
      </c>
      <c r="E246" s="19" t="s">
        <v>4300</v>
      </c>
      <c r="F246" s="19" t="s">
        <v>5576</v>
      </c>
      <c r="G246" s="19">
        <v>141.9</v>
      </c>
      <c r="H246" s="19" t="s">
        <v>23</v>
      </c>
      <c r="I246" s="156">
        <f>IFERROR(VLOOKUP(A246,[3]Sheet1!$A$2:$C$724,2,0)," ")</f>
        <v>113.807847</v>
      </c>
      <c r="J246" s="156">
        <f>IFERROR(VLOOKUP(A246,[3]Sheet1!$A$2:$C$724,3,0)," ")</f>
        <v>29.924972</v>
      </c>
      <c r="K246" s="19"/>
      <c r="L246" s="19" t="s">
        <v>5556</v>
      </c>
      <c r="M246" s="19" t="s">
        <v>4801</v>
      </c>
      <c r="N246" s="107">
        <f>IFERROR(VLOOKUP(A246,[4]中游!$A$2:$D$147,4,0)," ")</f>
        <v>46143</v>
      </c>
      <c r="O246" s="169"/>
      <c r="R246" s="216"/>
    </row>
    <row r="247" s="130" customFormat="1" ht="15.95" customHeight="1" spans="1:18">
      <c r="A247" s="16" t="s">
        <v>5580</v>
      </c>
      <c r="B247" s="17" t="s">
        <v>1884</v>
      </c>
      <c r="C247" s="17" t="s">
        <v>18</v>
      </c>
      <c r="D247" s="17" t="s">
        <v>4310</v>
      </c>
      <c r="E247" s="17" t="s">
        <v>4300</v>
      </c>
      <c r="F247" s="17" t="s">
        <v>5576</v>
      </c>
      <c r="G247" s="17">
        <v>142.1</v>
      </c>
      <c r="H247" s="17" t="s">
        <v>31</v>
      </c>
      <c r="I247" s="156">
        <f>IFERROR(VLOOKUP(A247,[3]Sheet1!$A$2:$C$724,2,0)," ")</f>
        <v>113.798904</v>
      </c>
      <c r="J247" s="156">
        <f>IFERROR(VLOOKUP(A247,[3]Sheet1!$A$2:$C$724,3,0)," ")</f>
        <v>29.932972</v>
      </c>
      <c r="K247" s="19"/>
      <c r="L247" s="19" t="s">
        <v>5556</v>
      </c>
      <c r="M247" s="19" t="s">
        <v>4801</v>
      </c>
      <c r="N247" s="107" t="str">
        <f>IFERROR(VLOOKUP(A247,[4]中游!$A$2:$D$147,4,0)," ")</f>
        <v> </v>
      </c>
      <c r="O247" s="169"/>
      <c r="R247" s="216"/>
    </row>
    <row r="248" s="130" customFormat="1" ht="15.95" customHeight="1" spans="1:18">
      <c r="A248" s="16" t="s">
        <v>5581</v>
      </c>
      <c r="B248" s="17" t="s">
        <v>1884</v>
      </c>
      <c r="C248" s="17" t="s">
        <v>18</v>
      </c>
      <c r="D248" s="17" t="s">
        <v>4310</v>
      </c>
      <c r="E248" s="17" t="s">
        <v>4300</v>
      </c>
      <c r="F248" s="17" t="s">
        <v>5576</v>
      </c>
      <c r="G248" s="17">
        <v>143.8</v>
      </c>
      <c r="H248" s="17" t="s">
        <v>31</v>
      </c>
      <c r="I248" s="156">
        <f>IFERROR(VLOOKUP(A248,[3]Sheet1!$A$2:$C$724,2,0)," ")</f>
        <v>113.78096</v>
      </c>
      <c r="J248" s="156">
        <f>IFERROR(VLOOKUP(A248,[3]Sheet1!$A$2:$C$724,3,0)," ")</f>
        <v>29.92979</v>
      </c>
      <c r="K248" s="19"/>
      <c r="L248" s="19" t="s">
        <v>5556</v>
      </c>
      <c r="M248" s="19" t="s">
        <v>4801</v>
      </c>
      <c r="N248" s="107" t="str">
        <f>IFERROR(VLOOKUP(A248,[4]中游!$A$2:$D$147,4,0)," ")</f>
        <v> </v>
      </c>
      <c r="O248" s="169"/>
      <c r="R248" s="216"/>
    </row>
    <row r="249" s="130" customFormat="1" ht="15.95" customHeight="1" spans="1:18">
      <c r="A249" s="217" t="s">
        <v>5582</v>
      </c>
      <c r="B249" s="19" t="s">
        <v>1497</v>
      </c>
      <c r="C249" s="19" t="s">
        <v>1442</v>
      </c>
      <c r="D249" s="19" t="s">
        <v>4299</v>
      </c>
      <c r="E249" s="19" t="s">
        <v>4300</v>
      </c>
      <c r="F249" s="19" t="s">
        <v>5576</v>
      </c>
      <c r="G249" s="19">
        <v>144.1</v>
      </c>
      <c r="H249" s="19" t="s">
        <v>23</v>
      </c>
      <c r="I249" s="156">
        <f>IFERROR(VLOOKUP(A249,[3]Sheet1!$A$2:$C$724,2,0)," ")</f>
        <v>113.756477</v>
      </c>
      <c r="J249" s="156">
        <f>IFERROR(VLOOKUP(A249,[3]Sheet1!$A$2:$C$724,3,0)," ")</f>
        <v>29.918316</v>
      </c>
      <c r="K249" s="19"/>
      <c r="L249" s="19" t="s">
        <v>5556</v>
      </c>
      <c r="M249" s="19" t="s">
        <v>4801</v>
      </c>
      <c r="N249" s="107">
        <f>IFERROR(VLOOKUP(A249,[4]中游!$A$2:$D$147,4,0)," ")</f>
        <v>46143</v>
      </c>
      <c r="O249" s="169"/>
      <c r="R249" s="216"/>
    </row>
    <row r="250" s="130" customFormat="1" ht="15.95" customHeight="1" spans="1:18">
      <c r="A250" s="217" t="s">
        <v>5583</v>
      </c>
      <c r="B250" s="19" t="s">
        <v>1497</v>
      </c>
      <c r="C250" s="19" t="s">
        <v>1442</v>
      </c>
      <c r="D250" s="19" t="s">
        <v>4299</v>
      </c>
      <c r="E250" s="19" t="s">
        <v>4300</v>
      </c>
      <c r="F250" s="19" t="s">
        <v>5576</v>
      </c>
      <c r="G250" s="19">
        <v>145.2</v>
      </c>
      <c r="H250" s="19" t="s">
        <v>23</v>
      </c>
      <c r="I250" s="156">
        <f>IFERROR(VLOOKUP(A250,[3]Sheet1!$A$2:$C$724,2,0)," ")</f>
        <v>113.787155</v>
      </c>
      <c r="J250" s="156">
        <f>IFERROR(VLOOKUP(A250,[3]Sheet1!$A$2:$C$724,3,0)," ")</f>
        <v>29.918556</v>
      </c>
      <c r="K250" s="19"/>
      <c r="L250" s="19" t="s">
        <v>5584</v>
      </c>
      <c r="M250" s="19" t="s">
        <v>4801</v>
      </c>
      <c r="N250" s="107">
        <f>IFERROR(VLOOKUP(A250,[4]中游!$A$2:$D$147,4,0)," ")</f>
        <v>46143</v>
      </c>
      <c r="O250" s="169"/>
      <c r="R250" s="216"/>
    </row>
    <row r="251" s="130" customFormat="1" ht="15.95" customHeight="1" spans="1:18">
      <c r="A251" s="16" t="s">
        <v>5585</v>
      </c>
      <c r="B251" s="17" t="s">
        <v>1884</v>
      </c>
      <c r="C251" s="17" t="s">
        <v>18</v>
      </c>
      <c r="D251" s="17" t="s">
        <v>4310</v>
      </c>
      <c r="E251" s="17" t="s">
        <v>4300</v>
      </c>
      <c r="F251" s="17" t="s">
        <v>5576</v>
      </c>
      <c r="G251" s="17">
        <v>146.5</v>
      </c>
      <c r="H251" s="17" t="s">
        <v>31</v>
      </c>
      <c r="I251" s="156">
        <f>IFERROR(VLOOKUP(A251,[3]Sheet1!$A$2:$C$724,2,0)," ")</f>
        <v>113.762505</v>
      </c>
      <c r="J251" s="156">
        <f>IFERROR(VLOOKUP(A251,[3]Sheet1!$A$2:$C$724,3,0)," ")</f>
        <v>29.928244</v>
      </c>
      <c r="K251" s="19"/>
      <c r="L251" s="19" t="s">
        <v>5556</v>
      </c>
      <c r="M251" s="19" t="s">
        <v>4801</v>
      </c>
      <c r="N251" s="107" t="str">
        <f>IFERROR(VLOOKUP(A251,[4]中游!$A$2:$D$147,4,0)," ")</f>
        <v> </v>
      </c>
      <c r="O251" s="169"/>
      <c r="R251" s="216"/>
    </row>
    <row r="252" s="130" customFormat="1" ht="15.95" customHeight="1" spans="1:18">
      <c r="A252" s="16" t="s">
        <v>5586</v>
      </c>
      <c r="B252" s="17" t="s">
        <v>1884</v>
      </c>
      <c r="C252" s="17" t="s">
        <v>18</v>
      </c>
      <c r="D252" s="17" t="s">
        <v>4310</v>
      </c>
      <c r="E252" s="17" t="s">
        <v>4300</v>
      </c>
      <c r="F252" s="17" t="s">
        <v>5576</v>
      </c>
      <c r="G252" s="17">
        <v>148</v>
      </c>
      <c r="H252" s="17" t="s">
        <v>31</v>
      </c>
      <c r="I252" s="156">
        <f>IFERROR(VLOOKUP(A252,[3]Sheet1!$A$2:$C$724,2,0)," ")</f>
        <v>113.749687</v>
      </c>
      <c r="J252" s="156">
        <f>IFERROR(VLOOKUP(A252,[3]Sheet1!$A$2:$C$724,3,0)," ")</f>
        <v>29.926704</v>
      </c>
      <c r="K252" s="19"/>
      <c r="L252" s="19" t="s">
        <v>5556</v>
      </c>
      <c r="M252" s="19" t="s">
        <v>4801</v>
      </c>
      <c r="N252" s="107" t="str">
        <f>IFERROR(VLOOKUP(A252,[4]中游!$A$2:$D$147,4,0)," ")</f>
        <v> </v>
      </c>
      <c r="O252" s="169"/>
      <c r="R252" s="216"/>
    </row>
    <row r="253" s="130" customFormat="1" ht="15.95" customHeight="1" spans="1:18">
      <c r="A253" s="16" t="s">
        <v>5587</v>
      </c>
      <c r="B253" s="17" t="s">
        <v>1884</v>
      </c>
      <c r="C253" s="17" t="s">
        <v>18</v>
      </c>
      <c r="D253" s="17" t="s">
        <v>4310</v>
      </c>
      <c r="E253" s="17" t="s">
        <v>4300</v>
      </c>
      <c r="F253" s="17" t="s">
        <v>5576</v>
      </c>
      <c r="G253" s="17">
        <v>149.2</v>
      </c>
      <c r="H253" s="17" t="s">
        <v>31</v>
      </c>
      <c r="I253" s="156">
        <f>IFERROR(VLOOKUP(A253,[3]Sheet1!$A$2:$C$724,2,0)," ")</f>
        <v>113.734833</v>
      </c>
      <c r="J253" s="156">
        <f>IFERROR(VLOOKUP(A253,[3]Sheet1!$A$2:$C$724,3,0)," ")</f>
        <v>29.926399</v>
      </c>
      <c r="K253" s="19"/>
      <c r="L253" s="19" t="s">
        <v>5556</v>
      </c>
      <c r="M253" s="19" t="s">
        <v>4801</v>
      </c>
      <c r="N253" s="107">
        <f>IFERROR(VLOOKUP(A253,[4]中游!$A$2:$D$147,4,0)," ")</f>
        <v>46143</v>
      </c>
      <c r="O253" s="169"/>
      <c r="R253" s="216"/>
    </row>
    <row r="254" s="130" customFormat="1" ht="15.95" customHeight="1" spans="1:18">
      <c r="A254" s="218" t="s">
        <v>5588</v>
      </c>
      <c r="B254" s="99" t="s">
        <v>1882</v>
      </c>
      <c r="C254" s="99" t="s">
        <v>18</v>
      </c>
      <c r="D254" s="99" t="s">
        <v>4299</v>
      </c>
      <c r="E254" s="99" t="s">
        <v>4300</v>
      </c>
      <c r="F254" s="99" t="s">
        <v>5589</v>
      </c>
      <c r="G254" s="219">
        <v>150.7</v>
      </c>
      <c r="H254" s="99" t="s">
        <v>23</v>
      </c>
      <c r="I254" s="99">
        <v>113.719673</v>
      </c>
      <c r="J254" s="99">
        <v>29.920828</v>
      </c>
      <c r="K254" s="99" t="s">
        <v>25</v>
      </c>
      <c r="L254" s="99" t="s">
        <v>5584</v>
      </c>
      <c r="M254" s="99" t="s">
        <v>5590</v>
      </c>
      <c r="N254" s="107">
        <v>46118</v>
      </c>
      <c r="O254" s="99"/>
      <c r="R254" s="216"/>
    </row>
    <row r="255" s="130" customFormat="1" ht="15.95" customHeight="1" spans="1:18">
      <c r="A255" s="218" t="s">
        <v>5591</v>
      </c>
      <c r="B255" s="99" t="s">
        <v>1884</v>
      </c>
      <c r="C255" s="99" t="s">
        <v>18</v>
      </c>
      <c r="D255" s="99" t="s">
        <v>4310</v>
      </c>
      <c r="E255" s="99" t="s">
        <v>4300</v>
      </c>
      <c r="F255" s="99" t="s">
        <v>5589</v>
      </c>
      <c r="G255" s="219">
        <v>151.7</v>
      </c>
      <c r="H255" s="99" t="s">
        <v>31</v>
      </c>
      <c r="I255" s="99">
        <v>113.711867</v>
      </c>
      <c r="J255" s="99">
        <v>29.928067</v>
      </c>
      <c r="K255" s="99" t="s">
        <v>25</v>
      </c>
      <c r="L255" s="99" t="s">
        <v>5584</v>
      </c>
      <c r="M255" s="99" t="s">
        <v>5590</v>
      </c>
      <c r="N255" s="107">
        <v>46137</v>
      </c>
      <c r="O255" s="99"/>
      <c r="R255" s="216"/>
    </row>
    <row r="256" s="130" customFormat="1" ht="15.95" customHeight="1" spans="1:18">
      <c r="A256" s="218" t="s">
        <v>5592</v>
      </c>
      <c r="B256" s="99" t="s">
        <v>82</v>
      </c>
      <c r="C256" s="99" t="s">
        <v>191</v>
      </c>
      <c r="D256" s="99" t="s">
        <v>4304</v>
      </c>
      <c r="E256" s="99" t="s">
        <v>4304</v>
      </c>
      <c r="F256" s="99" t="s">
        <v>5589</v>
      </c>
      <c r="G256" s="219">
        <v>152.7</v>
      </c>
      <c r="H256" s="99" t="s">
        <v>31</v>
      </c>
      <c r="I256" s="99">
        <v>113.698081</v>
      </c>
      <c r="J256" s="99">
        <v>29.946847</v>
      </c>
      <c r="K256" s="99" t="s">
        <v>25</v>
      </c>
      <c r="L256" s="99" t="s">
        <v>5584</v>
      </c>
      <c r="M256" s="99" t="s">
        <v>5590</v>
      </c>
      <c r="N256" s="107"/>
      <c r="O256" s="99"/>
      <c r="R256" s="216"/>
    </row>
    <row r="257" s="130" customFormat="1" ht="15.95" customHeight="1" spans="1:18">
      <c r="A257" s="218" t="s">
        <v>5593</v>
      </c>
      <c r="B257" s="99" t="s">
        <v>1882</v>
      </c>
      <c r="C257" s="99" t="s">
        <v>18</v>
      </c>
      <c r="D257" s="99" t="s">
        <v>4299</v>
      </c>
      <c r="E257" s="99" t="s">
        <v>4300</v>
      </c>
      <c r="F257" s="99" t="s">
        <v>5589</v>
      </c>
      <c r="G257" s="219">
        <v>152.9</v>
      </c>
      <c r="H257" s="99" t="s">
        <v>23</v>
      </c>
      <c r="I257" s="99">
        <v>113.697739</v>
      </c>
      <c r="J257" s="99">
        <v>29.922403</v>
      </c>
      <c r="K257" s="99" t="s">
        <v>25</v>
      </c>
      <c r="L257" s="99" t="s">
        <v>5584</v>
      </c>
      <c r="M257" s="99" t="s">
        <v>5590</v>
      </c>
      <c r="N257" s="107">
        <v>46141</v>
      </c>
      <c r="O257" s="99"/>
      <c r="R257" s="216"/>
    </row>
    <row r="258" s="202" customFormat="1" ht="15.95" customHeight="1" spans="1:18">
      <c r="A258" s="218" t="s">
        <v>5594</v>
      </c>
      <c r="B258" s="99" t="s">
        <v>1884</v>
      </c>
      <c r="C258" s="99" t="s">
        <v>18</v>
      </c>
      <c r="D258" s="99" t="s">
        <v>4982</v>
      </c>
      <c r="E258" s="99" t="s">
        <v>4332</v>
      </c>
      <c r="F258" s="99" t="s">
        <v>5589</v>
      </c>
      <c r="G258" s="219">
        <v>153.6</v>
      </c>
      <c r="H258" s="99" t="s">
        <v>31</v>
      </c>
      <c r="I258" s="99">
        <v>113.688722</v>
      </c>
      <c r="J258" s="99">
        <v>29.925578</v>
      </c>
      <c r="K258" s="99" t="s">
        <v>25</v>
      </c>
      <c r="L258" s="99" t="s">
        <v>5584</v>
      </c>
      <c r="M258" s="99" t="s">
        <v>5590</v>
      </c>
      <c r="N258" s="107">
        <v>46093</v>
      </c>
      <c r="O258" s="99"/>
      <c r="P258" s="220"/>
      <c r="R258" s="221"/>
    </row>
    <row r="259" s="202" customFormat="1" ht="15.95" customHeight="1" spans="1:18">
      <c r="A259" s="218" t="s">
        <v>5595</v>
      </c>
      <c r="B259" s="99" t="s">
        <v>82</v>
      </c>
      <c r="C259" s="99" t="s">
        <v>191</v>
      </c>
      <c r="D259" s="99" t="s">
        <v>4304</v>
      </c>
      <c r="E259" s="99" t="s">
        <v>4304</v>
      </c>
      <c r="F259" s="99" t="s">
        <v>5589</v>
      </c>
      <c r="G259" s="219">
        <v>154.5</v>
      </c>
      <c r="H259" s="99" t="s">
        <v>31</v>
      </c>
      <c r="I259" s="99">
        <v>113.680861</v>
      </c>
      <c r="J259" s="99">
        <v>29.950511</v>
      </c>
      <c r="K259" s="99" t="s">
        <v>25</v>
      </c>
      <c r="L259" s="99" t="s">
        <v>5584</v>
      </c>
      <c r="M259" s="99" t="s">
        <v>5590</v>
      </c>
      <c r="N259" s="107"/>
      <c r="O259" s="99"/>
      <c r="P259" s="220"/>
      <c r="R259" s="221"/>
    </row>
    <row r="260" s="202" customFormat="1" ht="15.95" customHeight="1" spans="1:18">
      <c r="A260" s="218" t="s">
        <v>5596</v>
      </c>
      <c r="B260" s="99" t="s">
        <v>1882</v>
      </c>
      <c r="C260" s="99" t="s">
        <v>18</v>
      </c>
      <c r="D260" s="99" t="s">
        <v>4299</v>
      </c>
      <c r="E260" s="99" t="s">
        <v>4300</v>
      </c>
      <c r="F260" s="99" t="s">
        <v>5589</v>
      </c>
      <c r="G260" s="219">
        <v>154.6</v>
      </c>
      <c r="H260" s="99" t="s">
        <v>23</v>
      </c>
      <c r="I260" s="99">
        <v>113.684074</v>
      </c>
      <c r="J260" s="99">
        <v>29.921196</v>
      </c>
      <c r="K260" s="99" t="s">
        <v>25</v>
      </c>
      <c r="L260" s="99" t="s">
        <v>5584</v>
      </c>
      <c r="M260" s="99" t="s">
        <v>5590</v>
      </c>
      <c r="N260" s="107"/>
      <c r="O260" s="99"/>
      <c r="P260" s="220"/>
      <c r="R260" s="221"/>
    </row>
    <row r="261" s="202" customFormat="1" ht="15.95" customHeight="1" spans="1:18">
      <c r="A261" s="218" t="s">
        <v>5597</v>
      </c>
      <c r="B261" s="99" t="s">
        <v>1882</v>
      </c>
      <c r="C261" s="99" t="s">
        <v>18</v>
      </c>
      <c r="D261" s="99" t="s">
        <v>4299</v>
      </c>
      <c r="E261" s="99" t="s">
        <v>4300</v>
      </c>
      <c r="F261" s="99" t="s">
        <v>5589</v>
      </c>
      <c r="G261" s="219">
        <v>155</v>
      </c>
      <c r="H261" s="99" t="s">
        <v>23</v>
      </c>
      <c r="I261" s="99">
        <v>113.67848511</v>
      </c>
      <c r="J261" s="99">
        <v>29.91911987</v>
      </c>
      <c r="K261" s="99" t="s">
        <v>25</v>
      </c>
      <c r="L261" s="99" t="s">
        <v>5584</v>
      </c>
      <c r="M261" s="99" t="s">
        <v>5590</v>
      </c>
      <c r="N261" s="107">
        <v>46137</v>
      </c>
      <c r="O261" s="99"/>
      <c r="P261" s="220"/>
      <c r="R261" s="221"/>
    </row>
    <row r="262" s="202" customFormat="1" ht="15.95" customHeight="1" spans="1:18">
      <c r="A262" s="218" t="s">
        <v>5598</v>
      </c>
      <c r="B262" s="99" t="s">
        <v>82</v>
      </c>
      <c r="C262" s="99" t="s">
        <v>83</v>
      </c>
      <c r="D262" s="99" t="s">
        <v>4299</v>
      </c>
      <c r="E262" s="99" t="s">
        <v>648</v>
      </c>
      <c r="F262" s="99" t="s">
        <v>5589</v>
      </c>
      <c r="G262" s="219">
        <v>155.2</v>
      </c>
      <c r="H262" s="99" t="s">
        <v>23</v>
      </c>
      <c r="I262" s="99">
        <v>113.677733</v>
      </c>
      <c r="J262" s="99">
        <v>29.917789</v>
      </c>
      <c r="K262" s="99" t="s">
        <v>46</v>
      </c>
      <c r="L262" s="99" t="s">
        <v>5584</v>
      </c>
      <c r="M262" s="99" t="s">
        <v>5590</v>
      </c>
      <c r="N262" s="107">
        <v>46021</v>
      </c>
      <c r="O262" s="99"/>
      <c r="P262" s="220"/>
      <c r="R262" s="221"/>
    </row>
    <row r="263" s="202" customFormat="1" ht="15.95" customHeight="1" spans="1:18">
      <c r="A263" s="218" t="s">
        <v>5599</v>
      </c>
      <c r="B263" s="99" t="s">
        <v>1884</v>
      </c>
      <c r="C263" s="99" t="s">
        <v>18</v>
      </c>
      <c r="D263" s="99" t="s">
        <v>4982</v>
      </c>
      <c r="E263" s="99" t="s">
        <v>4332</v>
      </c>
      <c r="F263" s="99" t="s">
        <v>5589</v>
      </c>
      <c r="G263" s="219">
        <v>155.3</v>
      </c>
      <c r="H263" s="99" t="s">
        <v>31</v>
      </c>
      <c r="I263" s="99">
        <v>113.67385</v>
      </c>
      <c r="J263" s="99">
        <v>29.921067</v>
      </c>
      <c r="K263" s="99" t="s">
        <v>25</v>
      </c>
      <c r="L263" s="99" t="s">
        <v>5600</v>
      </c>
      <c r="M263" s="99" t="s">
        <v>5590</v>
      </c>
      <c r="N263" s="107">
        <v>46093</v>
      </c>
      <c r="O263" s="99"/>
      <c r="P263" s="220"/>
      <c r="R263" s="221"/>
    </row>
    <row r="264" s="202" customFormat="1" ht="15.95" customHeight="1" spans="1:18">
      <c r="A264" s="218" t="s">
        <v>5601</v>
      </c>
      <c r="B264" s="99" t="s">
        <v>1884</v>
      </c>
      <c r="C264" s="99" t="s">
        <v>18</v>
      </c>
      <c r="D264" s="99" t="s">
        <v>4982</v>
      </c>
      <c r="E264" s="99" t="s">
        <v>4332</v>
      </c>
      <c r="F264" s="99" t="s">
        <v>5589</v>
      </c>
      <c r="G264" s="219">
        <v>156.5</v>
      </c>
      <c r="H264" s="99" t="s">
        <v>31</v>
      </c>
      <c r="I264" s="99">
        <v>113.662636</v>
      </c>
      <c r="J264" s="99">
        <v>29.917439</v>
      </c>
      <c r="K264" s="99" t="s">
        <v>25</v>
      </c>
      <c r="L264" s="99" t="s">
        <v>5600</v>
      </c>
      <c r="M264" s="99" t="s">
        <v>5590</v>
      </c>
      <c r="N264" s="107">
        <v>46093</v>
      </c>
      <c r="O264" s="99"/>
      <c r="P264" s="220"/>
      <c r="R264" s="221"/>
    </row>
    <row r="265" s="202" customFormat="1" ht="15.95" customHeight="1" spans="1:18">
      <c r="A265" s="218" t="s">
        <v>5602</v>
      </c>
      <c r="B265" s="99" t="s">
        <v>1884</v>
      </c>
      <c r="C265" s="99" t="s">
        <v>42</v>
      </c>
      <c r="D265" s="99" t="s">
        <v>4307</v>
      </c>
      <c r="E265" s="99" t="s">
        <v>4300</v>
      </c>
      <c r="F265" s="99" t="s">
        <v>5589</v>
      </c>
      <c r="G265" s="219">
        <v>156.7</v>
      </c>
      <c r="H265" s="99" t="s">
        <v>31</v>
      </c>
      <c r="I265" s="99">
        <v>113.651628</v>
      </c>
      <c r="J265" s="99">
        <v>29.923997</v>
      </c>
      <c r="K265" s="99" t="s">
        <v>25</v>
      </c>
      <c r="L265" s="99" t="s">
        <v>5600</v>
      </c>
      <c r="M265" s="99" t="s">
        <v>5590</v>
      </c>
      <c r="N265" s="107">
        <v>46118</v>
      </c>
      <c r="O265" s="99"/>
      <c r="P265" s="220"/>
      <c r="R265" s="221"/>
    </row>
    <row r="266" s="202" customFormat="1" ht="15.95" customHeight="1" spans="1:18">
      <c r="A266" s="218" t="s">
        <v>5603</v>
      </c>
      <c r="B266" s="99" t="s">
        <v>1882</v>
      </c>
      <c r="C266" s="99" t="s">
        <v>18</v>
      </c>
      <c r="D266" s="99" t="s">
        <v>4299</v>
      </c>
      <c r="E266" s="99" t="s">
        <v>4300</v>
      </c>
      <c r="F266" s="99" t="s">
        <v>5589</v>
      </c>
      <c r="G266" s="219">
        <v>156.8</v>
      </c>
      <c r="H266" s="99" t="s">
        <v>23</v>
      </c>
      <c r="I266" s="99">
        <v>113.662186</v>
      </c>
      <c r="J266" s="99">
        <v>29.913464</v>
      </c>
      <c r="K266" s="99" t="s">
        <v>25</v>
      </c>
      <c r="L266" s="99" t="s">
        <v>5600</v>
      </c>
      <c r="M266" s="99" t="s">
        <v>5590</v>
      </c>
      <c r="N266" s="107"/>
      <c r="O266" s="99"/>
      <c r="P266" s="220"/>
      <c r="R266" s="221"/>
    </row>
    <row r="267" s="202" customFormat="1" ht="15.95" customHeight="1" spans="1:18">
      <c r="A267" s="218" t="s">
        <v>5604</v>
      </c>
      <c r="B267" s="99" t="s">
        <v>1884</v>
      </c>
      <c r="C267" s="99" t="s">
        <v>18</v>
      </c>
      <c r="D267" s="99" t="s">
        <v>4982</v>
      </c>
      <c r="E267" s="99" t="s">
        <v>4332</v>
      </c>
      <c r="F267" s="99" t="s">
        <v>5589</v>
      </c>
      <c r="G267" s="219">
        <v>157.5</v>
      </c>
      <c r="H267" s="99" t="s">
        <v>31</v>
      </c>
      <c r="I267" s="99">
        <v>113.648169</v>
      </c>
      <c r="J267" s="99">
        <v>29.914189</v>
      </c>
      <c r="K267" s="99" t="s">
        <v>25</v>
      </c>
      <c r="L267" s="99" t="s">
        <v>5600</v>
      </c>
      <c r="M267" s="99" t="s">
        <v>5590</v>
      </c>
      <c r="N267" s="107">
        <v>46118</v>
      </c>
      <c r="O267" s="99"/>
      <c r="P267" s="220"/>
      <c r="R267" s="221"/>
    </row>
    <row r="268" s="202" customFormat="1" ht="15.95" customHeight="1" spans="1:18">
      <c r="A268" s="218" t="s">
        <v>5605</v>
      </c>
      <c r="B268" s="99" t="s">
        <v>4810</v>
      </c>
      <c r="C268" s="99" t="s">
        <v>191</v>
      </c>
      <c r="D268" s="99" t="s">
        <v>4307</v>
      </c>
      <c r="E268" s="99" t="s">
        <v>4300</v>
      </c>
      <c r="F268" s="99" t="s">
        <v>5589</v>
      </c>
      <c r="G268" s="219">
        <v>158</v>
      </c>
      <c r="H268" s="99" t="s">
        <v>31</v>
      </c>
      <c r="I268" s="99">
        <v>113.646981</v>
      </c>
      <c r="J268" s="99">
        <v>29.915761</v>
      </c>
      <c r="K268" s="99" t="s">
        <v>25</v>
      </c>
      <c r="L268" s="99" t="s">
        <v>5600</v>
      </c>
      <c r="M268" s="99" t="s">
        <v>5590</v>
      </c>
      <c r="N268" s="107"/>
      <c r="O268" s="99"/>
      <c r="P268" s="220"/>
      <c r="R268" s="221"/>
    </row>
    <row r="269" s="202" customFormat="1" ht="15.95" customHeight="1" spans="1:18">
      <c r="A269" s="218" t="s">
        <v>5606</v>
      </c>
      <c r="B269" s="99" t="s">
        <v>1882</v>
      </c>
      <c r="C269" s="99" t="s">
        <v>18</v>
      </c>
      <c r="D269" s="99" t="s">
        <v>4299</v>
      </c>
      <c r="E269" s="99" t="s">
        <v>4300</v>
      </c>
      <c r="F269" s="99" t="s">
        <v>5589</v>
      </c>
      <c r="G269" s="219">
        <v>158.2</v>
      </c>
      <c r="H269" s="99" t="s">
        <v>23</v>
      </c>
      <c r="I269" s="99">
        <v>113.648056</v>
      </c>
      <c r="J269" s="99">
        <v>29.90904</v>
      </c>
      <c r="K269" s="99" t="s">
        <v>25</v>
      </c>
      <c r="L269" s="99" t="s">
        <v>5600</v>
      </c>
      <c r="M269" s="99" t="s">
        <v>5590</v>
      </c>
      <c r="N269" s="107"/>
      <c r="O269" s="99"/>
      <c r="P269" s="220"/>
      <c r="R269" s="221"/>
    </row>
    <row r="270" s="202" customFormat="1" ht="15.95" customHeight="1" spans="1:18">
      <c r="A270" s="218" t="s">
        <v>5607</v>
      </c>
      <c r="B270" s="99" t="s">
        <v>1884</v>
      </c>
      <c r="C270" s="99" t="s">
        <v>18</v>
      </c>
      <c r="D270" s="99" t="s">
        <v>4310</v>
      </c>
      <c r="E270" s="99" t="s">
        <v>4300</v>
      </c>
      <c r="F270" s="99" t="s">
        <v>5589</v>
      </c>
      <c r="G270" s="219">
        <v>159.3</v>
      </c>
      <c r="H270" s="99" t="s">
        <v>31</v>
      </c>
      <c r="I270" s="99">
        <v>113.631767</v>
      </c>
      <c r="J270" s="99">
        <v>29.909636</v>
      </c>
      <c r="K270" s="99" t="s">
        <v>25</v>
      </c>
      <c r="L270" s="99" t="s">
        <v>5600</v>
      </c>
      <c r="M270" s="99" t="s">
        <v>5590</v>
      </c>
      <c r="N270" s="107"/>
      <c r="O270" s="99"/>
      <c r="P270" s="220"/>
      <c r="R270" s="221"/>
    </row>
    <row r="271" s="202" customFormat="1" ht="15.95" customHeight="1" spans="1:18">
      <c r="A271" s="218" t="s">
        <v>5608</v>
      </c>
      <c r="B271" s="99" t="s">
        <v>1882</v>
      </c>
      <c r="C271" s="99" t="s">
        <v>18</v>
      </c>
      <c r="D271" s="99" t="s">
        <v>4299</v>
      </c>
      <c r="E271" s="99" t="s">
        <v>4300</v>
      </c>
      <c r="F271" s="99" t="s">
        <v>5589</v>
      </c>
      <c r="G271" s="219">
        <v>159.5</v>
      </c>
      <c r="H271" s="99" t="s">
        <v>23</v>
      </c>
      <c r="I271" s="99">
        <v>113.635109</v>
      </c>
      <c r="J271" s="99">
        <v>29.903652</v>
      </c>
      <c r="K271" s="99" t="s">
        <v>25</v>
      </c>
      <c r="L271" s="99" t="s">
        <v>5600</v>
      </c>
      <c r="M271" s="99" t="s">
        <v>5590</v>
      </c>
      <c r="N271" s="107"/>
      <c r="O271" s="99"/>
      <c r="P271" s="220"/>
      <c r="R271" s="221"/>
    </row>
    <row r="272" s="202" customFormat="1" ht="15.95" customHeight="1" spans="1:18">
      <c r="A272" s="218" t="s">
        <v>5609</v>
      </c>
      <c r="B272" s="99" t="s">
        <v>1497</v>
      </c>
      <c r="C272" s="99" t="s">
        <v>1442</v>
      </c>
      <c r="D272" s="99" t="s">
        <v>4299</v>
      </c>
      <c r="E272" s="99" t="s">
        <v>4300</v>
      </c>
      <c r="F272" s="99" t="s">
        <v>5589</v>
      </c>
      <c r="G272" s="219">
        <v>160.6</v>
      </c>
      <c r="H272" s="99" t="s">
        <v>23</v>
      </c>
      <c r="I272" s="99">
        <v>113.628753</v>
      </c>
      <c r="J272" s="99">
        <v>29.895875</v>
      </c>
      <c r="K272" s="99" t="s">
        <v>25</v>
      </c>
      <c r="L272" s="99" t="s">
        <v>5600</v>
      </c>
      <c r="M272" s="99" t="s">
        <v>5590</v>
      </c>
      <c r="N272" s="107"/>
      <c r="O272" s="99"/>
      <c r="P272" s="220"/>
      <c r="R272" s="221"/>
    </row>
    <row r="273" s="202" customFormat="1" ht="15.95" customHeight="1" spans="1:18">
      <c r="A273" s="218" t="s">
        <v>5610</v>
      </c>
      <c r="B273" s="99" t="s">
        <v>1884</v>
      </c>
      <c r="C273" s="99" t="s">
        <v>18</v>
      </c>
      <c r="D273" s="99" t="s">
        <v>4310</v>
      </c>
      <c r="E273" s="99" t="s">
        <v>4300</v>
      </c>
      <c r="F273" s="99" t="s">
        <v>5589</v>
      </c>
      <c r="G273" s="219">
        <v>161.7</v>
      </c>
      <c r="H273" s="99" t="s">
        <v>31</v>
      </c>
      <c r="I273" s="99">
        <v>113.615294</v>
      </c>
      <c r="J273" s="99">
        <v>29.893839</v>
      </c>
      <c r="K273" s="99" t="s">
        <v>25</v>
      </c>
      <c r="L273" s="99" t="s">
        <v>5600</v>
      </c>
      <c r="M273" s="99" t="s">
        <v>5590</v>
      </c>
      <c r="N273" s="107">
        <v>46133</v>
      </c>
      <c r="O273" s="99"/>
      <c r="P273" s="220"/>
      <c r="R273" s="221"/>
    </row>
    <row r="274" s="202" customFormat="1" ht="15.95" customHeight="1" spans="1:18">
      <c r="A274" s="218" t="s">
        <v>5611</v>
      </c>
      <c r="B274" s="99" t="s">
        <v>1497</v>
      </c>
      <c r="C274" s="99" t="s">
        <v>18</v>
      </c>
      <c r="D274" s="99" t="s">
        <v>4299</v>
      </c>
      <c r="E274" s="99" t="s">
        <v>4300</v>
      </c>
      <c r="F274" s="99" t="s">
        <v>5589</v>
      </c>
      <c r="G274" s="219">
        <v>162.1</v>
      </c>
      <c r="H274" s="99" t="s">
        <v>23</v>
      </c>
      <c r="I274" s="99">
        <v>113.618928</v>
      </c>
      <c r="J274" s="99">
        <v>29.885472</v>
      </c>
      <c r="K274" s="99" t="s">
        <v>25</v>
      </c>
      <c r="L274" s="99" t="s">
        <v>5600</v>
      </c>
      <c r="M274" s="99" t="s">
        <v>5590</v>
      </c>
      <c r="N274" s="107">
        <v>46021</v>
      </c>
      <c r="O274" s="99"/>
      <c r="P274" s="220"/>
      <c r="R274" s="221"/>
    </row>
    <row r="275" s="202" customFormat="1" ht="15.95" customHeight="1" spans="1:18">
      <c r="A275" s="218" t="s">
        <v>5612</v>
      </c>
      <c r="B275" s="99" t="s">
        <v>1884</v>
      </c>
      <c r="C275" s="99" t="s">
        <v>42</v>
      </c>
      <c r="D275" s="99" t="s">
        <v>4307</v>
      </c>
      <c r="E275" s="99" t="s">
        <v>4300</v>
      </c>
      <c r="F275" s="99" t="s">
        <v>5613</v>
      </c>
      <c r="G275" s="219">
        <v>163.2</v>
      </c>
      <c r="H275" s="99" t="s">
        <v>23</v>
      </c>
      <c r="I275" s="99">
        <v>113.613495</v>
      </c>
      <c r="J275" s="99">
        <v>29.876474</v>
      </c>
      <c r="K275" s="99" t="s">
        <v>46</v>
      </c>
      <c r="L275" s="99" t="s">
        <v>5614</v>
      </c>
      <c r="M275" s="99" t="s">
        <v>5590</v>
      </c>
      <c r="N275" s="107">
        <v>46156</v>
      </c>
      <c r="O275" s="99"/>
      <c r="P275" s="220"/>
      <c r="R275" s="221"/>
    </row>
    <row r="276" s="202" customFormat="1" ht="15.95" customHeight="1" spans="1:18">
      <c r="A276" s="218" t="s">
        <v>5615</v>
      </c>
      <c r="B276" s="99" t="s">
        <v>82</v>
      </c>
      <c r="C276" s="99" t="s">
        <v>83</v>
      </c>
      <c r="D276" s="99" t="s">
        <v>4299</v>
      </c>
      <c r="E276" s="99" t="s">
        <v>648</v>
      </c>
      <c r="F276" s="99" t="s">
        <v>5613</v>
      </c>
      <c r="G276" s="219">
        <v>163.2</v>
      </c>
      <c r="H276" s="99" t="s">
        <v>23</v>
      </c>
      <c r="I276" s="99">
        <v>113.614075</v>
      </c>
      <c r="J276" s="99">
        <v>29.87585</v>
      </c>
      <c r="K276" s="99" t="s">
        <v>46</v>
      </c>
      <c r="L276" s="99" t="s">
        <v>5614</v>
      </c>
      <c r="M276" s="99" t="s">
        <v>5590</v>
      </c>
      <c r="N276" s="107"/>
      <c r="O276" s="99"/>
      <c r="P276" s="220"/>
      <c r="R276" s="221"/>
    </row>
    <row r="277" s="202" customFormat="1" ht="15.95" customHeight="1" spans="1:18">
      <c r="A277" s="218" t="s">
        <v>5616</v>
      </c>
      <c r="B277" s="99" t="s">
        <v>82</v>
      </c>
      <c r="C277" s="99" t="s">
        <v>83</v>
      </c>
      <c r="D277" s="99" t="s">
        <v>4299</v>
      </c>
      <c r="E277" s="99" t="s">
        <v>648</v>
      </c>
      <c r="F277" s="99" t="s">
        <v>5613</v>
      </c>
      <c r="G277" s="219">
        <v>163.3</v>
      </c>
      <c r="H277" s="99" t="s">
        <v>23</v>
      </c>
      <c r="I277" s="99">
        <v>113.612897</v>
      </c>
      <c r="J277" s="99">
        <v>29.874825</v>
      </c>
      <c r="K277" s="99" t="s">
        <v>46</v>
      </c>
      <c r="L277" s="99" t="s">
        <v>5614</v>
      </c>
      <c r="M277" s="99" t="s">
        <v>5590</v>
      </c>
      <c r="N277" s="107"/>
      <c r="O277" s="99"/>
      <c r="P277" s="220"/>
      <c r="R277" s="221"/>
    </row>
    <row r="278" s="202" customFormat="1" ht="15.95" customHeight="1" spans="1:18">
      <c r="A278" s="218" t="s">
        <v>5617</v>
      </c>
      <c r="B278" s="99" t="s">
        <v>1884</v>
      </c>
      <c r="C278" s="99" t="s">
        <v>42</v>
      </c>
      <c r="D278" s="99" t="s">
        <v>4307</v>
      </c>
      <c r="E278" s="99" t="s">
        <v>4300</v>
      </c>
      <c r="F278" s="99" t="s">
        <v>5613</v>
      </c>
      <c r="G278" s="219">
        <v>163.4</v>
      </c>
      <c r="H278" s="99" t="s">
        <v>23</v>
      </c>
      <c r="I278" s="99">
        <v>113.61187</v>
      </c>
      <c r="J278" s="99">
        <v>29.874947</v>
      </c>
      <c r="K278" s="99" t="s">
        <v>46</v>
      </c>
      <c r="L278" s="99" t="s">
        <v>5614</v>
      </c>
      <c r="M278" s="99" t="s">
        <v>5590</v>
      </c>
      <c r="N278" s="107">
        <v>46156</v>
      </c>
      <c r="O278" s="99"/>
      <c r="P278" s="220"/>
      <c r="R278" s="221"/>
    </row>
    <row r="279" s="202" customFormat="1" ht="15.95" customHeight="1" spans="1:18">
      <c r="A279" s="218" t="s">
        <v>5618</v>
      </c>
      <c r="B279" s="99" t="s">
        <v>1884</v>
      </c>
      <c r="C279" s="99" t="s">
        <v>18</v>
      </c>
      <c r="D279" s="99" t="s">
        <v>4310</v>
      </c>
      <c r="E279" s="99" t="s">
        <v>4300</v>
      </c>
      <c r="F279" s="99" t="s">
        <v>5613</v>
      </c>
      <c r="G279" s="219">
        <v>163.6</v>
      </c>
      <c r="H279" s="99" t="s">
        <v>31</v>
      </c>
      <c r="I279" s="99">
        <v>113.604706</v>
      </c>
      <c r="J279" s="99">
        <v>29.879381</v>
      </c>
      <c r="K279" s="99" t="s">
        <v>25</v>
      </c>
      <c r="L279" s="99" t="s">
        <v>5614</v>
      </c>
      <c r="M279" s="99" t="s">
        <v>5590</v>
      </c>
      <c r="N279" s="107">
        <v>46174</v>
      </c>
      <c r="O279" s="99"/>
      <c r="P279" s="220"/>
      <c r="R279" s="221"/>
    </row>
    <row r="280" s="202" customFormat="1" ht="15.95" customHeight="1" spans="1:18">
      <c r="A280" s="218" t="s">
        <v>5619</v>
      </c>
      <c r="B280" s="99" t="s">
        <v>1884</v>
      </c>
      <c r="C280" s="99" t="s">
        <v>18</v>
      </c>
      <c r="D280" s="99" t="s">
        <v>4310</v>
      </c>
      <c r="E280" s="99" t="s">
        <v>4300</v>
      </c>
      <c r="F280" s="99" t="s">
        <v>5613</v>
      </c>
      <c r="G280" s="219">
        <v>164.7</v>
      </c>
      <c r="H280" s="99" t="s">
        <v>31</v>
      </c>
      <c r="I280" s="99">
        <v>113.593163</v>
      </c>
      <c r="J280" s="99">
        <v>29.872692</v>
      </c>
      <c r="K280" s="99" t="s">
        <v>25</v>
      </c>
      <c r="L280" s="99" t="s">
        <v>5614</v>
      </c>
      <c r="M280" s="99" t="s">
        <v>5590</v>
      </c>
      <c r="N280" s="107">
        <v>46146</v>
      </c>
      <c r="O280" s="99"/>
      <c r="P280" s="220"/>
      <c r="R280" s="221"/>
    </row>
    <row r="281" s="202" customFormat="1" ht="15.95" customHeight="1" spans="1:18">
      <c r="A281" s="218" t="s">
        <v>5620</v>
      </c>
      <c r="B281" s="99" t="s">
        <v>1882</v>
      </c>
      <c r="C281" s="99" t="s">
        <v>18</v>
      </c>
      <c r="D281" s="99" t="s">
        <v>4299</v>
      </c>
      <c r="E281" s="99" t="s">
        <v>4300</v>
      </c>
      <c r="F281" s="99" t="s">
        <v>5613</v>
      </c>
      <c r="G281" s="219">
        <v>164.8</v>
      </c>
      <c r="H281" s="99" t="s">
        <v>23</v>
      </c>
      <c r="I281" s="99">
        <v>113.597977</v>
      </c>
      <c r="J281" s="99">
        <v>29.868776</v>
      </c>
      <c r="K281" s="99" t="s">
        <v>25</v>
      </c>
      <c r="L281" s="99" t="s">
        <v>5614</v>
      </c>
      <c r="M281" s="99" t="s">
        <v>5590</v>
      </c>
      <c r="N281" s="107">
        <v>46143</v>
      </c>
      <c r="O281" s="99"/>
      <c r="P281" s="220"/>
      <c r="R281" s="221"/>
    </row>
    <row r="282" s="202" customFormat="1" ht="15.95" customHeight="1" spans="1:18">
      <c r="A282" s="218" t="s">
        <v>5621</v>
      </c>
      <c r="B282" s="99" t="s">
        <v>1884</v>
      </c>
      <c r="C282" s="99" t="s">
        <v>18</v>
      </c>
      <c r="D282" s="99" t="s">
        <v>4310</v>
      </c>
      <c r="E282" s="99" t="s">
        <v>4300</v>
      </c>
      <c r="F282" s="99" t="s">
        <v>5613</v>
      </c>
      <c r="G282" s="219">
        <v>165.7</v>
      </c>
      <c r="H282" s="99" t="s">
        <v>31</v>
      </c>
      <c r="I282" s="99">
        <v>113.584686</v>
      </c>
      <c r="J282" s="99">
        <v>29.868828</v>
      </c>
      <c r="K282" s="99" t="s">
        <v>25</v>
      </c>
      <c r="L282" s="99" t="s">
        <v>5614</v>
      </c>
      <c r="M282" s="99" t="s">
        <v>5590</v>
      </c>
      <c r="N282" s="107">
        <v>46170</v>
      </c>
      <c r="O282" s="99"/>
      <c r="P282" s="220"/>
      <c r="R282" s="221"/>
    </row>
    <row r="283" s="202" customFormat="1" ht="15.95" customHeight="1" spans="1:18">
      <c r="A283" s="218" t="s">
        <v>5622</v>
      </c>
      <c r="B283" s="99" t="s">
        <v>1884</v>
      </c>
      <c r="C283" s="99" t="s">
        <v>160</v>
      </c>
      <c r="D283" s="99" t="s">
        <v>4307</v>
      </c>
      <c r="E283" s="99" t="s">
        <v>4315</v>
      </c>
      <c r="F283" s="99" t="s">
        <v>5613</v>
      </c>
      <c r="G283" s="219">
        <v>166</v>
      </c>
      <c r="H283" s="99" t="s">
        <v>31</v>
      </c>
      <c r="I283" s="99">
        <v>113.582527</v>
      </c>
      <c r="J283" s="99">
        <v>29.868507</v>
      </c>
      <c r="K283" s="99" t="s">
        <v>46</v>
      </c>
      <c r="L283" s="99" t="s">
        <v>5614</v>
      </c>
      <c r="M283" s="99" t="s">
        <v>5590</v>
      </c>
      <c r="N283" s="107">
        <v>46146</v>
      </c>
      <c r="O283" s="99"/>
      <c r="P283" s="220"/>
      <c r="R283" s="221"/>
    </row>
    <row r="284" s="202" customFormat="1" ht="15.95" customHeight="1" spans="1:18">
      <c r="A284" s="218" t="s">
        <v>5623</v>
      </c>
      <c r="B284" s="99" t="s">
        <v>1884</v>
      </c>
      <c r="C284" s="99" t="s">
        <v>42</v>
      </c>
      <c r="D284" s="99" t="s">
        <v>4307</v>
      </c>
      <c r="E284" s="99" t="s">
        <v>4300</v>
      </c>
      <c r="F284" s="99" t="s">
        <v>5613</v>
      </c>
      <c r="G284" s="219">
        <v>166.4</v>
      </c>
      <c r="H284" s="99" t="s">
        <v>31</v>
      </c>
      <c r="I284" s="99">
        <v>113.580978</v>
      </c>
      <c r="J284" s="99">
        <v>29.867163</v>
      </c>
      <c r="K284" s="99" t="s">
        <v>46</v>
      </c>
      <c r="L284" s="99" t="s">
        <v>5614</v>
      </c>
      <c r="M284" s="99" t="s">
        <v>5590</v>
      </c>
      <c r="N284" s="107">
        <v>46146</v>
      </c>
      <c r="O284" s="99"/>
      <c r="P284" s="220"/>
      <c r="R284" s="221"/>
    </row>
    <row r="285" s="202" customFormat="1" ht="15.95" customHeight="1" spans="1:18">
      <c r="A285" s="218" t="s">
        <v>5624</v>
      </c>
      <c r="B285" s="99" t="s">
        <v>1884</v>
      </c>
      <c r="C285" s="99" t="s">
        <v>42</v>
      </c>
      <c r="D285" s="99" t="s">
        <v>4307</v>
      </c>
      <c r="E285" s="99" t="s">
        <v>4300</v>
      </c>
      <c r="F285" s="99" t="s">
        <v>5613</v>
      </c>
      <c r="G285" s="219">
        <v>166.5</v>
      </c>
      <c r="H285" s="99" t="s">
        <v>31</v>
      </c>
      <c r="I285" s="99">
        <v>113.578392</v>
      </c>
      <c r="J285" s="99">
        <v>29.866297</v>
      </c>
      <c r="K285" s="99" t="s">
        <v>46</v>
      </c>
      <c r="L285" s="99" t="s">
        <v>5614</v>
      </c>
      <c r="M285" s="99" t="s">
        <v>5590</v>
      </c>
      <c r="N285" s="107">
        <v>46146</v>
      </c>
      <c r="O285" s="99"/>
      <c r="P285" s="220"/>
      <c r="R285" s="221"/>
    </row>
    <row r="286" s="202" customFormat="1" ht="15.95" customHeight="1" spans="1:18">
      <c r="A286" s="218" t="s">
        <v>5625</v>
      </c>
      <c r="B286" s="99" t="s">
        <v>82</v>
      </c>
      <c r="C286" s="99" t="s">
        <v>1145</v>
      </c>
      <c r="D286" s="99" t="s">
        <v>4299</v>
      </c>
      <c r="E286" s="99" t="s">
        <v>4315</v>
      </c>
      <c r="F286" s="99" t="s">
        <v>5613</v>
      </c>
      <c r="G286" s="219">
        <v>166.8</v>
      </c>
      <c r="H286" s="99" t="s">
        <v>23</v>
      </c>
      <c r="I286" s="99">
        <v>113.583928</v>
      </c>
      <c r="J286" s="99">
        <v>29.853267</v>
      </c>
      <c r="K286" s="99" t="s">
        <v>46</v>
      </c>
      <c r="L286" s="99" t="s">
        <v>5614</v>
      </c>
      <c r="M286" s="99" t="s">
        <v>5590</v>
      </c>
      <c r="N286" s="107"/>
      <c r="O286" s="15"/>
      <c r="P286" s="220"/>
      <c r="R286" s="221"/>
    </row>
    <row r="287" s="202" customFormat="1" ht="15.95" customHeight="1" spans="1:18">
      <c r="A287" s="218" t="s">
        <v>5626</v>
      </c>
      <c r="B287" s="99" t="s">
        <v>82</v>
      </c>
      <c r="C287" s="99" t="s">
        <v>1145</v>
      </c>
      <c r="D287" s="99" t="s">
        <v>4299</v>
      </c>
      <c r="E287" s="99" t="s">
        <v>4315</v>
      </c>
      <c r="F287" s="99" t="s">
        <v>5613</v>
      </c>
      <c r="G287" s="219">
        <v>166.8</v>
      </c>
      <c r="H287" s="99" t="s">
        <v>31</v>
      </c>
      <c r="I287" s="99">
        <v>113.574208</v>
      </c>
      <c r="J287" s="99">
        <v>29.865781</v>
      </c>
      <c r="K287" s="99" t="s">
        <v>46</v>
      </c>
      <c r="L287" s="99" t="s">
        <v>5614</v>
      </c>
      <c r="M287" s="99" t="s">
        <v>5590</v>
      </c>
      <c r="N287" s="107"/>
      <c r="O287" s="99"/>
      <c r="P287" s="220"/>
      <c r="R287" s="221"/>
    </row>
    <row r="288" s="202" customFormat="1" ht="15.95" customHeight="1" spans="1:18">
      <c r="A288" s="218" t="s">
        <v>5627</v>
      </c>
      <c r="B288" s="99" t="s">
        <v>1884</v>
      </c>
      <c r="C288" s="99" t="s">
        <v>18</v>
      </c>
      <c r="D288" s="99" t="s">
        <v>4310</v>
      </c>
      <c r="E288" s="99" t="s">
        <v>4300</v>
      </c>
      <c r="F288" s="99" t="s">
        <v>5613</v>
      </c>
      <c r="G288" s="219">
        <v>167.1</v>
      </c>
      <c r="H288" s="99" t="s">
        <v>31</v>
      </c>
      <c r="I288" s="99">
        <v>113.572067</v>
      </c>
      <c r="J288" s="99">
        <v>29.862892</v>
      </c>
      <c r="K288" s="99" t="s">
        <v>25</v>
      </c>
      <c r="L288" s="99" t="s">
        <v>5614</v>
      </c>
      <c r="M288" s="99" t="s">
        <v>5590</v>
      </c>
      <c r="N288" s="107">
        <v>46189</v>
      </c>
      <c r="O288" s="99"/>
      <c r="P288" s="220"/>
      <c r="R288" s="221"/>
    </row>
    <row r="289" s="202" customFormat="1" ht="15.95" customHeight="1" spans="1:18">
      <c r="A289" s="218" t="s">
        <v>5628</v>
      </c>
      <c r="B289" s="99" t="s">
        <v>1882</v>
      </c>
      <c r="C289" s="99" t="s">
        <v>18</v>
      </c>
      <c r="D289" s="99" t="s">
        <v>4299</v>
      </c>
      <c r="E289" s="99" t="s">
        <v>4300</v>
      </c>
      <c r="F289" s="99" t="s">
        <v>5613</v>
      </c>
      <c r="G289" s="99">
        <v>167.1</v>
      </c>
      <c r="H289" s="99" t="s">
        <v>23</v>
      </c>
      <c r="I289" s="99">
        <v>113.57531</v>
      </c>
      <c r="J289" s="99">
        <v>29.858908</v>
      </c>
      <c r="K289" s="99" t="s">
        <v>25</v>
      </c>
      <c r="L289" s="99" t="s">
        <v>5614</v>
      </c>
      <c r="M289" s="99" t="s">
        <v>5590</v>
      </c>
      <c r="N289" s="107">
        <v>46154</v>
      </c>
      <c r="O289" s="99"/>
      <c r="P289" s="220"/>
      <c r="R289" s="221"/>
    </row>
    <row r="290" s="202" customFormat="1" ht="15.95" customHeight="1" spans="1:18">
      <c r="A290" s="218" t="s">
        <v>5629</v>
      </c>
      <c r="B290" s="99" t="s">
        <v>1884</v>
      </c>
      <c r="C290" s="99" t="s">
        <v>18</v>
      </c>
      <c r="D290" s="99" t="s">
        <v>4310</v>
      </c>
      <c r="E290" s="99" t="s">
        <v>4300</v>
      </c>
      <c r="F290" s="99" t="s">
        <v>5613</v>
      </c>
      <c r="G290" s="99">
        <v>167.8</v>
      </c>
      <c r="H290" s="99" t="s">
        <v>31</v>
      </c>
      <c r="I290" s="99">
        <v>113.566703</v>
      </c>
      <c r="J290" s="99">
        <v>29.859039</v>
      </c>
      <c r="K290" s="99" t="s">
        <v>25</v>
      </c>
      <c r="L290" s="99" t="s">
        <v>5614</v>
      </c>
      <c r="M290" s="99" t="s">
        <v>5590</v>
      </c>
      <c r="N290" s="107">
        <v>46154</v>
      </c>
      <c r="O290" s="99"/>
      <c r="P290" s="220"/>
      <c r="R290" s="221"/>
    </row>
    <row r="291" s="202" customFormat="1" ht="15.95" customHeight="1" spans="1:18">
      <c r="A291" s="218" t="s">
        <v>5630</v>
      </c>
      <c r="B291" s="99" t="s">
        <v>1882</v>
      </c>
      <c r="C291" s="99" t="s">
        <v>18</v>
      </c>
      <c r="D291" s="99" t="s">
        <v>4299</v>
      </c>
      <c r="E291" s="99" t="s">
        <v>4300</v>
      </c>
      <c r="F291" s="99" t="s">
        <v>5613</v>
      </c>
      <c r="G291" s="99">
        <v>167.8</v>
      </c>
      <c r="H291" s="99" t="s">
        <v>23</v>
      </c>
      <c r="I291" s="99">
        <v>113.569466</v>
      </c>
      <c r="J291" s="99">
        <v>29.855486</v>
      </c>
      <c r="K291" s="99" t="s">
        <v>25</v>
      </c>
      <c r="L291" s="99" t="s">
        <v>5614</v>
      </c>
      <c r="M291" s="99" t="s">
        <v>5590</v>
      </c>
      <c r="N291" s="107">
        <v>46154</v>
      </c>
      <c r="O291" s="99"/>
      <c r="P291" s="220"/>
      <c r="R291" s="221"/>
    </row>
    <row r="292" s="202" customFormat="1" ht="15.95" customHeight="1" spans="1:18">
      <c r="A292" s="218" t="s">
        <v>5631</v>
      </c>
      <c r="B292" s="99" t="s">
        <v>1828</v>
      </c>
      <c r="C292" s="99" t="s">
        <v>18</v>
      </c>
      <c r="D292" s="99" t="s">
        <v>4299</v>
      </c>
      <c r="E292" s="99" t="s">
        <v>4300</v>
      </c>
      <c r="F292" s="99" t="s">
        <v>5613</v>
      </c>
      <c r="G292" s="219">
        <v>168.5</v>
      </c>
      <c r="H292" s="99" t="s">
        <v>23</v>
      </c>
      <c r="I292" s="99">
        <v>113.563353</v>
      </c>
      <c r="J292" s="99">
        <v>29.851203</v>
      </c>
      <c r="K292" s="99" t="s">
        <v>25</v>
      </c>
      <c r="L292" s="99" t="s">
        <v>5614</v>
      </c>
      <c r="M292" s="99" t="s">
        <v>5590</v>
      </c>
      <c r="N292" s="107">
        <v>46131</v>
      </c>
      <c r="O292" s="99"/>
      <c r="P292" s="220"/>
      <c r="R292" s="221"/>
    </row>
    <row r="293" s="202" customFormat="1" ht="15.95" customHeight="1" spans="1:18">
      <c r="A293" s="218" t="s">
        <v>5632</v>
      </c>
      <c r="B293" s="99" t="s">
        <v>1884</v>
      </c>
      <c r="C293" s="99" t="s">
        <v>18</v>
      </c>
      <c r="D293" s="99" t="s">
        <v>4310</v>
      </c>
      <c r="E293" s="99" t="s">
        <v>4300</v>
      </c>
      <c r="F293" s="99" t="s">
        <v>5613</v>
      </c>
      <c r="G293" s="99">
        <v>168.6</v>
      </c>
      <c r="H293" s="99" t="s">
        <v>31</v>
      </c>
      <c r="I293" s="99">
        <v>113.561081</v>
      </c>
      <c r="J293" s="99">
        <v>29.855228</v>
      </c>
      <c r="K293" s="99" t="s">
        <v>25</v>
      </c>
      <c r="L293" s="99" t="s">
        <v>5614</v>
      </c>
      <c r="M293" s="99" t="s">
        <v>5590</v>
      </c>
      <c r="N293" s="107">
        <v>46147</v>
      </c>
      <c r="O293" s="99"/>
      <c r="P293" s="220"/>
      <c r="R293" s="221"/>
    </row>
    <row r="294" s="202" customFormat="1" ht="15.95" customHeight="1" spans="1:18">
      <c r="A294" s="218" t="s">
        <v>5633</v>
      </c>
      <c r="B294" s="99" t="s">
        <v>82</v>
      </c>
      <c r="C294" s="99" t="s">
        <v>1145</v>
      </c>
      <c r="D294" s="99" t="s">
        <v>4299</v>
      </c>
      <c r="E294" s="99" t="s">
        <v>4315</v>
      </c>
      <c r="F294" s="99" t="s">
        <v>5613</v>
      </c>
      <c r="G294" s="99">
        <v>168.7</v>
      </c>
      <c r="H294" s="99" t="s">
        <v>23</v>
      </c>
      <c r="I294" s="99">
        <v>113.569264</v>
      </c>
      <c r="J294" s="99">
        <v>29.844078</v>
      </c>
      <c r="K294" s="99" t="s">
        <v>46</v>
      </c>
      <c r="L294" s="99" t="s">
        <v>5614</v>
      </c>
      <c r="M294" s="99" t="s">
        <v>5590</v>
      </c>
      <c r="N294" s="107"/>
      <c r="O294" s="99"/>
      <c r="P294" s="220"/>
      <c r="R294" s="221"/>
    </row>
    <row r="295" s="202" customFormat="1" ht="15.95" customHeight="1" spans="1:18">
      <c r="A295" s="218" t="s">
        <v>5634</v>
      </c>
      <c r="B295" s="99" t="s">
        <v>82</v>
      </c>
      <c r="C295" s="99" t="s">
        <v>1145</v>
      </c>
      <c r="D295" s="99" t="s">
        <v>4299</v>
      </c>
      <c r="E295" s="99" t="s">
        <v>4315</v>
      </c>
      <c r="F295" s="99" t="s">
        <v>5613</v>
      </c>
      <c r="G295" s="99">
        <v>168.7</v>
      </c>
      <c r="H295" s="99" t="s">
        <v>31</v>
      </c>
      <c r="I295" s="99">
        <v>113.559844</v>
      </c>
      <c r="J295" s="99">
        <v>29.855303</v>
      </c>
      <c r="K295" s="99" t="s">
        <v>46</v>
      </c>
      <c r="L295" s="99" t="s">
        <v>5614</v>
      </c>
      <c r="M295" s="99" t="s">
        <v>5590</v>
      </c>
      <c r="N295" s="107"/>
      <c r="O295" s="99"/>
      <c r="P295" s="220"/>
      <c r="R295" s="221"/>
    </row>
    <row r="296" s="202" customFormat="1" ht="15.95" customHeight="1" spans="1:18">
      <c r="A296" s="218" t="s">
        <v>5635</v>
      </c>
      <c r="B296" s="99" t="s">
        <v>1884</v>
      </c>
      <c r="C296" s="99" t="s">
        <v>18</v>
      </c>
      <c r="D296" s="99" t="s">
        <v>4310</v>
      </c>
      <c r="E296" s="99" t="s">
        <v>4300</v>
      </c>
      <c r="F296" s="99" t="s">
        <v>5613</v>
      </c>
      <c r="G296" s="99">
        <v>170</v>
      </c>
      <c r="H296" s="99" t="s">
        <v>31</v>
      </c>
      <c r="I296" s="99">
        <v>113.547792</v>
      </c>
      <c r="J296" s="99">
        <v>29.848064</v>
      </c>
      <c r="K296" s="99" t="s">
        <v>25</v>
      </c>
      <c r="L296" s="99" t="s">
        <v>5614</v>
      </c>
      <c r="M296" s="99" t="s">
        <v>5590</v>
      </c>
      <c r="N296" s="107"/>
      <c r="O296" s="99"/>
      <c r="P296" s="220"/>
      <c r="R296" s="221"/>
    </row>
    <row r="297" s="202" customFormat="1" ht="15.95" customHeight="1" spans="1:18">
      <c r="A297" s="218" t="s">
        <v>5636</v>
      </c>
      <c r="B297" s="99" t="s">
        <v>1882</v>
      </c>
      <c r="C297" s="99" t="s">
        <v>18</v>
      </c>
      <c r="D297" s="99" t="s">
        <v>4299</v>
      </c>
      <c r="E297" s="99" t="s">
        <v>4300</v>
      </c>
      <c r="F297" s="99" t="s">
        <v>5613</v>
      </c>
      <c r="G297" s="99">
        <v>170.2</v>
      </c>
      <c r="H297" s="99" t="s">
        <v>23</v>
      </c>
      <c r="I297" s="99">
        <v>113.548683</v>
      </c>
      <c r="J297" s="99">
        <v>29.840778</v>
      </c>
      <c r="K297" s="99" t="s">
        <v>25</v>
      </c>
      <c r="L297" s="99" t="s">
        <v>5614</v>
      </c>
      <c r="M297" s="99" t="s">
        <v>5590</v>
      </c>
      <c r="N297" s="107"/>
      <c r="O297" s="99"/>
      <c r="P297" s="220"/>
      <c r="R297" s="221"/>
    </row>
    <row r="298" s="202" customFormat="1" ht="15.95" customHeight="1" spans="1:18">
      <c r="A298" s="218" t="s">
        <v>5637</v>
      </c>
      <c r="B298" s="99" t="s">
        <v>1884</v>
      </c>
      <c r="C298" s="99" t="s">
        <v>18</v>
      </c>
      <c r="D298" s="99" t="s">
        <v>4310</v>
      </c>
      <c r="E298" s="99" t="s">
        <v>4300</v>
      </c>
      <c r="F298" s="99" t="s">
        <v>5613</v>
      </c>
      <c r="G298" s="99">
        <v>170.8</v>
      </c>
      <c r="H298" s="99" t="s">
        <v>31</v>
      </c>
      <c r="I298" s="99">
        <v>113.54216</v>
      </c>
      <c r="J298" s="99">
        <v>29.84413</v>
      </c>
      <c r="K298" s="99" t="s">
        <v>25</v>
      </c>
      <c r="L298" s="99" t="s">
        <v>5614</v>
      </c>
      <c r="M298" s="99" t="s">
        <v>5590</v>
      </c>
      <c r="N298" s="107">
        <v>46167</v>
      </c>
      <c r="O298" s="99"/>
      <c r="P298" s="220"/>
      <c r="R298" s="221"/>
    </row>
    <row r="299" s="202" customFormat="1" ht="15.95" customHeight="1" spans="1:18">
      <c r="A299" s="218" t="s">
        <v>5638</v>
      </c>
      <c r="B299" s="99" t="s">
        <v>1882</v>
      </c>
      <c r="C299" s="99" t="s">
        <v>18</v>
      </c>
      <c r="D299" s="99" t="s">
        <v>4299</v>
      </c>
      <c r="E299" s="99" t="s">
        <v>4300</v>
      </c>
      <c r="F299" s="99" t="s">
        <v>5613</v>
      </c>
      <c r="G299" s="99">
        <v>171.8</v>
      </c>
      <c r="H299" s="99" t="s">
        <v>23</v>
      </c>
      <c r="I299" s="99">
        <v>113.538017</v>
      </c>
      <c r="J299" s="99">
        <v>29.831819</v>
      </c>
      <c r="K299" s="99" t="s">
        <v>25</v>
      </c>
      <c r="L299" s="99" t="s">
        <v>5614</v>
      </c>
      <c r="M299" s="99" t="s">
        <v>5590</v>
      </c>
      <c r="N299" s="107">
        <v>46131</v>
      </c>
      <c r="O299" s="99"/>
      <c r="P299" s="220"/>
      <c r="R299" s="221"/>
    </row>
    <row r="300" s="202" customFormat="1" ht="15.95" customHeight="1" spans="1:18">
      <c r="A300" s="218" t="s">
        <v>5639</v>
      </c>
      <c r="B300" s="99" t="s">
        <v>1884</v>
      </c>
      <c r="C300" s="99" t="s">
        <v>4837</v>
      </c>
      <c r="D300" s="99" t="s">
        <v>4514</v>
      </c>
      <c r="E300" s="99" t="s">
        <v>4838</v>
      </c>
      <c r="F300" s="99" t="s">
        <v>5613</v>
      </c>
      <c r="G300" s="99">
        <v>171.8</v>
      </c>
      <c r="H300" s="99" t="s">
        <v>31</v>
      </c>
      <c r="I300" s="99">
        <v>113.531547</v>
      </c>
      <c r="J300" s="99">
        <v>29.836967</v>
      </c>
      <c r="K300" s="99" t="s">
        <v>25</v>
      </c>
      <c r="L300" s="99" t="s">
        <v>5614</v>
      </c>
      <c r="M300" s="99" t="s">
        <v>5590</v>
      </c>
      <c r="N300" s="107"/>
      <c r="O300" s="99"/>
      <c r="P300" s="220"/>
      <c r="R300" s="221"/>
    </row>
    <row r="301" s="202" customFormat="1" ht="15.95" customHeight="1" spans="1:18">
      <c r="A301" s="218" t="s">
        <v>5640</v>
      </c>
      <c r="B301" s="99" t="s">
        <v>1884</v>
      </c>
      <c r="C301" s="99" t="s">
        <v>18</v>
      </c>
      <c r="D301" s="99" t="s">
        <v>4310</v>
      </c>
      <c r="E301" s="99" t="s">
        <v>4300</v>
      </c>
      <c r="F301" s="99" t="s">
        <v>5641</v>
      </c>
      <c r="G301" s="99">
        <v>173.2</v>
      </c>
      <c r="H301" s="99" t="s">
        <v>31</v>
      </c>
      <c r="I301" s="99">
        <v>113.51976</v>
      </c>
      <c r="J301" s="99">
        <v>29.828159</v>
      </c>
      <c r="K301" s="99" t="s">
        <v>25</v>
      </c>
      <c r="L301" s="99" t="s">
        <v>5614</v>
      </c>
      <c r="M301" s="99" t="s">
        <v>5590</v>
      </c>
      <c r="N301" s="107">
        <v>46107</v>
      </c>
      <c r="O301" s="99"/>
      <c r="P301" s="220"/>
      <c r="R301" s="221"/>
    </row>
    <row r="302" s="202" customFormat="1" ht="15.95" customHeight="1" spans="1:18">
      <c r="A302" s="218" t="s">
        <v>5642</v>
      </c>
      <c r="B302" s="99" t="s">
        <v>1497</v>
      </c>
      <c r="C302" s="99" t="s">
        <v>4837</v>
      </c>
      <c r="D302" s="99" t="s">
        <v>4514</v>
      </c>
      <c r="E302" s="99" t="s">
        <v>4847</v>
      </c>
      <c r="F302" s="99" t="s">
        <v>5641</v>
      </c>
      <c r="G302" s="99">
        <v>174.7</v>
      </c>
      <c r="H302" s="99" t="s">
        <v>23</v>
      </c>
      <c r="I302" s="99">
        <v>113.515953</v>
      </c>
      <c r="J302" s="99">
        <v>29.812972</v>
      </c>
      <c r="K302" s="99" t="s">
        <v>25</v>
      </c>
      <c r="L302" s="99" t="s">
        <v>5643</v>
      </c>
      <c r="M302" s="99" t="s">
        <v>5590</v>
      </c>
      <c r="N302" s="107"/>
      <c r="O302" s="99"/>
      <c r="P302" s="220"/>
      <c r="R302" s="221"/>
    </row>
    <row r="303" s="202" customFormat="1" ht="15.95" customHeight="1" spans="1:18">
      <c r="A303" s="218" t="s">
        <v>5644</v>
      </c>
      <c r="B303" s="99" t="s">
        <v>1884</v>
      </c>
      <c r="C303" s="99" t="s">
        <v>18</v>
      </c>
      <c r="D303" s="99" t="s">
        <v>4310</v>
      </c>
      <c r="E303" s="99" t="s">
        <v>4300</v>
      </c>
      <c r="F303" s="99" t="s">
        <v>5641</v>
      </c>
      <c r="G303" s="99">
        <v>174.8</v>
      </c>
      <c r="H303" s="99" t="s">
        <v>31</v>
      </c>
      <c r="I303" s="99">
        <v>113.510681</v>
      </c>
      <c r="J303" s="99">
        <v>29.818541</v>
      </c>
      <c r="K303" s="99" t="s">
        <v>25</v>
      </c>
      <c r="L303" s="99" t="s">
        <v>5643</v>
      </c>
      <c r="M303" s="99" t="s">
        <v>5590</v>
      </c>
      <c r="N303" s="107">
        <v>46107</v>
      </c>
      <c r="O303" s="99"/>
      <c r="P303" s="220"/>
      <c r="R303" s="221"/>
    </row>
    <row r="304" s="202" customFormat="1" ht="15.95" customHeight="1" spans="1:18">
      <c r="A304" s="218" t="s">
        <v>5645</v>
      </c>
      <c r="B304" s="99" t="s">
        <v>1884</v>
      </c>
      <c r="C304" s="99" t="s">
        <v>18</v>
      </c>
      <c r="D304" s="99" t="s">
        <v>4310</v>
      </c>
      <c r="E304" s="99" t="s">
        <v>4300</v>
      </c>
      <c r="F304" s="99" t="s">
        <v>5641</v>
      </c>
      <c r="G304" s="219">
        <v>176.4</v>
      </c>
      <c r="H304" s="99" t="s">
        <v>31</v>
      </c>
      <c r="I304" s="99">
        <v>113.49929</v>
      </c>
      <c r="J304" s="99">
        <v>29.806755</v>
      </c>
      <c r="K304" s="99" t="s">
        <v>25</v>
      </c>
      <c r="L304" s="99" t="s">
        <v>5643</v>
      </c>
      <c r="M304" s="99" t="s">
        <v>5590</v>
      </c>
      <c r="N304" s="107">
        <v>46167</v>
      </c>
      <c r="O304" s="99"/>
      <c r="P304" s="220"/>
      <c r="R304" s="221"/>
    </row>
    <row r="305" s="202" customFormat="1" ht="15.95" customHeight="1" spans="1:18">
      <c r="A305" s="218" t="s">
        <v>5646</v>
      </c>
      <c r="B305" s="99" t="s">
        <v>1497</v>
      </c>
      <c r="C305" s="99" t="s">
        <v>1442</v>
      </c>
      <c r="D305" s="99" t="s">
        <v>4299</v>
      </c>
      <c r="E305" s="99" t="s">
        <v>4300</v>
      </c>
      <c r="F305" s="99" t="s">
        <v>5641</v>
      </c>
      <c r="G305" s="99">
        <v>177.8</v>
      </c>
      <c r="H305" s="99" t="s">
        <v>23</v>
      </c>
      <c r="I305" s="99">
        <v>113.498839</v>
      </c>
      <c r="J305" s="99">
        <v>29.792864</v>
      </c>
      <c r="K305" s="99" t="s">
        <v>25</v>
      </c>
      <c r="L305" s="99" t="s">
        <v>5643</v>
      </c>
      <c r="M305" s="99" t="s">
        <v>5590</v>
      </c>
      <c r="N305" s="107"/>
      <c r="O305" s="99"/>
      <c r="P305" s="220"/>
      <c r="R305" s="221"/>
    </row>
    <row r="306" s="202" customFormat="1" ht="15.95" customHeight="1" spans="1:18">
      <c r="A306" s="218" t="s">
        <v>5647</v>
      </c>
      <c r="B306" s="99" t="s">
        <v>1884</v>
      </c>
      <c r="C306" s="99" t="s">
        <v>18</v>
      </c>
      <c r="D306" s="99" t="s">
        <v>4310</v>
      </c>
      <c r="E306" s="99" t="s">
        <v>4300</v>
      </c>
      <c r="F306" s="99" t="s">
        <v>5641</v>
      </c>
      <c r="G306" s="99">
        <v>178.5</v>
      </c>
      <c r="H306" s="99" t="s">
        <v>31</v>
      </c>
      <c r="I306" s="99">
        <v>113.48838</v>
      </c>
      <c r="J306" s="99">
        <v>29.796288</v>
      </c>
      <c r="K306" s="99" t="s">
        <v>25</v>
      </c>
      <c r="L306" s="99" t="s">
        <v>5643</v>
      </c>
      <c r="M306" s="99" t="s">
        <v>5590</v>
      </c>
      <c r="N306" s="107">
        <v>46106</v>
      </c>
      <c r="O306" s="99"/>
      <c r="P306" s="220"/>
      <c r="R306" s="221"/>
    </row>
    <row r="307" s="202" customFormat="1" ht="15.95" customHeight="1" spans="1:18">
      <c r="A307" s="218" t="s">
        <v>5648</v>
      </c>
      <c r="B307" s="99" t="s">
        <v>82</v>
      </c>
      <c r="C307" s="99" t="s">
        <v>191</v>
      </c>
      <c r="D307" s="99" t="s">
        <v>4304</v>
      </c>
      <c r="E307" s="99" t="s">
        <v>4304</v>
      </c>
      <c r="F307" s="99" t="s">
        <v>5641</v>
      </c>
      <c r="G307" s="99">
        <v>179.4</v>
      </c>
      <c r="H307" s="99" t="s">
        <v>23</v>
      </c>
      <c r="I307" s="99">
        <v>113.488639</v>
      </c>
      <c r="J307" s="99">
        <v>29.784389</v>
      </c>
      <c r="K307" s="99" t="s">
        <v>25</v>
      </c>
      <c r="L307" s="99" t="s">
        <v>5643</v>
      </c>
      <c r="M307" s="99" t="s">
        <v>5590</v>
      </c>
      <c r="N307" s="107"/>
      <c r="O307" s="99"/>
      <c r="P307" s="220"/>
      <c r="R307" s="221"/>
    </row>
    <row r="308" s="202" customFormat="1" ht="15.95" customHeight="1" spans="1:18">
      <c r="A308" s="218" t="s">
        <v>5649</v>
      </c>
      <c r="B308" s="99" t="s">
        <v>1882</v>
      </c>
      <c r="C308" s="99" t="s">
        <v>18</v>
      </c>
      <c r="D308" s="99" t="s">
        <v>4381</v>
      </c>
      <c r="E308" s="99" t="s">
        <v>4332</v>
      </c>
      <c r="F308" s="99" t="s">
        <v>5650</v>
      </c>
      <c r="G308" s="99">
        <v>179.8</v>
      </c>
      <c r="H308" s="99" t="s">
        <v>23</v>
      </c>
      <c r="I308" s="99">
        <v>113.484528</v>
      </c>
      <c r="J308" s="99">
        <v>29.783611</v>
      </c>
      <c r="K308" s="99" t="s">
        <v>25</v>
      </c>
      <c r="L308" s="99" t="s">
        <v>5643</v>
      </c>
      <c r="M308" s="99" t="s">
        <v>5590</v>
      </c>
      <c r="N308" s="107"/>
      <c r="O308" s="99"/>
      <c r="P308" s="220"/>
      <c r="R308" s="221"/>
    </row>
    <row r="309" s="202" customFormat="1" ht="15.95" customHeight="1" spans="1:18">
      <c r="A309" s="218" t="s">
        <v>5651</v>
      </c>
      <c r="B309" s="99" t="s">
        <v>1884</v>
      </c>
      <c r="C309" s="99" t="s">
        <v>18</v>
      </c>
      <c r="D309" s="99" t="s">
        <v>4310</v>
      </c>
      <c r="E309" s="99" t="s">
        <v>4300</v>
      </c>
      <c r="F309" s="99" t="s">
        <v>5650</v>
      </c>
      <c r="G309" s="99">
        <v>181.2</v>
      </c>
      <c r="H309" s="99" t="s">
        <v>31</v>
      </c>
      <c r="I309" s="99">
        <v>113.470787</v>
      </c>
      <c r="J309" s="99">
        <v>29.780174</v>
      </c>
      <c r="K309" s="99" t="s">
        <v>25</v>
      </c>
      <c r="L309" s="99" t="s">
        <v>5643</v>
      </c>
      <c r="M309" s="99" t="s">
        <v>5590</v>
      </c>
      <c r="N309" s="107">
        <v>46138</v>
      </c>
      <c r="O309" s="99"/>
      <c r="P309" s="220"/>
      <c r="R309" s="221"/>
    </row>
    <row r="310" s="202" customFormat="1" ht="15.95" customHeight="1" spans="1:18">
      <c r="A310" s="218" t="s">
        <v>5652</v>
      </c>
      <c r="B310" s="99" t="s">
        <v>1882</v>
      </c>
      <c r="C310" s="99" t="s">
        <v>18</v>
      </c>
      <c r="D310" s="99" t="s">
        <v>4381</v>
      </c>
      <c r="E310" s="99" t="s">
        <v>4332</v>
      </c>
      <c r="F310" s="99" t="s">
        <v>5650</v>
      </c>
      <c r="G310" s="99">
        <v>181.4</v>
      </c>
      <c r="H310" s="99" t="s">
        <v>23</v>
      </c>
      <c r="I310" s="99">
        <v>113.471794</v>
      </c>
      <c r="J310" s="99">
        <v>29.771233</v>
      </c>
      <c r="K310" s="99" t="s">
        <v>25</v>
      </c>
      <c r="L310" s="99" t="s">
        <v>5643</v>
      </c>
      <c r="M310" s="99" t="s">
        <v>5590</v>
      </c>
      <c r="N310" s="107"/>
      <c r="O310" s="99"/>
      <c r="P310" s="220"/>
      <c r="R310" s="221"/>
    </row>
    <row r="311" s="202" customFormat="1" ht="15.95" customHeight="1" spans="1:18">
      <c r="A311" s="218" t="s">
        <v>5653</v>
      </c>
      <c r="B311" s="99" t="s">
        <v>1884</v>
      </c>
      <c r="C311" s="99" t="s">
        <v>42</v>
      </c>
      <c r="D311" s="99" t="s">
        <v>4307</v>
      </c>
      <c r="E311" s="99" t="s">
        <v>4300</v>
      </c>
      <c r="F311" s="99" t="s">
        <v>5650</v>
      </c>
      <c r="G311" s="99">
        <v>181.5</v>
      </c>
      <c r="H311" s="99" t="s">
        <v>31</v>
      </c>
      <c r="I311" s="99">
        <v>113.449997</v>
      </c>
      <c r="J311" s="99">
        <v>29.792142</v>
      </c>
      <c r="K311" s="99" t="s">
        <v>46</v>
      </c>
      <c r="L311" s="99" t="s">
        <v>5643</v>
      </c>
      <c r="M311" s="99" t="s">
        <v>5590</v>
      </c>
      <c r="N311" s="107"/>
      <c r="O311" s="99"/>
      <c r="P311" s="220"/>
      <c r="R311" s="221"/>
    </row>
    <row r="312" s="202" customFormat="1" ht="15.95" customHeight="1" spans="1:18">
      <c r="A312" s="218" t="s">
        <v>5654</v>
      </c>
      <c r="B312" s="99" t="s">
        <v>82</v>
      </c>
      <c r="C312" s="99" t="s">
        <v>191</v>
      </c>
      <c r="D312" s="99" t="s">
        <v>4304</v>
      </c>
      <c r="E312" s="99" t="s">
        <v>4304</v>
      </c>
      <c r="F312" s="99" t="s">
        <v>5650</v>
      </c>
      <c r="G312" s="99">
        <v>182.7</v>
      </c>
      <c r="H312" s="99" t="s">
        <v>31</v>
      </c>
      <c r="I312" s="99">
        <v>113.456539</v>
      </c>
      <c r="J312" s="99">
        <v>29.770481</v>
      </c>
      <c r="K312" s="99" t="s">
        <v>25</v>
      </c>
      <c r="L312" s="99" t="s">
        <v>5643</v>
      </c>
      <c r="M312" s="99" t="s">
        <v>5590</v>
      </c>
      <c r="N312" s="107"/>
      <c r="O312" s="99"/>
      <c r="P312" s="220"/>
      <c r="R312" s="221"/>
    </row>
    <row r="313" s="202" customFormat="1" ht="15.95" customHeight="1" spans="1:18">
      <c r="A313" s="218" t="s">
        <v>5655</v>
      </c>
      <c r="B313" s="99" t="s">
        <v>1884</v>
      </c>
      <c r="C313" s="99" t="s">
        <v>18</v>
      </c>
      <c r="D313" s="99" t="s">
        <v>4310</v>
      </c>
      <c r="E313" s="99" t="s">
        <v>4300</v>
      </c>
      <c r="F313" s="99" t="s">
        <v>5650</v>
      </c>
      <c r="G313" s="99">
        <v>182.9</v>
      </c>
      <c r="H313" s="99" t="s">
        <v>31</v>
      </c>
      <c r="I313" s="99">
        <v>113.455971</v>
      </c>
      <c r="J313" s="99">
        <v>29.769503</v>
      </c>
      <c r="K313" s="99" t="s">
        <v>25</v>
      </c>
      <c r="L313" s="99" t="s">
        <v>5643</v>
      </c>
      <c r="M313" s="99" t="s">
        <v>5590</v>
      </c>
      <c r="N313" s="107">
        <v>46167</v>
      </c>
      <c r="O313" s="99"/>
      <c r="P313" s="220"/>
      <c r="R313" s="221"/>
    </row>
    <row r="314" s="202" customFormat="1" ht="15.95" customHeight="1" spans="1:18">
      <c r="A314" s="218" t="s">
        <v>5656</v>
      </c>
      <c r="B314" s="99" t="s">
        <v>82</v>
      </c>
      <c r="C314" s="99" t="s">
        <v>191</v>
      </c>
      <c r="D314" s="99" t="s">
        <v>4304</v>
      </c>
      <c r="E314" s="99" t="s">
        <v>4304</v>
      </c>
      <c r="F314" s="99" t="s">
        <v>5650</v>
      </c>
      <c r="G314" s="99">
        <v>183.8</v>
      </c>
      <c r="H314" s="99" t="s">
        <v>31</v>
      </c>
      <c r="I314" s="99">
        <v>113.441944</v>
      </c>
      <c r="J314" s="99">
        <v>29.769819</v>
      </c>
      <c r="K314" s="99" t="s">
        <v>25</v>
      </c>
      <c r="L314" s="99" t="s">
        <v>5643</v>
      </c>
      <c r="M314" s="99" t="s">
        <v>5590</v>
      </c>
      <c r="N314" s="107"/>
      <c r="O314" s="99"/>
      <c r="P314" s="220"/>
      <c r="R314" s="221"/>
    </row>
    <row r="315" s="202" customFormat="1" ht="15.95" customHeight="1" spans="1:18">
      <c r="A315" s="218" t="s">
        <v>5657</v>
      </c>
      <c r="B315" s="99" t="s">
        <v>1884</v>
      </c>
      <c r="C315" s="99" t="s">
        <v>42</v>
      </c>
      <c r="D315" s="99" t="s">
        <v>4307</v>
      </c>
      <c r="E315" s="99" t="s">
        <v>4300</v>
      </c>
      <c r="F315" s="99" t="s">
        <v>5650</v>
      </c>
      <c r="G315" s="99">
        <v>183.9</v>
      </c>
      <c r="H315" s="99" t="s">
        <v>23</v>
      </c>
      <c r="I315" s="99">
        <v>113.44928</v>
      </c>
      <c r="J315" s="99">
        <v>29.759466</v>
      </c>
      <c r="K315" s="99" t="s">
        <v>46</v>
      </c>
      <c r="L315" s="99" t="s">
        <v>5643</v>
      </c>
      <c r="M315" s="99" t="s">
        <v>5590</v>
      </c>
      <c r="N315" s="107">
        <v>46191</v>
      </c>
      <c r="O315" s="99"/>
      <c r="P315" s="220"/>
      <c r="R315" s="221"/>
    </row>
    <row r="316" s="202" customFormat="1" ht="15.95" customHeight="1" spans="1:18">
      <c r="A316" s="218" t="s">
        <v>5658</v>
      </c>
      <c r="B316" s="99" t="s">
        <v>1882</v>
      </c>
      <c r="C316" s="99" t="s">
        <v>18</v>
      </c>
      <c r="D316" s="99" t="s">
        <v>4381</v>
      </c>
      <c r="E316" s="99" t="s">
        <v>4332</v>
      </c>
      <c r="F316" s="99" t="s">
        <v>5650</v>
      </c>
      <c r="G316" s="99">
        <v>184</v>
      </c>
      <c r="H316" s="99" t="s">
        <v>23</v>
      </c>
      <c r="I316" s="99">
        <v>113.449951</v>
      </c>
      <c r="J316" s="99">
        <v>29.760672</v>
      </c>
      <c r="K316" s="99" t="s">
        <v>25</v>
      </c>
      <c r="L316" s="99" t="s">
        <v>5659</v>
      </c>
      <c r="M316" s="99" t="s">
        <v>5590</v>
      </c>
      <c r="N316" s="107">
        <v>46191</v>
      </c>
      <c r="O316" s="99"/>
      <c r="P316" s="220"/>
      <c r="R316" s="221"/>
    </row>
    <row r="317" s="202" customFormat="1" ht="15.95" customHeight="1" spans="1:18">
      <c r="A317" s="218" t="s">
        <v>5660</v>
      </c>
      <c r="B317" s="99" t="s">
        <v>1884</v>
      </c>
      <c r="C317" s="99" t="s">
        <v>18</v>
      </c>
      <c r="D317" s="99" t="s">
        <v>4310</v>
      </c>
      <c r="E317" s="99" t="s">
        <v>4300</v>
      </c>
      <c r="F317" s="99" t="s">
        <v>5650</v>
      </c>
      <c r="G317" s="99">
        <v>184.6</v>
      </c>
      <c r="H317" s="99" t="s">
        <v>31</v>
      </c>
      <c r="I317" s="99">
        <v>113.439583</v>
      </c>
      <c r="J317" s="99">
        <v>29.762819</v>
      </c>
      <c r="K317" s="99" t="s">
        <v>25</v>
      </c>
      <c r="L317" s="99" t="s">
        <v>5643</v>
      </c>
      <c r="M317" s="99" t="s">
        <v>5590</v>
      </c>
      <c r="N317" s="107">
        <v>46134</v>
      </c>
      <c r="O317" s="99"/>
      <c r="P317" s="220"/>
      <c r="R317" s="221"/>
    </row>
    <row r="318" s="202" customFormat="1" ht="15.95" customHeight="1" spans="1:18">
      <c r="A318" s="218" t="s">
        <v>5661</v>
      </c>
      <c r="B318" s="99" t="s">
        <v>1884</v>
      </c>
      <c r="C318" s="99" t="s">
        <v>42</v>
      </c>
      <c r="D318" s="99" t="s">
        <v>4307</v>
      </c>
      <c r="E318" s="99" t="s">
        <v>4315</v>
      </c>
      <c r="F318" s="99" t="s">
        <v>5650</v>
      </c>
      <c r="G318" s="99">
        <v>184.8</v>
      </c>
      <c r="H318" s="99" t="s">
        <v>23</v>
      </c>
      <c r="I318" s="99">
        <v>113.441132</v>
      </c>
      <c r="J318" s="99">
        <v>29.755976</v>
      </c>
      <c r="K318" s="99" t="s">
        <v>46</v>
      </c>
      <c r="L318" s="99" t="s">
        <v>5659</v>
      </c>
      <c r="M318" s="99" t="s">
        <v>5590</v>
      </c>
      <c r="N318" s="107">
        <v>46191</v>
      </c>
      <c r="O318" s="99"/>
      <c r="P318" s="220"/>
      <c r="R318" s="221"/>
    </row>
    <row r="319" s="202" customFormat="1" ht="15.95" customHeight="1" spans="1:18">
      <c r="A319" s="218" t="s">
        <v>5662</v>
      </c>
      <c r="B319" s="99" t="s">
        <v>4810</v>
      </c>
      <c r="C319" s="99" t="s">
        <v>191</v>
      </c>
      <c r="D319" s="99" t="s">
        <v>4307</v>
      </c>
      <c r="E319" s="99" t="s">
        <v>4300</v>
      </c>
      <c r="F319" s="99" t="s">
        <v>5650</v>
      </c>
      <c r="G319" s="99">
        <v>185.1</v>
      </c>
      <c r="H319" s="99" t="s">
        <v>31</v>
      </c>
      <c r="I319" s="99">
        <v>113.429863</v>
      </c>
      <c r="J319" s="99">
        <v>29.758547</v>
      </c>
      <c r="K319" s="99" t="s">
        <v>25</v>
      </c>
      <c r="L319" s="99" t="s">
        <v>5659</v>
      </c>
      <c r="M319" s="99" t="s">
        <v>5590</v>
      </c>
      <c r="N319" s="107">
        <v>46134</v>
      </c>
      <c r="O319" s="99"/>
      <c r="P319" s="220"/>
      <c r="R319" s="221"/>
    </row>
    <row r="320" s="202" customFormat="1" ht="15.95" customHeight="1" spans="1:18">
      <c r="A320" s="218" t="s">
        <v>5663</v>
      </c>
      <c r="B320" s="99" t="s">
        <v>1882</v>
      </c>
      <c r="C320" s="99" t="s">
        <v>18</v>
      </c>
      <c r="D320" s="99" t="s">
        <v>4381</v>
      </c>
      <c r="E320" s="99" t="s">
        <v>4332</v>
      </c>
      <c r="F320" s="99" t="s">
        <v>5650</v>
      </c>
      <c r="G320" s="99">
        <v>185.1</v>
      </c>
      <c r="H320" s="99" t="s">
        <v>23</v>
      </c>
      <c r="I320" s="99">
        <v>113.437157</v>
      </c>
      <c r="J320" s="99">
        <v>29.754852</v>
      </c>
      <c r="K320" s="99" t="s">
        <v>25</v>
      </c>
      <c r="L320" s="99" t="s">
        <v>5659</v>
      </c>
      <c r="M320" s="99" t="s">
        <v>5590</v>
      </c>
      <c r="N320" s="107">
        <v>46190</v>
      </c>
      <c r="O320" s="99"/>
      <c r="P320" s="220"/>
      <c r="R320" s="221"/>
    </row>
    <row r="321" s="202" customFormat="1" ht="15.95" customHeight="1" spans="1:18">
      <c r="A321" s="218" t="s">
        <v>5664</v>
      </c>
      <c r="B321" s="99" t="s">
        <v>1884</v>
      </c>
      <c r="C321" s="99" t="s">
        <v>42</v>
      </c>
      <c r="D321" s="99" t="s">
        <v>4307</v>
      </c>
      <c r="E321" s="99" t="s">
        <v>4300</v>
      </c>
      <c r="F321" s="99" t="s">
        <v>5650</v>
      </c>
      <c r="G321" s="99">
        <v>185.1</v>
      </c>
      <c r="H321" s="99" t="s">
        <v>23</v>
      </c>
      <c r="I321" s="99">
        <v>113.439087</v>
      </c>
      <c r="J321" s="99">
        <v>29.752758</v>
      </c>
      <c r="K321" s="99" t="s">
        <v>46</v>
      </c>
      <c r="L321" s="99" t="s">
        <v>5659</v>
      </c>
      <c r="M321" s="99" t="s">
        <v>5590</v>
      </c>
      <c r="N321" s="107">
        <v>46191</v>
      </c>
      <c r="O321" s="99"/>
      <c r="P321" s="220"/>
      <c r="R321" s="221"/>
    </row>
    <row r="322" s="202" customFormat="1" ht="15.95" customHeight="1" spans="1:18">
      <c r="A322" s="218" t="s">
        <v>5665</v>
      </c>
      <c r="B322" s="99" t="s">
        <v>1882</v>
      </c>
      <c r="C322" s="99" t="s">
        <v>18</v>
      </c>
      <c r="D322" s="99" t="s">
        <v>4381</v>
      </c>
      <c r="E322" s="99" t="s">
        <v>4332</v>
      </c>
      <c r="F322" s="99" t="s">
        <v>5650</v>
      </c>
      <c r="G322" s="99">
        <v>186.1</v>
      </c>
      <c r="H322" s="99" t="s">
        <v>23</v>
      </c>
      <c r="I322" s="99">
        <v>113.428207</v>
      </c>
      <c r="J322" s="99">
        <v>29.749529</v>
      </c>
      <c r="K322" s="99" t="s">
        <v>25</v>
      </c>
      <c r="L322" s="99" t="s">
        <v>5659</v>
      </c>
      <c r="M322" s="99" t="s">
        <v>5590</v>
      </c>
      <c r="N322" s="107">
        <v>46190</v>
      </c>
      <c r="O322" s="99"/>
      <c r="P322" s="220"/>
      <c r="R322" s="221"/>
    </row>
    <row r="323" s="202" customFormat="1" ht="15.95" customHeight="1" spans="1:18">
      <c r="A323" s="218" t="s">
        <v>5666</v>
      </c>
      <c r="B323" s="99" t="s">
        <v>1884</v>
      </c>
      <c r="C323" s="99" t="s">
        <v>18</v>
      </c>
      <c r="D323" s="99" t="s">
        <v>4982</v>
      </c>
      <c r="E323" s="99" t="s">
        <v>4332</v>
      </c>
      <c r="F323" s="99" t="s">
        <v>5650</v>
      </c>
      <c r="G323" s="99">
        <v>186.2</v>
      </c>
      <c r="H323" s="99" t="s">
        <v>31</v>
      </c>
      <c r="I323" s="99">
        <v>113.424988</v>
      </c>
      <c r="J323" s="99">
        <v>29.75342</v>
      </c>
      <c r="K323" s="99" t="s">
        <v>25</v>
      </c>
      <c r="L323" s="99" t="s">
        <v>5659</v>
      </c>
      <c r="M323" s="99" t="s">
        <v>5590</v>
      </c>
      <c r="N323" s="107">
        <v>46134</v>
      </c>
      <c r="O323" s="99"/>
      <c r="P323" s="220"/>
      <c r="R323" s="221"/>
    </row>
    <row r="324" s="202" customFormat="1" ht="15.95" customHeight="1" spans="1:18">
      <c r="A324" s="218" t="s">
        <v>5667</v>
      </c>
      <c r="B324" s="99" t="s">
        <v>82</v>
      </c>
      <c r="C324" s="99" t="s">
        <v>191</v>
      </c>
      <c r="D324" s="99" t="s">
        <v>4304</v>
      </c>
      <c r="E324" s="99" t="s">
        <v>4304</v>
      </c>
      <c r="F324" s="99" t="s">
        <v>5650</v>
      </c>
      <c r="G324" s="99">
        <v>186.8</v>
      </c>
      <c r="H324" s="99" t="s">
        <v>31</v>
      </c>
      <c r="I324" s="99">
        <v>113.411472</v>
      </c>
      <c r="J324" s="99">
        <v>29.757611</v>
      </c>
      <c r="K324" s="99" t="s">
        <v>25</v>
      </c>
      <c r="L324" s="99" t="s">
        <v>5659</v>
      </c>
      <c r="M324" s="99" t="s">
        <v>5590</v>
      </c>
      <c r="N324" s="107"/>
      <c r="O324" s="99"/>
      <c r="P324" s="220"/>
      <c r="R324" s="221"/>
    </row>
    <row r="325" s="202" customFormat="1" ht="15.95" customHeight="1" spans="1:18">
      <c r="A325" s="218" t="s">
        <v>5668</v>
      </c>
      <c r="B325" s="99" t="s">
        <v>1828</v>
      </c>
      <c r="C325" s="99" t="s">
        <v>4837</v>
      </c>
      <c r="D325" s="99" t="s">
        <v>4514</v>
      </c>
      <c r="E325" s="99" t="s">
        <v>4847</v>
      </c>
      <c r="F325" s="99" t="s">
        <v>5650</v>
      </c>
      <c r="G325" s="99">
        <v>187.1</v>
      </c>
      <c r="H325" s="99" t="s">
        <v>23</v>
      </c>
      <c r="I325" s="99">
        <v>113.420944</v>
      </c>
      <c r="J325" s="99">
        <v>29.744728</v>
      </c>
      <c r="K325" s="99" t="s">
        <v>25</v>
      </c>
      <c r="L325" s="99" t="s">
        <v>5659</v>
      </c>
      <c r="M325" s="99" t="s">
        <v>5590</v>
      </c>
      <c r="N325" s="107"/>
      <c r="O325" s="99"/>
      <c r="P325" s="220"/>
      <c r="R325" s="221"/>
    </row>
    <row r="326" s="202" customFormat="1" ht="15.95" customHeight="1" spans="1:18">
      <c r="A326" s="218" t="s">
        <v>5669</v>
      </c>
      <c r="B326" s="99" t="s">
        <v>82</v>
      </c>
      <c r="C326" s="99" t="s">
        <v>191</v>
      </c>
      <c r="D326" s="99" t="s">
        <v>4304</v>
      </c>
      <c r="E326" s="99" t="s">
        <v>4304</v>
      </c>
      <c r="F326" s="99" t="s">
        <v>5650</v>
      </c>
      <c r="G326" s="99">
        <v>187.8</v>
      </c>
      <c r="H326" s="99" t="s">
        <v>31</v>
      </c>
      <c r="I326" s="99">
        <v>113.4048</v>
      </c>
      <c r="J326" s="99">
        <v>29.751578</v>
      </c>
      <c r="K326" s="99" t="s">
        <v>25</v>
      </c>
      <c r="L326" s="99" t="s">
        <v>5659</v>
      </c>
      <c r="M326" s="99" t="s">
        <v>5590</v>
      </c>
      <c r="N326" s="107"/>
      <c r="O326" s="99"/>
      <c r="P326" s="220"/>
      <c r="R326" s="221"/>
    </row>
    <row r="327" s="202" customFormat="1" ht="15.95" customHeight="1" spans="1:18">
      <c r="A327" s="218" t="s">
        <v>5670</v>
      </c>
      <c r="B327" s="99" t="s">
        <v>1884</v>
      </c>
      <c r="C327" s="99" t="s">
        <v>18</v>
      </c>
      <c r="D327" s="99" t="s">
        <v>4982</v>
      </c>
      <c r="E327" s="99" t="s">
        <v>4332</v>
      </c>
      <c r="F327" s="99" t="s">
        <v>5650</v>
      </c>
      <c r="G327" s="99">
        <v>187.8</v>
      </c>
      <c r="H327" s="99" t="s">
        <v>31</v>
      </c>
      <c r="I327" s="99">
        <v>113.412483</v>
      </c>
      <c r="J327" s="99">
        <v>29.746453</v>
      </c>
      <c r="K327" s="99" t="s">
        <v>25</v>
      </c>
      <c r="L327" s="99" t="s">
        <v>5659</v>
      </c>
      <c r="M327" s="99" t="s">
        <v>5590</v>
      </c>
      <c r="N327" s="107">
        <v>46134</v>
      </c>
      <c r="O327" s="99"/>
      <c r="P327" s="220"/>
      <c r="R327" s="221"/>
    </row>
    <row r="328" s="202" customFormat="1" ht="15.95" customHeight="1" spans="1:18">
      <c r="A328" s="218" t="s">
        <v>5671</v>
      </c>
      <c r="B328" s="99" t="s">
        <v>4810</v>
      </c>
      <c r="C328" s="99" t="s">
        <v>191</v>
      </c>
      <c r="D328" s="99" t="s">
        <v>4307</v>
      </c>
      <c r="E328" s="99" t="s">
        <v>4300</v>
      </c>
      <c r="F328" s="99" t="s">
        <v>5650</v>
      </c>
      <c r="G328" s="99">
        <v>187.9</v>
      </c>
      <c r="H328" s="99" t="s">
        <v>31</v>
      </c>
      <c r="I328" s="99">
        <v>113.409897</v>
      </c>
      <c r="J328" s="99">
        <v>29.7474</v>
      </c>
      <c r="K328" s="99" t="s">
        <v>25</v>
      </c>
      <c r="L328" s="99" t="s">
        <v>5659</v>
      </c>
      <c r="M328" s="99" t="s">
        <v>5590</v>
      </c>
      <c r="N328" s="107">
        <v>46134</v>
      </c>
      <c r="O328" s="99"/>
      <c r="P328" s="220"/>
      <c r="R328" s="221"/>
    </row>
    <row r="329" s="202" customFormat="1" ht="15.95" customHeight="1" spans="1:18">
      <c r="A329" s="218" t="s">
        <v>5672</v>
      </c>
      <c r="B329" s="99" t="s">
        <v>1882</v>
      </c>
      <c r="C329" s="99" t="s">
        <v>18</v>
      </c>
      <c r="D329" s="99" t="s">
        <v>4299</v>
      </c>
      <c r="E329" s="99" t="s">
        <v>4300</v>
      </c>
      <c r="F329" s="99" t="s">
        <v>5650</v>
      </c>
      <c r="G329" s="99">
        <v>188.6</v>
      </c>
      <c r="H329" s="99" t="s">
        <v>23</v>
      </c>
      <c r="I329" s="99">
        <v>113.403938</v>
      </c>
      <c r="J329" s="99">
        <v>29.738115</v>
      </c>
      <c r="K329" s="99" t="s">
        <v>25</v>
      </c>
      <c r="L329" s="99" t="s">
        <v>5659</v>
      </c>
      <c r="M329" s="99" t="s">
        <v>5590</v>
      </c>
      <c r="N329" s="107">
        <v>46086</v>
      </c>
      <c r="O329" s="99"/>
      <c r="P329" s="220"/>
      <c r="R329" s="221"/>
    </row>
    <row r="330" s="202" customFormat="1" ht="15.95" customHeight="1" spans="1:18">
      <c r="A330" s="218" t="s">
        <v>5673</v>
      </c>
      <c r="B330" s="99" t="s">
        <v>1884</v>
      </c>
      <c r="C330" s="99" t="s">
        <v>18</v>
      </c>
      <c r="D330" s="99" t="s">
        <v>4982</v>
      </c>
      <c r="E330" s="99" t="s">
        <v>4332</v>
      </c>
      <c r="F330" s="99" t="s">
        <v>5650</v>
      </c>
      <c r="G330" s="99">
        <v>189.2</v>
      </c>
      <c r="H330" s="99" t="s">
        <v>31</v>
      </c>
      <c r="I330" s="99">
        <v>113.399025</v>
      </c>
      <c r="J330" s="99">
        <v>29.74035</v>
      </c>
      <c r="K330" s="99" t="s">
        <v>25</v>
      </c>
      <c r="L330" s="99" t="s">
        <v>5659</v>
      </c>
      <c r="M330" s="99" t="s">
        <v>5590</v>
      </c>
      <c r="N330" s="107">
        <v>46154</v>
      </c>
      <c r="O330" s="99"/>
      <c r="P330" s="220"/>
      <c r="R330" s="221"/>
    </row>
    <row r="331" s="202" customFormat="1" ht="15.95" customHeight="1" spans="1:18">
      <c r="A331" s="218" t="s">
        <v>5674</v>
      </c>
      <c r="B331" s="99" t="s">
        <v>1882</v>
      </c>
      <c r="C331" s="99" t="s">
        <v>18</v>
      </c>
      <c r="D331" s="99" t="s">
        <v>4299</v>
      </c>
      <c r="E331" s="99" t="s">
        <v>4300</v>
      </c>
      <c r="F331" s="99" t="s">
        <v>5650</v>
      </c>
      <c r="G331" s="99">
        <v>190</v>
      </c>
      <c r="H331" s="99" t="s">
        <v>23</v>
      </c>
      <c r="I331" s="99">
        <v>113.396042</v>
      </c>
      <c r="J331" s="99">
        <v>29.733958</v>
      </c>
      <c r="K331" s="99" t="s">
        <v>25</v>
      </c>
      <c r="L331" s="99" t="s">
        <v>5659</v>
      </c>
      <c r="M331" s="99" t="s">
        <v>5590</v>
      </c>
      <c r="N331" s="107">
        <v>46134</v>
      </c>
      <c r="O331" s="99"/>
      <c r="P331" s="220"/>
      <c r="R331" s="221"/>
    </row>
    <row r="332" s="202" customFormat="1" ht="15.95" customHeight="1" spans="1:18">
      <c r="A332" s="218" t="s">
        <v>5675</v>
      </c>
      <c r="B332" s="99" t="s">
        <v>1828</v>
      </c>
      <c r="C332" s="99" t="s">
        <v>4837</v>
      </c>
      <c r="D332" s="99" t="s">
        <v>4514</v>
      </c>
      <c r="E332" s="99" t="s">
        <v>4838</v>
      </c>
      <c r="F332" s="99" t="s">
        <v>5650</v>
      </c>
      <c r="G332" s="99">
        <v>190.1</v>
      </c>
      <c r="H332" s="99" t="s">
        <v>31</v>
      </c>
      <c r="I332" s="99">
        <v>113.38903</v>
      </c>
      <c r="J332" s="99">
        <v>29.735373</v>
      </c>
      <c r="K332" s="99" t="s">
        <v>25</v>
      </c>
      <c r="L332" s="99" t="s">
        <v>5659</v>
      </c>
      <c r="M332" s="99" t="s">
        <v>5590</v>
      </c>
      <c r="N332" s="107">
        <v>46027</v>
      </c>
      <c r="O332" s="99"/>
      <c r="P332" s="220"/>
      <c r="R332" s="221"/>
    </row>
    <row r="333" s="202" customFormat="1" ht="15.95" customHeight="1" spans="1:18">
      <c r="A333" s="218" t="s">
        <v>5676</v>
      </c>
      <c r="B333" s="99" t="s">
        <v>82</v>
      </c>
      <c r="C333" s="99" t="s">
        <v>191</v>
      </c>
      <c r="D333" s="99" t="s">
        <v>4304</v>
      </c>
      <c r="E333" s="99" t="s">
        <v>4304</v>
      </c>
      <c r="F333" s="99" t="s">
        <v>5650</v>
      </c>
      <c r="G333" s="99">
        <v>190.3</v>
      </c>
      <c r="H333" s="99" t="s">
        <v>23</v>
      </c>
      <c r="I333" s="99">
        <v>113.404406</v>
      </c>
      <c r="J333" s="99">
        <v>29.722031</v>
      </c>
      <c r="K333" s="99" t="s">
        <v>25</v>
      </c>
      <c r="L333" s="99" t="s">
        <v>5659</v>
      </c>
      <c r="M333" s="99" t="s">
        <v>5590</v>
      </c>
      <c r="N333" s="107"/>
      <c r="O333" s="99"/>
      <c r="P333" s="220"/>
      <c r="R333" s="221"/>
    </row>
    <row r="334" s="202" customFormat="1" ht="15.95" customHeight="1" spans="1:18">
      <c r="A334" s="218" t="s">
        <v>5677</v>
      </c>
      <c r="B334" s="99" t="s">
        <v>1884</v>
      </c>
      <c r="C334" s="99" t="s">
        <v>18</v>
      </c>
      <c r="D334" s="99" t="s">
        <v>4310</v>
      </c>
      <c r="E334" s="99" t="s">
        <v>4300</v>
      </c>
      <c r="F334" s="99" t="s">
        <v>5650</v>
      </c>
      <c r="G334" s="99">
        <v>191.6</v>
      </c>
      <c r="H334" s="99" t="s">
        <v>31</v>
      </c>
      <c r="I334" s="99">
        <v>113.380592</v>
      </c>
      <c r="J334" s="99">
        <v>29.726768</v>
      </c>
      <c r="K334" s="99" t="s">
        <v>25</v>
      </c>
      <c r="L334" s="99" t="s">
        <v>5659</v>
      </c>
      <c r="M334" s="99" t="s">
        <v>5590</v>
      </c>
      <c r="N334" s="107">
        <v>46137</v>
      </c>
      <c r="O334" s="99"/>
      <c r="P334" s="220"/>
      <c r="R334" s="221"/>
    </row>
    <row r="335" s="202" customFormat="1" ht="15.95" customHeight="1" spans="1:18">
      <c r="A335" s="218" t="s">
        <v>5678</v>
      </c>
      <c r="B335" s="99" t="s">
        <v>1882</v>
      </c>
      <c r="C335" s="99" t="s">
        <v>18</v>
      </c>
      <c r="D335" s="99" t="s">
        <v>4299</v>
      </c>
      <c r="E335" s="99" t="s">
        <v>4300</v>
      </c>
      <c r="F335" s="99" t="s">
        <v>5650</v>
      </c>
      <c r="G335" s="99">
        <v>192.2</v>
      </c>
      <c r="H335" s="99" t="s">
        <v>23</v>
      </c>
      <c r="I335" s="99">
        <v>113.380158</v>
      </c>
      <c r="J335" s="99">
        <v>29.719764</v>
      </c>
      <c r="K335" s="99" t="s">
        <v>25</v>
      </c>
      <c r="L335" s="99" t="s">
        <v>5659</v>
      </c>
      <c r="M335" s="99" t="s">
        <v>5590</v>
      </c>
      <c r="N335" s="107">
        <v>46127</v>
      </c>
      <c r="O335" s="99"/>
      <c r="P335" s="220"/>
      <c r="R335" s="221"/>
    </row>
    <row r="336" s="202" customFormat="1" ht="15.95" customHeight="1" spans="1:18">
      <c r="A336" s="218" t="s">
        <v>5679</v>
      </c>
      <c r="B336" s="99" t="s">
        <v>1884</v>
      </c>
      <c r="C336" s="99" t="s">
        <v>18</v>
      </c>
      <c r="D336" s="99" t="s">
        <v>4310</v>
      </c>
      <c r="E336" s="99" t="s">
        <v>4300</v>
      </c>
      <c r="F336" s="99" t="s">
        <v>5650</v>
      </c>
      <c r="G336" s="99">
        <v>194</v>
      </c>
      <c r="H336" s="99" t="s">
        <v>31</v>
      </c>
      <c r="I336" s="99">
        <v>113.365143</v>
      </c>
      <c r="J336" s="99">
        <v>29.711824</v>
      </c>
      <c r="K336" s="99" t="s">
        <v>25</v>
      </c>
      <c r="L336" s="99" t="s">
        <v>5659</v>
      </c>
      <c r="M336" s="99" t="s">
        <v>5590</v>
      </c>
      <c r="N336" s="107">
        <v>46131</v>
      </c>
      <c r="O336" s="99"/>
      <c r="P336" s="220"/>
      <c r="R336" s="221"/>
    </row>
    <row r="337" s="202" customFormat="1" ht="15.95" customHeight="1" spans="1:18">
      <c r="A337" s="218" t="s">
        <v>5680</v>
      </c>
      <c r="B337" s="99" t="s">
        <v>1882</v>
      </c>
      <c r="C337" s="99" t="s">
        <v>18</v>
      </c>
      <c r="D337" s="99" t="s">
        <v>4299</v>
      </c>
      <c r="E337" s="99" t="s">
        <v>4300</v>
      </c>
      <c r="F337" s="99" t="s">
        <v>5650</v>
      </c>
      <c r="G337" s="219">
        <v>194.4</v>
      </c>
      <c r="H337" s="99" t="s">
        <v>23</v>
      </c>
      <c r="I337" s="99">
        <v>113.365822</v>
      </c>
      <c r="J337" s="99">
        <v>29.70306</v>
      </c>
      <c r="K337" s="99" t="s">
        <v>25</v>
      </c>
      <c r="L337" s="99" t="s">
        <v>5659</v>
      </c>
      <c r="M337" s="99" t="s">
        <v>5590</v>
      </c>
      <c r="N337" s="107">
        <v>46127</v>
      </c>
      <c r="O337" s="99"/>
      <c r="P337" s="220"/>
      <c r="R337" s="221"/>
    </row>
    <row r="338" s="202" customFormat="1" ht="15.95" customHeight="1" spans="1:18">
      <c r="A338" s="218" t="s">
        <v>5681</v>
      </c>
      <c r="B338" s="99" t="s">
        <v>1884</v>
      </c>
      <c r="C338" s="99" t="s">
        <v>160</v>
      </c>
      <c r="D338" s="99" t="s">
        <v>4307</v>
      </c>
      <c r="E338" s="99" t="s">
        <v>4315</v>
      </c>
      <c r="F338" s="99" t="s">
        <v>5650</v>
      </c>
      <c r="G338" s="99">
        <v>195.6</v>
      </c>
      <c r="H338" s="99" t="s">
        <v>23</v>
      </c>
      <c r="I338" s="99">
        <v>113.360503</v>
      </c>
      <c r="J338" s="99">
        <v>29.691947</v>
      </c>
      <c r="K338" s="99" t="s">
        <v>25</v>
      </c>
      <c r="L338" s="99" t="s">
        <v>5682</v>
      </c>
      <c r="M338" s="99" t="s">
        <v>5590</v>
      </c>
      <c r="N338" s="107"/>
      <c r="O338" s="99"/>
      <c r="P338" s="220"/>
      <c r="R338" s="221"/>
    </row>
    <row r="339" s="202" customFormat="1" ht="15.95" customHeight="1" spans="1:18">
      <c r="A339" s="218" t="s">
        <v>5683</v>
      </c>
      <c r="B339" s="99" t="s">
        <v>1884</v>
      </c>
      <c r="C339" s="99" t="s">
        <v>18</v>
      </c>
      <c r="D339" s="99" t="s">
        <v>4310</v>
      </c>
      <c r="E339" s="99" t="s">
        <v>4300</v>
      </c>
      <c r="F339" s="99" t="s">
        <v>5650</v>
      </c>
      <c r="G339" s="99">
        <v>195.9</v>
      </c>
      <c r="H339" s="99" t="s">
        <v>31</v>
      </c>
      <c r="I339" s="99">
        <v>113.351715</v>
      </c>
      <c r="J339" s="99">
        <v>29.697588</v>
      </c>
      <c r="K339" s="99" t="s">
        <v>25</v>
      </c>
      <c r="L339" s="99" t="s">
        <v>5659</v>
      </c>
      <c r="M339" s="99" t="s">
        <v>5590</v>
      </c>
      <c r="N339" s="107"/>
      <c r="O339" s="99"/>
      <c r="P339" s="220"/>
      <c r="R339" s="221"/>
    </row>
    <row r="340" s="202" customFormat="1" ht="15.95" customHeight="1" spans="1:18">
      <c r="A340" s="218" t="s">
        <v>5684</v>
      </c>
      <c r="B340" s="99" t="s">
        <v>1882</v>
      </c>
      <c r="C340" s="99" t="s">
        <v>18</v>
      </c>
      <c r="D340" s="99" t="s">
        <v>4299</v>
      </c>
      <c r="E340" s="99" t="s">
        <v>4300</v>
      </c>
      <c r="F340" s="99" t="s">
        <v>5650</v>
      </c>
      <c r="G340" s="99">
        <v>196.5</v>
      </c>
      <c r="H340" s="99" t="s">
        <v>23</v>
      </c>
      <c r="I340" s="99">
        <v>113.353622</v>
      </c>
      <c r="J340" s="99">
        <v>29.689882</v>
      </c>
      <c r="K340" s="99" t="s">
        <v>25</v>
      </c>
      <c r="L340" s="99" t="s">
        <v>5682</v>
      </c>
      <c r="M340" s="99" t="s">
        <v>5590</v>
      </c>
      <c r="N340" s="107">
        <v>46127</v>
      </c>
      <c r="O340" s="99"/>
      <c r="P340" s="220"/>
      <c r="R340" s="221"/>
    </row>
    <row r="341" s="202" customFormat="1" ht="15.95" customHeight="1" spans="1:18">
      <c r="A341" s="218" t="s">
        <v>5685</v>
      </c>
      <c r="B341" s="99" t="s">
        <v>82</v>
      </c>
      <c r="C341" s="99" t="s">
        <v>83</v>
      </c>
      <c r="D341" s="99" t="s">
        <v>4299</v>
      </c>
      <c r="E341" s="99" t="s">
        <v>648</v>
      </c>
      <c r="F341" s="99" t="s">
        <v>5650</v>
      </c>
      <c r="G341" s="99">
        <v>198.4</v>
      </c>
      <c r="H341" s="99" t="s">
        <v>23</v>
      </c>
      <c r="I341" s="99">
        <v>113.353097</v>
      </c>
      <c r="J341" s="99">
        <v>29.670822</v>
      </c>
      <c r="K341" s="99" t="s">
        <v>46</v>
      </c>
      <c r="L341" s="99" t="s">
        <v>5682</v>
      </c>
      <c r="M341" s="99" t="s">
        <v>5590</v>
      </c>
      <c r="N341" s="107"/>
      <c r="O341" s="99"/>
      <c r="P341" s="220"/>
      <c r="R341" s="221"/>
    </row>
    <row r="342" s="202" customFormat="1" ht="15.95" customHeight="1" spans="1:18">
      <c r="A342" s="218" t="s">
        <v>5686</v>
      </c>
      <c r="B342" s="99" t="s">
        <v>82</v>
      </c>
      <c r="C342" s="99" t="s">
        <v>83</v>
      </c>
      <c r="D342" s="99" t="s">
        <v>4310</v>
      </c>
      <c r="E342" s="99" t="s">
        <v>648</v>
      </c>
      <c r="F342" s="99" t="s">
        <v>5650</v>
      </c>
      <c r="G342" s="99">
        <v>198.4</v>
      </c>
      <c r="H342" s="99" t="s">
        <v>31</v>
      </c>
      <c r="I342" s="99">
        <v>113.336944</v>
      </c>
      <c r="J342" s="99">
        <v>29.681911</v>
      </c>
      <c r="K342" s="99" t="s">
        <v>46</v>
      </c>
      <c r="L342" s="99" t="s">
        <v>5682</v>
      </c>
      <c r="M342" s="99" t="s">
        <v>5590</v>
      </c>
      <c r="N342" s="107"/>
      <c r="O342" s="99"/>
      <c r="P342" s="220"/>
      <c r="R342" s="221"/>
    </row>
    <row r="343" s="202" customFormat="1" ht="15.95" customHeight="1" spans="1:18">
      <c r="A343" s="218" t="s">
        <v>5687</v>
      </c>
      <c r="B343" s="99" t="s">
        <v>1497</v>
      </c>
      <c r="C343" s="99" t="s">
        <v>18</v>
      </c>
      <c r="D343" s="99" t="s">
        <v>4310</v>
      </c>
      <c r="E343" s="99" t="s">
        <v>4300</v>
      </c>
      <c r="F343" s="99" t="s">
        <v>5650</v>
      </c>
      <c r="G343" s="99">
        <v>198.4</v>
      </c>
      <c r="H343" s="99" t="s">
        <v>31</v>
      </c>
      <c r="I343" s="99">
        <v>113.337058</v>
      </c>
      <c r="J343" s="99">
        <v>29.682014</v>
      </c>
      <c r="K343" s="99" t="s">
        <v>25</v>
      </c>
      <c r="L343" s="99" t="s">
        <v>5682</v>
      </c>
      <c r="M343" s="99" t="s">
        <v>5590</v>
      </c>
      <c r="N343" s="107">
        <v>46020</v>
      </c>
      <c r="O343" s="99"/>
      <c r="P343" s="220"/>
      <c r="R343" s="221"/>
    </row>
    <row r="344" s="202" customFormat="1" ht="15.95" customHeight="1" spans="1:18">
      <c r="A344" s="218" t="s">
        <v>5688</v>
      </c>
      <c r="B344" s="99" t="s">
        <v>82</v>
      </c>
      <c r="C344" s="99" t="s">
        <v>191</v>
      </c>
      <c r="D344" s="99" t="s">
        <v>4304</v>
      </c>
      <c r="E344" s="99" t="s">
        <v>4304</v>
      </c>
      <c r="F344" s="99" t="s">
        <v>5650</v>
      </c>
      <c r="G344" s="99">
        <v>198.5</v>
      </c>
      <c r="H344" s="99" t="s">
        <v>23</v>
      </c>
      <c r="I344" s="99">
        <v>113.350611</v>
      </c>
      <c r="J344" s="99">
        <v>29.668806</v>
      </c>
      <c r="K344" s="99" t="s">
        <v>25</v>
      </c>
      <c r="L344" s="99" t="s">
        <v>5682</v>
      </c>
      <c r="M344" s="99" t="s">
        <v>5590</v>
      </c>
      <c r="N344" s="107"/>
      <c r="O344" s="99"/>
      <c r="P344" s="220"/>
      <c r="R344" s="221"/>
    </row>
    <row r="345" s="202" customFormat="1" ht="15.95" customHeight="1" spans="1:18">
      <c r="A345" s="218" t="s">
        <v>5689</v>
      </c>
      <c r="B345" s="99" t="s">
        <v>1882</v>
      </c>
      <c r="C345" s="99" t="s">
        <v>18</v>
      </c>
      <c r="D345" s="99" t="s">
        <v>4381</v>
      </c>
      <c r="E345" s="99" t="s">
        <v>4332</v>
      </c>
      <c r="F345" s="99" t="s">
        <v>5650</v>
      </c>
      <c r="G345" s="99">
        <v>198.6</v>
      </c>
      <c r="H345" s="99" t="s">
        <v>23</v>
      </c>
      <c r="I345" s="99">
        <v>113.339851</v>
      </c>
      <c r="J345" s="99">
        <v>29.674078</v>
      </c>
      <c r="K345" s="99" t="s">
        <v>25</v>
      </c>
      <c r="L345" s="99" t="s">
        <v>5682</v>
      </c>
      <c r="M345" s="99" t="s">
        <v>5590</v>
      </c>
      <c r="N345" s="107">
        <v>46127</v>
      </c>
      <c r="O345" s="99"/>
      <c r="P345" s="220"/>
      <c r="R345" s="221"/>
    </row>
    <row r="346" s="202" customFormat="1" ht="15.95" customHeight="1" spans="1:18">
      <c r="A346" s="218" t="s">
        <v>5690</v>
      </c>
      <c r="B346" s="99" t="s">
        <v>82</v>
      </c>
      <c r="C346" s="99" t="s">
        <v>83</v>
      </c>
      <c r="D346" s="99" t="s">
        <v>4299</v>
      </c>
      <c r="E346" s="99" t="s">
        <v>648</v>
      </c>
      <c r="F346" s="99" t="s">
        <v>5650</v>
      </c>
      <c r="G346" s="99">
        <v>198.8</v>
      </c>
      <c r="H346" s="99" t="s">
        <v>23</v>
      </c>
      <c r="I346" s="99">
        <v>113.350078</v>
      </c>
      <c r="J346" s="99">
        <v>29.668283</v>
      </c>
      <c r="K346" s="99" t="s">
        <v>46</v>
      </c>
      <c r="L346" s="99" t="s">
        <v>5682</v>
      </c>
      <c r="M346" s="99" t="s">
        <v>5590</v>
      </c>
      <c r="N346" s="107"/>
      <c r="O346" s="99"/>
      <c r="P346" s="220"/>
      <c r="R346" s="221"/>
    </row>
    <row r="347" s="202" customFormat="1" ht="15.95" customHeight="1" spans="1:18">
      <c r="A347" s="218" t="s">
        <v>5691</v>
      </c>
      <c r="B347" s="99" t="s">
        <v>82</v>
      </c>
      <c r="C347" s="99" t="s">
        <v>83</v>
      </c>
      <c r="D347" s="99" t="s">
        <v>4310</v>
      </c>
      <c r="E347" s="99" t="s">
        <v>648</v>
      </c>
      <c r="F347" s="99" t="s">
        <v>5650</v>
      </c>
      <c r="G347" s="99">
        <v>198.9</v>
      </c>
      <c r="H347" s="99" t="s">
        <v>31</v>
      </c>
      <c r="I347" s="99">
        <v>113.334017</v>
      </c>
      <c r="J347" s="99">
        <v>29.678369</v>
      </c>
      <c r="K347" s="99" t="s">
        <v>46</v>
      </c>
      <c r="L347" s="99" t="s">
        <v>5682</v>
      </c>
      <c r="M347" s="99" t="s">
        <v>5590</v>
      </c>
      <c r="N347" s="107"/>
      <c r="O347" s="99"/>
      <c r="P347" s="220"/>
      <c r="R347" s="221"/>
    </row>
    <row r="348" s="202" customFormat="1" ht="15.95" customHeight="1" spans="1:18">
      <c r="A348" s="218" t="s">
        <v>5692</v>
      </c>
      <c r="B348" s="99" t="s">
        <v>1884</v>
      </c>
      <c r="C348" s="99" t="s">
        <v>18</v>
      </c>
      <c r="D348" s="99" t="s">
        <v>4310</v>
      </c>
      <c r="E348" s="99" t="s">
        <v>4300</v>
      </c>
      <c r="F348" s="99" t="s">
        <v>5693</v>
      </c>
      <c r="G348" s="99">
        <v>200.4</v>
      </c>
      <c r="H348" s="99" t="s">
        <v>31</v>
      </c>
      <c r="I348" s="99">
        <v>113.326241</v>
      </c>
      <c r="J348" s="99">
        <v>29.665899</v>
      </c>
      <c r="K348" s="99" t="s">
        <v>25</v>
      </c>
      <c r="L348" s="99" t="s">
        <v>5682</v>
      </c>
      <c r="M348" s="99" t="s">
        <v>5590</v>
      </c>
      <c r="N348" s="107">
        <v>46187</v>
      </c>
      <c r="O348" s="99"/>
      <c r="P348" s="220"/>
      <c r="R348" s="221"/>
    </row>
    <row r="349" s="202" customFormat="1" ht="15.95" customHeight="1" spans="1:18">
      <c r="A349" s="218" t="s">
        <v>5694</v>
      </c>
      <c r="B349" s="99" t="s">
        <v>1828</v>
      </c>
      <c r="C349" s="99" t="s">
        <v>18</v>
      </c>
      <c r="D349" s="99" t="s">
        <v>4310</v>
      </c>
      <c r="E349" s="99" t="s">
        <v>4300</v>
      </c>
      <c r="F349" s="99" t="s">
        <v>5693</v>
      </c>
      <c r="G349" s="99">
        <v>201.1</v>
      </c>
      <c r="H349" s="99" t="s">
        <v>31</v>
      </c>
      <c r="I349" s="99">
        <v>113.320068</v>
      </c>
      <c r="J349" s="99">
        <v>29.661823</v>
      </c>
      <c r="K349" s="99" t="s">
        <v>25</v>
      </c>
      <c r="L349" s="99" t="s">
        <v>5682</v>
      </c>
      <c r="M349" s="99" t="s">
        <v>5590</v>
      </c>
      <c r="N349" s="107">
        <v>46127</v>
      </c>
      <c r="O349" s="99"/>
      <c r="P349" s="220"/>
      <c r="R349" s="221"/>
    </row>
    <row r="350" s="202" customFormat="1" ht="15.95" customHeight="1" spans="1:18">
      <c r="A350" s="218" t="s">
        <v>5695</v>
      </c>
      <c r="B350" s="99" t="s">
        <v>1828</v>
      </c>
      <c r="C350" s="99" t="s">
        <v>18</v>
      </c>
      <c r="D350" s="99" t="s">
        <v>4299</v>
      </c>
      <c r="E350" s="99" t="s">
        <v>4300</v>
      </c>
      <c r="F350" s="99" t="s">
        <v>5693</v>
      </c>
      <c r="G350" s="99">
        <v>201.2</v>
      </c>
      <c r="H350" s="99" t="s">
        <v>23</v>
      </c>
      <c r="I350" s="99">
        <v>113.3256</v>
      </c>
      <c r="J350" s="99">
        <v>29.657232</v>
      </c>
      <c r="K350" s="99" t="s">
        <v>25</v>
      </c>
      <c r="L350" s="99" t="s">
        <v>5682</v>
      </c>
      <c r="M350" s="99" t="s">
        <v>5590</v>
      </c>
      <c r="N350" s="107">
        <v>46128</v>
      </c>
      <c r="O350" s="99"/>
      <c r="P350" s="220"/>
      <c r="R350" s="221"/>
    </row>
    <row r="351" s="202" customFormat="1" ht="15.95" customHeight="1" spans="1:18">
      <c r="A351" s="218" t="s">
        <v>5696</v>
      </c>
      <c r="B351" s="99" t="s">
        <v>1884</v>
      </c>
      <c r="C351" s="99" t="s">
        <v>42</v>
      </c>
      <c r="D351" s="99" t="s">
        <v>4307</v>
      </c>
      <c r="E351" s="99" t="s">
        <v>4300</v>
      </c>
      <c r="F351" s="99" t="s">
        <v>5693</v>
      </c>
      <c r="G351" s="99">
        <v>202.2</v>
      </c>
      <c r="H351" s="99" t="s">
        <v>23</v>
      </c>
      <c r="I351" s="99">
        <v>113.318872</v>
      </c>
      <c r="J351" s="99">
        <v>29.649131</v>
      </c>
      <c r="K351" s="99" t="s">
        <v>46</v>
      </c>
      <c r="L351" s="99" t="s">
        <v>5682</v>
      </c>
      <c r="M351" s="99" t="s">
        <v>5590</v>
      </c>
      <c r="N351" s="107">
        <v>46127</v>
      </c>
      <c r="O351" s="99"/>
      <c r="P351" s="220"/>
      <c r="R351" s="221"/>
    </row>
    <row r="352" s="202" customFormat="1" ht="15.95" customHeight="1" spans="1:18">
      <c r="A352" s="218" t="s">
        <v>5697</v>
      </c>
      <c r="B352" s="99" t="s">
        <v>1884</v>
      </c>
      <c r="C352" s="99" t="s">
        <v>18</v>
      </c>
      <c r="D352" s="99" t="s">
        <v>4310</v>
      </c>
      <c r="E352" s="99" t="s">
        <v>4300</v>
      </c>
      <c r="F352" s="99" t="s">
        <v>5693</v>
      </c>
      <c r="G352" s="99">
        <v>203.1</v>
      </c>
      <c r="H352" s="99" t="s">
        <v>31</v>
      </c>
      <c r="I352" s="99">
        <v>113.303024</v>
      </c>
      <c r="J352" s="99">
        <v>29.647112</v>
      </c>
      <c r="K352" s="99" t="s">
        <v>25</v>
      </c>
      <c r="L352" s="99" t="s">
        <v>5682</v>
      </c>
      <c r="M352" s="99" t="s">
        <v>5590</v>
      </c>
      <c r="N352" s="107">
        <v>46129</v>
      </c>
      <c r="O352" s="99"/>
      <c r="P352" s="220"/>
      <c r="R352" s="221"/>
    </row>
    <row r="353" s="202" customFormat="1" ht="15.95" customHeight="1" spans="1:18">
      <c r="A353" s="218" t="s">
        <v>5698</v>
      </c>
      <c r="B353" s="99" t="s">
        <v>1882</v>
      </c>
      <c r="C353" s="99" t="s">
        <v>18</v>
      </c>
      <c r="D353" s="99" t="s">
        <v>4299</v>
      </c>
      <c r="E353" s="99" t="s">
        <v>4300</v>
      </c>
      <c r="F353" s="99" t="s">
        <v>5693</v>
      </c>
      <c r="G353" s="99">
        <v>203.2</v>
      </c>
      <c r="H353" s="99" t="s">
        <v>23</v>
      </c>
      <c r="I353" s="99">
        <v>113.312356</v>
      </c>
      <c r="J353" s="99">
        <v>29.643811</v>
      </c>
      <c r="K353" s="99" t="s">
        <v>25</v>
      </c>
      <c r="L353" s="99" t="s">
        <v>5682</v>
      </c>
      <c r="M353" s="99" t="s">
        <v>5590</v>
      </c>
      <c r="N353" s="107">
        <v>46138</v>
      </c>
      <c r="O353" s="99"/>
      <c r="P353" s="220"/>
      <c r="R353" s="221"/>
    </row>
    <row r="354" s="202" customFormat="1" ht="15.95" customHeight="1" spans="1:18">
      <c r="A354" s="218" t="s">
        <v>5699</v>
      </c>
      <c r="B354" s="99" t="s">
        <v>1884</v>
      </c>
      <c r="C354" s="99" t="s">
        <v>42</v>
      </c>
      <c r="D354" s="99" t="s">
        <v>4307</v>
      </c>
      <c r="E354" s="99" t="s">
        <v>4300</v>
      </c>
      <c r="F354" s="99" t="s">
        <v>5693</v>
      </c>
      <c r="G354" s="99">
        <v>204</v>
      </c>
      <c r="H354" s="99" t="s">
        <v>23</v>
      </c>
      <c r="I354" s="99">
        <v>113.310067</v>
      </c>
      <c r="J354" s="99">
        <v>29.634581</v>
      </c>
      <c r="K354" s="99" t="s">
        <v>46</v>
      </c>
      <c r="L354" s="99" t="s">
        <v>5682</v>
      </c>
      <c r="M354" s="99" t="s">
        <v>5590</v>
      </c>
      <c r="N354" s="107">
        <v>46127</v>
      </c>
      <c r="O354" s="99"/>
      <c r="P354" s="220"/>
      <c r="R354" s="221"/>
    </row>
    <row r="355" s="202" customFormat="1" ht="15.95" customHeight="1" spans="1:18">
      <c r="A355" s="218" t="s">
        <v>5700</v>
      </c>
      <c r="B355" s="99" t="s">
        <v>1882</v>
      </c>
      <c r="C355" s="99" t="s">
        <v>18</v>
      </c>
      <c r="D355" s="99" t="s">
        <v>4299</v>
      </c>
      <c r="E355" s="99" t="s">
        <v>4300</v>
      </c>
      <c r="F355" s="99" t="s">
        <v>5693</v>
      </c>
      <c r="G355" s="99">
        <v>205.1</v>
      </c>
      <c r="H355" s="99" t="s">
        <v>23</v>
      </c>
      <c r="I355" s="99">
        <v>113.302353</v>
      </c>
      <c r="J355" s="99">
        <v>29.629739</v>
      </c>
      <c r="K355" s="99" t="s">
        <v>25</v>
      </c>
      <c r="L355" s="99" t="s">
        <v>5682</v>
      </c>
      <c r="M355" s="99" t="s">
        <v>5590</v>
      </c>
      <c r="N355" s="107">
        <v>46127</v>
      </c>
      <c r="O355" s="99"/>
      <c r="P355" s="220"/>
      <c r="R355" s="221"/>
    </row>
    <row r="356" s="202" customFormat="1" ht="15.95" customHeight="1" spans="1:18">
      <c r="A356" s="218" t="s">
        <v>5701</v>
      </c>
      <c r="B356" s="99" t="s">
        <v>1884</v>
      </c>
      <c r="C356" s="99" t="s">
        <v>42</v>
      </c>
      <c r="D356" s="99" t="s">
        <v>4307</v>
      </c>
      <c r="E356" s="99" t="s">
        <v>4300</v>
      </c>
      <c r="F356" s="99" t="s">
        <v>5693</v>
      </c>
      <c r="G356" s="99">
        <v>205.2</v>
      </c>
      <c r="H356" s="99" t="s">
        <v>23</v>
      </c>
      <c r="I356" s="99">
        <v>113.305644</v>
      </c>
      <c r="J356" s="99">
        <v>29.627331</v>
      </c>
      <c r="K356" s="99" t="s">
        <v>46</v>
      </c>
      <c r="L356" s="99" t="s">
        <v>5682</v>
      </c>
      <c r="M356" s="99" t="s">
        <v>5590</v>
      </c>
      <c r="N356" s="107">
        <v>46127</v>
      </c>
      <c r="O356" s="99"/>
      <c r="P356" s="220"/>
      <c r="R356" s="221"/>
    </row>
    <row r="357" s="202" customFormat="1" ht="15.95" customHeight="1" spans="1:18">
      <c r="A357" s="218" t="s">
        <v>5702</v>
      </c>
      <c r="B357" s="99" t="s">
        <v>1884</v>
      </c>
      <c r="C357" s="99" t="s">
        <v>18</v>
      </c>
      <c r="D357" s="99" t="s">
        <v>4310</v>
      </c>
      <c r="E357" s="99" t="s">
        <v>4300</v>
      </c>
      <c r="F357" s="99" t="s">
        <v>5693</v>
      </c>
      <c r="G357" s="99">
        <v>206.4</v>
      </c>
      <c r="H357" s="99" t="s">
        <v>31</v>
      </c>
      <c r="I357" s="99">
        <v>113.289871</v>
      </c>
      <c r="J357" s="99">
        <v>29.625154</v>
      </c>
      <c r="K357" s="99" t="s">
        <v>25</v>
      </c>
      <c r="L357" s="99" t="s">
        <v>5703</v>
      </c>
      <c r="M357" s="99" t="s">
        <v>5590</v>
      </c>
      <c r="N357" s="107">
        <v>46157</v>
      </c>
      <c r="O357" s="99"/>
      <c r="P357" s="220"/>
      <c r="R357" s="221"/>
    </row>
    <row r="358" s="202" customFormat="1" ht="15.95" customHeight="1" spans="1:18">
      <c r="A358" s="218" t="s">
        <v>5704</v>
      </c>
      <c r="B358" s="99" t="s">
        <v>1882</v>
      </c>
      <c r="C358" s="99" t="s">
        <v>18</v>
      </c>
      <c r="D358" s="99" t="s">
        <v>4299</v>
      </c>
      <c r="E358" s="99" t="s">
        <v>4300</v>
      </c>
      <c r="F358" s="99" t="s">
        <v>5693</v>
      </c>
      <c r="G358" s="99">
        <v>206.4</v>
      </c>
      <c r="H358" s="99" t="s">
        <v>23</v>
      </c>
      <c r="I358" s="99">
        <v>113.295036</v>
      </c>
      <c r="J358" s="99">
        <v>29.619414</v>
      </c>
      <c r="K358" s="99" t="s">
        <v>25</v>
      </c>
      <c r="L358" s="99" t="s">
        <v>5703</v>
      </c>
      <c r="M358" s="99" t="s">
        <v>5590</v>
      </c>
      <c r="N358" s="107">
        <v>46127</v>
      </c>
      <c r="O358" s="99"/>
      <c r="P358" s="220"/>
      <c r="R358" s="221"/>
    </row>
    <row r="359" s="202" customFormat="1" ht="15.95" customHeight="1" spans="1:18">
      <c r="A359" s="218" t="s">
        <v>5705</v>
      </c>
      <c r="B359" s="99" t="s">
        <v>1884</v>
      </c>
      <c r="C359" s="99" t="s">
        <v>42</v>
      </c>
      <c r="D359" s="99" t="s">
        <v>4307</v>
      </c>
      <c r="E359" s="99" t="s">
        <v>4300</v>
      </c>
      <c r="F359" s="99" t="s">
        <v>5693</v>
      </c>
      <c r="G359" s="99">
        <v>206.5</v>
      </c>
      <c r="H359" s="99" t="s">
        <v>23</v>
      </c>
      <c r="I359" s="99">
        <v>113.298319</v>
      </c>
      <c r="J359" s="99">
        <v>29.617458</v>
      </c>
      <c r="K359" s="99" t="s">
        <v>46</v>
      </c>
      <c r="L359" s="99" t="s">
        <v>5703</v>
      </c>
      <c r="M359" s="99" t="s">
        <v>5590</v>
      </c>
      <c r="N359" s="107">
        <v>46127</v>
      </c>
      <c r="O359" s="99"/>
      <c r="P359" s="220"/>
      <c r="R359" s="221"/>
    </row>
    <row r="360" s="202" customFormat="1" ht="15.95" customHeight="1" spans="1:18">
      <c r="A360" s="218" t="s">
        <v>5706</v>
      </c>
      <c r="B360" s="99" t="s">
        <v>1884</v>
      </c>
      <c r="C360" s="99" t="s">
        <v>4837</v>
      </c>
      <c r="D360" s="99" t="s">
        <v>4514</v>
      </c>
      <c r="E360" s="99" t="s">
        <v>4838</v>
      </c>
      <c r="F360" s="99" t="s">
        <v>5693</v>
      </c>
      <c r="G360" s="99">
        <v>207.6</v>
      </c>
      <c r="H360" s="99" t="s">
        <v>31</v>
      </c>
      <c r="I360" s="99">
        <v>113.28215</v>
      </c>
      <c r="J360" s="99">
        <v>29.615025</v>
      </c>
      <c r="K360" s="99" t="s">
        <v>25</v>
      </c>
      <c r="L360" s="99" t="s">
        <v>5703</v>
      </c>
      <c r="M360" s="99" t="s">
        <v>5590</v>
      </c>
      <c r="N360" s="107">
        <v>46141</v>
      </c>
      <c r="O360" s="99"/>
      <c r="P360" s="220"/>
      <c r="R360" s="221"/>
    </row>
    <row r="361" s="202" customFormat="1" ht="15.95" customHeight="1" spans="1:18">
      <c r="A361" s="218" t="s">
        <v>5707</v>
      </c>
      <c r="B361" s="99" t="s">
        <v>1882</v>
      </c>
      <c r="C361" s="99" t="s">
        <v>18</v>
      </c>
      <c r="D361" s="99" t="s">
        <v>4299</v>
      </c>
      <c r="E361" s="99" t="s">
        <v>4300</v>
      </c>
      <c r="F361" s="99" t="s">
        <v>5693</v>
      </c>
      <c r="G361" s="99">
        <v>207.7</v>
      </c>
      <c r="H361" s="99" t="s">
        <v>23</v>
      </c>
      <c r="I361" s="99">
        <v>113.28891</v>
      </c>
      <c r="J361" s="99">
        <v>29.608568</v>
      </c>
      <c r="K361" s="99" t="s">
        <v>25</v>
      </c>
      <c r="L361" s="99" t="s">
        <v>5703</v>
      </c>
      <c r="M361" s="99" t="s">
        <v>5590</v>
      </c>
      <c r="N361" s="107">
        <v>46127</v>
      </c>
      <c r="O361" s="99"/>
      <c r="P361" s="220"/>
      <c r="R361" s="221"/>
    </row>
    <row r="362" s="202" customFormat="1" ht="15.95" customHeight="1" spans="1:18">
      <c r="A362" s="218" t="s">
        <v>5708</v>
      </c>
      <c r="B362" s="99" t="s">
        <v>82</v>
      </c>
      <c r="C362" s="99" t="s">
        <v>83</v>
      </c>
      <c r="D362" s="99" t="s">
        <v>4299</v>
      </c>
      <c r="E362" s="99" t="s">
        <v>648</v>
      </c>
      <c r="F362" s="99" t="s">
        <v>5693</v>
      </c>
      <c r="G362" s="99">
        <v>207.9</v>
      </c>
      <c r="H362" s="99" t="s">
        <v>23</v>
      </c>
      <c r="I362" s="99">
        <v>113.292728</v>
      </c>
      <c r="J362" s="99">
        <v>29.604686</v>
      </c>
      <c r="K362" s="99" t="s">
        <v>46</v>
      </c>
      <c r="L362" s="99" t="s">
        <v>5703</v>
      </c>
      <c r="M362" s="99" t="s">
        <v>5590</v>
      </c>
      <c r="N362" s="107"/>
      <c r="O362" s="99"/>
      <c r="P362" s="220"/>
      <c r="R362" s="221"/>
    </row>
    <row r="363" s="202" customFormat="1" ht="15.95" customHeight="1" spans="1:18">
      <c r="A363" s="218" t="s">
        <v>5709</v>
      </c>
      <c r="B363" s="99" t="s">
        <v>1884</v>
      </c>
      <c r="C363" s="99" t="s">
        <v>42</v>
      </c>
      <c r="D363" s="99" t="s">
        <v>4307</v>
      </c>
      <c r="E363" s="99" t="s">
        <v>4300</v>
      </c>
      <c r="F363" s="99" t="s">
        <v>5693</v>
      </c>
      <c r="G363" s="99">
        <v>207.9</v>
      </c>
      <c r="H363" s="99" t="s">
        <v>31</v>
      </c>
      <c r="I363" s="99">
        <v>113.279433</v>
      </c>
      <c r="J363" s="99">
        <v>29.61285</v>
      </c>
      <c r="K363" s="99" t="s">
        <v>46</v>
      </c>
      <c r="L363" s="99" t="s">
        <v>5703</v>
      </c>
      <c r="M363" s="99" t="s">
        <v>5590</v>
      </c>
      <c r="N363" s="107"/>
      <c r="O363" s="99"/>
      <c r="P363" s="220"/>
      <c r="R363" s="221"/>
    </row>
    <row r="364" s="202" customFormat="1" ht="15.95" customHeight="1" spans="1:18">
      <c r="A364" s="218" t="s">
        <v>5710</v>
      </c>
      <c r="B364" s="99" t="s">
        <v>82</v>
      </c>
      <c r="C364" s="99" t="s">
        <v>83</v>
      </c>
      <c r="D364" s="99" t="s">
        <v>4299</v>
      </c>
      <c r="E364" s="99" t="s">
        <v>648</v>
      </c>
      <c r="F364" s="99" t="s">
        <v>5693</v>
      </c>
      <c r="G364" s="99">
        <v>208.1</v>
      </c>
      <c r="H364" s="99" t="s">
        <v>23</v>
      </c>
      <c r="I364" s="99">
        <v>113.290858</v>
      </c>
      <c r="J364" s="99">
        <v>29.603025</v>
      </c>
      <c r="K364" s="99" t="s">
        <v>46</v>
      </c>
      <c r="L364" s="99" t="s">
        <v>5703</v>
      </c>
      <c r="M364" s="99" t="s">
        <v>5590</v>
      </c>
      <c r="N364" s="107"/>
      <c r="O364" s="99"/>
      <c r="P364" s="220"/>
      <c r="R364" s="221"/>
    </row>
    <row r="365" s="202" customFormat="1" ht="15.95" customHeight="1" spans="1:18">
      <c r="A365" s="218" t="s">
        <v>5711</v>
      </c>
      <c r="B365" s="99" t="s">
        <v>82</v>
      </c>
      <c r="C365" s="99" t="s">
        <v>83</v>
      </c>
      <c r="D365" s="99" t="s">
        <v>4310</v>
      </c>
      <c r="E365" s="99" t="s">
        <v>648</v>
      </c>
      <c r="F365" s="99" t="s">
        <v>5693</v>
      </c>
      <c r="G365" s="99">
        <v>208.6</v>
      </c>
      <c r="H365" s="99" t="s">
        <v>31</v>
      </c>
      <c r="I365" s="99">
        <v>113.274817</v>
      </c>
      <c r="J365" s="99">
        <v>29.609217</v>
      </c>
      <c r="K365" s="99" t="s">
        <v>46</v>
      </c>
      <c r="L365" s="99" t="s">
        <v>5703</v>
      </c>
      <c r="M365" s="99" t="s">
        <v>5590</v>
      </c>
      <c r="N365" s="107"/>
      <c r="O365" s="99"/>
      <c r="P365" s="220"/>
      <c r="R365" s="221"/>
    </row>
    <row r="366" s="202" customFormat="1" ht="15.95" customHeight="1" spans="1:18">
      <c r="A366" s="218" t="s">
        <v>5712</v>
      </c>
      <c r="B366" s="99" t="s">
        <v>1884</v>
      </c>
      <c r="C366" s="99" t="s">
        <v>18</v>
      </c>
      <c r="D366" s="99" t="s">
        <v>4310</v>
      </c>
      <c r="E366" s="99" t="s">
        <v>4300</v>
      </c>
      <c r="F366" s="99" t="s">
        <v>5693</v>
      </c>
      <c r="G366" s="99">
        <v>208.7</v>
      </c>
      <c r="H366" s="99" t="s">
        <v>31</v>
      </c>
      <c r="I366" s="99">
        <v>113.275925</v>
      </c>
      <c r="J366" s="99">
        <v>29.60577</v>
      </c>
      <c r="K366" s="99" t="s">
        <v>25</v>
      </c>
      <c r="L366" s="99" t="s">
        <v>5703</v>
      </c>
      <c r="M366" s="99" t="s">
        <v>5590</v>
      </c>
      <c r="N366" s="107">
        <v>46128</v>
      </c>
      <c r="O366" s="99"/>
      <c r="P366" s="220"/>
      <c r="R366" s="221"/>
    </row>
    <row r="367" s="202" customFormat="1" ht="15.95" customHeight="1" spans="1:18">
      <c r="A367" s="218" t="s">
        <v>5713</v>
      </c>
      <c r="B367" s="99" t="s">
        <v>82</v>
      </c>
      <c r="C367" s="99" t="s">
        <v>83</v>
      </c>
      <c r="D367" s="99" t="s">
        <v>4310</v>
      </c>
      <c r="E367" s="99" t="s">
        <v>648</v>
      </c>
      <c r="F367" s="99" t="s">
        <v>5693</v>
      </c>
      <c r="G367" s="99">
        <v>208.8</v>
      </c>
      <c r="H367" s="99" t="s">
        <v>31</v>
      </c>
      <c r="I367" s="99">
        <v>113.273311</v>
      </c>
      <c r="J367" s="99">
        <v>29.607458</v>
      </c>
      <c r="K367" s="99" t="s">
        <v>46</v>
      </c>
      <c r="L367" s="99" t="s">
        <v>5703</v>
      </c>
      <c r="M367" s="99" t="s">
        <v>5590</v>
      </c>
      <c r="N367" s="107"/>
      <c r="O367" s="99"/>
      <c r="P367" s="220"/>
      <c r="R367" s="221"/>
    </row>
    <row r="368" s="202" customFormat="1" ht="15.95" customHeight="1" spans="1:18">
      <c r="A368" s="218" t="s">
        <v>5714</v>
      </c>
      <c r="B368" s="99" t="s">
        <v>1884</v>
      </c>
      <c r="C368" s="99" t="s">
        <v>42</v>
      </c>
      <c r="D368" s="99" t="s">
        <v>4307</v>
      </c>
      <c r="E368" s="99" t="s">
        <v>4300</v>
      </c>
      <c r="F368" s="99" t="s">
        <v>5693</v>
      </c>
      <c r="G368" s="99">
        <v>208.9</v>
      </c>
      <c r="H368" s="99" t="s">
        <v>31</v>
      </c>
      <c r="I368" s="99">
        <v>113.27299414</v>
      </c>
      <c r="J368" s="99">
        <v>29.60684518</v>
      </c>
      <c r="K368" s="99" t="s">
        <v>46</v>
      </c>
      <c r="L368" s="99" t="s">
        <v>5703</v>
      </c>
      <c r="M368" s="99" t="s">
        <v>5590</v>
      </c>
      <c r="N368" s="107">
        <v>46168</v>
      </c>
      <c r="O368" s="99"/>
      <c r="P368" s="220"/>
      <c r="R368" s="221"/>
    </row>
    <row r="369" s="202" customFormat="1" ht="15.95" customHeight="1" spans="1:18">
      <c r="A369" s="218" t="s">
        <v>5715</v>
      </c>
      <c r="B369" s="99" t="s">
        <v>1884</v>
      </c>
      <c r="C369" s="99" t="s">
        <v>42</v>
      </c>
      <c r="D369" s="99" t="s">
        <v>4307</v>
      </c>
      <c r="E369" s="99" t="s">
        <v>4300</v>
      </c>
      <c r="F369" s="99" t="s">
        <v>5693</v>
      </c>
      <c r="G369" s="99">
        <v>209.5</v>
      </c>
      <c r="H369" s="99" t="s">
        <v>31</v>
      </c>
      <c r="I369" s="99">
        <v>113.26953018</v>
      </c>
      <c r="J369" s="99">
        <v>29.60208764</v>
      </c>
      <c r="K369" s="99" t="s">
        <v>46</v>
      </c>
      <c r="L369" s="99" t="s">
        <v>5703</v>
      </c>
      <c r="M369" s="99" t="s">
        <v>5590</v>
      </c>
      <c r="N369" s="107">
        <v>46127</v>
      </c>
      <c r="O369" s="99"/>
      <c r="P369" s="220"/>
      <c r="R369" s="221"/>
    </row>
    <row r="370" s="202" customFormat="1" ht="15.95" customHeight="1" spans="1:18">
      <c r="A370" s="218" t="s">
        <v>5716</v>
      </c>
      <c r="B370" s="99" t="s">
        <v>1884</v>
      </c>
      <c r="C370" s="99" t="s">
        <v>42</v>
      </c>
      <c r="D370" s="99" t="s">
        <v>4307</v>
      </c>
      <c r="E370" s="99" t="s">
        <v>4300</v>
      </c>
      <c r="F370" s="99" t="s">
        <v>5717</v>
      </c>
      <c r="G370" s="99">
        <v>209.9</v>
      </c>
      <c r="H370" s="99" t="s">
        <v>31</v>
      </c>
      <c r="I370" s="99">
        <v>113.266056</v>
      </c>
      <c r="J370" s="99">
        <v>29.597258</v>
      </c>
      <c r="K370" s="99" t="s">
        <v>46</v>
      </c>
      <c r="L370" s="99" t="s">
        <v>5703</v>
      </c>
      <c r="M370" s="99" t="s">
        <v>5590</v>
      </c>
      <c r="N370" s="107"/>
      <c r="O370" s="99"/>
      <c r="P370" s="220"/>
      <c r="R370" s="221"/>
    </row>
    <row r="371" s="202" customFormat="1" ht="15.95" customHeight="1" spans="1:18">
      <c r="A371" s="218" t="s">
        <v>5718</v>
      </c>
      <c r="B371" s="99" t="s">
        <v>1884</v>
      </c>
      <c r="C371" s="99" t="s">
        <v>18</v>
      </c>
      <c r="D371" s="99" t="s">
        <v>4310</v>
      </c>
      <c r="E371" s="99" t="s">
        <v>4300</v>
      </c>
      <c r="F371" s="99" t="s">
        <v>5693</v>
      </c>
      <c r="G371" s="99">
        <v>210</v>
      </c>
      <c r="H371" s="99" t="s">
        <v>31</v>
      </c>
      <c r="I371" s="99">
        <v>113.270462</v>
      </c>
      <c r="J371" s="99">
        <v>29.597372</v>
      </c>
      <c r="K371" s="99" t="s">
        <v>25</v>
      </c>
      <c r="L371" s="99" t="s">
        <v>5703</v>
      </c>
      <c r="M371" s="99" t="s">
        <v>5590</v>
      </c>
      <c r="N371" s="107">
        <v>46128</v>
      </c>
      <c r="O371" s="99"/>
      <c r="P371" s="220"/>
      <c r="R371" s="221"/>
    </row>
    <row r="372" s="202" customFormat="1" ht="15.95" customHeight="1" spans="1:18">
      <c r="A372" s="218" t="s">
        <v>5719</v>
      </c>
      <c r="B372" s="99" t="s">
        <v>1497</v>
      </c>
      <c r="C372" s="99" t="s">
        <v>4837</v>
      </c>
      <c r="D372" s="99" t="s">
        <v>4514</v>
      </c>
      <c r="E372" s="99" t="s">
        <v>4847</v>
      </c>
      <c r="F372" s="99" t="s">
        <v>5717</v>
      </c>
      <c r="G372" s="99">
        <v>210</v>
      </c>
      <c r="H372" s="99" t="s">
        <v>23</v>
      </c>
      <c r="I372" s="99">
        <v>113.273047</v>
      </c>
      <c r="J372" s="99">
        <v>29.592078</v>
      </c>
      <c r="K372" s="99" t="s">
        <v>25</v>
      </c>
      <c r="L372" s="99" t="s">
        <v>5703</v>
      </c>
      <c r="M372" s="99" t="s">
        <v>5590</v>
      </c>
      <c r="N372" s="107"/>
      <c r="O372" s="99"/>
      <c r="P372" s="220"/>
      <c r="R372" s="221"/>
    </row>
    <row r="373" s="202" customFormat="1" ht="15.95" customHeight="1" spans="1:18">
      <c r="A373" s="218" t="s">
        <v>5720</v>
      </c>
      <c r="B373" s="99" t="s">
        <v>1884</v>
      </c>
      <c r="C373" s="99" t="s">
        <v>42</v>
      </c>
      <c r="D373" s="99" t="s">
        <v>4307</v>
      </c>
      <c r="E373" s="99" t="s">
        <v>4300</v>
      </c>
      <c r="F373" s="99" t="s">
        <v>5717</v>
      </c>
      <c r="G373" s="99">
        <v>210.2</v>
      </c>
      <c r="H373" s="99" t="s">
        <v>31</v>
      </c>
      <c r="I373" s="99">
        <v>113.262894</v>
      </c>
      <c r="J373" s="99">
        <v>29.596006</v>
      </c>
      <c r="K373" s="99" t="s">
        <v>46</v>
      </c>
      <c r="L373" s="99" t="s">
        <v>5703</v>
      </c>
      <c r="M373" s="99" t="s">
        <v>5590</v>
      </c>
      <c r="N373" s="107"/>
      <c r="O373" s="99"/>
      <c r="P373" s="220"/>
      <c r="R373" s="221"/>
    </row>
    <row r="374" s="202" customFormat="1" ht="15.95" customHeight="1" spans="1:18">
      <c r="A374" s="218" t="s">
        <v>5721</v>
      </c>
      <c r="B374" s="99" t="s">
        <v>1884</v>
      </c>
      <c r="C374" s="99" t="s">
        <v>18</v>
      </c>
      <c r="D374" s="99" t="s">
        <v>4310</v>
      </c>
      <c r="E374" s="99" t="s">
        <v>4300</v>
      </c>
      <c r="F374" s="99" t="s">
        <v>5717</v>
      </c>
      <c r="G374" s="219">
        <v>210.7</v>
      </c>
      <c r="H374" s="99" t="s">
        <v>31</v>
      </c>
      <c r="I374" s="99">
        <v>113.264656</v>
      </c>
      <c r="J374" s="99">
        <v>29.590933</v>
      </c>
      <c r="K374" s="99" t="s">
        <v>25</v>
      </c>
      <c r="L374" s="99" t="s">
        <v>5703</v>
      </c>
      <c r="M374" s="99" t="s">
        <v>5590</v>
      </c>
      <c r="N374" s="107">
        <v>46128</v>
      </c>
      <c r="O374" s="99"/>
      <c r="P374" s="220"/>
      <c r="R374" s="221"/>
    </row>
    <row r="375" s="202" customFormat="1" ht="15.95" customHeight="1" spans="1:18">
      <c r="A375" s="218" t="s">
        <v>5722</v>
      </c>
      <c r="B375" s="99" t="s">
        <v>1497</v>
      </c>
      <c r="C375" s="99" t="s">
        <v>18</v>
      </c>
      <c r="D375" s="99" t="s">
        <v>4299</v>
      </c>
      <c r="E375" s="99" t="s">
        <v>4300</v>
      </c>
      <c r="F375" s="99" t="s">
        <v>5717</v>
      </c>
      <c r="G375" s="219">
        <v>211.9</v>
      </c>
      <c r="H375" s="99" t="s">
        <v>23</v>
      </c>
      <c r="I375" s="99">
        <v>113.266167</v>
      </c>
      <c r="J375" s="99">
        <v>29.573587</v>
      </c>
      <c r="K375" s="99" t="s">
        <v>25</v>
      </c>
      <c r="L375" s="99" t="s">
        <v>5703</v>
      </c>
      <c r="M375" s="99" t="s">
        <v>5590</v>
      </c>
      <c r="N375" s="107">
        <v>46116</v>
      </c>
      <c r="O375" s="99"/>
      <c r="P375" s="220"/>
      <c r="R375" s="221"/>
    </row>
    <row r="376" s="202" customFormat="1" ht="15.95" customHeight="1" spans="1:18">
      <c r="A376" s="218" t="s">
        <v>5723</v>
      </c>
      <c r="B376" s="99" t="s">
        <v>1882</v>
      </c>
      <c r="C376" s="99" t="s">
        <v>18</v>
      </c>
      <c r="D376" s="99" t="s">
        <v>4299</v>
      </c>
      <c r="E376" s="99" t="s">
        <v>4300</v>
      </c>
      <c r="F376" s="99" t="s">
        <v>5717</v>
      </c>
      <c r="G376" s="219">
        <v>212.4</v>
      </c>
      <c r="H376" s="99" t="s">
        <v>23</v>
      </c>
      <c r="I376" s="99">
        <v>113.263435</v>
      </c>
      <c r="J376" s="99">
        <v>29.5711</v>
      </c>
      <c r="K376" s="99" t="s">
        <v>25</v>
      </c>
      <c r="L376" s="99" t="s">
        <v>5703</v>
      </c>
      <c r="M376" s="99" t="s">
        <v>5590</v>
      </c>
      <c r="N376" s="107">
        <v>46116</v>
      </c>
      <c r="O376" s="99"/>
      <c r="P376" s="220"/>
      <c r="R376" s="221"/>
    </row>
    <row r="377" s="202" customFormat="1" ht="15.95" customHeight="1" spans="1:18">
      <c r="A377" s="218" t="s">
        <v>5724</v>
      </c>
      <c r="B377" s="99" t="s">
        <v>1884</v>
      </c>
      <c r="C377" s="99" t="s">
        <v>18</v>
      </c>
      <c r="D377" s="99" t="s">
        <v>4310</v>
      </c>
      <c r="E377" s="99" t="s">
        <v>4300</v>
      </c>
      <c r="F377" s="99" t="s">
        <v>5717</v>
      </c>
      <c r="G377" s="219">
        <v>212.5</v>
      </c>
      <c r="H377" s="99" t="s">
        <v>31</v>
      </c>
      <c r="I377" s="99">
        <v>113.257195</v>
      </c>
      <c r="J377" s="99">
        <v>29.575657</v>
      </c>
      <c r="K377" s="99" t="s">
        <v>25</v>
      </c>
      <c r="L377" s="99" t="s">
        <v>5703</v>
      </c>
      <c r="M377" s="99" t="s">
        <v>5590</v>
      </c>
      <c r="N377" s="107">
        <v>46128</v>
      </c>
      <c r="O377" s="99"/>
      <c r="P377" s="220"/>
      <c r="R377" s="221"/>
    </row>
    <row r="378" s="202" customFormat="1" ht="15.95" customHeight="1" spans="1:18">
      <c r="A378" s="218" t="s">
        <v>5725</v>
      </c>
      <c r="B378" s="99" t="s">
        <v>82</v>
      </c>
      <c r="C378" s="99" t="s">
        <v>191</v>
      </c>
      <c r="D378" s="99" t="s">
        <v>4304</v>
      </c>
      <c r="E378" s="99" t="s">
        <v>4304</v>
      </c>
      <c r="F378" s="99" t="s">
        <v>5717</v>
      </c>
      <c r="G378" s="219">
        <v>212.5</v>
      </c>
      <c r="H378" s="99" t="s">
        <v>23</v>
      </c>
      <c r="I378" s="99">
        <v>113.264797</v>
      </c>
      <c r="J378" s="99">
        <v>29.570381</v>
      </c>
      <c r="K378" s="99" t="s">
        <v>25</v>
      </c>
      <c r="L378" s="99" t="s">
        <v>5703</v>
      </c>
      <c r="M378" s="99" t="s">
        <v>5590</v>
      </c>
      <c r="N378" s="107"/>
      <c r="O378" s="99"/>
      <c r="P378" s="220"/>
      <c r="R378" s="221"/>
    </row>
    <row r="379" s="202" customFormat="1" ht="15.95" customHeight="1" spans="1:18">
      <c r="A379" s="218" t="s">
        <v>5726</v>
      </c>
      <c r="B379" s="99" t="s">
        <v>82</v>
      </c>
      <c r="C379" s="99" t="s">
        <v>191</v>
      </c>
      <c r="D379" s="99" t="s">
        <v>4304</v>
      </c>
      <c r="E379" s="99" t="s">
        <v>4304</v>
      </c>
      <c r="F379" s="99" t="s">
        <v>5717</v>
      </c>
      <c r="G379" s="219">
        <v>212.6</v>
      </c>
      <c r="H379" s="99" t="s">
        <v>31</v>
      </c>
      <c r="I379" s="99">
        <v>113.255108</v>
      </c>
      <c r="J379" s="99">
        <v>29.575767</v>
      </c>
      <c r="K379" s="99" t="s">
        <v>25</v>
      </c>
      <c r="L379" s="99" t="s">
        <v>5703</v>
      </c>
      <c r="M379" s="99" t="s">
        <v>5590</v>
      </c>
      <c r="N379" s="107"/>
      <c r="O379" s="99"/>
      <c r="P379" s="220"/>
      <c r="R379" s="221"/>
    </row>
    <row r="380" s="202" customFormat="1" ht="15.95" customHeight="1" spans="1:18">
      <c r="A380" s="218" t="s">
        <v>5727</v>
      </c>
      <c r="B380" s="99" t="s">
        <v>82</v>
      </c>
      <c r="C380" s="99" t="s">
        <v>191</v>
      </c>
      <c r="D380" s="99" t="s">
        <v>4304</v>
      </c>
      <c r="E380" s="99" t="s">
        <v>4304</v>
      </c>
      <c r="F380" s="99" t="s">
        <v>5717</v>
      </c>
      <c r="G380" s="219">
        <v>213</v>
      </c>
      <c r="H380" s="99" t="s">
        <v>31</v>
      </c>
      <c r="I380" s="99">
        <v>113.2507</v>
      </c>
      <c r="J380" s="99">
        <v>29.587597</v>
      </c>
      <c r="K380" s="99" t="s">
        <v>25</v>
      </c>
      <c r="L380" s="99" t="s">
        <v>5703</v>
      </c>
      <c r="M380" s="99" t="s">
        <v>5590</v>
      </c>
      <c r="N380" s="107"/>
      <c r="O380" s="99"/>
      <c r="P380" s="220"/>
      <c r="R380" s="221"/>
    </row>
    <row r="381" s="202" customFormat="1" ht="15.95" customHeight="1" spans="1:18">
      <c r="A381" s="218" t="s">
        <v>5728</v>
      </c>
      <c r="B381" s="99" t="s">
        <v>82</v>
      </c>
      <c r="C381" s="99" t="s">
        <v>191</v>
      </c>
      <c r="D381" s="99" t="s">
        <v>4304</v>
      </c>
      <c r="E381" s="99" t="s">
        <v>4304</v>
      </c>
      <c r="F381" s="99" t="s">
        <v>5717</v>
      </c>
      <c r="G381" s="219">
        <v>213.3</v>
      </c>
      <c r="H381" s="99" t="s">
        <v>31</v>
      </c>
      <c r="I381" s="99">
        <v>113.24905</v>
      </c>
      <c r="J381" s="99">
        <v>29.574253</v>
      </c>
      <c r="K381" s="99" t="s">
        <v>25</v>
      </c>
      <c r="L381" s="99" t="s">
        <v>5703</v>
      </c>
      <c r="M381" s="99" t="s">
        <v>5590</v>
      </c>
      <c r="N381" s="107"/>
      <c r="O381" s="99"/>
      <c r="P381" s="220"/>
      <c r="R381" s="221"/>
    </row>
    <row r="382" s="202" customFormat="1" ht="15.95" customHeight="1" spans="1:18">
      <c r="A382" s="218" t="s">
        <v>5729</v>
      </c>
      <c r="B382" s="99" t="s">
        <v>82</v>
      </c>
      <c r="C382" s="99" t="s">
        <v>191</v>
      </c>
      <c r="D382" s="99" t="s">
        <v>4304</v>
      </c>
      <c r="E382" s="99" t="s">
        <v>4304</v>
      </c>
      <c r="F382" s="99" t="s">
        <v>5717</v>
      </c>
      <c r="G382" s="219">
        <v>213.3</v>
      </c>
      <c r="H382" s="99" t="s">
        <v>23</v>
      </c>
      <c r="I382" s="99">
        <v>113.258928</v>
      </c>
      <c r="J382" s="99">
        <v>29.565664</v>
      </c>
      <c r="K382" s="99" t="s">
        <v>25</v>
      </c>
      <c r="L382" s="99" t="s">
        <v>5703</v>
      </c>
      <c r="M382" s="99" t="s">
        <v>5590</v>
      </c>
      <c r="N382" s="107"/>
      <c r="O382" s="99"/>
      <c r="P382" s="220"/>
      <c r="R382" s="221"/>
    </row>
    <row r="383" s="202" customFormat="1" ht="15.95" customHeight="1" spans="1:18">
      <c r="A383" s="218" t="s">
        <v>5730</v>
      </c>
      <c r="B383" s="99" t="s">
        <v>1884</v>
      </c>
      <c r="C383" s="99" t="s">
        <v>18</v>
      </c>
      <c r="D383" s="99" t="s">
        <v>4982</v>
      </c>
      <c r="E383" s="99" t="s">
        <v>4332</v>
      </c>
      <c r="F383" s="99" t="s">
        <v>5717</v>
      </c>
      <c r="G383" s="219">
        <v>214</v>
      </c>
      <c r="H383" s="99" t="s">
        <v>31</v>
      </c>
      <c r="I383" s="99">
        <v>113.249778</v>
      </c>
      <c r="J383" s="99">
        <v>29.567508</v>
      </c>
      <c r="K383" s="99" t="s">
        <v>25</v>
      </c>
      <c r="L383" s="99" t="s">
        <v>5703</v>
      </c>
      <c r="M383" s="99" t="s">
        <v>5590</v>
      </c>
      <c r="N383" s="107">
        <v>46142</v>
      </c>
      <c r="O383" s="99"/>
      <c r="P383" s="220"/>
      <c r="R383" s="221"/>
    </row>
    <row r="384" s="202" customFormat="1" ht="15.95" customHeight="1" spans="1:18">
      <c r="A384" s="218" t="s">
        <v>5731</v>
      </c>
      <c r="B384" s="99" t="s">
        <v>1884</v>
      </c>
      <c r="C384" s="99" t="s">
        <v>18</v>
      </c>
      <c r="D384" s="99" t="s">
        <v>4982</v>
      </c>
      <c r="E384" s="99" t="s">
        <v>4332</v>
      </c>
      <c r="F384" s="99" t="s">
        <v>5717</v>
      </c>
      <c r="G384" s="219">
        <v>215.3</v>
      </c>
      <c r="H384" s="99" t="s">
        <v>31</v>
      </c>
      <c r="I384" s="99">
        <v>113.239311</v>
      </c>
      <c r="J384" s="99">
        <v>29.560056</v>
      </c>
      <c r="K384" s="99" t="s">
        <v>25</v>
      </c>
      <c r="L384" s="99" t="s">
        <v>5703</v>
      </c>
      <c r="M384" s="99" t="s">
        <v>5590</v>
      </c>
      <c r="N384" s="107">
        <v>46141</v>
      </c>
      <c r="O384" s="99"/>
      <c r="P384" s="220"/>
      <c r="R384" s="221"/>
    </row>
    <row r="385" s="202" customFormat="1" ht="15.95" customHeight="1" spans="1:18">
      <c r="A385" s="218" t="s">
        <v>5732</v>
      </c>
      <c r="B385" s="99" t="s">
        <v>1882</v>
      </c>
      <c r="C385" s="99" t="s">
        <v>18</v>
      </c>
      <c r="D385" s="99" t="s">
        <v>4299</v>
      </c>
      <c r="E385" s="99" t="s">
        <v>4300</v>
      </c>
      <c r="F385" s="99" t="s">
        <v>5717</v>
      </c>
      <c r="G385" s="219">
        <v>215.7</v>
      </c>
      <c r="H385" s="99" t="s">
        <v>23</v>
      </c>
      <c r="I385" s="99">
        <v>113.239533</v>
      </c>
      <c r="J385" s="99">
        <v>29.555039</v>
      </c>
      <c r="K385" s="99" t="s">
        <v>25</v>
      </c>
      <c r="L385" s="99" t="s">
        <v>5703</v>
      </c>
      <c r="M385" s="99" t="s">
        <v>5590</v>
      </c>
      <c r="N385" s="107">
        <v>46133</v>
      </c>
      <c r="O385" s="99"/>
      <c r="P385" s="220"/>
      <c r="R385" s="221"/>
    </row>
    <row r="386" s="202" customFormat="1" ht="15.95" customHeight="1" spans="1:18">
      <c r="A386" s="218" t="s">
        <v>5733</v>
      </c>
      <c r="B386" s="99" t="s">
        <v>82</v>
      </c>
      <c r="C386" s="99" t="s">
        <v>1145</v>
      </c>
      <c r="D386" s="99" t="s">
        <v>4299</v>
      </c>
      <c r="E386" s="99" t="s">
        <v>4315</v>
      </c>
      <c r="F386" s="99" t="s">
        <v>5734</v>
      </c>
      <c r="G386" s="219">
        <v>216.8</v>
      </c>
      <c r="H386" s="99" t="s">
        <v>23</v>
      </c>
      <c r="I386" s="99">
        <v>113.233089</v>
      </c>
      <c r="J386" s="99">
        <v>29.5466</v>
      </c>
      <c r="K386" s="99" t="s">
        <v>46</v>
      </c>
      <c r="L386" s="99" t="s">
        <v>5703</v>
      </c>
      <c r="M386" s="99" t="s">
        <v>5590</v>
      </c>
      <c r="N386" s="107"/>
      <c r="O386" s="99"/>
      <c r="P386" s="220"/>
      <c r="R386" s="221"/>
    </row>
    <row r="387" s="202" customFormat="1" ht="15.95" customHeight="1" spans="1:18">
      <c r="A387" s="218" t="s">
        <v>5735</v>
      </c>
      <c r="B387" s="99" t="s">
        <v>82</v>
      </c>
      <c r="C387" s="99" t="s">
        <v>1145</v>
      </c>
      <c r="D387" s="99" t="s">
        <v>4299</v>
      </c>
      <c r="E387" s="99" t="s">
        <v>4315</v>
      </c>
      <c r="F387" s="99" t="s">
        <v>5734</v>
      </c>
      <c r="G387" s="219">
        <v>216.8</v>
      </c>
      <c r="H387" s="99" t="s">
        <v>31</v>
      </c>
      <c r="I387" s="99">
        <v>113.215453</v>
      </c>
      <c r="J387" s="99">
        <v>29.559217</v>
      </c>
      <c r="K387" s="99" t="s">
        <v>46</v>
      </c>
      <c r="L387" s="99" t="s">
        <v>5703</v>
      </c>
      <c r="M387" s="99" t="s">
        <v>5590</v>
      </c>
      <c r="N387" s="107"/>
      <c r="O387" s="99"/>
      <c r="P387" s="220"/>
      <c r="R387" s="221"/>
    </row>
    <row r="388" s="202" customFormat="1" ht="15.95" customHeight="1" spans="1:18">
      <c r="A388" s="218" t="s">
        <v>5736</v>
      </c>
      <c r="B388" s="99" t="s">
        <v>4810</v>
      </c>
      <c r="C388" s="99" t="s">
        <v>191</v>
      </c>
      <c r="D388" s="99" t="s">
        <v>4307</v>
      </c>
      <c r="E388" s="99" t="s">
        <v>4300</v>
      </c>
      <c r="F388" s="99" t="s">
        <v>5717</v>
      </c>
      <c r="G388" s="219">
        <v>216.9</v>
      </c>
      <c r="H388" s="99" t="s">
        <v>31</v>
      </c>
      <c r="I388" s="99">
        <v>113.225151</v>
      </c>
      <c r="J388" s="99">
        <v>29.552517</v>
      </c>
      <c r="K388" s="99" t="s">
        <v>25</v>
      </c>
      <c r="L388" s="99" t="s">
        <v>5703</v>
      </c>
      <c r="M388" s="99" t="s">
        <v>5590</v>
      </c>
      <c r="N388" s="107">
        <v>46155</v>
      </c>
      <c r="O388" s="99"/>
      <c r="P388" s="220"/>
      <c r="R388" s="221"/>
    </row>
    <row r="389" s="202" customFormat="1" ht="15.95" customHeight="1" spans="1:18">
      <c r="A389" s="218" t="s">
        <v>5737</v>
      </c>
      <c r="B389" s="99" t="s">
        <v>1884</v>
      </c>
      <c r="C389" s="99" t="s">
        <v>18</v>
      </c>
      <c r="D389" s="99" t="s">
        <v>4310</v>
      </c>
      <c r="E389" s="99" t="s">
        <v>4300</v>
      </c>
      <c r="F389" s="99" t="s">
        <v>5734</v>
      </c>
      <c r="G389" s="219">
        <v>217</v>
      </c>
      <c r="H389" s="99" t="s">
        <v>31</v>
      </c>
      <c r="I389" s="99">
        <v>113.226456</v>
      </c>
      <c r="J389" s="99">
        <v>29.549545</v>
      </c>
      <c r="K389" s="99" t="s">
        <v>25</v>
      </c>
      <c r="L389" s="99" t="s">
        <v>5703</v>
      </c>
      <c r="M389" s="99" t="s">
        <v>5590</v>
      </c>
      <c r="N389" s="107">
        <v>46128</v>
      </c>
      <c r="O389" s="99"/>
      <c r="P389" s="220"/>
      <c r="R389" s="221"/>
    </row>
    <row r="390" s="202" customFormat="1" ht="15.95" customHeight="1" spans="1:18">
      <c r="A390" s="218" t="s">
        <v>5738</v>
      </c>
      <c r="B390" s="99" t="s">
        <v>1884</v>
      </c>
      <c r="C390" s="99" t="s">
        <v>42</v>
      </c>
      <c r="D390" s="99" t="s">
        <v>4307</v>
      </c>
      <c r="E390" s="99" t="s">
        <v>4300</v>
      </c>
      <c r="F390" s="99" t="s">
        <v>5734</v>
      </c>
      <c r="G390" s="219">
        <v>217.1</v>
      </c>
      <c r="H390" s="99" t="s">
        <v>23</v>
      </c>
      <c r="I390" s="99">
        <v>113.23031033</v>
      </c>
      <c r="J390" s="99">
        <v>29.54571582</v>
      </c>
      <c r="K390" s="99" t="s">
        <v>46</v>
      </c>
      <c r="L390" s="99" t="s">
        <v>5703</v>
      </c>
      <c r="M390" s="99" t="s">
        <v>5590</v>
      </c>
      <c r="N390" s="107">
        <v>46110</v>
      </c>
      <c r="O390" s="99"/>
      <c r="P390" s="220"/>
      <c r="R390" s="221"/>
    </row>
    <row r="391" s="202" customFormat="1" ht="15.95" customHeight="1" spans="1:18">
      <c r="A391" s="218" t="s">
        <v>5739</v>
      </c>
      <c r="B391" s="99" t="s">
        <v>1882</v>
      </c>
      <c r="C391" s="99" t="s">
        <v>18</v>
      </c>
      <c r="D391" s="99" t="s">
        <v>4299</v>
      </c>
      <c r="E391" s="99" t="s">
        <v>4300</v>
      </c>
      <c r="F391" s="99" t="s">
        <v>5734</v>
      </c>
      <c r="G391" s="219">
        <v>217.2</v>
      </c>
      <c r="H391" s="99" t="s">
        <v>23</v>
      </c>
      <c r="I391" s="99">
        <v>113.229515</v>
      </c>
      <c r="J391" s="99">
        <v>29.546427</v>
      </c>
      <c r="K391" s="99" t="s">
        <v>25</v>
      </c>
      <c r="L391" s="99" t="s">
        <v>5703</v>
      </c>
      <c r="M391" s="99" t="s">
        <v>5590</v>
      </c>
      <c r="N391" s="107">
        <v>46138</v>
      </c>
      <c r="O391" s="99"/>
      <c r="P391" s="220"/>
      <c r="R391" s="221"/>
    </row>
    <row r="392" s="202" customFormat="1" ht="15.95" customHeight="1" spans="1:18">
      <c r="A392" s="218" t="s">
        <v>5740</v>
      </c>
      <c r="B392" s="99" t="s">
        <v>1884</v>
      </c>
      <c r="C392" s="99" t="s">
        <v>42</v>
      </c>
      <c r="D392" s="99" t="s">
        <v>4307</v>
      </c>
      <c r="E392" s="99" t="s">
        <v>4300</v>
      </c>
      <c r="F392" s="99" t="s">
        <v>5734</v>
      </c>
      <c r="G392" s="219">
        <v>217.4</v>
      </c>
      <c r="H392" s="99" t="s">
        <v>23</v>
      </c>
      <c r="I392" s="99">
        <v>113.227508</v>
      </c>
      <c r="J392" s="99">
        <v>29.543967</v>
      </c>
      <c r="K392" s="99" t="s">
        <v>46</v>
      </c>
      <c r="L392" s="99" t="s">
        <v>5703</v>
      </c>
      <c r="M392" s="99" t="s">
        <v>5590</v>
      </c>
      <c r="N392" s="107"/>
      <c r="O392" s="99"/>
      <c r="P392" s="220"/>
      <c r="R392" s="221"/>
    </row>
    <row r="393" s="202" customFormat="1" ht="15.95" customHeight="1" spans="1:18">
      <c r="A393" s="218" t="s">
        <v>5741</v>
      </c>
      <c r="B393" s="99" t="s">
        <v>1882</v>
      </c>
      <c r="C393" s="99" t="s">
        <v>18</v>
      </c>
      <c r="D393" s="99" t="s">
        <v>4299</v>
      </c>
      <c r="E393" s="99" t="s">
        <v>4300</v>
      </c>
      <c r="F393" s="99" t="s">
        <v>5734</v>
      </c>
      <c r="G393" s="219">
        <v>218</v>
      </c>
      <c r="H393" s="99" t="s">
        <v>23</v>
      </c>
      <c r="I393" s="99">
        <v>113.223145</v>
      </c>
      <c r="J393" s="99">
        <v>29.540697</v>
      </c>
      <c r="K393" s="99" t="s">
        <v>25</v>
      </c>
      <c r="L393" s="99" t="s">
        <v>5742</v>
      </c>
      <c r="M393" s="99" t="s">
        <v>5590</v>
      </c>
      <c r="N393" s="107">
        <v>46137</v>
      </c>
      <c r="O393" s="99"/>
      <c r="P393" s="220"/>
      <c r="R393" s="221"/>
    </row>
    <row r="394" s="202" customFormat="1" ht="15.95" customHeight="1" spans="1:18">
      <c r="A394" s="218" t="s">
        <v>5743</v>
      </c>
      <c r="B394" s="99" t="s">
        <v>1884</v>
      </c>
      <c r="C394" s="99" t="s">
        <v>18</v>
      </c>
      <c r="D394" s="99" t="s">
        <v>4310</v>
      </c>
      <c r="E394" s="99" t="s">
        <v>4300</v>
      </c>
      <c r="F394" s="99" t="s">
        <v>5734</v>
      </c>
      <c r="G394" s="219">
        <v>218.3</v>
      </c>
      <c r="H394" s="99" t="s">
        <v>31</v>
      </c>
      <c r="I394" s="99">
        <v>113.219101</v>
      </c>
      <c r="J394" s="99">
        <v>29.542379</v>
      </c>
      <c r="K394" s="99" t="s">
        <v>25</v>
      </c>
      <c r="L394" s="99" t="s">
        <v>5742</v>
      </c>
      <c r="M394" s="99" t="s">
        <v>5590</v>
      </c>
      <c r="N394" s="107">
        <v>46128</v>
      </c>
      <c r="O394" s="99"/>
      <c r="P394" s="220"/>
      <c r="R394" s="221"/>
    </row>
    <row r="395" s="202" customFormat="1" ht="15.95" customHeight="1" spans="1:18">
      <c r="A395" s="218" t="s">
        <v>5744</v>
      </c>
      <c r="B395" s="99" t="s">
        <v>1882</v>
      </c>
      <c r="C395" s="99" t="s">
        <v>18</v>
      </c>
      <c r="D395" s="99" t="s">
        <v>4299</v>
      </c>
      <c r="E395" s="99" t="s">
        <v>4300</v>
      </c>
      <c r="F395" s="99" t="s">
        <v>5734</v>
      </c>
      <c r="G395" s="219">
        <v>218.5</v>
      </c>
      <c r="H395" s="99" t="s">
        <v>23</v>
      </c>
      <c r="I395" s="99">
        <v>113.220169</v>
      </c>
      <c r="J395" s="99">
        <v>29.537724</v>
      </c>
      <c r="K395" s="99" t="s">
        <v>25</v>
      </c>
      <c r="L395" s="99" t="s">
        <v>5742</v>
      </c>
      <c r="M395" s="99" t="s">
        <v>5590</v>
      </c>
      <c r="N395" s="107">
        <v>46128</v>
      </c>
      <c r="O395" s="99"/>
      <c r="P395" s="220"/>
      <c r="R395" s="221"/>
    </row>
    <row r="396" s="202" customFormat="1" ht="15.95" customHeight="1" spans="1:18">
      <c r="A396" s="218" t="s">
        <v>5745</v>
      </c>
      <c r="B396" s="99" t="s">
        <v>1884</v>
      </c>
      <c r="C396" s="99" t="s">
        <v>18</v>
      </c>
      <c r="D396" s="99" t="s">
        <v>4310</v>
      </c>
      <c r="E396" s="99" t="s">
        <v>4300</v>
      </c>
      <c r="F396" s="99" t="s">
        <v>5734</v>
      </c>
      <c r="G396" s="219">
        <v>219</v>
      </c>
      <c r="H396" s="99" t="s">
        <v>31</v>
      </c>
      <c r="I396" s="99">
        <v>113.214303</v>
      </c>
      <c r="J396" s="99">
        <v>29.534839</v>
      </c>
      <c r="K396" s="99" t="s">
        <v>25</v>
      </c>
      <c r="L396" s="99" t="s">
        <v>5742</v>
      </c>
      <c r="M396" s="99" t="s">
        <v>5590</v>
      </c>
      <c r="N396" s="107">
        <v>46169</v>
      </c>
      <c r="O396" s="99"/>
      <c r="P396" s="220"/>
      <c r="R396" s="221"/>
    </row>
    <row r="397" s="202" customFormat="1" ht="15.95" customHeight="1" spans="1:18">
      <c r="A397" s="218" t="s">
        <v>5746</v>
      </c>
      <c r="B397" s="99" t="s">
        <v>1882</v>
      </c>
      <c r="C397" s="99" t="s">
        <v>18</v>
      </c>
      <c r="D397" s="99" t="s">
        <v>4299</v>
      </c>
      <c r="E397" s="99" t="s">
        <v>4300</v>
      </c>
      <c r="F397" s="99" t="s">
        <v>5734</v>
      </c>
      <c r="G397" s="219">
        <v>219.1</v>
      </c>
      <c r="H397" s="99" t="s">
        <v>23</v>
      </c>
      <c r="I397" s="99">
        <v>113.216278</v>
      </c>
      <c r="J397" s="99">
        <v>29.532469</v>
      </c>
      <c r="K397" s="99" t="s">
        <v>25</v>
      </c>
      <c r="L397" s="99" t="s">
        <v>5742</v>
      </c>
      <c r="M397" s="99" t="s">
        <v>5590</v>
      </c>
      <c r="N397" s="107">
        <v>46187</v>
      </c>
      <c r="O397" s="99"/>
      <c r="P397" s="220"/>
      <c r="R397" s="221"/>
    </row>
    <row r="398" s="202" customFormat="1" ht="15.95" customHeight="1" spans="1:18">
      <c r="A398" s="218" t="s">
        <v>5747</v>
      </c>
      <c r="B398" s="99" t="s">
        <v>82</v>
      </c>
      <c r="C398" s="99" t="s">
        <v>1145</v>
      </c>
      <c r="D398" s="99" t="s">
        <v>4299</v>
      </c>
      <c r="E398" s="99" t="s">
        <v>4315</v>
      </c>
      <c r="F398" s="99" t="s">
        <v>5734</v>
      </c>
      <c r="G398" s="219">
        <v>219.3</v>
      </c>
      <c r="H398" s="99" t="s">
        <v>23</v>
      </c>
      <c r="I398" s="99">
        <v>113.216303</v>
      </c>
      <c r="J398" s="99">
        <v>29.530733</v>
      </c>
      <c r="K398" s="99" t="s">
        <v>46</v>
      </c>
      <c r="L398" s="99" t="s">
        <v>5742</v>
      </c>
      <c r="M398" s="99" t="s">
        <v>5590</v>
      </c>
      <c r="N398" s="107"/>
      <c r="O398" s="99"/>
      <c r="P398" s="220"/>
      <c r="R398" s="221"/>
    </row>
    <row r="399" s="202" customFormat="1" ht="15.95" customHeight="1" spans="1:18">
      <c r="A399" s="218" t="s">
        <v>5748</v>
      </c>
      <c r="B399" s="99" t="s">
        <v>1884</v>
      </c>
      <c r="C399" s="99" t="s">
        <v>160</v>
      </c>
      <c r="D399" s="99" t="s">
        <v>4307</v>
      </c>
      <c r="E399" s="99" t="s">
        <v>4315</v>
      </c>
      <c r="F399" s="99" t="s">
        <v>5734</v>
      </c>
      <c r="G399" s="219">
        <v>219.3</v>
      </c>
      <c r="H399" s="99" t="s">
        <v>23</v>
      </c>
      <c r="I399" s="99">
        <v>113.2164</v>
      </c>
      <c r="J399" s="99">
        <v>29.530828</v>
      </c>
      <c r="K399" s="99" t="s">
        <v>46</v>
      </c>
      <c r="L399" s="99" t="s">
        <v>5742</v>
      </c>
      <c r="M399" s="99" t="s">
        <v>5590</v>
      </c>
      <c r="N399" s="107">
        <v>46121</v>
      </c>
      <c r="O399" s="99"/>
      <c r="P399" s="220"/>
      <c r="R399" s="221"/>
    </row>
    <row r="400" s="202" customFormat="1" ht="15.95" customHeight="1" spans="1:18">
      <c r="A400" s="218" t="s">
        <v>5749</v>
      </c>
      <c r="B400" s="99" t="s">
        <v>1828</v>
      </c>
      <c r="C400" s="99" t="s">
        <v>18</v>
      </c>
      <c r="D400" s="99" t="s">
        <v>4310</v>
      </c>
      <c r="E400" s="99" t="s">
        <v>4300</v>
      </c>
      <c r="F400" s="99" t="s">
        <v>5734</v>
      </c>
      <c r="G400" s="219">
        <v>219.5</v>
      </c>
      <c r="H400" s="99" t="s">
        <v>31</v>
      </c>
      <c r="I400" s="99">
        <v>113.211519</v>
      </c>
      <c r="J400" s="99">
        <v>29.530711</v>
      </c>
      <c r="K400" s="99" t="s">
        <v>25</v>
      </c>
      <c r="L400" s="99" t="s">
        <v>5742</v>
      </c>
      <c r="M400" s="99" t="s">
        <v>5590</v>
      </c>
      <c r="N400" s="107">
        <v>46169</v>
      </c>
      <c r="O400" s="99"/>
      <c r="P400" s="220"/>
      <c r="R400" s="221"/>
    </row>
    <row r="401" s="202" customFormat="1" ht="15.95" customHeight="1" spans="1:18">
      <c r="A401" s="218" t="s">
        <v>5750</v>
      </c>
      <c r="B401" s="99" t="s">
        <v>82</v>
      </c>
      <c r="C401" s="99" t="s">
        <v>1145</v>
      </c>
      <c r="D401" s="99" t="s">
        <v>4299</v>
      </c>
      <c r="E401" s="99" t="s">
        <v>4315</v>
      </c>
      <c r="F401" s="99" t="s">
        <v>5734</v>
      </c>
      <c r="G401" s="219">
        <v>219.5</v>
      </c>
      <c r="H401" s="99" t="s">
        <v>31</v>
      </c>
      <c r="I401" s="99">
        <v>113.200075</v>
      </c>
      <c r="J401" s="99">
        <v>29.539867</v>
      </c>
      <c r="K401" s="99" t="s">
        <v>46</v>
      </c>
      <c r="L401" s="99" t="s">
        <v>5742</v>
      </c>
      <c r="M401" s="99" t="s">
        <v>5590</v>
      </c>
      <c r="N401" s="107"/>
      <c r="O401" s="99"/>
      <c r="P401" s="220"/>
      <c r="R401" s="221"/>
    </row>
    <row r="402" s="202" customFormat="1" ht="15.95" customHeight="1" spans="1:18">
      <c r="A402" s="218" t="s">
        <v>5751</v>
      </c>
      <c r="B402" s="99" t="s">
        <v>1882</v>
      </c>
      <c r="C402" s="99" t="s">
        <v>18</v>
      </c>
      <c r="D402" s="99" t="s">
        <v>4299</v>
      </c>
      <c r="E402" s="99" t="s">
        <v>4300</v>
      </c>
      <c r="F402" s="99" t="s">
        <v>5734</v>
      </c>
      <c r="G402" s="219">
        <v>220</v>
      </c>
      <c r="H402" s="99" t="s">
        <v>23</v>
      </c>
      <c r="I402" s="99">
        <v>113.212341</v>
      </c>
      <c r="J402" s="99">
        <v>29.523701</v>
      </c>
      <c r="K402" s="99" t="s">
        <v>25</v>
      </c>
      <c r="L402" s="99" t="s">
        <v>5742</v>
      </c>
      <c r="M402" s="99" t="s">
        <v>5590</v>
      </c>
      <c r="N402" s="107"/>
      <c r="O402" s="99"/>
      <c r="P402" s="220"/>
      <c r="R402" s="221"/>
    </row>
    <row r="403" s="202" customFormat="1" ht="15.95" customHeight="1" spans="1:18">
      <c r="A403" s="218" t="s">
        <v>5752</v>
      </c>
      <c r="B403" s="99" t="s">
        <v>1884</v>
      </c>
      <c r="C403" s="99" t="s">
        <v>18</v>
      </c>
      <c r="D403" s="99" t="s">
        <v>4310</v>
      </c>
      <c r="E403" s="99" t="s">
        <v>4300</v>
      </c>
      <c r="F403" s="99" t="s">
        <v>5734</v>
      </c>
      <c r="G403" s="219">
        <v>220.3</v>
      </c>
      <c r="H403" s="99" t="s">
        <v>31</v>
      </c>
      <c r="I403" s="99">
        <v>113.207764</v>
      </c>
      <c r="J403" s="99">
        <v>29.525087</v>
      </c>
      <c r="K403" s="99" t="s">
        <v>25</v>
      </c>
      <c r="L403" s="99" t="s">
        <v>5742</v>
      </c>
      <c r="M403" s="99" t="s">
        <v>5590</v>
      </c>
      <c r="N403" s="107">
        <v>46138</v>
      </c>
      <c r="O403" s="99"/>
      <c r="P403" s="220"/>
      <c r="R403" s="221"/>
    </row>
    <row r="404" s="202" customFormat="1" ht="15.95" customHeight="1" spans="1:18">
      <c r="A404" s="218" t="s">
        <v>5753</v>
      </c>
      <c r="B404" s="99" t="s">
        <v>1884</v>
      </c>
      <c r="C404" s="99" t="s">
        <v>42</v>
      </c>
      <c r="D404" s="99" t="s">
        <v>4307</v>
      </c>
      <c r="E404" s="99" t="s">
        <v>4300</v>
      </c>
      <c r="F404" s="99" t="s">
        <v>5734</v>
      </c>
      <c r="G404" s="219">
        <v>220.5</v>
      </c>
      <c r="H404" s="99" t="s">
        <v>31</v>
      </c>
      <c r="I404" s="99">
        <v>113.20062607</v>
      </c>
      <c r="J404" s="99">
        <v>29.52781101</v>
      </c>
      <c r="K404" s="99" t="s">
        <v>46</v>
      </c>
      <c r="L404" s="99" t="s">
        <v>5742</v>
      </c>
      <c r="M404" s="99" t="s">
        <v>5590</v>
      </c>
      <c r="N404" s="107">
        <v>46185</v>
      </c>
      <c r="O404" s="99"/>
      <c r="P404" s="220"/>
      <c r="R404" s="221"/>
    </row>
    <row r="405" s="202" customFormat="1" ht="15.95" customHeight="1" spans="1:18">
      <c r="A405" s="218" t="s">
        <v>5754</v>
      </c>
      <c r="B405" s="99" t="s">
        <v>1884</v>
      </c>
      <c r="C405" s="99" t="s">
        <v>18</v>
      </c>
      <c r="D405" s="99" t="s">
        <v>4310</v>
      </c>
      <c r="E405" s="99" t="s">
        <v>4300</v>
      </c>
      <c r="F405" s="99" t="s">
        <v>5734</v>
      </c>
      <c r="G405" s="219">
        <v>221.5</v>
      </c>
      <c r="H405" s="99" t="s">
        <v>31</v>
      </c>
      <c r="I405" s="99">
        <v>113.201454</v>
      </c>
      <c r="J405" s="99">
        <v>29.515945</v>
      </c>
      <c r="K405" s="99" t="s">
        <v>25</v>
      </c>
      <c r="L405" s="99" t="s">
        <v>5742</v>
      </c>
      <c r="M405" s="99" t="s">
        <v>5590</v>
      </c>
      <c r="N405" s="107">
        <v>46138</v>
      </c>
      <c r="O405" s="99"/>
      <c r="P405" s="220"/>
      <c r="R405" s="221"/>
    </row>
    <row r="406" s="202" customFormat="1" ht="15.95" customHeight="1" spans="1:18">
      <c r="A406" s="218" t="s">
        <v>5755</v>
      </c>
      <c r="B406" s="99" t="s">
        <v>1884</v>
      </c>
      <c r="C406" s="99" t="s">
        <v>42</v>
      </c>
      <c r="D406" s="99" t="s">
        <v>4307</v>
      </c>
      <c r="E406" s="99" t="s">
        <v>4300</v>
      </c>
      <c r="F406" s="99" t="s">
        <v>5734</v>
      </c>
      <c r="G406" s="219">
        <v>221.7</v>
      </c>
      <c r="H406" s="99" t="s">
        <v>31</v>
      </c>
      <c r="I406" s="99">
        <v>113.19392284</v>
      </c>
      <c r="J406" s="99">
        <v>29.52038251</v>
      </c>
      <c r="K406" s="99" t="s">
        <v>46</v>
      </c>
      <c r="L406" s="99" t="s">
        <v>5742</v>
      </c>
      <c r="M406" s="99" t="s">
        <v>5590</v>
      </c>
      <c r="N406" s="107">
        <v>46185</v>
      </c>
      <c r="O406" s="99"/>
      <c r="P406" s="220"/>
      <c r="R406" s="221"/>
    </row>
    <row r="407" s="202" customFormat="1" ht="15.95" customHeight="1" spans="1:18">
      <c r="A407" s="218" t="s">
        <v>5756</v>
      </c>
      <c r="B407" s="99" t="s">
        <v>1882</v>
      </c>
      <c r="C407" s="99" t="s">
        <v>18</v>
      </c>
      <c r="D407" s="99" t="s">
        <v>4299</v>
      </c>
      <c r="E407" s="99" t="s">
        <v>4300</v>
      </c>
      <c r="F407" s="99" t="s">
        <v>5734</v>
      </c>
      <c r="G407" s="219">
        <v>221.7</v>
      </c>
      <c r="H407" s="99" t="s">
        <v>23</v>
      </c>
      <c r="I407" s="99">
        <v>113.203918</v>
      </c>
      <c r="J407" s="99">
        <v>29.512505</v>
      </c>
      <c r="K407" s="99" t="s">
        <v>25</v>
      </c>
      <c r="L407" s="99" t="s">
        <v>5742</v>
      </c>
      <c r="M407" s="99" t="s">
        <v>5590</v>
      </c>
      <c r="N407" s="107"/>
      <c r="O407" s="99"/>
      <c r="P407" s="220"/>
      <c r="R407" s="221"/>
    </row>
    <row r="408" s="202" customFormat="1" ht="15.95" customHeight="1" spans="1:18">
      <c r="A408" s="218" t="s">
        <v>5757</v>
      </c>
      <c r="B408" s="99" t="s">
        <v>1884</v>
      </c>
      <c r="C408" s="99" t="s">
        <v>18</v>
      </c>
      <c r="D408" s="99" t="s">
        <v>4310</v>
      </c>
      <c r="E408" s="99" t="s">
        <v>4300</v>
      </c>
      <c r="F408" s="99" t="s">
        <v>5758</v>
      </c>
      <c r="G408" s="219">
        <v>222.2</v>
      </c>
      <c r="H408" s="99" t="s">
        <v>31</v>
      </c>
      <c r="I408" s="99">
        <v>113.197006</v>
      </c>
      <c r="J408" s="99">
        <v>29.510547</v>
      </c>
      <c r="K408" s="99" t="s">
        <v>25</v>
      </c>
      <c r="L408" s="99" t="s">
        <v>5742</v>
      </c>
      <c r="M408" s="99" t="s">
        <v>5590</v>
      </c>
      <c r="N408" s="107">
        <v>46138</v>
      </c>
      <c r="O408" s="99"/>
      <c r="P408" s="220"/>
      <c r="R408" s="221"/>
    </row>
    <row r="409" s="202" customFormat="1" ht="15.95" customHeight="1" spans="1:18">
      <c r="A409" s="218" t="s">
        <v>5759</v>
      </c>
      <c r="B409" s="99" t="s">
        <v>1884</v>
      </c>
      <c r="C409" s="99" t="s">
        <v>42</v>
      </c>
      <c r="D409" s="99" t="s">
        <v>4307</v>
      </c>
      <c r="E409" s="99" t="s">
        <v>4300</v>
      </c>
      <c r="F409" s="99" t="s">
        <v>5758</v>
      </c>
      <c r="G409" s="219">
        <v>222.3</v>
      </c>
      <c r="H409" s="99" t="s">
        <v>31</v>
      </c>
      <c r="I409" s="99">
        <v>113.18919169</v>
      </c>
      <c r="J409" s="99">
        <v>29.51385998</v>
      </c>
      <c r="K409" s="99" t="s">
        <v>46</v>
      </c>
      <c r="L409" s="99" t="s">
        <v>5742</v>
      </c>
      <c r="M409" s="99" t="s">
        <v>5590</v>
      </c>
      <c r="N409" s="107">
        <v>46185</v>
      </c>
      <c r="O409" s="99"/>
      <c r="P409" s="220"/>
      <c r="R409" s="221"/>
    </row>
    <row r="410" s="202" customFormat="1" ht="15.95" customHeight="1" spans="1:18">
      <c r="A410" s="218" t="s">
        <v>5760</v>
      </c>
      <c r="B410" s="99" t="s">
        <v>1882</v>
      </c>
      <c r="C410" s="99" t="s">
        <v>18</v>
      </c>
      <c r="D410" s="99" t="s">
        <v>4299</v>
      </c>
      <c r="E410" s="99" t="s">
        <v>4300</v>
      </c>
      <c r="F410" s="99" t="s">
        <v>5758</v>
      </c>
      <c r="G410" s="219">
        <v>222.6</v>
      </c>
      <c r="H410" s="99" t="s">
        <v>23</v>
      </c>
      <c r="I410" s="99">
        <v>113.197006</v>
      </c>
      <c r="J410" s="99">
        <v>29.504292</v>
      </c>
      <c r="K410" s="99" t="s">
        <v>25</v>
      </c>
      <c r="L410" s="99" t="s">
        <v>5742</v>
      </c>
      <c r="M410" s="99" t="s">
        <v>5590</v>
      </c>
      <c r="N410" s="107">
        <v>46189</v>
      </c>
      <c r="O410" s="99"/>
      <c r="P410" s="220"/>
      <c r="R410" s="221"/>
    </row>
    <row r="411" s="202" customFormat="1" ht="15.95" customHeight="1" spans="1:18">
      <c r="A411" s="218" t="s">
        <v>5761</v>
      </c>
      <c r="B411" s="99" t="s">
        <v>1828</v>
      </c>
      <c r="C411" s="99" t="s">
        <v>18</v>
      </c>
      <c r="D411" s="99" t="s">
        <v>4299</v>
      </c>
      <c r="E411" s="99" t="s">
        <v>648</v>
      </c>
      <c r="F411" s="99" t="s">
        <v>5758</v>
      </c>
      <c r="G411" s="219">
        <v>222.9</v>
      </c>
      <c r="H411" s="99" t="s">
        <v>23</v>
      </c>
      <c r="I411" s="99">
        <v>113.196342</v>
      </c>
      <c r="J411" s="99">
        <v>29.503247</v>
      </c>
      <c r="K411" s="99" t="s">
        <v>25</v>
      </c>
      <c r="L411" s="99" t="s">
        <v>5742</v>
      </c>
      <c r="M411" s="99" t="s">
        <v>5590</v>
      </c>
      <c r="N411" s="107">
        <v>46189</v>
      </c>
      <c r="O411" s="99"/>
      <c r="P411" s="220"/>
      <c r="R411" s="221"/>
    </row>
    <row r="412" s="202" customFormat="1" ht="15.95" customHeight="1" spans="1:18">
      <c r="A412" s="218" t="s">
        <v>5762</v>
      </c>
      <c r="B412" s="99" t="s">
        <v>1882</v>
      </c>
      <c r="C412" s="99" t="s">
        <v>18</v>
      </c>
      <c r="D412" s="99" t="s">
        <v>4299</v>
      </c>
      <c r="E412" s="99" t="s">
        <v>4300</v>
      </c>
      <c r="F412" s="99" t="s">
        <v>5758</v>
      </c>
      <c r="G412" s="219">
        <v>223.9</v>
      </c>
      <c r="H412" s="99" t="s">
        <v>23</v>
      </c>
      <c r="I412" s="99">
        <v>113.192177</v>
      </c>
      <c r="J412" s="99">
        <v>29.498276</v>
      </c>
      <c r="K412" s="99" t="s">
        <v>25</v>
      </c>
      <c r="L412" s="99" t="s">
        <v>5742</v>
      </c>
      <c r="M412" s="99" t="s">
        <v>5590</v>
      </c>
      <c r="N412" s="107">
        <v>46171</v>
      </c>
      <c r="O412" s="99"/>
      <c r="P412" s="220"/>
      <c r="R412" s="221"/>
    </row>
    <row r="413" s="202" customFormat="1" ht="15.95" customHeight="1" spans="1:18">
      <c r="A413" s="218" t="s">
        <v>5763</v>
      </c>
      <c r="B413" s="99" t="s">
        <v>1882</v>
      </c>
      <c r="C413" s="99" t="s">
        <v>18</v>
      </c>
      <c r="D413" s="99" t="s">
        <v>4299</v>
      </c>
      <c r="E413" s="99" t="s">
        <v>4300</v>
      </c>
      <c r="F413" s="99" t="s">
        <v>5758</v>
      </c>
      <c r="G413" s="219">
        <v>224.2</v>
      </c>
      <c r="H413" s="99" t="s">
        <v>23</v>
      </c>
      <c r="I413" s="99">
        <v>113.187599</v>
      </c>
      <c r="J413" s="99">
        <v>29.493544</v>
      </c>
      <c r="K413" s="99" t="s">
        <v>25</v>
      </c>
      <c r="L413" s="99" t="s">
        <v>5742</v>
      </c>
      <c r="M413" s="99" t="s">
        <v>5590</v>
      </c>
      <c r="N413" s="107">
        <v>46172</v>
      </c>
      <c r="O413" s="99"/>
      <c r="P413" s="220"/>
      <c r="R413" s="221"/>
    </row>
    <row r="414" s="202" customFormat="1" ht="15.95" customHeight="1" spans="1:18">
      <c r="A414" s="218" t="s">
        <v>5764</v>
      </c>
      <c r="B414" s="99" t="s">
        <v>1828</v>
      </c>
      <c r="C414" s="99" t="s">
        <v>18</v>
      </c>
      <c r="D414" s="99" t="s">
        <v>4299</v>
      </c>
      <c r="E414" s="99" t="s">
        <v>648</v>
      </c>
      <c r="F414" s="99" t="s">
        <v>5758</v>
      </c>
      <c r="G414" s="219">
        <v>224.3</v>
      </c>
      <c r="H414" s="99" t="s">
        <v>23</v>
      </c>
      <c r="I414" s="99">
        <v>113.186722</v>
      </c>
      <c r="J414" s="99">
        <v>29.492742</v>
      </c>
      <c r="K414" s="99" t="s">
        <v>25</v>
      </c>
      <c r="L414" s="99" t="s">
        <v>5742</v>
      </c>
      <c r="M414" s="99" t="s">
        <v>5590</v>
      </c>
      <c r="N414" s="107">
        <v>46172</v>
      </c>
      <c r="O414" s="99"/>
      <c r="P414" s="220"/>
      <c r="R414" s="221"/>
    </row>
    <row r="415" s="202" customFormat="1" ht="15.95" customHeight="1" spans="1:18">
      <c r="A415" s="218" t="s">
        <v>5765</v>
      </c>
      <c r="B415" s="99" t="s">
        <v>1884</v>
      </c>
      <c r="C415" s="99" t="s">
        <v>18</v>
      </c>
      <c r="D415" s="99" t="s">
        <v>4310</v>
      </c>
      <c r="E415" s="99" t="s">
        <v>4300</v>
      </c>
      <c r="F415" s="99" t="s">
        <v>5758</v>
      </c>
      <c r="G415" s="219">
        <v>224.5</v>
      </c>
      <c r="H415" s="99" t="s">
        <v>31</v>
      </c>
      <c r="I415" s="99">
        <v>113.181672</v>
      </c>
      <c r="J415" s="99">
        <v>29.493222</v>
      </c>
      <c r="K415" s="99" t="s">
        <v>25</v>
      </c>
      <c r="L415" s="99" t="s">
        <v>5742</v>
      </c>
      <c r="M415" s="99" t="s">
        <v>5590</v>
      </c>
      <c r="N415" s="107">
        <v>46173</v>
      </c>
      <c r="O415" s="99"/>
      <c r="P415" s="220"/>
      <c r="R415" s="221"/>
    </row>
    <row r="416" s="202" customFormat="1" ht="15.95" customHeight="1" spans="1:18">
      <c r="A416" s="218" t="s">
        <v>5766</v>
      </c>
      <c r="B416" s="99" t="s">
        <v>1884</v>
      </c>
      <c r="C416" s="99" t="s">
        <v>42</v>
      </c>
      <c r="D416" s="99" t="s">
        <v>4307</v>
      </c>
      <c r="E416" s="99" t="s">
        <v>4300</v>
      </c>
      <c r="F416" s="99" t="s">
        <v>5758</v>
      </c>
      <c r="G416" s="219">
        <v>224.8</v>
      </c>
      <c r="H416" s="99" t="s">
        <v>23</v>
      </c>
      <c r="I416" s="99">
        <v>113.186862</v>
      </c>
      <c r="J416" s="99">
        <v>29.490058</v>
      </c>
      <c r="K416" s="99" t="s">
        <v>46</v>
      </c>
      <c r="L416" s="99" t="s">
        <v>5742</v>
      </c>
      <c r="M416" s="99" t="s">
        <v>5590</v>
      </c>
      <c r="N416" s="107">
        <v>46092</v>
      </c>
      <c r="O416" s="99"/>
      <c r="P416" s="220"/>
      <c r="R416" s="221"/>
    </row>
    <row r="417" s="202" customFormat="1" ht="15.95" customHeight="1" spans="1:18">
      <c r="A417" s="218" t="s">
        <v>5767</v>
      </c>
      <c r="B417" s="99" t="s">
        <v>1884</v>
      </c>
      <c r="C417" s="99" t="s">
        <v>42</v>
      </c>
      <c r="D417" s="99" t="s">
        <v>4307</v>
      </c>
      <c r="E417" s="99" t="s">
        <v>4300</v>
      </c>
      <c r="F417" s="99" t="s">
        <v>5758</v>
      </c>
      <c r="G417" s="219">
        <v>224.8</v>
      </c>
      <c r="H417" s="99" t="s">
        <v>31</v>
      </c>
      <c r="I417" s="99">
        <v>113.17529673</v>
      </c>
      <c r="J417" s="99">
        <v>29.49310746</v>
      </c>
      <c r="K417" s="99" t="s">
        <v>46</v>
      </c>
      <c r="L417" s="99" t="s">
        <v>5742</v>
      </c>
      <c r="M417" s="99" t="s">
        <v>5590</v>
      </c>
      <c r="N417" s="107">
        <v>46185</v>
      </c>
      <c r="O417" s="99"/>
      <c r="P417" s="220"/>
      <c r="R417" s="221"/>
    </row>
    <row r="418" s="202" customFormat="1" ht="15.95" customHeight="1" spans="1:18">
      <c r="A418" s="218" t="s">
        <v>5768</v>
      </c>
      <c r="B418" s="99" t="s">
        <v>82</v>
      </c>
      <c r="C418" s="99" t="s">
        <v>83</v>
      </c>
      <c r="D418" s="99" t="s">
        <v>4310</v>
      </c>
      <c r="E418" s="99" t="s">
        <v>648</v>
      </c>
      <c r="F418" s="99" t="s">
        <v>5758</v>
      </c>
      <c r="G418" s="219">
        <v>225.4</v>
      </c>
      <c r="H418" s="99" t="s">
        <v>31</v>
      </c>
      <c r="I418" s="99">
        <v>113.170728</v>
      </c>
      <c r="J418" s="99">
        <v>29.490019</v>
      </c>
      <c r="K418" s="99" t="s">
        <v>46</v>
      </c>
      <c r="L418" s="99" t="s">
        <v>5742</v>
      </c>
      <c r="M418" s="99" t="s">
        <v>5590</v>
      </c>
      <c r="N418" s="107"/>
      <c r="O418" s="99"/>
      <c r="P418" s="220"/>
      <c r="R418" s="221"/>
    </row>
    <row r="419" s="202" customFormat="1" ht="15.95" customHeight="1" spans="1:18">
      <c r="A419" s="218" t="s">
        <v>5769</v>
      </c>
      <c r="B419" s="99" t="s">
        <v>1884</v>
      </c>
      <c r="C419" s="99" t="s">
        <v>42</v>
      </c>
      <c r="D419" s="99" t="s">
        <v>4307</v>
      </c>
      <c r="E419" s="99" t="s">
        <v>4300</v>
      </c>
      <c r="F419" s="99" t="s">
        <v>5758</v>
      </c>
      <c r="G419" s="219">
        <v>225.5</v>
      </c>
      <c r="H419" s="99" t="s">
        <v>23</v>
      </c>
      <c r="I419" s="99">
        <v>113.1809956</v>
      </c>
      <c r="J419" s="99">
        <v>29.48146943</v>
      </c>
      <c r="K419" s="99" t="s">
        <v>46</v>
      </c>
      <c r="L419" s="99" t="s">
        <v>5742</v>
      </c>
      <c r="M419" s="99" t="s">
        <v>5590</v>
      </c>
      <c r="N419" s="107">
        <v>46172</v>
      </c>
      <c r="O419" s="99"/>
      <c r="P419" s="220"/>
      <c r="R419" s="221"/>
    </row>
    <row r="420" s="202" customFormat="1" ht="15.95" customHeight="1" spans="1:18">
      <c r="A420" s="218" t="s">
        <v>5770</v>
      </c>
      <c r="B420" s="99" t="s">
        <v>82</v>
      </c>
      <c r="C420" s="99" t="s">
        <v>83</v>
      </c>
      <c r="D420" s="99" t="s">
        <v>4299</v>
      </c>
      <c r="E420" s="99" t="s">
        <v>648</v>
      </c>
      <c r="F420" s="99" t="s">
        <v>5758</v>
      </c>
      <c r="G420" s="219">
        <v>225.5</v>
      </c>
      <c r="H420" s="99" t="s">
        <v>23</v>
      </c>
      <c r="I420" s="99">
        <v>113.182889</v>
      </c>
      <c r="J420" s="99">
        <v>29.481928</v>
      </c>
      <c r="K420" s="99" t="s">
        <v>46</v>
      </c>
      <c r="L420" s="99" t="s">
        <v>5742</v>
      </c>
      <c r="M420" s="99" t="s">
        <v>5590</v>
      </c>
      <c r="N420" s="107"/>
      <c r="O420" s="99"/>
      <c r="P420" s="220"/>
      <c r="R420" s="221"/>
    </row>
    <row r="421" s="202" customFormat="1" ht="15.95" customHeight="1" spans="1:18">
      <c r="A421" s="218" t="s">
        <v>5771</v>
      </c>
      <c r="B421" s="99" t="s">
        <v>82</v>
      </c>
      <c r="C421" s="99" t="s">
        <v>83</v>
      </c>
      <c r="D421" s="99" t="s">
        <v>4310</v>
      </c>
      <c r="E421" s="99" t="s">
        <v>648</v>
      </c>
      <c r="F421" s="99" t="s">
        <v>5758</v>
      </c>
      <c r="G421" s="219">
        <v>225.6</v>
      </c>
      <c r="H421" s="99" t="s">
        <v>31</v>
      </c>
      <c r="I421" s="99">
        <v>113.1696</v>
      </c>
      <c r="J421" s="99">
        <v>29.48855</v>
      </c>
      <c r="K421" s="99" t="s">
        <v>46</v>
      </c>
      <c r="L421" s="99" t="s">
        <v>5742</v>
      </c>
      <c r="M421" s="99" t="s">
        <v>5590</v>
      </c>
      <c r="N421" s="107"/>
      <c r="O421" s="99"/>
      <c r="P421" s="220"/>
      <c r="R421" s="221"/>
    </row>
    <row r="422" s="202" customFormat="1" ht="15.95" customHeight="1" spans="1:18">
      <c r="A422" s="218" t="s">
        <v>5772</v>
      </c>
      <c r="B422" s="99" t="s">
        <v>82</v>
      </c>
      <c r="C422" s="99" t="s">
        <v>83</v>
      </c>
      <c r="D422" s="99" t="s">
        <v>4299</v>
      </c>
      <c r="E422" s="99" t="s">
        <v>648</v>
      </c>
      <c r="F422" s="99" t="s">
        <v>5758</v>
      </c>
      <c r="G422" s="219">
        <v>225.7</v>
      </c>
      <c r="H422" s="99" t="s">
        <v>23</v>
      </c>
      <c r="I422" s="99">
        <v>113.181592</v>
      </c>
      <c r="J422" s="99">
        <v>29.480606</v>
      </c>
      <c r="K422" s="99" t="s">
        <v>46</v>
      </c>
      <c r="L422" s="99" t="s">
        <v>5742</v>
      </c>
      <c r="M422" s="99" t="s">
        <v>5590</v>
      </c>
      <c r="N422" s="107"/>
      <c r="O422" s="99"/>
      <c r="P422" s="220"/>
      <c r="R422" s="221"/>
    </row>
    <row r="423" s="202" customFormat="1" ht="15.95" customHeight="1" spans="1:18">
      <c r="A423" s="218" t="s">
        <v>5773</v>
      </c>
      <c r="B423" s="99" t="s">
        <v>1882</v>
      </c>
      <c r="C423" s="99" t="s">
        <v>18</v>
      </c>
      <c r="D423" s="99" t="s">
        <v>4299</v>
      </c>
      <c r="E423" s="99" t="s">
        <v>4300</v>
      </c>
      <c r="F423" s="99" t="s">
        <v>5758</v>
      </c>
      <c r="G423" s="219">
        <v>225.8</v>
      </c>
      <c r="H423" s="99" t="s">
        <v>23</v>
      </c>
      <c r="I423" s="99">
        <v>113.179565</v>
      </c>
      <c r="J423" s="99">
        <v>29.480013</v>
      </c>
      <c r="K423" s="99" t="s">
        <v>25</v>
      </c>
      <c r="L423" s="99" t="s">
        <v>5742</v>
      </c>
      <c r="M423" s="99" t="s">
        <v>5590</v>
      </c>
      <c r="N423" s="107">
        <v>46138</v>
      </c>
      <c r="O423" s="99"/>
      <c r="P423" s="220"/>
      <c r="R423" s="221"/>
    </row>
    <row r="424" s="202" customFormat="1" ht="15.95" customHeight="1" spans="1:18">
      <c r="A424" s="218" t="s">
        <v>5774</v>
      </c>
      <c r="B424" s="99" t="s">
        <v>1884</v>
      </c>
      <c r="C424" s="99" t="s">
        <v>42</v>
      </c>
      <c r="D424" s="99" t="s">
        <v>4307</v>
      </c>
      <c r="E424" s="99" t="s">
        <v>4300</v>
      </c>
      <c r="F424" s="99" t="s">
        <v>5758</v>
      </c>
      <c r="G424" s="219">
        <v>226.5</v>
      </c>
      <c r="H424" s="99" t="s">
        <v>31</v>
      </c>
      <c r="I424" s="99">
        <v>113.16551275</v>
      </c>
      <c r="J424" s="99">
        <v>29.48046805</v>
      </c>
      <c r="K424" s="99" t="s">
        <v>46</v>
      </c>
      <c r="L424" s="99" t="s">
        <v>5742</v>
      </c>
      <c r="M424" s="99" t="s">
        <v>5590</v>
      </c>
      <c r="N424" s="107">
        <v>46185</v>
      </c>
      <c r="O424" s="99"/>
      <c r="P424" s="220"/>
      <c r="R424" s="221"/>
    </row>
    <row r="425" s="202" customFormat="1" ht="15.95" customHeight="1" spans="1:18">
      <c r="A425" s="218" t="s">
        <v>5775</v>
      </c>
      <c r="B425" s="99" t="s">
        <v>1828</v>
      </c>
      <c r="C425" s="99" t="s">
        <v>18</v>
      </c>
      <c r="D425" s="99" t="s">
        <v>4310</v>
      </c>
      <c r="E425" s="99" t="s">
        <v>4300</v>
      </c>
      <c r="F425" s="99" t="s">
        <v>5758</v>
      </c>
      <c r="G425" s="219">
        <v>226.7</v>
      </c>
      <c r="H425" s="99" t="s">
        <v>31</v>
      </c>
      <c r="I425" s="99">
        <v>113.170128</v>
      </c>
      <c r="J425" s="99">
        <v>29.480238</v>
      </c>
      <c r="K425" s="99" t="s">
        <v>25</v>
      </c>
      <c r="L425" s="99" t="s">
        <v>5742</v>
      </c>
      <c r="M425" s="99" t="s">
        <v>5590</v>
      </c>
      <c r="N425" s="107"/>
      <c r="O425" s="99"/>
      <c r="P425" s="220"/>
      <c r="R425" s="221"/>
    </row>
    <row r="426" s="202" customFormat="1" ht="15.95" customHeight="1" spans="1:18">
      <c r="A426" s="218" t="s">
        <v>5776</v>
      </c>
      <c r="B426" s="99" t="s">
        <v>1884</v>
      </c>
      <c r="C426" s="99" t="s">
        <v>42</v>
      </c>
      <c r="D426" s="99" t="s">
        <v>4307</v>
      </c>
      <c r="E426" s="99" t="s">
        <v>4300</v>
      </c>
      <c r="F426" s="99" t="s">
        <v>5758</v>
      </c>
      <c r="G426" s="219">
        <v>227.5</v>
      </c>
      <c r="H426" s="99" t="s">
        <v>31</v>
      </c>
      <c r="I426" s="99">
        <v>113.15653944</v>
      </c>
      <c r="J426" s="99">
        <v>29.4720487</v>
      </c>
      <c r="K426" s="99" t="s">
        <v>46</v>
      </c>
      <c r="L426" s="99" t="s">
        <v>5777</v>
      </c>
      <c r="M426" s="99" t="s">
        <v>5590</v>
      </c>
      <c r="N426" s="107">
        <v>46170</v>
      </c>
      <c r="O426" s="99"/>
      <c r="P426" s="220"/>
      <c r="R426" s="221"/>
    </row>
    <row r="427" s="202" customFormat="1" ht="15.95" customHeight="1" spans="1:18">
      <c r="A427" s="218" t="s">
        <v>5778</v>
      </c>
      <c r="B427" s="99" t="s">
        <v>1882</v>
      </c>
      <c r="C427" s="99" t="s">
        <v>18</v>
      </c>
      <c r="D427" s="99" t="s">
        <v>4299</v>
      </c>
      <c r="E427" s="99" t="s">
        <v>4300</v>
      </c>
      <c r="F427" s="99" t="s">
        <v>5758</v>
      </c>
      <c r="G427" s="219">
        <v>227.7</v>
      </c>
      <c r="H427" s="99" t="s">
        <v>23</v>
      </c>
      <c r="I427" s="99">
        <v>113.168083</v>
      </c>
      <c r="J427" s="99">
        <v>29.469587</v>
      </c>
      <c r="K427" s="99" t="s">
        <v>25</v>
      </c>
      <c r="L427" s="99" t="s">
        <v>5777</v>
      </c>
      <c r="M427" s="99" t="s">
        <v>5590</v>
      </c>
      <c r="N427" s="107">
        <v>46139</v>
      </c>
      <c r="O427" s="99"/>
      <c r="P427" s="220"/>
      <c r="R427" s="221"/>
    </row>
    <row r="428" s="202" customFormat="1" ht="15.95" customHeight="1" spans="1:18">
      <c r="A428" s="218" t="s">
        <v>5779</v>
      </c>
      <c r="B428" s="99" t="s">
        <v>1884</v>
      </c>
      <c r="C428" s="99" t="s">
        <v>18</v>
      </c>
      <c r="D428" s="99" t="s">
        <v>4310</v>
      </c>
      <c r="E428" s="99" t="s">
        <v>4300</v>
      </c>
      <c r="F428" s="99" t="s">
        <v>5758</v>
      </c>
      <c r="G428" s="219">
        <v>227.9</v>
      </c>
      <c r="H428" s="99" t="s">
        <v>31</v>
      </c>
      <c r="I428" s="99">
        <v>113.156929</v>
      </c>
      <c r="J428" s="99">
        <v>29.468952</v>
      </c>
      <c r="K428" s="99" t="s">
        <v>25</v>
      </c>
      <c r="L428" s="99" t="s">
        <v>5777</v>
      </c>
      <c r="M428" s="99" t="s">
        <v>5590</v>
      </c>
      <c r="N428" s="107">
        <v>46124</v>
      </c>
      <c r="O428" s="99"/>
      <c r="P428" s="220"/>
      <c r="R428" s="221"/>
    </row>
    <row r="429" s="202" customFormat="1" ht="15.95" customHeight="1" spans="1:18">
      <c r="A429" s="218" t="s">
        <v>5780</v>
      </c>
      <c r="B429" s="99" t="s">
        <v>1882</v>
      </c>
      <c r="C429" s="99" t="s">
        <v>18</v>
      </c>
      <c r="D429" s="99" t="s">
        <v>4299</v>
      </c>
      <c r="E429" s="99" t="s">
        <v>4300</v>
      </c>
      <c r="F429" s="99" t="s">
        <v>5758</v>
      </c>
      <c r="G429" s="219">
        <v>229.2</v>
      </c>
      <c r="H429" s="99" t="s">
        <v>23</v>
      </c>
      <c r="I429" s="99">
        <v>113.155281</v>
      </c>
      <c r="J429" s="99">
        <v>29.459015</v>
      </c>
      <c r="K429" s="99" t="s">
        <v>25</v>
      </c>
      <c r="L429" s="99" t="s">
        <v>5777</v>
      </c>
      <c r="M429" s="99" t="s">
        <v>5590</v>
      </c>
      <c r="N429" s="107">
        <v>46173</v>
      </c>
      <c r="O429" s="99"/>
      <c r="P429" s="220"/>
      <c r="R429" s="221"/>
    </row>
    <row r="430" s="202" customFormat="1" ht="15.95" customHeight="1" spans="1:18">
      <c r="A430" s="218" t="s">
        <v>5781</v>
      </c>
      <c r="B430" s="99" t="s">
        <v>1884</v>
      </c>
      <c r="C430" s="99" t="s">
        <v>18</v>
      </c>
      <c r="D430" s="99" t="s">
        <v>4310</v>
      </c>
      <c r="E430" s="99" t="s">
        <v>4300</v>
      </c>
      <c r="F430" s="99" t="s">
        <v>5782</v>
      </c>
      <c r="G430" s="219">
        <v>0</v>
      </c>
      <c r="H430" s="99" t="s">
        <v>31</v>
      </c>
      <c r="I430" s="99">
        <v>113.141472</v>
      </c>
      <c r="J430" s="99">
        <v>29.449768</v>
      </c>
      <c r="K430" s="99" t="s">
        <v>25</v>
      </c>
      <c r="L430" s="99" t="s">
        <v>5777</v>
      </c>
      <c r="M430" s="99" t="s">
        <v>5590</v>
      </c>
      <c r="N430" s="107">
        <v>46136</v>
      </c>
      <c r="O430" s="99"/>
      <c r="P430" s="220"/>
      <c r="R430" s="221"/>
    </row>
    <row r="431" s="202" customFormat="1" ht="15.95" customHeight="1" spans="1:18">
      <c r="A431" s="218" t="s">
        <v>5783</v>
      </c>
      <c r="B431" s="99" t="s">
        <v>1882</v>
      </c>
      <c r="C431" s="99" t="s">
        <v>18</v>
      </c>
      <c r="D431" s="99" t="s">
        <v>4299</v>
      </c>
      <c r="E431" s="99" t="s">
        <v>4300</v>
      </c>
      <c r="F431" s="99" t="s">
        <v>5782</v>
      </c>
      <c r="G431" s="99">
        <v>0</v>
      </c>
      <c r="H431" s="99" t="s">
        <v>23</v>
      </c>
      <c r="I431" s="99">
        <v>113.147926</v>
      </c>
      <c r="J431" s="99">
        <v>29.452026</v>
      </c>
      <c r="K431" s="99" t="s">
        <v>25</v>
      </c>
      <c r="L431" s="99" t="s">
        <v>5777</v>
      </c>
      <c r="M431" s="99" t="s">
        <v>5590</v>
      </c>
      <c r="N431" s="107"/>
      <c r="O431" s="99"/>
      <c r="P431" s="220"/>
      <c r="R431" s="221"/>
    </row>
    <row r="432" s="202" customFormat="1" ht="15.95" customHeight="1" spans="1:18">
      <c r="A432" s="218" t="s">
        <v>5784</v>
      </c>
      <c r="B432" s="99" t="s">
        <v>1884</v>
      </c>
      <c r="C432" s="99" t="s">
        <v>42</v>
      </c>
      <c r="D432" s="99" t="s">
        <v>4307</v>
      </c>
      <c r="E432" s="99" t="s">
        <v>4300</v>
      </c>
      <c r="F432" s="99" t="s">
        <v>5782</v>
      </c>
      <c r="G432" s="99">
        <v>0.5</v>
      </c>
      <c r="H432" s="99" t="s">
        <v>31</v>
      </c>
      <c r="I432" s="99">
        <v>113.139067</v>
      </c>
      <c r="J432" s="99">
        <v>29.447847</v>
      </c>
      <c r="K432" s="99" t="s">
        <v>46</v>
      </c>
      <c r="L432" s="99" t="s">
        <v>5777</v>
      </c>
      <c r="M432" s="99" t="s">
        <v>5590</v>
      </c>
      <c r="N432" s="107">
        <v>46155</v>
      </c>
      <c r="O432" s="99"/>
      <c r="P432" s="220"/>
      <c r="R432" s="221"/>
    </row>
    <row r="433" s="202" customFormat="1" ht="15.95" customHeight="1" spans="1:18">
      <c r="A433" s="218" t="s">
        <v>5785</v>
      </c>
      <c r="B433" s="99" t="s">
        <v>1884</v>
      </c>
      <c r="C433" s="99" t="s">
        <v>42</v>
      </c>
      <c r="D433" s="99" t="s">
        <v>4307</v>
      </c>
      <c r="E433" s="99" t="s">
        <v>4300</v>
      </c>
      <c r="F433" s="99" t="s">
        <v>5782</v>
      </c>
      <c r="G433" s="99">
        <v>0.7</v>
      </c>
      <c r="H433" s="99" t="s">
        <v>31</v>
      </c>
      <c r="I433" s="99">
        <v>113.13779217</v>
      </c>
      <c r="J433" s="99">
        <v>29.44339924</v>
      </c>
      <c r="K433" s="99" t="s">
        <v>46</v>
      </c>
      <c r="L433" s="99" t="s">
        <v>5777</v>
      </c>
      <c r="M433" s="99" t="s">
        <v>5590</v>
      </c>
      <c r="N433" s="107">
        <v>46155</v>
      </c>
      <c r="O433" s="99"/>
      <c r="P433" s="220"/>
      <c r="R433" s="221"/>
    </row>
    <row r="434" s="202" customFormat="1" ht="15.95" customHeight="1" spans="1:18">
      <c r="A434" s="218" t="s">
        <v>5786</v>
      </c>
      <c r="B434" s="99" t="s">
        <v>1884</v>
      </c>
      <c r="C434" s="99" t="s">
        <v>42</v>
      </c>
      <c r="D434" s="99" t="s">
        <v>4307</v>
      </c>
      <c r="E434" s="99" t="s">
        <v>4318</v>
      </c>
      <c r="F434" s="99" t="s">
        <v>5782</v>
      </c>
      <c r="G434" s="99">
        <v>0.8</v>
      </c>
      <c r="H434" s="99" t="s">
        <v>31</v>
      </c>
      <c r="I434" s="99">
        <v>113.136853</v>
      </c>
      <c r="J434" s="99">
        <v>29.441217</v>
      </c>
      <c r="K434" s="99" t="s">
        <v>46</v>
      </c>
      <c r="L434" s="99" t="s">
        <v>5787</v>
      </c>
      <c r="M434" s="99" t="s">
        <v>5590</v>
      </c>
      <c r="N434" s="107"/>
      <c r="O434" s="99"/>
      <c r="P434" s="220"/>
      <c r="R434" s="221"/>
    </row>
    <row r="435" s="202" customFormat="1" ht="15.95" customHeight="1" spans="1:18">
      <c r="A435" s="218" t="s">
        <v>5788</v>
      </c>
      <c r="B435" s="99" t="s">
        <v>1884</v>
      </c>
      <c r="C435" s="99" t="s">
        <v>18</v>
      </c>
      <c r="D435" s="99" t="s">
        <v>4310</v>
      </c>
      <c r="E435" s="99" t="s">
        <v>4300</v>
      </c>
      <c r="F435" s="99" t="s">
        <v>5782</v>
      </c>
      <c r="G435" s="99">
        <v>0.9</v>
      </c>
      <c r="H435" s="99" t="s">
        <v>31</v>
      </c>
      <c r="I435" s="99">
        <v>113.138794</v>
      </c>
      <c r="J435" s="99">
        <v>29.438197</v>
      </c>
      <c r="K435" s="99" t="s">
        <v>25</v>
      </c>
      <c r="L435" s="99" t="s">
        <v>5787</v>
      </c>
      <c r="M435" s="99" t="s">
        <v>5590</v>
      </c>
      <c r="N435" s="107">
        <v>46137</v>
      </c>
      <c r="O435" s="99"/>
      <c r="P435" s="220"/>
      <c r="R435" s="221"/>
    </row>
    <row r="436" s="202" customFormat="1" ht="15.95" customHeight="1" spans="1:18">
      <c r="A436" s="218" t="s">
        <v>5789</v>
      </c>
      <c r="B436" s="99" t="s">
        <v>1884</v>
      </c>
      <c r="C436" s="99" t="s">
        <v>42</v>
      </c>
      <c r="D436" s="99" t="s">
        <v>4307</v>
      </c>
      <c r="E436" s="99" t="s">
        <v>4300</v>
      </c>
      <c r="F436" s="99" t="s">
        <v>5782</v>
      </c>
      <c r="G436" s="99">
        <v>1.2</v>
      </c>
      <c r="H436" s="99" t="s">
        <v>31</v>
      </c>
      <c r="I436" s="99">
        <v>113.135467</v>
      </c>
      <c r="J436" s="99">
        <v>29.437183</v>
      </c>
      <c r="K436" s="99" t="s">
        <v>46</v>
      </c>
      <c r="L436" s="99" t="s">
        <v>5787</v>
      </c>
      <c r="M436" s="99" t="s">
        <v>5590</v>
      </c>
      <c r="N436" s="107"/>
      <c r="O436" s="99"/>
      <c r="P436" s="220"/>
      <c r="R436" s="221"/>
    </row>
    <row r="437" s="202" customFormat="1" ht="15.95" customHeight="1" spans="1:18">
      <c r="A437" s="218" t="s">
        <v>5790</v>
      </c>
      <c r="B437" s="99" t="s">
        <v>82</v>
      </c>
      <c r="C437" s="99" t="s">
        <v>1145</v>
      </c>
      <c r="D437" s="99" t="s">
        <v>4299</v>
      </c>
      <c r="E437" s="99" t="s">
        <v>4315</v>
      </c>
      <c r="F437" s="99" t="s">
        <v>5782</v>
      </c>
      <c r="G437" s="99">
        <v>1.4</v>
      </c>
      <c r="H437" s="99" t="s">
        <v>23</v>
      </c>
      <c r="I437" s="99">
        <v>113.141678</v>
      </c>
      <c r="J437" s="99">
        <v>29.431986</v>
      </c>
      <c r="K437" s="99" t="s">
        <v>46</v>
      </c>
      <c r="L437" s="99" t="s">
        <v>5787</v>
      </c>
      <c r="M437" s="99" t="s">
        <v>5590</v>
      </c>
      <c r="N437" s="107"/>
      <c r="O437" s="99"/>
      <c r="P437" s="220"/>
      <c r="R437" s="221"/>
    </row>
    <row r="438" s="202" customFormat="1" ht="15.95" customHeight="1" spans="1:18">
      <c r="A438" s="218" t="s">
        <v>5791</v>
      </c>
      <c r="B438" s="99" t="s">
        <v>1882</v>
      </c>
      <c r="C438" s="99" t="s">
        <v>18</v>
      </c>
      <c r="D438" s="99" t="s">
        <v>4299</v>
      </c>
      <c r="E438" s="99" t="s">
        <v>4300</v>
      </c>
      <c r="F438" s="99" t="s">
        <v>5782</v>
      </c>
      <c r="G438" s="99">
        <v>1.5</v>
      </c>
      <c r="H438" s="99" t="s">
        <v>23</v>
      </c>
      <c r="I438" s="99">
        <v>113.140961</v>
      </c>
      <c r="J438" s="99">
        <v>29.437308</v>
      </c>
      <c r="K438" s="99" t="s">
        <v>25</v>
      </c>
      <c r="L438" s="99" t="s">
        <v>5787</v>
      </c>
      <c r="M438" s="99" t="s">
        <v>5590</v>
      </c>
      <c r="N438" s="107"/>
      <c r="O438" s="99"/>
      <c r="P438" s="220"/>
      <c r="R438" s="221"/>
    </row>
    <row r="439" s="202" customFormat="1" ht="15.95" customHeight="1" spans="1:18">
      <c r="A439" s="218" t="s">
        <v>5792</v>
      </c>
      <c r="B439" s="99" t="s">
        <v>1884</v>
      </c>
      <c r="C439" s="99" t="s">
        <v>18</v>
      </c>
      <c r="D439" s="99" t="s">
        <v>4310</v>
      </c>
      <c r="E439" s="99" t="s">
        <v>4300</v>
      </c>
      <c r="F439" s="99" t="s">
        <v>5782</v>
      </c>
      <c r="G439" s="99">
        <v>1.9</v>
      </c>
      <c r="H439" s="99" t="s">
        <v>31</v>
      </c>
      <c r="I439" s="99">
        <v>113.134622</v>
      </c>
      <c r="J439" s="99">
        <v>29.431239</v>
      </c>
      <c r="K439" s="99" t="s">
        <v>25</v>
      </c>
      <c r="L439" s="99" t="s">
        <v>5787</v>
      </c>
      <c r="M439" s="99" t="s">
        <v>5590</v>
      </c>
      <c r="N439" s="107">
        <v>46091</v>
      </c>
      <c r="O439" s="99"/>
      <c r="P439" s="220"/>
      <c r="R439" s="221"/>
    </row>
    <row r="440" s="202" customFormat="1" ht="15.95" customHeight="1" spans="1:18">
      <c r="A440" s="218" t="s">
        <v>5793</v>
      </c>
      <c r="B440" s="99" t="s">
        <v>1884</v>
      </c>
      <c r="C440" s="99" t="s">
        <v>42</v>
      </c>
      <c r="D440" s="99" t="s">
        <v>4307</v>
      </c>
      <c r="E440" s="99" t="s">
        <v>4300</v>
      </c>
      <c r="F440" s="99" t="s">
        <v>5782</v>
      </c>
      <c r="G440" s="99">
        <v>2.2</v>
      </c>
      <c r="H440" s="99" t="s">
        <v>31</v>
      </c>
      <c r="I440" s="99">
        <v>113.128936</v>
      </c>
      <c r="J440" s="99">
        <v>29.430458</v>
      </c>
      <c r="K440" s="99" t="s">
        <v>46</v>
      </c>
      <c r="L440" s="99" t="s">
        <v>5787</v>
      </c>
      <c r="M440" s="99" t="s">
        <v>5590</v>
      </c>
      <c r="N440" s="107">
        <v>46155</v>
      </c>
      <c r="O440" s="99"/>
      <c r="P440" s="220"/>
      <c r="R440" s="221"/>
    </row>
    <row r="441" s="202" customFormat="1" ht="15.95" customHeight="1" spans="1:18">
      <c r="A441" s="218" t="s">
        <v>5794</v>
      </c>
      <c r="B441" s="99" t="s">
        <v>1882</v>
      </c>
      <c r="C441" s="99" t="s">
        <v>18</v>
      </c>
      <c r="D441" s="99" t="s">
        <v>4299</v>
      </c>
      <c r="E441" s="99" t="s">
        <v>4300</v>
      </c>
      <c r="F441" s="99" t="s">
        <v>5782</v>
      </c>
      <c r="G441" s="99">
        <v>2.2</v>
      </c>
      <c r="H441" s="99" t="s">
        <v>23</v>
      </c>
      <c r="I441" s="99">
        <v>113.136436</v>
      </c>
      <c r="J441" s="99">
        <v>29.428804</v>
      </c>
      <c r="K441" s="99" t="s">
        <v>25</v>
      </c>
      <c r="L441" s="99" t="s">
        <v>5787</v>
      </c>
      <c r="M441" s="99" t="s">
        <v>5590</v>
      </c>
      <c r="N441" s="107">
        <v>46091</v>
      </c>
      <c r="O441" s="99"/>
      <c r="P441" s="220"/>
      <c r="R441" s="221"/>
    </row>
    <row r="442" s="202" customFormat="1" ht="15.95" customHeight="1" spans="1:18">
      <c r="A442" s="218" t="s">
        <v>5795</v>
      </c>
      <c r="B442" s="99" t="s">
        <v>1884</v>
      </c>
      <c r="C442" s="99" t="s">
        <v>18</v>
      </c>
      <c r="D442" s="99" t="s">
        <v>4310</v>
      </c>
      <c r="E442" s="99" t="s">
        <v>4300</v>
      </c>
      <c r="F442" s="99" t="s">
        <v>5782</v>
      </c>
      <c r="G442" s="99">
        <v>2.3</v>
      </c>
      <c r="H442" s="99" t="s">
        <v>31</v>
      </c>
      <c r="I442" s="99">
        <v>113.131248</v>
      </c>
      <c r="J442" s="99">
        <v>29.427504</v>
      </c>
      <c r="K442" s="99" t="s">
        <v>25</v>
      </c>
      <c r="L442" s="99" t="s">
        <v>5787</v>
      </c>
      <c r="M442" s="99" t="s">
        <v>5590</v>
      </c>
      <c r="N442" s="107">
        <v>46091</v>
      </c>
      <c r="O442" s="99"/>
      <c r="P442" s="220"/>
      <c r="R442" s="221"/>
    </row>
    <row r="443" s="202" customFormat="1" ht="15.95" customHeight="1" spans="1:18">
      <c r="A443" s="218" t="s">
        <v>5796</v>
      </c>
      <c r="B443" s="99" t="s">
        <v>1882</v>
      </c>
      <c r="C443" s="99" t="s">
        <v>18</v>
      </c>
      <c r="D443" s="99" t="s">
        <v>4299</v>
      </c>
      <c r="E443" s="99" t="s">
        <v>4300</v>
      </c>
      <c r="F443" s="99" t="s">
        <v>5782</v>
      </c>
      <c r="G443" s="99">
        <v>2.5</v>
      </c>
      <c r="H443" s="99" t="s">
        <v>23</v>
      </c>
      <c r="I443" s="99">
        <v>113.132675</v>
      </c>
      <c r="J443" s="99">
        <v>29.425123</v>
      </c>
      <c r="K443" s="99" t="s">
        <v>25</v>
      </c>
      <c r="L443" s="99" t="s">
        <v>5787</v>
      </c>
      <c r="M443" s="99" t="s">
        <v>5590</v>
      </c>
      <c r="N443" s="107"/>
      <c r="O443" s="99"/>
      <c r="P443" s="220"/>
      <c r="R443" s="221"/>
    </row>
    <row r="444" s="202" customFormat="1" ht="15.95" customHeight="1" spans="1:18">
      <c r="A444" s="218" t="s">
        <v>5797</v>
      </c>
      <c r="B444" s="99" t="s">
        <v>1884</v>
      </c>
      <c r="C444" s="99" t="s">
        <v>18</v>
      </c>
      <c r="D444" s="99" t="s">
        <v>4310</v>
      </c>
      <c r="E444" s="99" t="s">
        <v>4300</v>
      </c>
      <c r="F444" s="99" t="s">
        <v>5782</v>
      </c>
      <c r="G444" s="99">
        <v>2.7</v>
      </c>
      <c r="H444" s="99" t="s">
        <v>31</v>
      </c>
      <c r="I444" s="99">
        <v>113.128845</v>
      </c>
      <c r="J444" s="99">
        <v>29.426104</v>
      </c>
      <c r="K444" s="99" t="s">
        <v>25</v>
      </c>
      <c r="L444" s="99" t="s">
        <v>5787</v>
      </c>
      <c r="M444" s="99" t="s">
        <v>5590</v>
      </c>
      <c r="N444" s="107"/>
      <c r="O444" s="99"/>
      <c r="P444" s="220"/>
      <c r="R444" s="221"/>
    </row>
    <row r="445" s="202" customFormat="1" ht="15.95" customHeight="1" spans="1:18">
      <c r="A445" s="218" t="s">
        <v>5798</v>
      </c>
      <c r="B445" s="99" t="s">
        <v>1882</v>
      </c>
      <c r="C445" s="99" t="s">
        <v>18</v>
      </c>
      <c r="D445" s="99" t="s">
        <v>4299</v>
      </c>
      <c r="E445" s="99" t="s">
        <v>4300</v>
      </c>
      <c r="F445" s="99" t="s">
        <v>5782</v>
      </c>
      <c r="G445" s="99">
        <v>2.7</v>
      </c>
      <c r="H445" s="99" t="s">
        <v>23</v>
      </c>
      <c r="I445" s="99">
        <v>113.134552</v>
      </c>
      <c r="J445" s="99">
        <v>29.427256</v>
      </c>
      <c r="K445" s="99" t="s">
        <v>25</v>
      </c>
      <c r="L445" s="99" t="s">
        <v>5787</v>
      </c>
      <c r="M445" s="99" t="s">
        <v>5590</v>
      </c>
      <c r="N445" s="107">
        <v>46091</v>
      </c>
      <c r="O445" s="99"/>
      <c r="P445" s="220"/>
      <c r="R445" s="221"/>
    </row>
    <row r="446" s="202" customFormat="1" ht="15.95" customHeight="1" spans="1:18">
      <c r="A446" s="218" t="s">
        <v>5799</v>
      </c>
      <c r="B446" s="99" t="s">
        <v>82</v>
      </c>
      <c r="C446" s="99" t="s">
        <v>1145</v>
      </c>
      <c r="D446" s="99" t="s">
        <v>4299</v>
      </c>
      <c r="E446" s="99" t="s">
        <v>4315</v>
      </c>
      <c r="F446" s="99" t="s">
        <v>5782</v>
      </c>
      <c r="G446" s="99">
        <v>2.7</v>
      </c>
      <c r="H446" s="99" t="s">
        <v>31</v>
      </c>
      <c r="I446" s="99">
        <v>113.132933</v>
      </c>
      <c r="J446" s="99">
        <v>29.439619</v>
      </c>
      <c r="K446" s="99" t="s">
        <v>46</v>
      </c>
      <c r="L446" s="99" t="s">
        <v>5787</v>
      </c>
      <c r="M446" s="99" t="s">
        <v>5590</v>
      </c>
      <c r="N446" s="107"/>
      <c r="O446" s="99"/>
      <c r="P446" s="220"/>
      <c r="R446" s="221"/>
    </row>
    <row r="447" s="202" customFormat="1" ht="15.95" customHeight="1" spans="1:18">
      <c r="A447" s="218" t="s">
        <v>5800</v>
      </c>
      <c r="B447" s="99" t="s">
        <v>1882</v>
      </c>
      <c r="C447" s="99" t="s">
        <v>18</v>
      </c>
      <c r="D447" s="99" t="s">
        <v>4299</v>
      </c>
      <c r="E447" s="99" t="s">
        <v>4300</v>
      </c>
      <c r="F447" s="99" t="s">
        <v>5782</v>
      </c>
      <c r="G447" s="99">
        <v>2.9</v>
      </c>
      <c r="H447" s="99" t="s">
        <v>23</v>
      </c>
      <c r="I447" s="99">
        <v>113.129592</v>
      </c>
      <c r="J447" s="99">
        <v>29.422436</v>
      </c>
      <c r="K447" s="99" t="s">
        <v>25</v>
      </c>
      <c r="L447" s="99" t="s">
        <v>5787</v>
      </c>
      <c r="M447" s="99" t="s">
        <v>5590</v>
      </c>
      <c r="N447" s="107">
        <v>46091</v>
      </c>
      <c r="O447" s="99"/>
      <c r="P447" s="220"/>
      <c r="R447" s="221"/>
    </row>
    <row r="448" s="202" customFormat="1" ht="15.95" customHeight="1" spans="1:18">
      <c r="A448" s="218" t="s">
        <v>5801</v>
      </c>
      <c r="B448" s="99" t="s">
        <v>1884</v>
      </c>
      <c r="C448" s="99" t="s">
        <v>18</v>
      </c>
      <c r="D448" s="99" t="s">
        <v>4310</v>
      </c>
      <c r="E448" s="99" t="s">
        <v>4300</v>
      </c>
      <c r="F448" s="99" t="s">
        <v>5782</v>
      </c>
      <c r="G448" s="99">
        <v>3.1</v>
      </c>
      <c r="H448" s="99" t="s">
        <v>31</v>
      </c>
      <c r="I448" s="99">
        <v>113.1267</v>
      </c>
      <c r="J448" s="99">
        <v>29.425531</v>
      </c>
      <c r="K448" s="99" t="s">
        <v>25</v>
      </c>
      <c r="L448" s="99" t="s">
        <v>5787</v>
      </c>
      <c r="M448" s="99" t="s">
        <v>5590</v>
      </c>
      <c r="N448" s="107">
        <v>46136</v>
      </c>
      <c r="O448" s="99"/>
      <c r="P448" s="220"/>
      <c r="R448" s="221"/>
    </row>
    <row r="449" s="202" customFormat="1" ht="15.95" customHeight="1" spans="1:18">
      <c r="A449" s="218" t="s">
        <v>5802</v>
      </c>
      <c r="B449" s="99" t="s">
        <v>1884</v>
      </c>
      <c r="C449" s="99" t="s">
        <v>42</v>
      </c>
      <c r="D449" s="99" t="s">
        <v>4307</v>
      </c>
      <c r="E449" s="99" t="s">
        <v>4300</v>
      </c>
      <c r="F449" s="99" t="s">
        <v>5782</v>
      </c>
      <c r="G449" s="99">
        <v>3.4</v>
      </c>
      <c r="H449" s="99" t="s">
        <v>31</v>
      </c>
      <c r="I449" s="99">
        <v>113.119883</v>
      </c>
      <c r="J449" s="99">
        <v>29.424061</v>
      </c>
      <c r="K449" s="99" t="s">
        <v>46</v>
      </c>
      <c r="L449" s="99" t="s">
        <v>5787</v>
      </c>
      <c r="M449" s="99" t="s">
        <v>5590</v>
      </c>
      <c r="N449" s="107"/>
      <c r="O449" s="99"/>
      <c r="P449" s="220"/>
      <c r="R449" s="221"/>
    </row>
    <row r="450" s="202" customFormat="1" ht="15.95" customHeight="1" spans="1:18">
      <c r="A450" s="218" t="s">
        <v>5803</v>
      </c>
      <c r="B450" s="99" t="s">
        <v>1882</v>
      </c>
      <c r="C450" s="99" t="s">
        <v>18</v>
      </c>
      <c r="D450" s="99" t="s">
        <v>4299</v>
      </c>
      <c r="E450" s="99" t="s">
        <v>4300</v>
      </c>
      <c r="F450" s="99" t="s">
        <v>5782</v>
      </c>
      <c r="G450" s="99">
        <v>3.4</v>
      </c>
      <c r="H450" s="99" t="s">
        <v>23</v>
      </c>
      <c r="I450" s="99">
        <v>113.123375</v>
      </c>
      <c r="J450" s="99">
        <v>29.420289</v>
      </c>
      <c r="K450" s="99" t="s">
        <v>25</v>
      </c>
      <c r="L450" s="99" t="s">
        <v>5787</v>
      </c>
      <c r="M450" s="99" t="s">
        <v>5590</v>
      </c>
      <c r="N450" s="107"/>
      <c r="O450" s="99"/>
      <c r="P450" s="220"/>
      <c r="R450" s="221"/>
    </row>
    <row r="451" s="202" customFormat="1" ht="15.95" customHeight="1" spans="1:18">
      <c r="A451" s="218" t="s">
        <v>5804</v>
      </c>
      <c r="B451" s="99" t="s">
        <v>1828</v>
      </c>
      <c r="C451" s="99" t="s">
        <v>18</v>
      </c>
      <c r="D451" s="99" t="s">
        <v>4310</v>
      </c>
      <c r="E451" s="99" t="s">
        <v>4300</v>
      </c>
      <c r="F451" s="99" t="s">
        <v>5782</v>
      </c>
      <c r="G451" s="99">
        <v>3.8</v>
      </c>
      <c r="H451" s="99" t="s">
        <v>31</v>
      </c>
      <c r="I451" s="99">
        <v>113.120597</v>
      </c>
      <c r="J451" s="99">
        <v>29.423392</v>
      </c>
      <c r="K451" s="99" t="s">
        <v>25</v>
      </c>
      <c r="L451" s="99" t="s">
        <v>5787</v>
      </c>
      <c r="M451" s="99" t="s">
        <v>5590</v>
      </c>
      <c r="N451" s="107">
        <v>46091</v>
      </c>
      <c r="O451" s="99"/>
      <c r="P451" s="220"/>
      <c r="R451" s="221"/>
    </row>
    <row r="452" s="202" customFormat="1" ht="15.95" customHeight="1" spans="1:18">
      <c r="A452" s="218" t="s">
        <v>5805</v>
      </c>
      <c r="B452" s="99" t="s">
        <v>82</v>
      </c>
      <c r="C452" s="99" t="s">
        <v>1145</v>
      </c>
      <c r="D452" s="99" t="s">
        <v>4299</v>
      </c>
      <c r="E452" s="99" t="s">
        <v>4315</v>
      </c>
      <c r="F452" s="99" t="s">
        <v>5782</v>
      </c>
      <c r="G452" s="99">
        <v>3.8</v>
      </c>
      <c r="H452" s="99" t="s">
        <v>23</v>
      </c>
      <c r="I452" s="99">
        <v>113.121661</v>
      </c>
      <c r="J452" s="99">
        <v>29.410783</v>
      </c>
      <c r="K452" s="99" t="s">
        <v>46</v>
      </c>
      <c r="L452" s="99" t="s">
        <v>5787</v>
      </c>
      <c r="M452" s="99" t="s">
        <v>5590</v>
      </c>
      <c r="N452" s="107"/>
      <c r="O452" s="99"/>
      <c r="P452" s="220"/>
      <c r="R452" s="221"/>
    </row>
    <row r="453" s="202" customFormat="1" ht="15.95" customHeight="1" spans="1:18">
      <c r="A453" s="218" t="s">
        <v>5806</v>
      </c>
      <c r="B453" s="99" t="s">
        <v>82</v>
      </c>
      <c r="C453" s="99" t="s">
        <v>1145</v>
      </c>
      <c r="D453" s="99" t="s">
        <v>4299</v>
      </c>
      <c r="E453" s="99" t="s">
        <v>4315</v>
      </c>
      <c r="F453" s="99" t="s">
        <v>5782</v>
      </c>
      <c r="G453" s="99">
        <v>3.8</v>
      </c>
      <c r="H453" s="99" t="s">
        <v>31</v>
      </c>
      <c r="I453" s="99">
        <v>113.112864</v>
      </c>
      <c r="J453" s="99">
        <v>29.421394</v>
      </c>
      <c r="K453" s="99" t="s">
        <v>46</v>
      </c>
      <c r="L453" s="99" t="s">
        <v>5787</v>
      </c>
      <c r="M453" s="99" t="s">
        <v>5590</v>
      </c>
      <c r="N453" s="107"/>
      <c r="O453" s="99"/>
      <c r="P453" s="220"/>
      <c r="R453" s="221"/>
    </row>
    <row r="454" s="202" customFormat="1" ht="15.95" customHeight="1" spans="1:18">
      <c r="A454" s="218" t="s">
        <v>5807</v>
      </c>
      <c r="B454" s="99" t="s">
        <v>1884</v>
      </c>
      <c r="C454" s="99" t="s">
        <v>18</v>
      </c>
      <c r="D454" s="99" t="s">
        <v>4310</v>
      </c>
      <c r="E454" s="99" t="s">
        <v>4300</v>
      </c>
      <c r="F454" s="99" t="s">
        <v>5808</v>
      </c>
      <c r="G454" s="99">
        <v>230.3</v>
      </c>
      <c r="H454" s="99" t="s">
        <v>31</v>
      </c>
      <c r="I454" s="99">
        <v>113.146194</v>
      </c>
      <c r="J454" s="99">
        <v>29.461128</v>
      </c>
      <c r="K454" s="99" t="s">
        <v>25</v>
      </c>
      <c r="L454" s="99" t="s">
        <v>5777</v>
      </c>
      <c r="M454" s="99" t="s">
        <v>5590</v>
      </c>
      <c r="N454" s="107">
        <v>46184</v>
      </c>
      <c r="O454" s="99"/>
      <c r="P454" s="220"/>
      <c r="R454" s="221"/>
    </row>
    <row r="455" s="202" customFormat="1" ht="15.95" customHeight="1" spans="1:18">
      <c r="A455" s="218" t="s">
        <v>5809</v>
      </c>
      <c r="B455" s="99" t="s">
        <v>1828</v>
      </c>
      <c r="C455" s="99" t="s">
        <v>53</v>
      </c>
      <c r="D455" s="99" t="s">
        <v>4514</v>
      </c>
      <c r="E455" s="99" t="s">
        <v>4515</v>
      </c>
      <c r="F455" s="99" t="s">
        <v>5808</v>
      </c>
      <c r="G455" s="99">
        <v>230.8</v>
      </c>
      <c r="H455" s="99" t="s">
        <v>45</v>
      </c>
      <c r="I455" s="99">
        <v>113.140518</v>
      </c>
      <c r="J455" s="99">
        <v>29.454378</v>
      </c>
      <c r="K455" s="99" t="s">
        <v>25</v>
      </c>
      <c r="L455" s="99" t="s">
        <v>5777</v>
      </c>
      <c r="M455" s="99" t="s">
        <v>5590</v>
      </c>
      <c r="N455" s="107">
        <v>46050</v>
      </c>
      <c r="O455" s="99"/>
      <c r="P455" s="220"/>
      <c r="R455" s="221"/>
    </row>
    <row r="456" s="202" customFormat="1" ht="15.95" customHeight="1" spans="1:18">
      <c r="A456" s="218" t="s">
        <v>5810</v>
      </c>
      <c r="B456" s="99" t="s">
        <v>1884</v>
      </c>
      <c r="C456" s="99" t="s">
        <v>18</v>
      </c>
      <c r="D456" s="99" t="s">
        <v>4310</v>
      </c>
      <c r="E456" s="99" t="s">
        <v>4300</v>
      </c>
      <c r="F456" s="99" t="s">
        <v>5808</v>
      </c>
      <c r="G456" s="219">
        <v>231.4</v>
      </c>
      <c r="H456" s="99" t="s">
        <v>31</v>
      </c>
      <c r="I456" s="99">
        <v>113.135254</v>
      </c>
      <c r="J456" s="99">
        <v>29.4652</v>
      </c>
      <c r="K456" s="99" t="s">
        <v>25</v>
      </c>
      <c r="L456" s="99" t="s">
        <v>5777</v>
      </c>
      <c r="M456" s="99" t="s">
        <v>5590</v>
      </c>
      <c r="N456" s="107">
        <v>46124</v>
      </c>
      <c r="O456" s="99"/>
      <c r="P456" s="220"/>
      <c r="R456" s="221"/>
    </row>
    <row r="457" s="202" customFormat="1" ht="15.95" customHeight="1" spans="1:18">
      <c r="A457" s="218" t="s">
        <v>5811</v>
      </c>
      <c r="B457" s="99" t="s">
        <v>1884</v>
      </c>
      <c r="C457" s="99" t="s">
        <v>18</v>
      </c>
      <c r="D457" s="99" t="s">
        <v>4310</v>
      </c>
      <c r="E457" s="99" t="s">
        <v>4300</v>
      </c>
      <c r="F457" s="99" t="s">
        <v>5808</v>
      </c>
      <c r="G457" s="219">
        <v>232.2</v>
      </c>
      <c r="H457" s="99" t="s">
        <v>31</v>
      </c>
      <c r="I457" s="99">
        <v>113.128242</v>
      </c>
      <c r="J457" s="99">
        <v>29.472219</v>
      </c>
      <c r="K457" s="99" t="s">
        <v>25</v>
      </c>
      <c r="L457" s="99" t="s">
        <v>5777</v>
      </c>
      <c r="M457" s="99" t="s">
        <v>5590</v>
      </c>
      <c r="N457" s="107">
        <v>46124</v>
      </c>
      <c r="O457" s="99"/>
      <c r="P457" s="220"/>
      <c r="R457" s="221"/>
    </row>
    <row r="458" s="202" customFormat="1" ht="15.95" customHeight="1" spans="1:18">
      <c r="A458" s="218" t="s">
        <v>5812</v>
      </c>
      <c r="B458" s="99" t="s">
        <v>1882</v>
      </c>
      <c r="C458" s="99" t="s">
        <v>18</v>
      </c>
      <c r="D458" s="99" t="s">
        <v>4299</v>
      </c>
      <c r="E458" s="99" t="s">
        <v>4300</v>
      </c>
      <c r="F458" s="99" t="s">
        <v>5808</v>
      </c>
      <c r="G458" s="219">
        <v>232.4</v>
      </c>
      <c r="H458" s="99" t="s">
        <v>23</v>
      </c>
      <c r="I458" s="99">
        <v>113.130821</v>
      </c>
      <c r="J458" s="99">
        <v>29.459299</v>
      </c>
      <c r="K458" s="99" t="s">
        <v>25</v>
      </c>
      <c r="L458" s="99" t="s">
        <v>5777</v>
      </c>
      <c r="M458" s="99" t="s">
        <v>5590</v>
      </c>
      <c r="N458" s="107">
        <v>46126</v>
      </c>
      <c r="O458" s="99"/>
      <c r="P458" s="220"/>
      <c r="R458" s="221"/>
    </row>
    <row r="459" s="202" customFormat="1" ht="15.95" customHeight="1" spans="1:18">
      <c r="A459" s="218" t="s">
        <v>5813</v>
      </c>
      <c r="B459" s="99" t="s">
        <v>1884</v>
      </c>
      <c r="C459" s="99" t="s">
        <v>4837</v>
      </c>
      <c r="D459" s="99" t="s">
        <v>4514</v>
      </c>
      <c r="E459" s="99" t="s">
        <v>4847</v>
      </c>
      <c r="F459" s="99" t="s">
        <v>5808</v>
      </c>
      <c r="G459" s="219">
        <v>233.1</v>
      </c>
      <c r="H459" s="99" t="s">
        <v>23</v>
      </c>
      <c r="I459" s="99">
        <v>113.124763</v>
      </c>
      <c r="J459" s="99">
        <v>29.467525</v>
      </c>
      <c r="K459" s="99" t="s">
        <v>25</v>
      </c>
      <c r="L459" s="99" t="s">
        <v>5777</v>
      </c>
      <c r="M459" s="99" t="s">
        <v>5590</v>
      </c>
      <c r="N459" s="107">
        <v>46049</v>
      </c>
      <c r="O459" s="99"/>
      <c r="P459" s="220"/>
      <c r="R459" s="221"/>
    </row>
    <row r="460" s="202" customFormat="1" ht="15.95" customHeight="1" spans="1:18">
      <c r="A460" s="218" t="s">
        <v>5814</v>
      </c>
      <c r="B460" s="99" t="s">
        <v>1882</v>
      </c>
      <c r="C460" s="99" t="s">
        <v>18</v>
      </c>
      <c r="D460" s="99" t="s">
        <v>4299</v>
      </c>
      <c r="E460" s="99" t="s">
        <v>4300</v>
      </c>
      <c r="F460" s="99" t="s">
        <v>5808</v>
      </c>
      <c r="G460" s="219">
        <v>233.2</v>
      </c>
      <c r="H460" s="99" t="s">
        <v>23</v>
      </c>
      <c r="I460" s="99">
        <v>113.120514</v>
      </c>
      <c r="J460" s="99">
        <v>29.477658</v>
      </c>
      <c r="K460" s="99" t="s">
        <v>25</v>
      </c>
      <c r="L460" s="99" t="s">
        <v>5777</v>
      </c>
      <c r="M460" s="99" t="s">
        <v>5590</v>
      </c>
      <c r="N460" s="107">
        <v>46184</v>
      </c>
      <c r="O460" s="99"/>
      <c r="P460" s="220"/>
      <c r="R460" s="221"/>
    </row>
    <row r="461" s="202" customFormat="1" ht="15.95" customHeight="1" spans="1:18">
      <c r="A461" s="218" t="s">
        <v>5815</v>
      </c>
      <c r="B461" s="99" t="s">
        <v>1882</v>
      </c>
      <c r="C461" s="99" t="s">
        <v>18</v>
      </c>
      <c r="D461" s="99" t="s">
        <v>4299</v>
      </c>
      <c r="E461" s="99" t="s">
        <v>4300</v>
      </c>
      <c r="F461" s="99" t="s">
        <v>5808</v>
      </c>
      <c r="G461" s="219">
        <v>235.3</v>
      </c>
      <c r="H461" s="99" t="s">
        <v>23</v>
      </c>
      <c r="I461" s="99">
        <v>113.117165</v>
      </c>
      <c r="J461" s="99">
        <v>29.484447</v>
      </c>
      <c r="K461" s="99" t="s">
        <v>25</v>
      </c>
      <c r="L461" s="99" t="s">
        <v>5777</v>
      </c>
      <c r="M461" s="99" t="s">
        <v>5590</v>
      </c>
      <c r="N461" s="107">
        <v>46184</v>
      </c>
      <c r="O461" s="99"/>
      <c r="P461" s="220"/>
      <c r="R461" s="221"/>
    </row>
    <row r="462" s="202" customFormat="1" ht="15.95" customHeight="1" spans="1:18">
      <c r="A462" s="218" t="s">
        <v>5816</v>
      </c>
      <c r="B462" s="99" t="s">
        <v>1497</v>
      </c>
      <c r="C462" s="99" t="s">
        <v>4837</v>
      </c>
      <c r="D462" s="99" t="s">
        <v>4514</v>
      </c>
      <c r="E462" s="99" t="s">
        <v>4838</v>
      </c>
      <c r="F462" s="99" t="s">
        <v>5808</v>
      </c>
      <c r="G462" s="219">
        <v>235.5</v>
      </c>
      <c r="H462" s="99" t="s">
        <v>31</v>
      </c>
      <c r="I462" s="99">
        <v>113.119536</v>
      </c>
      <c r="J462" s="99">
        <v>29.488161</v>
      </c>
      <c r="K462" s="99" t="s">
        <v>25</v>
      </c>
      <c r="L462" s="99" t="s">
        <v>5777</v>
      </c>
      <c r="M462" s="99" t="s">
        <v>5590</v>
      </c>
      <c r="N462" s="107"/>
      <c r="O462" s="99"/>
      <c r="P462" s="220"/>
      <c r="R462" s="221"/>
    </row>
    <row r="463" s="202" customFormat="1" ht="15.95" customHeight="1" spans="1:18">
      <c r="A463" s="218" t="s">
        <v>5817</v>
      </c>
      <c r="B463" s="99" t="s">
        <v>1882</v>
      </c>
      <c r="C463" s="99" t="s">
        <v>18</v>
      </c>
      <c r="D463" s="99" t="s">
        <v>4299</v>
      </c>
      <c r="E463" s="99" t="s">
        <v>4300</v>
      </c>
      <c r="F463" s="99" t="s">
        <v>5808</v>
      </c>
      <c r="G463" s="219">
        <v>236.2</v>
      </c>
      <c r="H463" s="99" t="s">
        <v>23</v>
      </c>
      <c r="I463" s="99">
        <v>113.112976</v>
      </c>
      <c r="J463" s="99">
        <v>29.492138</v>
      </c>
      <c r="K463" s="99" t="s">
        <v>25</v>
      </c>
      <c r="L463" s="99" t="s">
        <v>5777</v>
      </c>
      <c r="M463" s="99" t="s">
        <v>5590</v>
      </c>
      <c r="N463" s="107">
        <v>46184</v>
      </c>
      <c r="O463" s="99"/>
      <c r="P463" s="220"/>
      <c r="R463" s="221"/>
    </row>
    <row r="464" s="202" customFormat="1" ht="15.95" customHeight="1" spans="1:18">
      <c r="A464" s="218" t="s">
        <v>5818</v>
      </c>
      <c r="B464" s="99" t="s">
        <v>1882</v>
      </c>
      <c r="C464" s="99" t="s">
        <v>18</v>
      </c>
      <c r="D464" s="99" t="s">
        <v>4299</v>
      </c>
      <c r="E464" s="99" t="s">
        <v>4300</v>
      </c>
      <c r="F464" s="99" t="s">
        <v>5808</v>
      </c>
      <c r="G464" s="219">
        <v>236.6</v>
      </c>
      <c r="H464" s="99" t="s">
        <v>23</v>
      </c>
      <c r="I464" s="99">
        <v>113.1063</v>
      </c>
      <c r="J464" s="99">
        <v>29.493671</v>
      </c>
      <c r="K464" s="99" t="s">
        <v>25</v>
      </c>
      <c r="L464" s="99" t="s">
        <v>5777</v>
      </c>
      <c r="M464" s="99" t="s">
        <v>5590</v>
      </c>
      <c r="N464" s="107">
        <v>46150</v>
      </c>
      <c r="O464" s="99"/>
      <c r="P464" s="220"/>
      <c r="R464" s="221"/>
    </row>
    <row r="465" s="202" customFormat="1" ht="15.95" customHeight="1" spans="1:18">
      <c r="A465" s="218" t="s">
        <v>5819</v>
      </c>
      <c r="B465" s="99" t="s">
        <v>82</v>
      </c>
      <c r="C465" s="99" t="s">
        <v>191</v>
      </c>
      <c r="D465" s="99" t="s">
        <v>4304</v>
      </c>
      <c r="E465" s="99" t="s">
        <v>4304</v>
      </c>
      <c r="F465" s="99" t="s">
        <v>5808</v>
      </c>
      <c r="G465" s="219">
        <v>237.1</v>
      </c>
      <c r="H465" s="99" t="s">
        <v>31</v>
      </c>
      <c r="I465" s="99">
        <v>113.112697</v>
      </c>
      <c r="J465" s="99">
        <v>29.497542</v>
      </c>
      <c r="K465" s="99" t="s">
        <v>25</v>
      </c>
      <c r="L465" s="99" t="s">
        <v>5777</v>
      </c>
      <c r="M465" s="99" t="s">
        <v>5590</v>
      </c>
      <c r="N465" s="107">
        <v>46093</v>
      </c>
      <c r="O465" s="99"/>
      <c r="P465" s="220"/>
      <c r="R465" s="221"/>
    </row>
    <row r="466" s="202" customFormat="1" ht="15.95" customHeight="1" spans="1:18">
      <c r="A466" s="218" t="s">
        <v>5820</v>
      </c>
      <c r="B466" s="99" t="s">
        <v>1497</v>
      </c>
      <c r="C466" s="99" t="s">
        <v>1442</v>
      </c>
      <c r="D466" s="99" t="s">
        <v>4310</v>
      </c>
      <c r="E466" s="99" t="s">
        <v>4300</v>
      </c>
      <c r="F466" s="99" t="s">
        <v>5808</v>
      </c>
      <c r="G466" s="219">
        <v>237.2</v>
      </c>
      <c r="H466" s="99" t="s">
        <v>31</v>
      </c>
      <c r="I466" s="99">
        <v>113.11187</v>
      </c>
      <c r="J466" s="99">
        <v>29.498655</v>
      </c>
      <c r="K466" s="99" t="s">
        <v>25</v>
      </c>
      <c r="L466" s="99" t="s">
        <v>5777</v>
      </c>
      <c r="M466" s="99" t="s">
        <v>5590</v>
      </c>
      <c r="N466" s="107">
        <v>46139</v>
      </c>
      <c r="O466" s="99"/>
      <c r="P466" s="220"/>
      <c r="R466" s="221"/>
    </row>
    <row r="467" s="202" customFormat="1" ht="15.95" customHeight="1" spans="1:18">
      <c r="A467" s="218" t="s">
        <v>5821</v>
      </c>
      <c r="B467" s="99" t="s">
        <v>1497</v>
      </c>
      <c r="C467" s="99" t="s">
        <v>236</v>
      </c>
      <c r="D467" s="99" t="s">
        <v>4310</v>
      </c>
      <c r="E467" s="99" t="s">
        <v>4980</v>
      </c>
      <c r="F467" s="99" t="s">
        <v>5808</v>
      </c>
      <c r="G467" s="219">
        <v>237.7</v>
      </c>
      <c r="H467" s="99" t="s">
        <v>31</v>
      </c>
      <c r="I467" s="99">
        <v>113.108033</v>
      </c>
      <c r="J467" s="99">
        <v>29.501208</v>
      </c>
      <c r="K467" s="99" t="s">
        <v>25</v>
      </c>
      <c r="L467" s="99" t="s">
        <v>5777</v>
      </c>
      <c r="M467" s="99" t="s">
        <v>5590</v>
      </c>
      <c r="N467" s="107">
        <v>46162</v>
      </c>
      <c r="O467" s="99"/>
      <c r="P467" s="220"/>
      <c r="R467" s="221"/>
    </row>
    <row r="468" s="202" customFormat="1" ht="15.95" customHeight="1" spans="1:18">
      <c r="A468" s="218" t="s">
        <v>5822</v>
      </c>
      <c r="B468" s="99" t="s">
        <v>82</v>
      </c>
      <c r="C468" s="99" t="s">
        <v>191</v>
      </c>
      <c r="D468" s="99" t="s">
        <v>4304</v>
      </c>
      <c r="E468" s="99" t="s">
        <v>4304</v>
      </c>
      <c r="F468" s="99" t="s">
        <v>5808</v>
      </c>
      <c r="G468" s="219">
        <v>238</v>
      </c>
      <c r="H468" s="99" t="s">
        <v>31</v>
      </c>
      <c r="I468" s="99">
        <v>113.106089</v>
      </c>
      <c r="J468" s="99">
        <v>29.502458</v>
      </c>
      <c r="K468" s="99" t="s">
        <v>25</v>
      </c>
      <c r="L468" s="99" t="s">
        <v>5777</v>
      </c>
      <c r="M468" s="99" t="s">
        <v>5590</v>
      </c>
      <c r="N468" s="107">
        <v>46093</v>
      </c>
      <c r="O468" s="99"/>
      <c r="P468" s="220"/>
      <c r="R468" s="221"/>
    </row>
    <row r="469" s="202" customFormat="1" ht="15.95" customHeight="1" spans="1:18">
      <c r="A469" s="218" t="s">
        <v>5823</v>
      </c>
      <c r="B469" s="99" t="s">
        <v>1884</v>
      </c>
      <c r="C469" s="99" t="s">
        <v>18</v>
      </c>
      <c r="D469" s="99" t="s">
        <v>4310</v>
      </c>
      <c r="E469" s="99" t="s">
        <v>4300</v>
      </c>
      <c r="F469" s="99" t="s">
        <v>5808</v>
      </c>
      <c r="G469" s="219">
        <v>239.1</v>
      </c>
      <c r="H469" s="99" t="s">
        <v>31</v>
      </c>
      <c r="I469" s="99">
        <v>113.099075</v>
      </c>
      <c r="J469" s="99">
        <v>29.497612</v>
      </c>
      <c r="K469" s="99" t="s">
        <v>25</v>
      </c>
      <c r="L469" s="99" t="s">
        <v>5777</v>
      </c>
      <c r="M469" s="99" t="s">
        <v>5590</v>
      </c>
      <c r="N469" s="107">
        <v>46139</v>
      </c>
      <c r="O469" s="99"/>
      <c r="P469" s="220"/>
      <c r="R469" s="221"/>
    </row>
    <row r="470" s="202" customFormat="1" ht="15.95" customHeight="1" spans="1:18">
      <c r="A470" s="218" t="s">
        <v>5824</v>
      </c>
      <c r="B470" s="99" t="s">
        <v>1882</v>
      </c>
      <c r="C470" s="99" t="s">
        <v>18</v>
      </c>
      <c r="D470" s="99" t="s">
        <v>4299</v>
      </c>
      <c r="E470" s="99" t="s">
        <v>4300</v>
      </c>
      <c r="F470" s="99" t="s">
        <v>5808</v>
      </c>
      <c r="G470" s="219">
        <v>239.5</v>
      </c>
      <c r="H470" s="99" t="s">
        <v>23</v>
      </c>
      <c r="I470" s="99">
        <v>113.100158</v>
      </c>
      <c r="J470" s="99">
        <v>29.489692</v>
      </c>
      <c r="K470" s="99" t="s">
        <v>25</v>
      </c>
      <c r="L470" s="99" t="s">
        <v>5777</v>
      </c>
      <c r="M470" s="99" t="s">
        <v>5590</v>
      </c>
      <c r="N470" s="107">
        <v>46135</v>
      </c>
      <c r="O470" s="99"/>
      <c r="P470" s="220"/>
      <c r="R470" s="221"/>
    </row>
    <row r="471" s="202" customFormat="1" ht="15.95" customHeight="1" spans="1:18">
      <c r="A471" s="218" t="s">
        <v>5825</v>
      </c>
      <c r="B471" s="99" t="s">
        <v>1884</v>
      </c>
      <c r="C471" s="99" t="s">
        <v>18</v>
      </c>
      <c r="D471" s="99" t="s">
        <v>4310</v>
      </c>
      <c r="E471" s="99" t="s">
        <v>4300</v>
      </c>
      <c r="F471" s="99" t="s">
        <v>5808</v>
      </c>
      <c r="G471" s="219">
        <v>240</v>
      </c>
      <c r="H471" s="99" t="s">
        <v>31</v>
      </c>
      <c r="I471" s="99">
        <v>113.091118</v>
      </c>
      <c r="J471" s="99">
        <v>29.489956</v>
      </c>
      <c r="K471" s="99" t="s">
        <v>25</v>
      </c>
      <c r="L471" s="99" t="s">
        <v>5777</v>
      </c>
      <c r="M471" s="99" t="s">
        <v>5590</v>
      </c>
      <c r="N471" s="107">
        <v>46142</v>
      </c>
      <c r="O471" s="99"/>
      <c r="P471" s="220"/>
      <c r="R471" s="221"/>
    </row>
    <row r="472" s="202" customFormat="1" ht="15.95" customHeight="1" spans="1:18">
      <c r="A472" s="218" t="s">
        <v>5826</v>
      </c>
      <c r="B472" s="99" t="s">
        <v>1882</v>
      </c>
      <c r="C472" s="99" t="s">
        <v>18</v>
      </c>
      <c r="D472" s="99" t="s">
        <v>4299</v>
      </c>
      <c r="E472" s="99" t="s">
        <v>4300</v>
      </c>
      <c r="F472" s="99" t="s">
        <v>5808</v>
      </c>
      <c r="G472" s="219">
        <v>240.2</v>
      </c>
      <c r="H472" s="99" t="s">
        <v>23</v>
      </c>
      <c r="I472" s="99">
        <v>113.096954</v>
      </c>
      <c r="J472" s="99">
        <v>29.481956</v>
      </c>
      <c r="K472" s="99" t="s">
        <v>25</v>
      </c>
      <c r="L472" s="99" t="s">
        <v>5777</v>
      </c>
      <c r="M472" s="99" t="s">
        <v>5590</v>
      </c>
      <c r="N472" s="107"/>
      <c r="O472" s="99"/>
      <c r="P472" s="220"/>
      <c r="R472" s="221"/>
    </row>
    <row r="473" s="202" customFormat="1" ht="15.95" customHeight="1" spans="1:18">
      <c r="A473" s="218" t="s">
        <v>5827</v>
      </c>
      <c r="B473" s="99" t="s">
        <v>1884</v>
      </c>
      <c r="C473" s="99" t="s">
        <v>4837</v>
      </c>
      <c r="D473" s="99" t="s">
        <v>4514</v>
      </c>
      <c r="E473" s="99" t="s">
        <v>4838</v>
      </c>
      <c r="F473" s="99" t="s">
        <v>5828</v>
      </c>
      <c r="G473" s="219">
        <v>241</v>
      </c>
      <c r="H473" s="99" t="s">
        <v>31</v>
      </c>
      <c r="I473" s="99">
        <v>113.090416</v>
      </c>
      <c r="J473" s="99">
        <v>29.479248</v>
      </c>
      <c r="K473" s="99" t="s">
        <v>25</v>
      </c>
      <c r="L473" s="99" t="s">
        <v>5777</v>
      </c>
      <c r="M473" s="99" t="s">
        <v>5590</v>
      </c>
      <c r="N473" s="107">
        <v>46142</v>
      </c>
      <c r="O473" s="99"/>
      <c r="P473" s="220"/>
      <c r="R473" s="221"/>
    </row>
    <row r="474" s="202" customFormat="1" ht="15.95" customHeight="1" spans="1:18">
      <c r="A474" s="218" t="s">
        <v>5829</v>
      </c>
      <c r="B474" s="99" t="s">
        <v>1884</v>
      </c>
      <c r="C474" s="99" t="s">
        <v>18</v>
      </c>
      <c r="D474" s="99" t="s">
        <v>4310</v>
      </c>
      <c r="E474" s="99" t="s">
        <v>4300</v>
      </c>
      <c r="F474" s="99" t="s">
        <v>5828</v>
      </c>
      <c r="G474" s="219">
        <v>242.3</v>
      </c>
      <c r="H474" s="99" t="s">
        <v>31</v>
      </c>
      <c r="I474" s="99">
        <v>113.092415</v>
      </c>
      <c r="J474" s="99">
        <v>29.469301</v>
      </c>
      <c r="K474" s="99" t="s">
        <v>25</v>
      </c>
      <c r="L474" s="99" t="s">
        <v>5777</v>
      </c>
      <c r="M474" s="99" t="s">
        <v>5590</v>
      </c>
      <c r="N474" s="107">
        <v>46128</v>
      </c>
      <c r="O474" s="99"/>
      <c r="P474" s="220"/>
      <c r="R474" s="221"/>
    </row>
    <row r="475" s="202" customFormat="1" ht="15.95" customHeight="1" spans="1:18">
      <c r="A475" s="218" t="s">
        <v>5830</v>
      </c>
      <c r="B475" s="99" t="s">
        <v>1884</v>
      </c>
      <c r="C475" s="99" t="s">
        <v>18</v>
      </c>
      <c r="D475" s="99" t="s">
        <v>4310</v>
      </c>
      <c r="E475" s="99" t="s">
        <v>4300</v>
      </c>
      <c r="F475" s="99" t="s">
        <v>5828</v>
      </c>
      <c r="G475" s="219">
        <v>243.2</v>
      </c>
      <c r="H475" s="99" t="s">
        <v>31</v>
      </c>
      <c r="I475" s="99">
        <v>113.094246</v>
      </c>
      <c r="J475" s="99">
        <v>29.461735</v>
      </c>
      <c r="K475" s="99" t="s">
        <v>25</v>
      </c>
      <c r="L475" s="99" t="s">
        <v>5777</v>
      </c>
      <c r="M475" s="99" t="s">
        <v>5590</v>
      </c>
      <c r="N475" s="107">
        <v>46174</v>
      </c>
      <c r="O475" s="99"/>
      <c r="P475" s="220"/>
      <c r="R475" s="221"/>
    </row>
    <row r="476" s="202" customFormat="1" ht="15.95" customHeight="1" spans="1:18">
      <c r="A476" s="218" t="s">
        <v>5831</v>
      </c>
      <c r="B476" s="99" t="s">
        <v>1497</v>
      </c>
      <c r="C476" s="99" t="s">
        <v>4837</v>
      </c>
      <c r="D476" s="99" t="s">
        <v>4514</v>
      </c>
      <c r="E476" s="99" t="s">
        <v>4847</v>
      </c>
      <c r="F476" s="99" t="s">
        <v>5828</v>
      </c>
      <c r="G476" s="219">
        <v>243.7</v>
      </c>
      <c r="H476" s="99" t="s">
        <v>23</v>
      </c>
      <c r="I476" s="99">
        <v>113.100142</v>
      </c>
      <c r="J476" s="99">
        <v>29.459886</v>
      </c>
      <c r="K476" s="99" t="s">
        <v>25</v>
      </c>
      <c r="L476" s="99" t="s">
        <v>5777</v>
      </c>
      <c r="M476" s="99" t="s">
        <v>5590</v>
      </c>
      <c r="N476" s="107"/>
      <c r="O476" s="99"/>
      <c r="P476" s="220"/>
      <c r="R476" s="221"/>
    </row>
    <row r="477" s="202" customFormat="1" ht="15.95" customHeight="1" spans="1:18">
      <c r="A477" s="218" t="s">
        <v>5832</v>
      </c>
      <c r="B477" s="99" t="s">
        <v>1884</v>
      </c>
      <c r="C477" s="99" t="s">
        <v>18</v>
      </c>
      <c r="D477" s="99" t="s">
        <v>4310</v>
      </c>
      <c r="E477" s="99" t="s">
        <v>4300</v>
      </c>
      <c r="F477" s="99" t="s">
        <v>5828</v>
      </c>
      <c r="G477" s="219">
        <v>245</v>
      </c>
      <c r="H477" s="99" t="s">
        <v>31</v>
      </c>
      <c r="I477" s="99">
        <v>113.096786</v>
      </c>
      <c r="J477" s="99">
        <v>29.450504</v>
      </c>
      <c r="K477" s="99" t="s">
        <v>25</v>
      </c>
      <c r="L477" s="99" t="s">
        <v>5777</v>
      </c>
      <c r="M477" s="99" t="s">
        <v>5590</v>
      </c>
      <c r="N477" s="107">
        <v>46093</v>
      </c>
      <c r="O477" s="99"/>
      <c r="P477" s="220"/>
      <c r="R477" s="221"/>
    </row>
    <row r="478" s="202" customFormat="1" ht="15.95" customHeight="1" spans="1:18">
      <c r="A478" s="218" t="s">
        <v>5833</v>
      </c>
      <c r="B478" s="99" t="s">
        <v>1497</v>
      </c>
      <c r="C478" s="99" t="s">
        <v>1442</v>
      </c>
      <c r="D478" s="99" t="s">
        <v>4299</v>
      </c>
      <c r="E478" s="99" t="s">
        <v>4300</v>
      </c>
      <c r="F478" s="99" t="s">
        <v>5828</v>
      </c>
      <c r="G478" s="219">
        <v>245</v>
      </c>
      <c r="H478" s="99" t="s">
        <v>23</v>
      </c>
      <c r="I478" s="99">
        <v>113.100633</v>
      </c>
      <c r="J478" s="99">
        <v>29.447844</v>
      </c>
      <c r="K478" s="99" t="s">
        <v>25</v>
      </c>
      <c r="L478" s="99" t="s">
        <v>5777</v>
      </c>
      <c r="M478" s="99" t="s">
        <v>5590</v>
      </c>
      <c r="N478" s="107"/>
      <c r="O478" s="99"/>
      <c r="P478" s="220"/>
      <c r="R478" s="221"/>
    </row>
    <row r="479" s="202" customFormat="1" ht="15.95" customHeight="1" spans="1:18">
      <c r="A479" s="218" t="s">
        <v>5834</v>
      </c>
      <c r="B479" s="99" t="s">
        <v>82</v>
      </c>
      <c r="C479" s="99" t="s">
        <v>191</v>
      </c>
      <c r="D479" s="99" t="s">
        <v>4304</v>
      </c>
      <c r="E479" s="99" t="s">
        <v>4304</v>
      </c>
      <c r="F479" s="99" t="s">
        <v>5828</v>
      </c>
      <c r="G479" s="219">
        <v>245.6</v>
      </c>
      <c r="H479" s="99" t="s">
        <v>23</v>
      </c>
      <c r="I479" s="99">
        <v>113.09945</v>
      </c>
      <c r="J479" s="99">
        <v>29.44185</v>
      </c>
      <c r="K479" s="99" t="s">
        <v>25</v>
      </c>
      <c r="L479" s="99" t="s">
        <v>5787</v>
      </c>
      <c r="M479" s="99" t="s">
        <v>5590</v>
      </c>
      <c r="N479" s="107">
        <v>46093</v>
      </c>
      <c r="O479" s="99"/>
      <c r="P479" s="220"/>
      <c r="R479" s="221"/>
    </row>
    <row r="480" s="202" customFormat="1" ht="15.95" customHeight="1" spans="1:18">
      <c r="A480" s="218" t="s">
        <v>5835</v>
      </c>
      <c r="B480" s="99" t="s">
        <v>1884</v>
      </c>
      <c r="C480" s="99" t="s">
        <v>18</v>
      </c>
      <c r="D480" s="99" t="s">
        <v>4310</v>
      </c>
      <c r="E480" s="99" t="s">
        <v>4300</v>
      </c>
      <c r="F480" s="99" t="s">
        <v>5828</v>
      </c>
      <c r="G480" s="219">
        <v>245.7</v>
      </c>
      <c r="H480" s="99" t="s">
        <v>31</v>
      </c>
      <c r="I480" s="99">
        <v>113.094872</v>
      </c>
      <c r="J480" s="99">
        <v>29.445328</v>
      </c>
      <c r="K480" s="99" t="s">
        <v>25</v>
      </c>
      <c r="L480" s="99" t="s">
        <v>5787</v>
      </c>
      <c r="M480" s="99" t="s">
        <v>5590</v>
      </c>
      <c r="N480" s="107">
        <v>46142</v>
      </c>
      <c r="O480" s="99"/>
      <c r="P480" s="220"/>
      <c r="R480" s="221"/>
    </row>
    <row r="481" s="202" customFormat="1" ht="15.95" customHeight="1" spans="1:18">
      <c r="A481" s="218" t="s">
        <v>5836</v>
      </c>
      <c r="B481" s="99" t="s">
        <v>1497</v>
      </c>
      <c r="C481" s="99" t="s">
        <v>1442</v>
      </c>
      <c r="D481" s="99" t="s">
        <v>4299</v>
      </c>
      <c r="E481" s="99" t="s">
        <v>4300</v>
      </c>
      <c r="F481" s="99" t="s">
        <v>5828</v>
      </c>
      <c r="G481" s="219">
        <v>246.2</v>
      </c>
      <c r="H481" s="99" t="s">
        <v>23</v>
      </c>
      <c r="I481" s="99">
        <v>113.097717</v>
      </c>
      <c r="J481" s="99">
        <v>29.4371</v>
      </c>
      <c r="K481" s="99" t="s">
        <v>25</v>
      </c>
      <c r="L481" s="99" t="s">
        <v>5787</v>
      </c>
      <c r="M481" s="99" t="s">
        <v>5590</v>
      </c>
      <c r="N481" s="107"/>
      <c r="O481" s="99"/>
      <c r="P481" s="220"/>
      <c r="R481" s="221"/>
    </row>
    <row r="482" s="202" customFormat="1" ht="15.95" customHeight="1" spans="1:18">
      <c r="A482" s="218" t="s">
        <v>5837</v>
      </c>
      <c r="B482" s="99" t="s">
        <v>82</v>
      </c>
      <c r="C482" s="99" t="s">
        <v>191</v>
      </c>
      <c r="D482" s="99" t="s">
        <v>4304</v>
      </c>
      <c r="E482" s="99" t="s">
        <v>4304</v>
      </c>
      <c r="F482" s="99" t="s">
        <v>5838</v>
      </c>
      <c r="G482" s="219">
        <v>246.4</v>
      </c>
      <c r="H482" s="99" t="s">
        <v>23</v>
      </c>
      <c r="I482" s="99">
        <v>113.093717</v>
      </c>
      <c r="J482" s="99">
        <v>29.432202</v>
      </c>
      <c r="K482" s="99" t="s">
        <v>25</v>
      </c>
      <c r="L482" s="99" t="s">
        <v>5787</v>
      </c>
      <c r="M482" s="99" t="s">
        <v>5590</v>
      </c>
      <c r="N482" s="107">
        <v>46088</v>
      </c>
      <c r="O482" s="99"/>
      <c r="P482" s="220"/>
      <c r="R482" s="221"/>
    </row>
    <row r="483" s="202" customFormat="1" ht="15.95" customHeight="1" spans="1:18">
      <c r="A483" s="218" t="s">
        <v>5839</v>
      </c>
      <c r="B483" s="99" t="s">
        <v>1884</v>
      </c>
      <c r="C483" s="99" t="s">
        <v>18</v>
      </c>
      <c r="D483" s="99" t="s">
        <v>4310</v>
      </c>
      <c r="E483" s="99" t="s">
        <v>4300</v>
      </c>
      <c r="F483" s="99" t="s">
        <v>5838</v>
      </c>
      <c r="G483" s="219">
        <v>246.5</v>
      </c>
      <c r="H483" s="99" t="s">
        <v>31</v>
      </c>
      <c r="I483" s="99">
        <v>113.089614</v>
      </c>
      <c r="J483" s="99">
        <v>29.440086</v>
      </c>
      <c r="K483" s="99" t="s">
        <v>25</v>
      </c>
      <c r="L483" s="99" t="s">
        <v>5787</v>
      </c>
      <c r="M483" s="99" t="s">
        <v>5590</v>
      </c>
      <c r="N483" s="107">
        <v>46142</v>
      </c>
      <c r="O483" s="99"/>
      <c r="P483" s="220"/>
      <c r="R483" s="221"/>
    </row>
    <row r="484" s="202" customFormat="1" ht="15.95" customHeight="1" spans="1:18">
      <c r="A484" s="218" t="s">
        <v>5840</v>
      </c>
      <c r="B484" s="99" t="s">
        <v>1882</v>
      </c>
      <c r="C484" s="99" t="s">
        <v>18</v>
      </c>
      <c r="D484" s="99" t="s">
        <v>4299</v>
      </c>
      <c r="E484" s="99" t="s">
        <v>4300</v>
      </c>
      <c r="F484" s="99" t="s">
        <v>5838</v>
      </c>
      <c r="G484" s="219">
        <v>246.8</v>
      </c>
      <c r="H484" s="99" t="s">
        <v>23</v>
      </c>
      <c r="I484" s="99">
        <v>113.088425</v>
      </c>
      <c r="J484" s="99">
        <v>29.431902</v>
      </c>
      <c r="K484" s="99" t="s">
        <v>25</v>
      </c>
      <c r="L484" s="99" t="s">
        <v>5787</v>
      </c>
      <c r="M484" s="99" t="s">
        <v>5590</v>
      </c>
      <c r="N484" s="107">
        <v>46188</v>
      </c>
      <c r="O484" s="99"/>
      <c r="P484" s="220"/>
      <c r="R484" s="221"/>
    </row>
    <row r="485" s="202" customFormat="1" ht="15.95" customHeight="1" spans="1:18">
      <c r="A485" s="218" t="s">
        <v>5841</v>
      </c>
      <c r="B485" s="99" t="s">
        <v>82</v>
      </c>
      <c r="C485" s="99" t="s">
        <v>1916</v>
      </c>
      <c r="D485" s="99" t="s">
        <v>4307</v>
      </c>
      <c r="E485" s="99" t="s">
        <v>4315</v>
      </c>
      <c r="F485" s="99" t="s">
        <v>5838</v>
      </c>
      <c r="G485" s="219">
        <v>247.1</v>
      </c>
      <c r="H485" s="99" t="s">
        <v>31</v>
      </c>
      <c r="I485" s="99">
        <v>113.084686</v>
      </c>
      <c r="J485" s="99">
        <v>29.443278</v>
      </c>
      <c r="K485" s="99" t="s">
        <v>25</v>
      </c>
      <c r="L485" s="99" t="s">
        <v>5787</v>
      </c>
      <c r="M485" s="99" t="s">
        <v>5590</v>
      </c>
      <c r="N485" s="107">
        <v>46088</v>
      </c>
      <c r="O485" s="99"/>
      <c r="P485" s="220"/>
      <c r="R485" s="221"/>
    </row>
    <row r="486" s="202" customFormat="1" ht="15.95" customHeight="1" spans="1:18">
      <c r="A486" s="218" t="s">
        <v>5842</v>
      </c>
      <c r="B486" s="99" t="s">
        <v>82</v>
      </c>
      <c r="C486" s="99" t="s">
        <v>191</v>
      </c>
      <c r="D486" s="99" t="s">
        <v>4304</v>
      </c>
      <c r="E486" s="99" t="s">
        <v>4304</v>
      </c>
      <c r="F486" s="99" t="s">
        <v>5838</v>
      </c>
      <c r="G486" s="219">
        <v>247.3</v>
      </c>
      <c r="H486" s="99" t="s">
        <v>31</v>
      </c>
      <c r="I486" s="99">
        <v>113.084269</v>
      </c>
      <c r="J486" s="99">
        <v>29.443475</v>
      </c>
      <c r="K486" s="99" t="s">
        <v>25</v>
      </c>
      <c r="L486" s="99" t="s">
        <v>5787</v>
      </c>
      <c r="M486" s="99" t="s">
        <v>5590</v>
      </c>
      <c r="N486" s="107">
        <v>46088</v>
      </c>
      <c r="O486" s="99"/>
      <c r="P486" s="220"/>
      <c r="R486" s="221"/>
    </row>
    <row r="487" s="202" customFormat="1" ht="15.95" customHeight="1" spans="1:18">
      <c r="A487" s="218" t="s">
        <v>5843</v>
      </c>
      <c r="B487" s="99" t="s">
        <v>1884</v>
      </c>
      <c r="C487" s="99" t="s">
        <v>18</v>
      </c>
      <c r="D487" s="99" t="s">
        <v>4982</v>
      </c>
      <c r="E487" s="99" t="s">
        <v>4332</v>
      </c>
      <c r="F487" s="99" t="s">
        <v>5838</v>
      </c>
      <c r="G487" s="219">
        <v>247.4</v>
      </c>
      <c r="H487" s="99" t="s">
        <v>31</v>
      </c>
      <c r="I487" s="99">
        <v>113.083031</v>
      </c>
      <c r="J487" s="99">
        <v>29.440458</v>
      </c>
      <c r="K487" s="99" t="s">
        <v>25</v>
      </c>
      <c r="L487" s="99" t="s">
        <v>5787</v>
      </c>
      <c r="M487" s="99" t="s">
        <v>5590</v>
      </c>
      <c r="N487" s="107">
        <v>46142</v>
      </c>
      <c r="O487" s="99"/>
      <c r="P487" s="220"/>
      <c r="R487" s="221"/>
    </row>
    <row r="488" s="202" customFormat="1" ht="15.95" customHeight="1" spans="1:18">
      <c r="A488" s="218" t="s">
        <v>5844</v>
      </c>
      <c r="B488" s="99" t="s">
        <v>1884</v>
      </c>
      <c r="C488" s="99" t="s">
        <v>4837</v>
      </c>
      <c r="D488" s="99" t="s">
        <v>4514</v>
      </c>
      <c r="E488" s="99" t="s">
        <v>4847</v>
      </c>
      <c r="F488" s="99" t="s">
        <v>5838</v>
      </c>
      <c r="G488" s="219">
        <v>248.2</v>
      </c>
      <c r="H488" s="99" t="s">
        <v>23</v>
      </c>
      <c r="I488" s="99">
        <v>113.073441</v>
      </c>
      <c r="J488" s="99">
        <v>29.439461</v>
      </c>
      <c r="K488" s="99" t="s">
        <v>25</v>
      </c>
      <c r="L488" s="99" t="s">
        <v>5787</v>
      </c>
      <c r="M488" s="99" t="s">
        <v>5590</v>
      </c>
      <c r="N488" s="107">
        <v>46165</v>
      </c>
      <c r="O488" s="99"/>
      <c r="P488" s="220"/>
      <c r="R488" s="221"/>
    </row>
    <row r="489" s="202" customFormat="1" ht="15.95" customHeight="1" spans="1:18">
      <c r="A489" s="218" t="s">
        <v>5845</v>
      </c>
      <c r="B489" s="99" t="s">
        <v>1884</v>
      </c>
      <c r="C489" s="99" t="s">
        <v>18</v>
      </c>
      <c r="D489" s="99" t="s">
        <v>4310</v>
      </c>
      <c r="E489" s="99" t="s">
        <v>4300</v>
      </c>
      <c r="F489" s="99" t="s">
        <v>5846</v>
      </c>
      <c r="G489" s="219">
        <v>248.7</v>
      </c>
      <c r="H489" s="99" t="s">
        <v>31</v>
      </c>
      <c r="I489" s="99">
        <v>113.077675</v>
      </c>
      <c r="J489" s="99">
        <v>29.445742</v>
      </c>
      <c r="K489" s="99" t="s">
        <v>25</v>
      </c>
      <c r="L489" s="99" t="s">
        <v>5787</v>
      </c>
      <c r="M489" s="99" t="s">
        <v>5590</v>
      </c>
      <c r="N489" s="107">
        <v>46165</v>
      </c>
      <c r="O489" s="99"/>
      <c r="P489" s="220"/>
      <c r="R489" s="221"/>
    </row>
    <row r="490" s="202" customFormat="1" ht="15.95" customHeight="1" spans="1:18">
      <c r="A490" s="218" t="s">
        <v>5847</v>
      </c>
      <c r="B490" s="99" t="s">
        <v>1882</v>
      </c>
      <c r="C490" s="99" t="s">
        <v>18</v>
      </c>
      <c r="D490" s="99" t="s">
        <v>4299</v>
      </c>
      <c r="E490" s="99" t="s">
        <v>4300</v>
      </c>
      <c r="F490" s="99" t="s">
        <v>5846</v>
      </c>
      <c r="G490" s="219">
        <v>250.6</v>
      </c>
      <c r="H490" s="99" t="s">
        <v>23</v>
      </c>
      <c r="I490" s="99">
        <v>113.067458</v>
      </c>
      <c r="J490" s="99">
        <v>29.453889</v>
      </c>
      <c r="K490" s="99" t="s">
        <v>25</v>
      </c>
      <c r="L490" s="99" t="s">
        <v>5777</v>
      </c>
      <c r="M490" s="99" t="s">
        <v>5590</v>
      </c>
      <c r="N490" s="107">
        <v>46142</v>
      </c>
      <c r="O490" s="99"/>
      <c r="P490" s="220"/>
      <c r="R490" s="221"/>
    </row>
    <row r="491" s="202" customFormat="1" ht="15.95" customHeight="1" spans="1:18">
      <c r="A491" s="218" t="s">
        <v>5848</v>
      </c>
      <c r="B491" s="99" t="s">
        <v>1884</v>
      </c>
      <c r="C491" s="99" t="s">
        <v>4837</v>
      </c>
      <c r="D491" s="99" t="s">
        <v>4514</v>
      </c>
      <c r="E491" s="99" t="s">
        <v>4838</v>
      </c>
      <c r="F491" s="99" t="s">
        <v>5846</v>
      </c>
      <c r="G491" s="219">
        <v>250.7</v>
      </c>
      <c r="H491" s="99" t="s">
        <v>31</v>
      </c>
      <c r="I491" s="99">
        <v>113.074592</v>
      </c>
      <c r="J491" s="99">
        <v>29.454192</v>
      </c>
      <c r="K491" s="99" t="s">
        <v>25</v>
      </c>
      <c r="L491" s="99" t="s">
        <v>5777</v>
      </c>
      <c r="M491" s="99" t="s">
        <v>5590</v>
      </c>
      <c r="N491" s="107">
        <v>46142</v>
      </c>
      <c r="O491" s="99"/>
      <c r="P491" s="220"/>
      <c r="R491" s="221"/>
    </row>
    <row r="492" s="202" customFormat="1" ht="15.95" customHeight="1" spans="1:18">
      <c r="A492" s="218" t="s">
        <v>5849</v>
      </c>
      <c r="B492" s="99" t="s">
        <v>1884</v>
      </c>
      <c r="C492" s="99" t="s">
        <v>18</v>
      </c>
      <c r="D492" s="99" t="s">
        <v>4310</v>
      </c>
      <c r="E492" s="99" t="s">
        <v>4300</v>
      </c>
      <c r="F492" s="99" t="s">
        <v>5846</v>
      </c>
      <c r="G492" s="219">
        <v>251.7</v>
      </c>
      <c r="H492" s="99" t="s">
        <v>31</v>
      </c>
      <c r="I492" s="99">
        <v>113.074463</v>
      </c>
      <c r="J492" s="99">
        <v>29.465675</v>
      </c>
      <c r="K492" s="99" t="s">
        <v>25</v>
      </c>
      <c r="L492" s="99" t="s">
        <v>5777</v>
      </c>
      <c r="M492" s="99" t="s">
        <v>5590</v>
      </c>
      <c r="N492" s="107">
        <v>46139</v>
      </c>
      <c r="O492" s="99"/>
      <c r="P492" s="220"/>
      <c r="R492" s="221"/>
    </row>
    <row r="493" s="202" customFormat="1" ht="15.95" customHeight="1" spans="1:18">
      <c r="A493" s="218" t="s">
        <v>5850</v>
      </c>
      <c r="B493" s="99" t="s">
        <v>1882</v>
      </c>
      <c r="C493" s="99" t="s">
        <v>18</v>
      </c>
      <c r="D493" s="99" t="s">
        <v>4299</v>
      </c>
      <c r="E493" s="99" t="s">
        <v>4300</v>
      </c>
      <c r="F493" s="99" t="s">
        <v>5846</v>
      </c>
      <c r="G493" s="219">
        <v>252.4</v>
      </c>
      <c r="H493" s="99" t="s">
        <v>23</v>
      </c>
      <c r="I493" s="99">
        <v>113.066964</v>
      </c>
      <c r="J493" s="99">
        <v>29.469564</v>
      </c>
      <c r="K493" s="99" t="s">
        <v>25</v>
      </c>
      <c r="L493" s="99" t="s">
        <v>5777</v>
      </c>
      <c r="M493" s="99" t="s">
        <v>5590</v>
      </c>
      <c r="N493" s="107">
        <v>46128</v>
      </c>
      <c r="O493" s="99"/>
      <c r="P493" s="220"/>
      <c r="R493" s="221"/>
    </row>
    <row r="494" s="202" customFormat="1" ht="15.95" customHeight="1" spans="1:18">
      <c r="A494" s="218" t="s">
        <v>5851</v>
      </c>
      <c r="B494" s="99" t="s">
        <v>82</v>
      </c>
      <c r="C494" s="99" t="s">
        <v>1916</v>
      </c>
      <c r="D494" s="99" t="s">
        <v>4307</v>
      </c>
      <c r="E494" s="99" t="s">
        <v>4315</v>
      </c>
      <c r="F494" s="99" t="s">
        <v>5846</v>
      </c>
      <c r="G494" s="219">
        <v>252.6</v>
      </c>
      <c r="H494" s="99" t="s">
        <v>31</v>
      </c>
      <c r="I494" s="99">
        <v>113.075386</v>
      </c>
      <c r="J494" s="99">
        <v>29.471756</v>
      </c>
      <c r="K494" s="99" t="s">
        <v>25</v>
      </c>
      <c r="L494" s="99" t="s">
        <v>5777</v>
      </c>
      <c r="M494" s="99" t="s">
        <v>5590</v>
      </c>
      <c r="N494" s="107">
        <v>46088</v>
      </c>
      <c r="O494" s="99"/>
      <c r="P494" s="220"/>
      <c r="R494" s="221"/>
    </row>
    <row r="495" s="202" customFormat="1" ht="15.95" customHeight="1" spans="1:18">
      <c r="A495" s="218" t="s">
        <v>5852</v>
      </c>
      <c r="B495" s="99" t="s">
        <v>82</v>
      </c>
      <c r="C495" s="99" t="s">
        <v>191</v>
      </c>
      <c r="D495" s="99" t="s">
        <v>4304</v>
      </c>
      <c r="E495" s="99" t="s">
        <v>4304</v>
      </c>
      <c r="F495" s="99" t="s">
        <v>5846</v>
      </c>
      <c r="G495" s="219">
        <v>252.7</v>
      </c>
      <c r="H495" s="99" t="s">
        <v>31</v>
      </c>
      <c r="I495" s="99">
        <v>113.075214</v>
      </c>
      <c r="J495" s="99">
        <v>29.472383</v>
      </c>
      <c r="K495" s="99" t="s">
        <v>25</v>
      </c>
      <c r="L495" s="99" t="s">
        <v>5777</v>
      </c>
      <c r="M495" s="99" t="s">
        <v>5590</v>
      </c>
      <c r="N495" s="107">
        <v>46088</v>
      </c>
      <c r="O495" s="99"/>
      <c r="P495" s="220"/>
      <c r="R495" s="221"/>
    </row>
    <row r="496" s="202" customFormat="1" ht="15.95" customHeight="1" spans="1:18">
      <c r="A496" s="218" t="s">
        <v>5853</v>
      </c>
      <c r="B496" s="99" t="s">
        <v>1884</v>
      </c>
      <c r="C496" s="99" t="s">
        <v>18</v>
      </c>
      <c r="D496" s="99" t="s">
        <v>4310</v>
      </c>
      <c r="E496" s="99" t="s">
        <v>4300</v>
      </c>
      <c r="F496" s="99" t="s">
        <v>5846</v>
      </c>
      <c r="G496" s="219">
        <v>253.3</v>
      </c>
      <c r="H496" s="99" t="s">
        <v>31</v>
      </c>
      <c r="I496" s="99">
        <v>113.073143</v>
      </c>
      <c r="J496" s="99">
        <v>29.477585</v>
      </c>
      <c r="K496" s="99" t="s">
        <v>25</v>
      </c>
      <c r="L496" s="99" t="s">
        <v>5777</v>
      </c>
      <c r="M496" s="99" t="s">
        <v>5590</v>
      </c>
      <c r="N496" s="107"/>
      <c r="O496" s="99"/>
      <c r="P496" s="220"/>
      <c r="R496" s="221"/>
    </row>
    <row r="497" s="202" customFormat="1" ht="15.95" customHeight="1" spans="1:18">
      <c r="A497" s="218" t="s">
        <v>5854</v>
      </c>
      <c r="B497" s="99" t="s">
        <v>1882</v>
      </c>
      <c r="C497" s="99" t="s">
        <v>18</v>
      </c>
      <c r="D497" s="99" t="s">
        <v>4299</v>
      </c>
      <c r="E497" s="99" t="s">
        <v>4300</v>
      </c>
      <c r="F497" s="99" t="s">
        <v>5846</v>
      </c>
      <c r="G497" s="219">
        <v>254.1</v>
      </c>
      <c r="H497" s="99" t="s">
        <v>23</v>
      </c>
      <c r="I497" s="99">
        <v>113.066307</v>
      </c>
      <c r="J497" s="99">
        <v>29.483572</v>
      </c>
      <c r="K497" s="99" t="s">
        <v>25</v>
      </c>
      <c r="L497" s="99" t="s">
        <v>5777</v>
      </c>
      <c r="M497" s="99" t="s">
        <v>5590</v>
      </c>
      <c r="N497" s="107">
        <v>46135</v>
      </c>
      <c r="O497" s="99"/>
      <c r="P497" s="220"/>
      <c r="R497" s="221"/>
    </row>
    <row r="498" s="202" customFormat="1" ht="15.95" customHeight="1" spans="1:18">
      <c r="A498" s="218" t="s">
        <v>5855</v>
      </c>
      <c r="B498" s="99" t="s">
        <v>1884</v>
      </c>
      <c r="C498" s="99" t="s">
        <v>18</v>
      </c>
      <c r="D498" s="99" t="s">
        <v>4310</v>
      </c>
      <c r="E498" s="99" t="s">
        <v>4300</v>
      </c>
      <c r="F498" s="99" t="s">
        <v>5846</v>
      </c>
      <c r="G498" s="219">
        <v>255.2</v>
      </c>
      <c r="H498" s="99" t="s">
        <v>31</v>
      </c>
      <c r="I498" s="99">
        <v>113.070313</v>
      </c>
      <c r="J498" s="99">
        <v>29.491673</v>
      </c>
      <c r="K498" s="99" t="s">
        <v>25</v>
      </c>
      <c r="L498" s="99" t="s">
        <v>5856</v>
      </c>
      <c r="M498" s="99" t="s">
        <v>5590</v>
      </c>
      <c r="N498" s="107">
        <v>46107</v>
      </c>
      <c r="O498" s="99"/>
      <c r="P498" s="220"/>
      <c r="R498" s="221"/>
    </row>
    <row r="499" s="202" customFormat="1" ht="15.95" customHeight="1" spans="1:18">
      <c r="A499" s="218" t="s">
        <v>5857</v>
      </c>
      <c r="B499" s="99" t="s">
        <v>82</v>
      </c>
      <c r="C499" s="99" t="s">
        <v>191</v>
      </c>
      <c r="D499" s="99" t="s">
        <v>4304</v>
      </c>
      <c r="E499" s="99" t="s">
        <v>4304</v>
      </c>
      <c r="F499" s="99" t="s">
        <v>5846</v>
      </c>
      <c r="G499" s="219">
        <v>255.3</v>
      </c>
      <c r="H499" s="99" t="s">
        <v>31</v>
      </c>
      <c r="I499" s="99">
        <v>113.070611</v>
      </c>
      <c r="J499" s="99">
        <v>29.496425</v>
      </c>
      <c r="K499" s="99" t="s">
        <v>25</v>
      </c>
      <c r="L499" s="99" t="s">
        <v>5856</v>
      </c>
      <c r="M499" s="99" t="s">
        <v>5590</v>
      </c>
      <c r="N499" s="107">
        <v>46088</v>
      </c>
      <c r="O499" s="99"/>
      <c r="P499" s="220"/>
      <c r="R499" s="221"/>
    </row>
    <row r="500" s="202" customFormat="1" ht="15.95" customHeight="1" spans="1:18">
      <c r="A500" s="218" t="s">
        <v>5858</v>
      </c>
      <c r="B500" s="99" t="s">
        <v>1882</v>
      </c>
      <c r="C500" s="99" t="s">
        <v>18</v>
      </c>
      <c r="D500" s="99" t="s">
        <v>4299</v>
      </c>
      <c r="E500" s="99" t="s">
        <v>4300</v>
      </c>
      <c r="F500" s="99" t="s">
        <v>5846</v>
      </c>
      <c r="G500" s="219">
        <v>256</v>
      </c>
      <c r="H500" s="99" t="s">
        <v>23</v>
      </c>
      <c r="I500" s="99">
        <v>113.063957</v>
      </c>
      <c r="J500" s="99">
        <v>29.497765</v>
      </c>
      <c r="K500" s="99" t="s">
        <v>25</v>
      </c>
      <c r="L500" s="99" t="s">
        <v>5856</v>
      </c>
      <c r="M500" s="99" t="s">
        <v>5590</v>
      </c>
      <c r="N500" s="107">
        <v>46128</v>
      </c>
      <c r="O500" s="99"/>
      <c r="P500" s="220"/>
      <c r="R500" s="221"/>
    </row>
    <row r="501" s="202" customFormat="1" ht="15.95" customHeight="1" spans="1:18">
      <c r="A501" s="218" t="s">
        <v>5859</v>
      </c>
      <c r="B501" s="99" t="s">
        <v>1884</v>
      </c>
      <c r="C501" s="99" t="s">
        <v>18</v>
      </c>
      <c r="D501" s="99" t="s">
        <v>4982</v>
      </c>
      <c r="E501" s="99" t="s">
        <v>4332</v>
      </c>
      <c r="F501" s="99" t="s">
        <v>5846</v>
      </c>
      <c r="G501" s="219">
        <v>256.1</v>
      </c>
      <c r="H501" s="99" t="s">
        <v>31</v>
      </c>
      <c r="I501" s="99">
        <v>113.06722705</v>
      </c>
      <c r="J501" s="99">
        <v>29.50379148</v>
      </c>
      <c r="K501" s="99" t="s">
        <v>25</v>
      </c>
      <c r="L501" s="99" t="s">
        <v>5856</v>
      </c>
      <c r="M501" s="99" t="s">
        <v>5590</v>
      </c>
      <c r="N501" s="107">
        <v>46112</v>
      </c>
      <c r="O501" s="99"/>
      <c r="P501" s="220"/>
      <c r="R501" s="221"/>
    </row>
    <row r="502" s="202" customFormat="1" ht="15.95" customHeight="1" spans="1:18">
      <c r="A502" s="218" t="s">
        <v>5860</v>
      </c>
      <c r="B502" s="99" t="s">
        <v>1884</v>
      </c>
      <c r="C502" s="99" t="s">
        <v>18</v>
      </c>
      <c r="D502" s="99" t="s">
        <v>4310</v>
      </c>
      <c r="E502" s="99" t="s">
        <v>4300</v>
      </c>
      <c r="F502" s="99" t="s">
        <v>5846</v>
      </c>
      <c r="G502" s="219">
        <v>256.6</v>
      </c>
      <c r="H502" s="99" t="s">
        <v>31</v>
      </c>
      <c r="I502" s="99">
        <v>113.065536</v>
      </c>
      <c r="J502" s="99">
        <v>29.507711</v>
      </c>
      <c r="K502" s="99" t="s">
        <v>25</v>
      </c>
      <c r="L502" s="99" t="s">
        <v>5856</v>
      </c>
      <c r="M502" s="99" t="s">
        <v>5590</v>
      </c>
      <c r="N502" s="107">
        <v>46112</v>
      </c>
      <c r="O502" s="99"/>
      <c r="P502" s="220"/>
      <c r="R502" s="221"/>
    </row>
    <row r="503" s="202" customFormat="1" ht="15.95" customHeight="1" spans="1:18">
      <c r="A503" s="218" t="s">
        <v>5861</v>
      </c>
      <c r="B503" s="99" t="s">
        <v>1882</v>
      </c>
      <c r="C503" s="99" t="s">
        <v>18</v>
      </c>
      <c r="D503" s="99" t="s">
        <v>4299</v>
      </c>
      <c r="E503" s="99" t="s">
        <v>4300</v>
      </c>
      <c r="F503" s="99" t="s">
        <v>5846</v>
      </c>
      <c r="G503" s="219">
        <v>257.3</v>
      </c>
      <c r="H503" s="99" t="s">
        <v>23</v>
      </c>
      <c r="I503" s="99">
        <v>113.059402</v>
      </c>
      <c r="J503" s="99">
        <v>29.512476</v>
      </c>
      <c r="K503" s="99" t="s">
        <v>25</v>
      </c>
      <c r="L503" s="99" t="s">
        <v>5856</v>
      </c>
      <c r="M503" s="99" t="s">
        <v>5590</v>
      </c>
      <c r="N503" s="107">
        <v>46128</v>
      </c>
      <c r="O503" s="99"/>
      <c r="P503" s="220"/>
      <c r="R503" s="221"/>
    </row>
    <row r="504" s="202" customFormat="1" ht="15.95" customHeight="1" spans="1:18">
      <c r="A504" s="218" t="s">
        <v>5862</v>
      </c>
      <c r="B504" s="99" t="s">
        <v>1497</v>
      </c>
      <c r="C504" s="99" t="s">
        <v>1442</v>
      </c>
      <c r="D504" s="99" t="s">
        <v>4310</v>
      </c>
      <c r="E504" s="99" t="s">
        <v>4300</v>
      </c>
      <c r="F504" s="99" t="s">
        <v>5846</v>
      </c>
      <c r="G504" s="219">
        <v>257.8</v>
      </c>
      <c r="H504" s="99" t="s">
        <v>31</v>
      </c>
      <c r="I504" s="99">
        <v>113.057518</v>
      </c>
      <c r="J504" s="99">
        <v>29.524952</v>
      </c>
      <c r="K504" s="99" t="s">
        <v>25</v>
      </c>
      <c r="L504" s="99" t="s">
        <v>5856</v>
      </c>
      <c r="M504" s="99" t="s">
        <v>5590</v>
      </c>
      <c r="N504" s="107"/>
      <c r="O504" s="99"/>
      <c r="P504" s="220"/>
      <c r="R504" s="221"/>
    </row>
    <row r="505" s="202" customFormat="1" ht="15.95" customHeight="1" spans="1:18">
      <c r="A505" s="218" t="s">
        <v>5863</v>
      </c>
      <c r="B505" s="99" t="s">
        <v>82</v>
      </c>
      <c r="C505" s="99" t="s">
        <v>191</v>
      </c>
      <c r="D505" s="99" t="s">
        <v>4304</v>
      </c>
      <c r="E505" s="99" t="s">
        <v>4304</v>
      </c>
      <c r="F505" s="99" t="s">
        <v>5846</v>
      </c>
      <c r="G505" s="219">
        <v>257.8</v>
      </c>
      <c r="H505" s="99" t="s">
        <v>31</v>
      </c>
      <c r="I505" s="99">
        <v>113.061636</v>
      </c>
      <c r="J505" s="99">
        <v>29.519103</v>
      </c>
      <c r="K505" s="99" t="s">
        <v>25</v>
      </c>
      <c r="L505" s="99" t="s">
        <v>5856</v>
      </c>
      <c r="M505" s="99" t="s">
        <v>5590</v>
      </c>
      <c r="N505" s="107">
        <v>46088</v>
      </c>
      <c r="O505" s="99"/>
      <c r="P505" s="220"/>
      <c r="R505" s="221"/>
    </row>
    <row r="506" s="202" customFormat="1" ht="15.95" customHeight="1" spans="1:18">
      <c r="A506" s="218" t="s">
        <v>5864</v>
      </c>
      <c r="B506" s="99" t="s">
        <v>1882</v>
      </c>
      <c r="C506" s="99" t="s">
        <v>18</v>
      </c>
      <c r="D506" s="99" t="s">
        <v>4299</v>
      </c>
      <c r="E506" s="99" t="s">
        <v>4300</v>
      </c>
      <c r="F506" s="99" t="s">
        <v>5846</v>
      </c>
      <c r="G506" s="219">
        <v>258.3</v>
      </c>
      <c r="H506" s="99" t="s">
        <v>23</v>
      </c>
      <c r="I506" s="99">
        <v>113.054817</v>
      </c>
      <c r="J506" s="99">
        <v>29.521252</v>
      </c>
      <c r="K506" s="99" t="s">
        <v>25</v>
      </c>
      <c r="L506" s="99" t="s">
        <v>5856</v>
      </c>
      <c r="M506" s="99" t="s">
        <v>5590</v>
      </c>
      <c r="N506" s="107">
        <v>46128</v>
      </c>
      <c r="O506" s="99"/>
      <c r="P506" s="220"/>
      <c r="R506" s="221"/>
    </row>
    <row r="507" s="202" customFormat="1" ht="15.95" customHeight="1" spans="1:18">
      <c r="A507" s="218" t="s">
        <v>5865</v>
      </c>
      <c r="B507" s="99" t="s">
        <v>1884</v>
      </c>
      <c r="C507" s="99" t="s">
        <v>160</v>
      </c>
      <c r="D507" s="99" t="s">
        <v>4307</v>
      </c>
      <c r="E507" s="99" t="s">
        <v>4315</v>
      </c>
      <c r="F507" s="99" t="s">
        <v>5846</v>
      </c>
      <c r="G507" s="219">
        <v>258.3</v>
      </c>
      <c r="H507" s="99" t="s">
        <v>23</v>
      </c>
      <c r="I507" s="99">
        <v>113.054108</v>
      </c>
      <c r="J507" s="99">
        <v>29.520832</v>
      </c>
      <c r="K507" s="99" t="s">
        <v>46</v>
      </c>
      <c r="L507" s="99" t="s">
        <v>5856</v>
      </c>
      <c r="M507" s="99" t="s">
        <v>5590</v>
      </c>
      <c r="N507" s="107"/>
      <c r="O507" s="99"/>
      <c r="P507" s="220"/>
      <c r="R507" s="221"/>
    </row>
    <row r="508" s="202" customFormat="1" ht="15.95" customHeight="1" spans="1:18">
      <c r="A508" s="218" t="s">
        <v>5866</v>
      </c>
      <c r="B508" s="99" t="s">
        <v>82</v>
      </c>
      <c r="C508" s="99" t="s">
        <v>191</v>
      </c>
      <c r="D508" s="99" t="s">
        <v>4304</v>
      </c>
      <c r="E508" s="99" t="s">
        <v>4304</v>
      </c>
      <c r="F508" s="99" t="s">
        <v>5846</v>
      </c>
      <c r="G508" s="219">
        <v>258.6</v>
      </c>
      <c r="H508" s="99" t="s">
        <v>23</v>
      </c>
      <c r="I508" s="99">
        <v>113.051014</v>
      </c>
      <c r="J508" s="99">
        <v>29.519689</v>
      </c>
      <c r="K508" s="99" t="s">
        <v>25</v>
      </c>
      <c r="L508" s="99" t="s">
        <v>5856</v>
      </c>
      <c r="M508" s="99" t="s">
        <v>5590</v>
      </c>
      <c r="N508" s="107">
        <v>46088</v>
      </c>
      <c r="O508" s="99"/>
      <c r="P508" s="220"/>
      <c r="R508" s="221"/>
    </row>
    <row r="509" s="202" customFormat="1" ht="15.95" customHeight="1" spans="1:18">
      <c r="A509" s="218" t="s">
        <v>5867</v>
      </c>
      <c r="B509" s="99" t="s">
        <v>82</v>
      </c>
      <c r="C509" s="99" t="s">
        <v>1916</v>
      </c>
      <c r="D509" s="99" t="s">
        <v>4307</v>
      </c>
      <c r="E509" s="99" t="s">
        <v>4315</v>
      </c>
      <c r="F509" s="99" t="s">
        <v>5846</v>
      </c>
      <c r="G509" s="219">
        <v>258.6</v>
      </c>
      <c r="H509" s="99" t="s">
        <v>23</v>
      </c>
      <c r="I509" s="99">
        <v>113.051094</v>
      </c>
      <c r="J509" s="99">
        <v>29.519639</v>
      </c>
      <c r="K509" s="99" t="s">
        <v>25</v>
      </c>
      <c r="L509" s="99" t="s">
        <v>5856</v>
      </c>
      <c r="M509" s="99" t="s">
        <v>5590</v>
      </c>
      <c r="N509" s="107">
        <v>46088</v>
      </c>
      <c r="O509" s="99"/>
      <c r="P509" s="220"/>
      <c r="R509" s="221"/>
    </row>
    <row r="510" s="202" customFormat="1" ht="15.95" customHeight="1" spans="1:18">
      <c r="A510" s="218" t="s">
        <v>5868</v>
      </c>
      <c r="B510" s="99" t="s">
        <v>1884</v>
      </c>
      <c r="C510" s="99" t="s">
        <v>42</v>
      </c>
      <c r="D510" s="99" t="s">
        <v>4307</v>
      </c>
      <c r="E510" s="99" t="s">
        <v>4300</v>
      </c>
      <c r="F510" s="99" t="s">
        <v>5846</v>
      </c>
      <c r="G510" s="219">
        <v>259.6</v>
      </c>
      <c r="H510" s="99" t="s">
        <v>23</v>
      </c>
      <c r="I510" s="99">
        <v>113.044746</v>
      </c>
      <c r="J510" s="99">
        <v>29.525665</v>
      </c>
      <c r="K510" s="99" t="s">
        <v>46</v>
      </c>
      <c r="L510" s="99" t="s">
        <v>5856</v>
      </c>
      <c r="M510" s="99" t="s">
        <v>5590</v>
      </c>
      <c r="N510" s="107">
        <v>46120</v>
      </c>
      <c r="O510" s="99"/>
      <c r="P510" s="220"/>
      <c r="R510" s="221"/>
    </row>
    <row r="511" s="202" customFormat="1" ht="15.95" customHeight="1" spans="1:18">
      <c r="A511" s="218" t="s">
        <v>5869</v>
      </c>
      <c r="B511" s="99" t="s">
        <v>1497</v>
      </c>
      <c r="C511" s="99" t="s">
        <v>1442</v>
      </c>
      <c r="D511" s="99" t="s">
        <v>4310</v>
      </c>
      <c r="E511" s="99" t="s">
        <v>4300</v>
      </c>
      <c r="F511" s="99" t="s">
        <v>5846</v>
      </c>
      <c r="G511" s="219">
        <v>259.9</v>
      </c>
      <c r="H511" s="99" t="s">
        <v>31</v>
      </c>
      <c r="I511" s="99">
        <v>113.04438</v>
      </c>
      <c r="J511" s="99">
        <v>29.530807</v>
      </c>
      <c r="K511" s="99" t="s">
        <v>25</v>
      </c>
      <c r="L511" s="99" t="s">
        <v>5856</v>
      </c>
      <c r="M511" s="99" t="s">
        <v>5590</v>
      </c>
      <c r="N511" s="107">
        <v>46154</v>
      </c>
      <c r="O511" s="99"/>
      <c r="P511" s="220"/>
      <c r="R511" s="221"/>
    </row>
    <row r="512" s="202" customFormat="1" ht="15.95" customHeight="1" spans="1:18">
      <c r="A512" s="218" t="s">
        <v>5870</v>
      </c>
      <c r="B512" s="99" t="s">
        <v>1882</v>
      </c>
      <c r="C512" s="99" t="s">
        <v>18</v>
      </c>
      <c r="D512" s="99" t="s">
        <v>4299</v>
      </c>
      <c r="E512" s="99" t="s">
        <v>4300</v>
      </c>
      <c r="F512" s="99" t="s">
        <v>5846</v>
      </c>
      <c r="G512" s="219">
        <v>260</v>
      </c>
      <c r="H512" s="99" t="s">
        <v>23</v>
      </c>
      <c r="I512" s="99">
        <v>113.044891</v>
      </c>
      <c r="J512" s="99">
        <v>29.526709</v>
      </c>
      <c r="K512" s="99" t="s">
        <v>25</v>
      </c>
      <c r="L512" s="99" t="s">
        <v>5856</v>
      </c>
      <c r="M512" s="99" t="s">
        <v>5590</v>
      </c>
      <c r="N512" s="107">
        <v>46139</v>
      </c>
      <c r="O512" s="99"/>
      <c r="P512" s="220"/>
      <c r="R512" s="221"/>
    </row>
    <row r="513" s="202" customFormat="1" ht="15.95" customHeight="1" spans="1:18">
      <c r="A513" s="218" t="s">
        <v>5871</v>
      </c>
      <c r="B513" s="99" t="s">
        <v>82</v>
      </c>
      <c r="C513" s="99" t="s">
        <v>191</v>
      </c>
      <c r="D513" s="99" t="s">
        <v>4304</v>
      </c>
      <c r="E513" s="99" t="s">
        <v>4304</v>
      </c>
      <c r="F513" s="99" t="s">
        <v>5846</v>
      </c>
      <c r="G513" s="219">
        <v>260.2</v>
      </c>
      <c r="H513" s="99" t="s">
        <v>31</v>
      </c>
      <c r="I513" s="99">
        <v>113.039728</v>
      </c>
      <c r="J513" s="99">
        <v>29.532119</v>
      </c>
      <c r="K513" s="99" t="s">
        <v>25</v>
      </c>
      <c r="L513" s="99" t="s">
        <v>5856</v>
      </c>
      <c r="M513" s="99" t="s">
        <v>5590</v>
      </c>
      <c r="N513" s="107">
        <v>46088</v>
      </c>
      <c r="O513" s="99"/>
      <c r="P513" s="220"/>
      <c r="R513" s="221"/>
    </row>
    <row r="514" s="202" customFormat="1" ht="15.95" customHeight="1" spans="1:18">
      <c r="A514" s="218" t="s">
        <v>5872</v>
      </c>
      <c r="B514" s="99" t="s">
        <v>1884</v>
      </c>
      <c r="C514" s="99" t="s">
        <v>42</v>
      </c>
      <c r="D514" s="99" t="s">
        <v>4307</v>
      </c>
      <c r="E514" s="99" t="s">
        <v>4300</v>
      </c>
      <c r="F514" s="99" t="s">
        <v>5846</v>
      </c>
      <c r="G514" s="219">
        <v>260.4</v>
      </c>
      <c r="H514" s="99" t="s">
        <v>23</v>
      </c>
      <c r="I514" s="99">
        <v>113.033486</v>
      </c>
      <c r="J514" s="99">
        <v>29.526025</v>
      </c>
      <c r="K514" s="99" t="s">
        <v>46</v>
      </c>
      <c r="L514" s="99" t="s">
        <v>5856</v>
      </c>
      <c r="M514" s="99" t="s">
        <v>5590</v>
      </c>
      <c r="N514" s="107">
        <v>46120</v>
      </c>
      <c r="O514" s="99"/>
      <c r="P514" s="220"/>
      <c r="R514" s="221"/>
    </row>
    <row r="515" s="202" customFormat="1" ht="15.95" customHeight="1" spans="1:18">
      <c r="A515" s="218" t="s">
        <v>5873</v>
      </c>
      <c r="B515" s="99" t="s">
        <v>1882</v>
      </c>
      <c r="C515" s="99" t="s">
        <v>18</v>
      </c>
      <c r="D515" s="99" t="s">
        <v>4299</v>
      </c>
      <c r="E515" s="99" t="s">
        <v>4300</v>
      </c>
      <c r="F515" s="99" t="s">
        <v>5846</v>
      </c>
      <c r="G515" s="219">
        <v>260.8</v>
      </c>
      <c r="H515" s="99" t="s">
        <v>23</v>
      </c>
      <c r="I515" s="99">
        <v>113.034897</v>
      </c>
      <c r="J515" s="99">
        <v>29.526633</v>
      </c>
      <c r="K515" s="99" t="s">
        <v>25</v>
      </c>
      <c r="L515" s="99" t="s">
        <v>5856</v>
      </c>
      <c r="M515" s="99" t="s">
        <v>5590</v>
      </c>
      <c r="N515" s="107">
        <v>46139</v>
      </c>
      <c r="O515" s="99"/>
      <c r="P515" s="220"/>
      <c r="R515" s="221"/>
    </row>
    <row r="516" s="202" customFormat="1" ht="15.95" customHeight="1" spans="1:18">
      <c r="A516" s="218" t="s">
        <v>5874</v>
      </c>
      <c r="B516" s="99" t="s">
        <v>1497</v>
      </c>
      <c r="C516" s="99" t="s">
        <v>1442</v>
      </c>
      <c r="D516" s="99" t="s">
        <v>4310</v>
      </c>
      <c r="E516" s="99" t="s">
        <v>4300</v>
      </c>
      <c r="F516" s="99" t="s">
        <v>5875</v>
      </c>
      <c r="G516" s="219">
        <v>261.5</v>
      </c>
      <c r="H516" s="99" t="s">
        <v>31</v>
      </c>
      <c r="I516" s="99">
        <v>113.030433</v>
      </c>
      <c r="J516" s="99">
        <v>29.531375</v>
      </c>
      <c r="K516" s="99" t="s">
        <v>25</v>
      </c>
      <c r="L516" s="99" t="s">
        <v>5856</v>
      </c>
      <c r="M516" s="99" t="s">
        <v>5590</v>
      </c>
      <c r="N516" s="107"/>
      <c r="O516" s="99"/>
      <c r="P516" s="220"/>
      <c r="R516" s="221"/>
    </row>
    <row r="517" s="202" customFormat="1" ht="15.95" customHeight="1" spans="1:18">
      <c r="A517" s="218" t="s">
        <v>5876</v>
      </c>
      <c r="B517" s="99" t="s">
        <v>1884</v>
      </c>
      <c r="C517" s="99" t="s">
        <v>42</v>
      </c>
      <c r="D517" s="99" t="s">
        <v>4307</v>
      </c>
      <c r="E517" s="99" t="s">
        <v>4300</v>
      </c>
      <c r="F517" s="99" t="s">
        <v>5846</v>
      </c>
      <c r="G517" s="219">
        <v>261.6</v>
      </c>
      <c r="H517" s="99" t="s">
        <v>23</v>
      </c>
      <c r="I517" s="99">
        <v>113.023819</v>
      </c>
      <c r="J517" s="99">
        <v>29.5227</v>
      </c>
      <c r="K517" s="99" t="s">
        <v>46</v>
      </c>
      <c r="L517" s="99" t="s">
        <v>5856</v>
      </c>
      <c r="M517" s="99" t="s">
        <v>5590</v>
      </c>
      <c r="N517" s="107">
        <v>46120</v>
      </c>
      <c r="O517" s="99"/>
      <c r="P517" s="220"/>
      <c r="R517" s="221"/>
    </row>
    <row r="518" s="202" customFormat="1" ht="15.95" customHeight="1" spans="1:18">
      <c r="A518" s="218" t="s">
        <v>5877</v>
      </c>
      <c r="B518" s="99" t="s">
        <v>82</v>
      </c>
      <c r="C518" s="99" t="s">
        <v>191</v>
      </c>
      <c r="D518" s="99" t="s">
        <v>4304</v>
      </c>
      <c r="E518" s="99" t="s">
        <v>4304</v>
      </c>
      <c r="F518" s="99" t="s">
        <v>5846</v>
      </c>
      <c r="G518" s="219">
        <v>262</v>
      </c>
      <c r="H518" s="99" t="s">
        <v>23</v>
      </c>
      <c r="I518" s="99">
        <v>113.024261</v>
      </c>
      <c r="J518" s="99">
        <v>29.520139</v>
      </c>
      <c r="K518" s="99" t="s">
        <v>25</v>
      </c>
      <c r="L518" s="99" t="s">
        <v>5856</v>
      </c>
      <c r="M518" s="99" t="s">
        <v>5590</v>
      </c>
      <c r="N518" s="107">
        <v>46088</v>
      </c>
      <c r="O518" s="99"/>
      <c r="P518" s="220"/>
      <c r="R518" s="221"/>
    </row>
    <row r="519" s="202" customFormat="1" ht="15.95" customHeight="1" spans="1:18">
      <c r="A519" s="218" t="s">
        <v>5878</v>
      </c>
      <c r="B519" s="99" t="s">
        <v>82</v>
      </c>
      <c r="C519" s="99" t="s">
        <v>1916</v>
      </c>
      <c r="D519" s="99" t="s">
        <v>4307</v>
      </c>
      <c r="E519" s="99" t="s">
        <v>4315</v>
      </c>
      <c r="F519" s="99" t="s">
        <v>5846</v>
      </c>
      <c r="G519" s="219">
        <v>262.1</v>
      </c>
      <c r="H519" s="99" t="s">
        <v>23</v>
      </c>
      <c r="I519" s="99">
        <v>113.023889</v>
      </c>
      <c r="J519" s="99">
        <v>29.519967</v>
      </c>
      <c r="K519" s="99" t="s">
        <v>25</v>
      </c>
      <c r="L519" s="99" t="s">
        <v>5856</v>
      </c>
      <c r="M519" s="99" t="s">
        <v>5590</v>
      </c>
      <c r="N519" s="107">
        <v>46088</v>
      </c>
      <c r="O519" s="99"/>
      <c r="P519" s="220"/>
      <c r="R519" s="221"/>
    </row>
    <row r="520" s="202" customFormat="1" ht="15.95" customHeight="1" spans="1:18">
      <c r="A520" s="218" t="s">
        <v>5879</v>
      </c>
      <c r="B520" s="99" t="s">
        <v>1882</v>
      </c>
      <c r="C520" s="99" t="s">
        <v>18</v>
      </c>
      <c r="D520" s="99" t="s">
        <v>4299</v>
      </c>
      <c r="E520" s="99" t="s">
        <v>4300</v>
      </c>
      <c r="F520" s="99" t="s">
        <v>5875</v>
      </c>
      <c r="G520" s="219">
        <v>262.1</v>
      </c>
      <c r="H520" s="99" t="s">
        <v>23</v>
      </c>
      <c r="I520" s="99">
        <v>113.019378</v>
      </c>
      <c r="J520" s="99">
        <v>29.521764</v>
      </c>
      <c r="K520" s="99" t="s">
        <v>25</v>
      </c>
      <c r="L520" s="99" t="s">
        <v>5856</v>
      </c>
      <c r="M520" s="99" t="s">
        <v>5590</v>
      </c>
      <c r="N520" s="107">
        <v>46120</v>
      </c>
      <c r="O520" s="99"/>
      <c r="P520" s="220"/>
      <c r="R520" s="221"/>
    </row>
    <row r="521" s="202" customFormat="1" ht="15.95" customHeight="1" spans="1:18">
      <c r="A521" s="218" t="s">
        <v>5880</v>
      </c>
      <c r="B521" s="99" t="s">
        <v>1497</v>
      </c>
      <c r="C521" s="99" t="s">
        <v>1442</v>
      </c>
      <c r="D521" s="99" t="s">
        <v>4310</v>
      </c>
      <c r="E521" s="99" t="s">
        <v>4300</v>
      </c>
      <c r="F521" s="99" t="s">
        <v>5875</v>
      </c>
      <c r="G521" s="219">
        <v>262.5</v>
      </c>
      <c r="H521" s="99" t="s">
        <v>31</v>
      </c>
      <c r="I521" s="99">
        <v>113.016258</v>
      </c>
      <c r="J521" s="99">
        <v>29.525817</v>
      </c>
      <c r="K521" s="99" t="s">
        <v>25</v>
      </c>
      <c r="L521" s="99" t="s">
        <v>5856</v>
      </c>
      <c r="M521" s="99" t="s">
        <v>5590</v>
      </c>
      <c r="N521" s="107"/>
      <c r="O521" s="99"/>
      <c r="P521" s="220"/>
      <c r="R521" s="221"/>
    </row>
    <row r="522" s="202" customFormat="1" ht="15.95" customHeight="1" spans="1:18">
      <c r="A522" s="218" t="s">
        <v>5881</v>
      </c>
      <c r="B522" s="99" t="s">
        <v>1884</v>
      </c>
      <c r="C522" s="99" t="s">
        <v>18</v>
      </c>
      <c r="D522" s="99" t="s">
        <v>4310</v>
      </c>
      <c r="E522" s="99" t="s">
        <v>4300</v>
      </c>
      <c r="F522" s="99" t="s">
        <v>5875</v>
      </c>
      <c r="G522" s="219">
        <v>263.5</v>
      </c>
      <c r="H522" s="99" t="s">
        <v>31</v>
      </c>
      <c r="I522" s="99">
        <v>113.009233</v>
      </c>
      <c r="J522" s="99">
        <v>29.521192</v>
      </c>
      <c r="K522" s="99" t="s">
        <v>25</v>
      </c>
      <c r="L522" s="99" t="s">
        <v>5856</v>
      </c>
      <c r="M522" s="99" t="s">
        <v>5590</v>
      </c>
      <c r="N522" s="107">
        <v>46135</v>
      </c>
      <c r="O522" s="99"/>
      <c r="P522" s="220"/>
      <c r="R522" s="221"/>
    </row>
    <row r="523" s="202" customFormat="1" ht="15.95" customHeight="1" spans="1:18">
      <c r="A523" s="218" t="s">
        <v>5882</v>
      </c>
      <c r="B523" s="99" t="s">
        <v>1882</v>
      </c>
      <c r="C523" s="99" t="s">
        <v>18</v>
      </c>
      <c r="D523" s="99" t="s">
        <v>4299</v>
      </c>
      <c r="E523" s="99" t="s">
        <v>4300</v>
      </c>
      <c r="F523" s="99" t="s">
        <v>5875</v>
      </c>
      <c r="G523" s="219">
        <v>263.9</v>
      </c>
      <c r="H523" s="99" t="s">
        <v>23</v>
      </c>
      <c r="I523" s="99">
        <v>113.006867</v>
      </c>
      <c r="J523" s="99">
        <v>29.515422</v>
      </c>
      <c r="K523" s="99" t="s">
        <v>25</v>
      </c>
      <c r="L523" s="99" t="s">
        <v>5856</v>
      </c>
      <c r="M523" s="99" t="s">
        <v>5590</v>
      </c>
      <c r="N523" s="107">
        <v>46139</v>
      </c>
      <c r="O523" s="99"/>
      <c r="P523" s="220"/>
      <c r="R523" s="221"/>
    </row>
    <row r="524" s="202" customFormat="1" ht="15.95" customHeight="1" spans="1:18">
      <c r="A524" s="218" t="s">
        <v>5883</v>
      </c>
      <c r="B524" s="99" t="s">
        <v>82</v>
      </c>
      <c r="C524" s="99" t="s">
        <v>191</v>
      </c>
      <c r="D524" s="99" t="s">
        <v>4304</v>
      </c>
      <c r="E524" s="99" t="s">
        <v>4304</v>
      </c>
      <c r="F524" s="99" t="s">
        <v>5875</v>
      </c>
      <c r="G524" s="219">
        <v>265.2</v>
      </c>
      <c r="H524" s="99" t="s">
        <v>23</v>
      </c>
      <c r="I524" s="99">
        <v>112.999503</v>
      </c>
      <c r="J524" s="99">
        <v>29.503228</v>
      </c>
      <c r="K524" s="99" t="s">
        <v>25</v>
      </c>
      <c r="L524" s="99" t="s">
        <v>5856</v>
      </c>
      <c r="M524" s="99" t="s">
        <v>5590</v>
      </c>
      <c r="N524" s="107">
        <v>46087</v>
      </c>
      <c r="O524" s="99"/>
      <c r="P524" s="220"/>
      <c r="R524" s="221"/>
    </row>
    <row r="525" s="202" customFormat="1" ht="15.95" customHeight="1" spans="1:18">
      <c r="A525" s="218" t="s">
        <v>5884</v>
      </c>
      <c r="B525" s="99" t="s">
        <v>82</v>
      </c>
      <c r="C525" s="99" t="s">
        <v>1916</v>
      </c>
      <c r="D525" s="99" t="s">
        <v>4307</v>
      </c>
      <c r="E525" s="99" t="s">
        <v>4315</v>
      </c>
      <c r="F525" s="99" t="s">
        <v>5875</v>
      </c>
      <c r="G525" s="219">
        <v>265.2</v>
      </c>
      <c r="H525" s="99" t="s">
        <v>23</v>
      </c>
      <c r="I525" s="99">
        <v>112.999328</v>
      </c>
      <c r="J525" s="99">
        <v>29.503125</v>
      </c>
      <c r="K525" s="99" t="s">
        <v>25</v>
      </c>
      <c r="L525" s="99" t="s">
        <v>5856</v>
      </c>
      <c r="M525" s="99" t="s">
        <v>5590</v>
      </c>
      <c r="N525" s="107">
        <v>46087</v>
      </c>
      <c r="O525" s="99"/>
      <c r="P525" s="220"/>
      <c r="R525" s="221"/>
    </row>
    <row r="526" s="202" customFormat="1" ht="15.95" customHeight="1" spans="1:18">
      <c r="A526" s="218" t="s">
        <v>5885</v>
      </c>
      <c r="B526" s="99" t="s">
        <v>1882</v>
      </c>
      <c r="C526" s="99" t="s">
        <v>18</v>
      </c>
      <c r="D526" s="99" t="s">
        <v>4381</v>
      </c>
      <c r="E526" s="99" t="s">
        <v>4332</v>
      </c>
      <c r="F526" s="99" t="s">
        <v>5875</v>
      </c>
      <c r="G526" s="219">
        <v>265.4</v>
      </c>
      <c r="H526" s="99" t="s">
        <v>23</v>
      </c>
      <c r="I526" s="99">
        <v>112.994369</v>
      </c>
      <c r="J526" s="99">
        <v>29.507983</v>
      </c>
      <c r="K526" s="99" t="s">
        <v>25</v>
      </c>
      <c r="L526" s="99" t="s">
        <v>5856</v>
      </c>
      <c r="M526" s="99" t="s">
        <v>5590</v>
      </c>
      <c r="N526" s="107">
        <v>46170</v>
      </c>
      <c r="O526" s="99"/>
      <c r="P526" s="220"/>
      <c r="R526" s="221"/>
    </row>
    <row r="527" s="202" customFormat="1" ht="15.95" customHeight="1" spans="1:18">
      <c r="A527" s="218" t="s">
        <v>5886</v>
      </c>
      <c r="B527" s="99" t="s">
        <v>1497</v>
      </c>
      <c r="C527" s="99" t="s">
        <v>4837</v>
      </c>
      <c r="D527" s="99" t="s">
        <v>4514</v>
      </c>
      <c r="E527" s="99" t="s">
        <v>4838</v>
      </c>
      <c r="F527" s="99" t="s">
        <v>5875</v>
      </c>
      <c r="G527" s="219">
        <v>266.1</v>
      </c>
      <c r="H527" s="99" t="s">
        <v>31</v>
      </c>
      <c r="I527" s="99">
        <v>112.985925</v>
      </c>
      <c r="J527" s="99">
        <v>29.506553</v>
      </c>
      <c r="K527" s="99" t="s">
        <v>25</v>
      </c>
      <c r="L527" s="99" t="s">
        <v>5887</v>
      </c>
      <c r="M527" s="99" t="s">
        <v>5590</v>
      </c>
      <c r="N527" s="107"/>
      <c r="O527" s="99"/>
      <c r="P527" s="220"/>
      <c r="R527" s="221"/>
    </row>
    <row r="528" s="202" customFormat="1" ht="15.95" customHeight="1" spans="1:18">
      <c r="A528" s="218" t="s">
        <v>5888</v>
      </c>
      <c r="B528" s="99" t="s">
        <v>82</v>
      </c>
      <c r="C528" s="99" t="s">
        <v>1916</v>
      </c>
      <c r="D528" s="99" t="s">
        <v>4307</v>
      </c>
      <c r="E528" s="99" t="s">
        <v>4315</v>
      </c>
      <c r="F528" s="99" t="s">
        <v>5875</v>
      </c>
      <c r="G528" s="219">
        <v>267.4</v>
      </c>
      <c r="H528" s="99" t="s">
        <v>23</v>
      </c>
      <c r="I528" s="99">
        <v>112.9815</v>
      </c>
      <c r="J528" s="99">
        <v>29.491589</v>
      </c>
      <c r="K528" s="99" t="s">
        <v>25</v>
      </c>
      <c r="L528" s="99" t="s">
        <v>5887</v>
      </c>
      <c r="M528" s="99" t="s">
        <v>5590</v>
      </c>
      <c r="N528" s="107">
        <v>46092</v>
      </c>
      <c r="O528" s="99"/>
      <c r="P528" s="220"/>
      <c r="R528" s="221"/>
    </row>
    <row r="529" s="202" customFormat="1" ht="15.95" customHeight="1" spans="1:18">
      <c r="A529" s="218" t="s">
        <v>5889</v>
      </c>
      <c r="B529" s="99" t="s">
        <v>1882</v>
      </c>
      <c r="C529" s="99" t="s">
        <v>18</v>
      </c>
      <c r="D529" s="99" t="s">
        <v>4381</v>
      </c>
      <c r="E529" s="99" t="s">
        <v>4332</v>
      </c>
      <c r="F529" s="99" t="s">
        <v>5875</v>
      </c>
      <c r="G529" s="219">
        <v>267.5</v>
      </c>
      <c r="H529" s="99" t="s">
        <v>23</v>
      </c>
      <c r="I529" s="99">
        <v>112.987419</v>
      </c>
      <c r="J529" s="99">
        <v>29.502881</v>
      </c>
      <c r="K529" s="99" t="s">
        <v>25</v>
      </c>
      <c r="L529" s="99" t="s">
        <v>5887</v>
      </c>
      <c r="M529" s="99" t="s">
        <v>5590</v>
      </c>
      <c r="N529" s="107"/>
      <c r="O529" s="99"/>
      <c r="P529" s="220"/>
      <c r="R529" s="221"/>
    </row>
    <row r="530" s="202" customFormat="1" ht="15.95" customHeight="1" spans="1:18">
      <c r="A530" s="218" t="s">
        <v>5890</v>
      </c>
      <c r="B530" s="99" t="s">
        <v>82</v>
      </c>
      <c r="C530" s="99" t="s">
        <v>191</v>
      </c>
      <c r="D530" s="99" t="s">
        <v>4304</v>
      </c>
      <c r="E530" s="99" t="s">
        <v>4304</v>
      </c>
      <c r="F530" s="99" t="s">
        <v>5875</v>
      </c>
      <c r="G530" s="219">
        <v>267.6</v>
      </c>
      <c r="H530" s="99" t="s">
        <v>23</v>
      </c>
      <c r="I530" s="99">
        <v>112.981711</v>
      </c>
      <c r="J530" s="99">
        <v>29.491828</v>
      </c>
      <c r="K530" s="99" t="s">
        <v>25</v>
      </c>
      <c r="L530" s="99" t="s">
        <v>5887</v>
      </c>
      <c r="M530" s="99" t="s">
        <v>5590</v>
      </c>
      <c r="N530" s="107"/>
      <c r="O530" s="99"/>
      <c r="P530" s="220"/>
      <c r="R530" s="221"/>
    </row>
    <row r="531" s="202" customFormat="1" ht="15.95" customHeight="1" spans="1:18">
      <c r="A531" s="218" t="s">
        <v>5891</v>
      </c>
      <c r="B531" s="99" t="s">
        <v>1884</v>
      </c>
      <c r="C531" s="99" t="s">
        <v>18</v>
      </c>
      <c r="D531" s="99" t="s">
        <v>4310</v>
      </c>
      <c r="E531" s="99" t="s">
        <v>4300</v>
      </c>
      <c r="F531" s="99" t="s">
        <v>5875</v>
      </c>
      <c r="G531" s="219">
        <v>267.7</v>
      </c>
      <c r="H531" s="99" t="s">
        <v>31</v>
      </c>
      <c r="I531" s="99">
        <v>112.974014</v>
      </c>
      <c r="J531" s="99">
        <v>29.493917</v>
      </c>
      <c r="K531" s="99" t="s">
        <v>25</v>
      </c>
      <c r="L531" s="99" t="s">
        <v>5887</v>
      </c>
      <c r="M531" s="99" t="s">
        <v>5590</v>
      </c>
      <c r="N531" s="107">
        <v>46142</v>
      </c>
      <c r="O531" s="99"/>
      <c r="P531" s="220"/>
      <c r="R531" s="221"/>
    </row>
    <row r="532" s="202" customFormat="1" ht="15.95" customHeight="1" spans="1:18">
      <c r="A532" s="218" t="s">
        <v>5892</v>
      </c>
      <c r="B532" s="99" t="s">
        <v>1882</v>
      </c>
      <c r="C532" s="99" t="s">
        <v>18</v>
      </c>
      <c r="D532" s="99" t="s">
        <v>4381</v>
      </c>
      <c r="E532" s="99" t="s">
        <v>4332</v>
      </c>
      <c r="F532" s="99" t="s">
        <v>5875</v>
      </c>
      <c r="G532" s="219">
        <v>267.9</v>
      </c>
      <c r="H532" s="99" t="s">
        <v>23</v>
      </c>
      <c r="I532" s="99">
        <v>112.979125</v>
      </c>
      <c r="J532" s="99">
        <v>29.494342</v>
      </c>
      <c r="K532" s="99" t="s">
        <v>25</v>
      </c>
      <c r="L532" s="99" t="s">
        <v>5887</v>
      </c>
      <c r="M532" s="99" t="s">
        <v>5590</v>
      </c>
      <c r="N532" s="107">
        <v>46084</v>
      </c>
      <c r="O532" s="99"/>
      <c r="P532" s="220"/>
      <c r="R532" s="221"/>
    </row>
    <row r="533" s="202" customFormat="1" ht="15.95" customHeight="1" spans="1:18">
      <c r="A533" s="218" t="s">
        <v>5893</v>
      </c>
      <c r="B533" s="99" t="s">
        <v>1497</v>
      </c>
      <c r="C533" s="99" t="s">
        <v>4837</v>
      </c>
      <c r="D533" s="99" t="s">
        <v>4514</v>
      </c>
      <c r="E533" s="99" t="s">
        <v>4847</v>
      </c>
      <c r="F533" s="99" t="s">
        <v>5875</v>
      </c>
      <c r="G533" s="219">
        <v>269</v>
      </c>
      <c r="H533" s="99" t="s">
        <v>23</v>
      </c>
      <c r="I533" s="99">
        <v>112.973939</v>
      </c>
      <c r="J533" s="99">
        <v>29.480614</v>
      </c>
      <c r="K533" s="99" t="s">
        <v>25</v>
      </c>
      <c r="L533" s="99" t="s">
        <v>5887</v>
      </c>
      <c r="M533" s="99" t="s">
        <v>5590</v>
      </c>
      <c r="N533" s="107"/>
      <c r="O533" s="99"/>
      <c r="P533" s="220"/>
      <c r="R533" s="221"/>
    </row>
    <row r="534" s="202" customFormat="1" ht="15.95" customHeight="1" spans="1:18">
      <c r="A534" s="218" t="s">
        <v>5894</v>
      </c>
      <c r="B534" s="99" t="s">
        <v>1884</v>
      </c>
      <c r="C534" s="99" t="s">
        <v>18</v>
      </c>
      <c r="D534" s="99" t="s">
        <v>4310</v>
      </c>
      <c r="E534" s="99" t="s">
        <v>4300</v>
      </c>
      <c r="F534" s="99" t="s">
        <v>5895</v>
      </c>
      <c r="G534" s="219">
        <v>269.1</v>
      </c>
      <c r="H534" s="99" t="s">
        <v>31</v>
      </c>
      <c r="I534" s="99">
        <v>112.9712</v>
      </c>
      <c r="J534" s="99">
        <v>29.484797</v>
      </c>
      <c r="K534" s="99" t="s">
        <v>25</v>
      </c>
      <c r="L534" s="99" t="s">
        <v>5887</v>
      </c>
      <c r="M534" s="99" t="s">
        <v>5590</v>
      </c>
      <c r="N534" s="107">
        <v>46128</v>
      </c>
      <c r="O534" s="99"/>
      <c r="P534" s="220"/>
      <c r="R534" s="221"/>
    </row>
    <row r="535" s="202" customFormat="1" ht="15.95" customHeight="1" spans="1:18">
      <c r="A535" s="218" t="s">
        <v>5896</v>
      </c>
      <c r="B535" s="99" t="s">
        <v>1497</v>
      </c>
      <c r="C535" s="99" t="s">
        <v>1442</v>
      </c>
      <c r="D535" s="99" t="s">
        <v>4299</v>
      </c>
      <c r="E535" s="99" t="s">
        <v>4300</v>
      </c>
      <c r="F535" s="99" t="s">
        <v>5895</v>
      </c>
      <c r="G535" s="219">
        <v>270.2</v>
      </c>
      <c r="H535" s="99" t="s">
        <v>23</v>
      </c>
      <c r="I535" s="99">
        <v>112.968864</v>
      </c>
      <c r="J535" s="99">
        <v>29.470147</v>
      </c>
      <c r="K535" s="99" t="s">
        <v>25</v>
      </c>
      <c r="L535" s="99" t="s">
        <v>5887</v>
      </c>
      <c r="M535" s="99" t="s">
        <v>5590</v>
      </c>
      <c r="N535" s="107"/>
      <c r="O535" s="99"/>
      <c r="P535" s="220"/>
      <c r="R535" s="221"/>
    </row>
    <row r="536" s="202" customFormat="1" ht="15.95" customHeight="1" spans="1:18">
      <c r="A536" s="218" t="s">
        <v>5897</v>
      </c>
      <c r="B536" s="99" t="s">
        <v>1884</v>
      </c>
      <c r="C536" s="99" t="s">
        <v>18</v>
      </c>
      <c r="D536" s="99" t="s">
        <v>4310</v>
      </c>
      <c r="E536" s="99" t="s">
        <v>4300</v>
      </c>
      <c r="F536" s="99" t="s">
        <v>5895</v>
      </c>
      <c r="G536" s="219">
        <v>270.4</v>
      </c>
      <c r="H536" s="99" t="s">
        <v>31</v>
      </c>
      <c r="I536" s="99">
        <v>112.968414</v>
      </c>
      <c r="J536" s="99">
        <v>29.476506</v>
      </c>
      <c r="K536" s="99" t="s">
        <v>25</v>
      </c>
      <c r="L536" s="99" t="s">
        <v>5887</v>
      </c>
      <c r="M536" s="99" t="s">
        <v>5590</v>
      </c>
      <c r="N536" s="107">
        <v>46165</v>
      </c>
      <c r="O536" s="99"/>
      <c r="P536" s="220"/>
      <c r="R536" s="221"/>
    </row>
    <row r="537" s="202" customFormat="1" ht="15.95" customHeight="1" spans="1:18">
      <c r="A537" s="218" t="s">
        <v>5898</v>
      </c>
      <c r="B537" s="99" t="s">
        <v>1884</v>
      </c>
      <c r="C537" s="99" t="s">
        <v>18</v>
      </c>
      <c r="D537" s="99" t="s">
        <v>4310</v>
      </c>
      <c r="E537" s="99" t="s">
        <v>4300</v>
      </c>
      <c r="F537" s="99" t="s">
        <v>5895</v>
      </c>
      <c r="G537" s="219">
        <v>271.2</v>
      </c>
      <c r="H537" s="99" t="s">
        <v>31</v>
      </c>
      <c r="I537" s="99">
        <v>112.949831</v>
      </c>
      <c r="J537" s="99">
        <v>29.480086</v>
      </c>
      <c r="K537" s="99" t="s">
        <v>25</v>
      </c>
      <c r="L537" s="99" t="s">
        <v>5887</v>
      </c>
      <c r="M537" s="99" t="s">
        <v>5590</v>
      </c>
      <c r="N537" s="107">
        <v>46141</v>
      </c>
      <c r="O537" s="99"/>
      <c r="P537" s="220"/>
      <c r="R537" s="221"/>
    </row>
    <row r="538" s="202" customFormat="1" ht="15.95" customHeight="1" spans="1:18">
      <c r="A538" s="218" t="s">
        <v>5899</v>
      </c>
      <c r="B538" s="99" t="s">
        <v>1884</v>
      </c>
      <c r="C538" s="99" t="s">
        <v>18</v>
      </c>
      <c r="D538" s="99" t="s">
        <v>4310</v>
      </c>
      <c r="E538" s="99" t="s">
        <v>4300</v>
      </c>
      <c r="F538" s="99" t="s">
        <v>5895</v>
      </c>
      <c r="G538" s="219">
        <v>271.4</v>
      </c>
      <c r="H538" s="99" t="s">
        <v>31</v>
      </c>
      <c r="I538" s="99">
        <v>112.960289</v>
      </c>
      <c r="J538" s="99">
        <v>29.472936</v>
      </c>
      <c r="K538" s="99" t="s">
        <v>25</v>
      </c>
      <c r="L538" s="99" t="s">
        <v>5887</v>
      </c>
      <c r="M538" s="99" t="s">
        <v>5590</v>
      </c>
      <c r="N538" s="107">
        <v>46141</v>
      </c>
      <c r="O538" s="99"/>
      <c r="P538" s="220"/>
      <c r="R538" s="221"/>
    </row>
    <row r="539" s="202" customFormat="1" ht="15.95" customHeight="1" spans="1:18">
      <c r="A539" s="218" t="s">
        <v>5900</v>
      </c>
      <c r="B539" s="99" t="s">
        <v>1882</v>
      </c>
      <c r="C539" s="99" t="s">
        <v>18</v>
      </c>
      <c r="D539" s="99" t="s">
        <v>4299</v>
      </c>
      <c r="E539" s="99" t="s">
        <v>4300</v>
      </c>
      <c r="F539" s="99" t="s">
        <v>5895</v>
      </c>
      <c r="G539" s="219">
        <v>272.1</v>
      </c>
      <c r="H539" s="99" t="s">
        <v>23</v>
      </c>
      <c r="I539" s="99">
        <v>112.957992</v>
      </c>
      <c r="J539" s="99">
        <v>29.467567</v>
      </c>
      <c r="K539" s="99" t="s">
        <v>25</v>
      </c>
      <c r="L539" s="99" t="s">
        <v>5887</v>
      </c>
      <c r="M539" s="99" t="s">
        <v>5590</v>
      </c>
      <c r="N539" s="107">
        <v>46134</v>
      </c>
      <c r="O539" s="99"/>
      <c r="P539" s="220"/>
      <c r="R539" s="221"/>
    </row>
    <row r="540" s="202" customFormat="1" ht="15.95" customHeight="1" spans="1:18">
      <c r="A540" s="218" t="s">
        <v>5901</v>
      </c>
      <c r="B540" s="99" t="s">
        <v>1884</v>
      </c>
      <c r="C540" s="99" t="s">
        <v>4837</v>
      </c>
      <c r="D540" s="99" t="s">
        <v>4514</v>
      </c>
      <c r="E540" s="99" t="s">
        <v>4847</v>
      </c>
      <c r="F540" s="99" t="s">
        <v>5895</v>
      </c>
      <c r="G540" s="219">
        <v>272.3</v>
      </c>
      <c r="H540" s="99" t="s">
        <v>23</v>
      </c>
      <c r="I540" s="99">
        <v>112.947533</v>
      </c>
      <c r="J540" s="99">
        <v>29.474183</v>
      </c>
      <c r="K540" s="99" t="s">
        <v>25</v>
      </c>
      <c r="L540" s="99" t="s">
        <v>5887</v>
      </c>
      <c r="M540" s="99" t="s">
        <v>5590</v>
      </c>
      <c r="N540" s="107">
        <v>46134</v>
      </c>
      <c r="O540" s="99"/>
      <c r="P540" s="220"/>
      <c r="R540" s="221"/>
    </row>
    <row r="541" s="202" customFormat="1" ht="15.95" customHeight="1" spans="1:18">
      <c r="A541" s="218" t="s">
        <v>5902</v>
      </c>
      <c r="B541" s="99" t="s">
        <v>1882</v>
      </c>
      <c r="C541" s="99" t="s">
        <v>18</v>
      </c>
      <c r="D541" s="99" t="s">
        <v>4299</v>
      </c>
      <c r="E541" s="99" t="s">
        <v>4300</v>
      </c>
      <c r="F541" s="99" t="s">
        <v>5895</v>
      </c>
      <c r="G541" s="219">
        <v>274.1</v>
      </c>
      <c r="H541" s="99" t="s">
        <v>23</v>
      </c>
      <c r="I541" s="99">
        <v>112.941261</v>
      </c>
      <c r="J541" s="99">
        <v>29.488017</v>
      </c>
      <c r="K541" s="99" t="s">
        <v>25</v>
      </c>
      <c r="L541" s="99" t="s">
        <v>5887</v>
      </c>
      <c r="M541" s="99" t="s">
        <v>5590</v>
      </c>
      <c r="N541" s="107">
        <v>46134</v>
      </c>
      <c r="O541" s="99"/>
      <c r="P541" s="220"/>
      <c r="R541" s="221"/>
    </row>
    <row r="542" s="202" customFormat="1" ht="15.95" customHeight="1" spans="1:18">
      <c r="A542" s="218" t="s">
        <v>5903</v>
      </c>
      <c r="B542" s="99" t="s">
        <v>1497</v>
      </c>
      <c r="C542" s="99" t="s">
        <v>4837</v>
      </c>
      <c r="D542" s="99" t="s">
        <v>4514</v>
      </c>
      <c r="E542" s="99" t="s">
        <v>4838</v>
      </c>
      <c r="F542" s="99" t="s">
        <v>5895</v>
      </c>
      <c r="G542" s="219">
        <v>275</v>
      </c>
      <c r="H542" s="99" t="s">
        <v>31</v>
      </c>
      <c r="I542" s="99">
        <v>112.944214</v>
      </c>
      <c r="J542" s="99">
        <v>29.495817</v>
      </c>
      <c r="K542" s="99" t="s">
        <v>25</v>
      </c>
      <c r="L542" s="99" t="s">
        <v>5887</v>
      </c>
      <c r="M542" s="99" t="s">
        <v>5590</v>
      </c>
      <c r="N542" s="107"/>
      <c r="O542" s="99"/>
      <c r="P542" s="220"/>
      <c r="R542" s="221"/>
    </row>
    <row r="543" s="202" customFormat="1" ht="15.95" customHeight="1" spans="1:18">
      <c r="A543" s="218" t="s">
        <v>5904</v>
      </c>
      <c r="B543" s="99" t="s">
        <v>1882</v>
      </c>
      <c r="C543" s="99" t="s">
        <v>18</v>
      </c>
      <c r="D543" s="99" t="s">
        <v>4299</v>
      </c>
      <c r="E543" s="99" t="s">
        <v>4300</v>
      </c>
      <c r="F543" s="99" t="s">
        <v>5905</v>
      </c>
      <c r="G543" s="219">
        <v>275.7</v>
      </c>
      <c r="H543" s="99" t="s">
        <v>23</v>
      </c>
      <c r="I543" s="99">
        <v>112.936433</v>
      </c>
      <c r="J543" s="99">
        <v>29.504519</v>
      </c>
      <c r="K543" s="99" t="s">
        <v>25</v>
      </c>
      <c r="L543" s="99" t="s">
        <v>5887</v>
      </c>
      <c r="M543" s="99" t="s">
        <v>5590</v>
      </c>
      <c r="N543" s="107">
        <v>46171</v>
      </c>
      <c r="O543" s="99"/>
      <c r="P543" s="220"/>
      <c r="R543" s="221"/>
    </row>
    <row r="544" s="202" customFormat="1" ht="15.95" customHeight="1" spans="1:18">
      <c r="A544" s="218" t="s">
        <v>5906</v>
      </c>
      <c r="B544" s="99" t="s">
        <v>1497</v>
      </c>
      <c r="C544" s="99" t="s">
        <v>1442</v>
      </c>
      <c r="D544" s="99" t="s">
        <v>4310</v>
      </c>
      <c r="E544" s="99" t="s">
        <v>4300</v>
      </c>
      <c r="F544" s="99" t="s">
        <v>5905</v>
      </c>
      <c r="G544" s="219">
        <v>276.8</v>
      </c>
      <c r="H544" s="99" t="s">
        <v>31</v>
      </c>
      <c r="I544" s="99">
        <v>112.940697</v>
      </c>
      <c r="J544" s="99">
        <v>29.513003</v>
      </c>
      <c r="K544" s="99" t="s">
        <v>25</v>
      </c>
      <c r="L544" s="99" t="s">
        <v>5887</v>
      </c>
      <c r="M544" s="99" t="s">
        <v>5590</v>
      </c>
      <c r="N544" s="107"/>
      <c r="O544" s="99"/>
      <c r="P544" s="220"/>
      <c r="R544" s="221"/>
    </row>
    <row r="545" s="202" customFormat="1" ht="15.95" customHeight="1" spans="1:18">
      <c r="A545" s="218" t="s">
        <v>5907</v>
      </c>
      <c r="B545" s="99" t="s">
        <v>1882</v>
      </c>
      <c r="C545" s="99" t="s">
        <v>18</v>
      </c>
      <c r="D545" s="99" t="s">
        <v>4299</v>
      </c>
      <c r="E545" s="99" t="s">
        <v>4300</v>
      </c>
      <c r="F545" s="99" t="s">
        <v>5905</v>
      </c>
      <c r="G545" s="219">
        <v>277.6</v>
      </c>
      <c r="H545" s="99" t="s">
        <v>23</v>
      </c>
      <c r="I545" s="99">
        <v>112.932128</v>
      </c>
      <c r="J545" s="99">
        <v>29.520314</v>
      </c>
      <c r="K545" s="99" t="s">
        <v>25</v>
      </c>
      <c r="L545" s="99" t="s">
        <v>5887</v>
      </c>
      <c r="M545" s="99" t="s">
        <v>5590</v>
      </c>
      <c r="N545" s="107">
        <v>46171</v>
      </c>
      <c r="O545" s="99"/>
      <c r="P545" s="220"/>
      <c r="R545" s="221"/>
    </row>
    <row r="546" s="202" customFormat="1" ht="15.95" customHeight="1" spans="1:18">
      <c r="A546" s="218" t="s">
        <v>5908</v>
      </c>
      <c r="B546" s="99" t="s">
        <v>1497</v>
      </c>
      <c r="C546" s="99" t="s">
        <v>1442</v>
      </c>
      <c r="D546" s="99" t="s">
        <v>4310</v>
      </c>
      <c r="E546" s="99" t="s">
        <v>4300</v>
      </c>
      <c r="F546" s="99" t="s">
        <v>5905</v>
      </c>
      <c r="G546" s="219">
        <v>278.5</v>
      </c>
      <c r="H546" s="99" t="s">
        <v>31</v>
      </c>
      <c r="I546" s="99">
        <v>112.937097</v>
      </c>
      <c r="J546" s="99">
        <v>29.5293</v>
      </c>
      <c r="K546" s="99" t="s">
        <v>25</v>
      </c>
      <c r="L546" s="99" t="s">
        <v>5887</v>
      </c>
      <c r="M546" s="99" t="s">
        <v>5590</v>
      </c>
      <c r="N546" s="107"/>
      <c r="O546" s="99"/>
      <c r="P546" s="220"/>
      <c r="R546" s="221"/>
    </row>
    <row r="547" s="202" customFormat="1" ht="15.95" customHeight="1" spans="1:18">
      <c r="A547" s="218" t="s">
        <v>5909</v>
      </c>
      <c r="B547" s="99" t="s">
        <v>82</v>
      </c>
      <c r="C547" s="99" t="s">
        <v>191</v>
      </c>
      <c r="D547" s="99" t="s">
        <v>4304</v>
      </c>
      <c r="E547" s="99" t="s">
        <v>4304</v>
      </c>
      <c r="F547" s="99" t="s">
        <v>5905</v>
      </c>
      <c r="G547" s="219">
        <v>279.7</v>
      </c>
      <c r="H547" s="99" t="s">
        <v>23</v>
      </c>
      <c r="I547" s="99">
        <v>112.921122</v>
      </c>
      <c r="J547" s="99">
        <v>29.538183</v>
      </c>
      <c r="K547" s="99" t="s">
        <v>25</v>
      </c>
      <c r="L547" s="99" t="s">
        <v>5910</v>
      </c>
      <c r="M547" s="99" t="s">
        <v>5590</v>
      </c>
      <c r="N547" s="107"/>
      <c r="O547" s="99"/>
      <c r="P547" s="220"/>
      <c r="R547" s="221"/>
    </row>
    <row r="548" s="202" customFormat="1" ht="15.95" customHeight="1" spans="1:18">
      <c r="A548" s="218" t="s">
        <v>5911</v>
      </c>
      <c r="B548" s="99" t="s">
        <v>82</v>
      </c>
      <c r="C548" s="99" t="s">
        <v>1916</v>
      </c>
      <c r="D548" s="99" t="s">
        <v>4307</v>
      </c>
      <c r="E548" s="99" t="s">
        <v>4315</v>
      </c>
      <c r="F548" s="99" t="s">
        <v>5905</v>
      </c>
      <c r="G548" s="219">
        <v>279.7</v>
      </c>
      <c r="H548" s="99" t="s">
        <v>23</v>
      </c>
      <c r="I548" s="99">
        <v>112.92115</v>
      </c>
      <c r="J548" s="99">
        <v>29.538126</v>
      </c>
      <c r="K548" s="99" t="s">
        <v>25</v>
      </c>
      <c r="L548" s="99" t="s">
        <v>5910</v>
      </c>
      <c r="M548" s="99" t="s">
        <v>5590</v>
      </c>
      <c r="N548" s="107"/>
      <c r="O548" s="99"/>
      <c r="P548" s="220"/>
      <c r="R548" s="221"/>
    </row>
    <row r="549" s="202" customFormat="1" ht="15.95" customHeight="1" spans="1:18">
      <c r="A549" s="218" t="s">
        <v>5912</v>
      </c>
      <c r="B549" s="99" t="s">
        <v>1882</v>
      </c>
      <c r="C549" s="99" t="s">
        <v>18</v>
      </c>
      <c r="D549" s="99" t="s">
        <v>4381</v>
      </c>
      <c r="E549" s="99" t="s">
        <v>4332</v>
      </c>
      <c r="F549" s="99" t="s">
        <v>5905</v>
      </c>
      <c r="G549" s="219">
        <v>279.7</v>
      </c>
      <c r="H549" s="99" t="s">
        <v>23</v>
      </c>
      <c r="I549" s="99">
        <v>112.927444</v>
      </c>
      <c r="J549" s="99">
        <v>29.537919</v>
      </c>
      <c r="K549" s="99" t="s">
        <v>25</v>
      </c>
      <c r="L549" s="99" t="s">
        <v>5910</v>
      </c>
      <c r="M549" s="99" t="s">
        <v>5590</v>
      </c>
      <c r="N549" s="107">
        <v>46141</v>
      </c>
      <c r="O549" s="99"/>
      <c r="P549" s="220"/>
      <c r="R549" s="221"/>
    </row>
    <row r="550" s="202" customFormat="1" ht="15.95" customHeight="1" spans="1:18">
      <c r="A550" s="218" t="s">
        <v>5913</v>
      </c>
      <c r="B550" s="99" t="s">
        <v>1497</v>
      </c>
      <c r="C550" s="99" t="s">
        <v>1442</v>
      </c>
      <c r="D550" s="99" t="s">
        <v>4310</v>
      </c>
      <c r="E550" s="99" t="s">
        <v>4300</v>
      </c>
      <c r="F550" s="99" t="s">
        <v>5905</v>
      </c>
      <c r="G550" s="219">
        <v>280.1</v>
      </c>
      <c r="H550" s="99" t="s">
        <v>31</v>
      </c>
      <c r="I550" s="99">
        <v>112.932319</v>
      </c>
      <c r="J550" s="99">
        <v>29.543689</v>
      </c>
      <c r="K550" s="99" t="s">
        <v>25</v>
      </c>
      <c r="L550" s="99" t="s">
        <v>5910</v>
      </c>
      <c r="M550" s="99" t="s">
        <v>5590</v>
      </c>
      <c r="N550" s="107"/>
      <c r="O550" s="99"/>
      <c r="P550" s="220"/>
      <c r="R550" s="221"/>
    </row>
    <row r="551" s="202" customFormat="1" ht="15.95" customHeight="1" spans="1:18">
      <c r="A551" s="218" t="s">
        <v>5914</v>
      </c>
      <c r="B551" s="99" t="s">
        <v>1884</v>
      </c>
      <c r="C551" s="99" t="s">
        <v>18</v>
      </c>
      <c r="D551" s="99" t="s">
        <v>4310</v>
      </c>
      <c r="E551" s="99" t="s">
        <v>4300</v>
      </c>
      <c r="F551" s="99" t="s">
        <v>5905</v>
      </c>
      <c r="G551" s="219">
        <v>280.8</v>
      </c>
      <c r="H551" s="99" t="s">
        <v>31</v>
      </c>
      <c r="I551" s="99">
        <v>112.929969</v>
      </c>
      <c r="J551" s="99">
        <v>29.549994</v>
      </c>
      <c r="K551" s="99" t="s">
        <v>25</v>
      </c>
      <c r="L551" s="99" t="s">
        <v>5910</v>
      </c>
      <c r="M551" s="99" t="s">
        <v>5590</v>
      </c>
      <c r="N551" s="107"/>
      <c r="O551" s="99"/>
      <c r="P551" s="220"/>
      <c r="R551" s="221"/>
    </row>
    <row r="552" s="202" customFormat="1" ht="15.95" customHeight="1" spans="1:18">
      <c r="A552" s="218" t="s">
        <v>5915</v>
      </c>
      <c r="B552" s="99" t="s">
        <v>1882</v>
      </c>
      <c r="C552" s="99" t="s">
        <v>18</v>
      </c>
      <c r="D552" s="99" t="s">
        <v>4381</v>
      </c>
      <c r="E552" s="99" t="s">
        <v>4332</v>
      </c>
      <c r="F552" s="99" t="s">
        <v>5905</v>
      </c>
      <c r="G552" s="219">
        <v>281.2</v>
      </c>
      <c r="H552" s="99" t="s">
        <v>23</v>
      </c>
      <c r="I552" s="99">
        <v>112.923636</v>
      </c>
      <c r="J552" s="99">
        <v>29.551383</v>
      </c>
      <c r="K552" s="99" t="s">
        <v>25</v>
      </c>
      <c r="L552" s="99" t="s">
        <v>5910</v>
      </c>
      <c r="M552" s="99" t="s">
        <v>5590</v>
      </c>
      <c r="N552" s="107">
        <v>46141</v>
      </c>
      <c r="O552" s="99"/>
      <c r="P552" s="220"/>
      <c r="R552" s="221"/>
    </row>
    <row r="553" s="202" customFormat="1" ht="15.95" customHeight="1" spans="1:18">
      <c r="A553" s="218" t="s">
        <v>5916</v>
      </c>
      <c r="B553" s="99" t="s">
        <v>82</v>
      </c>
      <c r="C553" s="99" t="s">
        <v>191</v>
      </c>
      <c r="D553" s="99" t="s">
        <v>4304</v>
      </c>
      <c r="E553" s="99" t="s">
        <v>4304</v>
      </c>
      <c r="F553" s="99" t="s">
        <v>5905</v>
      </c>
      <c r="G553" s="219">
        <v>282.3</v>
      </c>
      <c r="H553" s="99" t="s">
        <v>23</v>
      </c>
      <c r="I553" s="99">
        <v>112.914531</v>
      </c>
      <c r="J553" s="99">
        <v>29.565769</v>
      </c>
      <c r="K553" s="99" t="s">
        <v>25</v>
      </c>
      <c r="L553" s="99" t="s">
        <v>5910</v>
      </c>
      <c r="M553" s="99" t="s">
        <v>5590</v>
      </c>
      <c r="N553" s="107"/>
      <c r="O553" s="99"/>
      <c r="P553" s="220"/>
      <c r="R553" s="221"/>
    </row>
    <row r="554" s="202" customFormat="1" ht="15.95" customHeight="1" spans="1:18">
      <c r="A554" s="218" t="s">
        <v>5917</v>
      </c>
      <c r="B554" s="99" t="s">
        <v>82</v>
      </c>
      <c r="C554" s="99" t="s">
        <v>1916</v>
      </c>
      <c r="D554" s="99" t="s">
        <v>4307</v>
      </c>
      <c r="E554" s="99" t="s">
        <v>4315</v>
      </c>
      <c r="F554" s="99" t="s">
        <v>5905</v>
      </c>
      <c r="G554" s="219">
        <v>282.3</v>
      </c>
      <c r="H554" s="99" t="s">
        <v>23</v>
      </c>
      <c r="I554" s="99">
        <v>112.914604</v>
      </c>
      <c r="J554" s="99">
        <v>29.56526</v>
      </c>
      <c r="K554" s="99" t="s">
        <v>25</v>
      </c>
      <c r="L554" s="99" t="s">
        <v>5910</v>
      </c>
      <c r="M554" s="99" t="s">
        <v>5590</v>
      </c>
      <c r="N554" s="107"/>
      <c r="O554" s="99"/>
      <c r="P554" s="220"/>
      <c r="R554" s="221"/>
    </row>
    <row r="555" s="202" customFormat="1" ht="15.95" customHeight="1" spans="1:18">
      <c r="A555" s="218" t="s">
        <v>5918</v>
      </c>
      <c r="B555" s="99" t="s">
        <v>1497</v>
      </c>
      <c r="C555" s="99" t="s">
        <v>4837</v>
      </c>
      <c r="D555" s="99" t="s">
        <v>4514</v>
      </c>
      <c r="E555" s="99" t="s">
        <v>4838</v>
      </c>
      <c r="F555" s="99" t="s">
        <v>5905</v>
      </c>
      <c r="G555" s="219">
        <v>282.3</v>
      </c>
      <c r="H555" s="99" t="s">
        <v>31</v>
      </c>
      <c r="I555" s="99">
        <v>112.926781</v>
      </c>
      <c r="J555" s="99">
        <v>29.562317</v>
      </c>
      <c r="K555" s="99" t="s">
        <v>25</v>
      </c>
      <c r="L555" s="99" t="s">
        <v>5910</v>
      </c>
      <c r="M555" s="99" t="s">
        <v>5590</v>
      </c>
      <c r="N555" s="107"/>
      <c r="O555" s="99"/>
      <c r="P555" s="222"/>
      <c r="R555" s="221"/>
    </row>
    <row r="556" s="202" customFormat="1" ht="15.95" customHeight="1" spans="1:18">
      <c r="A556" s="218" t="s">
        <v>5919</v>
      </c>
      <c r="B556" s="99" t="s">
        <v>1882</v>
      </c>
      <c r="C556" s="99" t="s">
        <v>18</v>
      </c>
      <c r="D556" s="99" t="s">
        <v>4381</v>
      </c>
      <c r="E556" s="99" t="s">
        <v>4332</v>
      </c>
      <c r="F556" s="99" t="s">
        <v>5905</v>
      </c>
      <c r="G556" s="219">
        <v>282.8</v>
      </c>
      <c r="H556" s="99" t="s">
        <v>23</v>
      </c>
      <c r="I556" s="99">
        <v>112.918846</v>
      </c>
      <c r="J556" s="99">
        <v>29.565796</v>
      </c>
      <c r="K556" s="99" t="s">
        <v>25</v>
      </c>
      <c r="L556" s="99" t="s">
        <v>5910</v>
      </c>
      <c r="M556" s="99" t="s">
        <v>5590</v>
      </c>
      <c r="N556" s="107">
        <v>46141</v>
      </c>
      <c r="O556" s="99"/>
      <c r="P556" s="222"/>
      <c r="R556" s="221"/>
    </row>
    <row r="557" s="202" customFormat="1" ht="15.95" customHeight="1" spans="1:18">
      <c r="A557" s="218" t="s">
        <v>5920</v>
      </c>
      <c r="B557" s="99" t="s">
        <v>1884</v>
      </c>
      <c r="C557" s="99" t="s">
        <v>18</v>
      </c>
      <c r="D557" s="99" t="s">
        <v>4310</v>
      </c>
      <c r="E557" s="99" t="s">
        <v>4300</v>
      </c>
      <c r="F557" s="99" t="s">
        <v>5905</v>
      </c>
      <c r="G557" s="219">
        <v>283.8</v>
      </c>
      <c r="H557" s="99" t="s">
        <v>31</v>
      </c>
      <c r="I557" s="99">
        <v>112.921402</v>
      </c>
      <c r="J557" s="99">
        <v>29.574341</v>
      </c>
      <c r="K557" s="99" t="s">
        <v>25</v>
      </c>
      <c r="L557" s="99" t="s">
        <v>5910</v>
      </c>
      <c r="M557" s="99" t="s">
        <v>5590</v>
      </c>
      <c r="N557" s="107"/>
      <c r="O557" s="99"/>
      <c r="P557" s="222"/>
      <c r="R557" s="221"/>
    </row>
    <row r="558" s="202" customFormat="1" ht="15.95" customHeight="1" spans="1:18">
      <c r="A558" s="218" t="s">
        <v>5921</v>
      </c>
      <c r="B558" s="99" t="s">
        <v>1497</v>
      </c>
      <c r="C558" s="99" t="s">
        <v>4837</v>
      </c>
      <c r="D558" s="99" t="s">
        <v>4514</v>
      </c>
      <c r="E558" s="99" t="s">
        <v>4847</v>
      </c>
      <c r="F558" s="99" t="s">
        <v>5905</v>
      </c>
      <c r="G558" s="219">
        <v>285.3</v>
      </c>
      <c r="H558" s="99" t="s">
        <v>23</v>
      </c>
      <c r="I558" s="99">
        <v>112.909767</v>
      </c>
      <c r="J558" s="99">
        <v>29.588943</v>
      </c>
      <c r="K558" s="99" t="s">
        <v>25</v>
      </c>
      <c r="L558" s="99" t="s">
        <v>5910</v>
      </c>
      <c r="M558" s="99" t="s">
        <v>5590</v>
      </c>
      <c r="N558" s="107"/>
      <c r="O558" s="99"/>
      <c r="P558" s="222"/>
      <c r="R558" s="221"/>
    </row>
    <row r="559" s="202" customFormat="1" ht="15.95" customHeight="1" spans="1:18">
      <c r="A559" s="218" t="s">
        <v>5922</v>
      </c>
      <c r="B559" s="99" t="s">
        <v>1884</v>
      </c>
      <c r="C559" s="99" t="s">
        <v>18</v>
      </c>
      <c r="D559" s="99" t="s">
        <v>4310</v>
      </c>
      <c r="E559" s="99" t="s">
        <v>4300</v>
      </c>
      <c r="F559" s="99" t="s">
        <v>5905</v>
      </c>
      <c r="G559" s="219">
        <v>285.5</v>
      </c>
      <c r="H559" s="99" t="s">
        <v>31</v>
      </c>
      <c r="I559" s="99">
        <v>112.915208</v>
      </c>
      <c r="J559" s="99">
        <v>29.59085</v>
      </c>
      <c r="K559" s="99" t="s">
        <v>25</v>
      </c>
      <c r="L559" s="99" t="s">
        <v>5910</v>
      </c>
      <c r="M559" s="99" t="s">
        <v>5590</v>
      </c>
      <c r="N559" s="107">
        <v>46171</v>
      </c>
      <c r="O559" s="99"/>
      <c r="P559" s="222"/>
      <c r="R559" s="221"/>
    </row>
    <row r="560" s="202" customFormat="1" ht="15.95" customHeight="1" spans="1:18">
      <c r="A560" s="218" t="s">
        <v>5923</v>
      </c>
      <c r="B560" s="99" t="s">
        <v>1884</v>
      </c>
      <c r="C560" s="99" t="s">
        <v>18</v>
      </c>
      <c r="D560" s="99" t="s">
        <v>4310</v>
      </c>
      <c r="E560" s="99" t="s">
        <v>4300</v>
      </c>
      <c r="F560" s="99" t="s">
        <v>5905</v>
      </c>
      <c r="G560" s="219">
        <v>287.1</v>
      </c>
      <c r="H560" s="99" t="s">
        <v>31</v>
      </c>
      <c r="I560" s="99">
        <v>112.910103</v>
      </c>
      <c r="J560" s="99">
        <v>29.604081</v>
      </c>
      <c r="K560" s="99" t="s">
        <v>25</v>
      </c>
      <c r="L560" s="99" t="s">
        <v>5910</v>
      </c>
      <c r="M560" s="99" t="s">
        <v>5590</v>
      </c>
      <c r="N560" s="107">
        <v>46169</v>
      </c>
      <c r="O560" s="99"/>
      <c r="P560" s="222"/>
      <c r="R560" s="221"/>
    </row>
    <row r="561" s="202" customFormat="1" ht="15.95" customHeight="1" spans="1:18">
      <c r="A561" s="218" t="s">
        <v>5924</v>
      </c>
      <c r="B561" s="99" t="s">
        <v>1884</v>
      </c>
      <c r="C561" s="99" t="s">
        <v>18</v>
      </c>
      <c r="D561" s="99" t="s">
        <v>4310</v>
      </c>
      <c r="E561" s="99" t="s">
        <v>4300</v>
      </c>
      <c r="F561" s="99" t="s">
        <v>5925</v>
      </c>
      <c r="G561" s="219">
        <v>288</v>
      </c>
      <c r="H561" s="99" t="s">
        <v>31</v>
      </c>
      <c r="I561" s="99">
        <v>112.908792</v>
      </c>
      <c r="J561" s="99">
        <v>29.612483</v>
      </c>
      <c r="K561" s="99" t="s">
        <v>25</v>
      </c>
      <c r="L561" s="99" t="s">
        <v>5926</v>
      </c>
      <c r="M561" s="99" t="s">
        <v>5590</v>
      </c>
      <c r="N561" s="107">
        <v>46163</v>
      </c>
      <c r="O561" s="99"/>
      <c r="P561" s="222"/>
      <c r="R561" s="221"/>
    </row>
    <row r="562" s="202" customFormat="1" ht="15.95" customHeight="1" spans="1:18">
      <c r="A562" s="218" t="s">
        <v>5927</v>
      </c>
      <c r="B562" s="99" t="s">
        <v>1884</v>
      </c>
      <c r="C562" s="99" t="s">
        <v>42</v>
      </c>
      <c r="D562" s="99" t="s">
        <v>4307</v>
      </c>
      <c r="E562" s="99" t="s">
        <v>4300</v>
      </c>
      <c r="F562" s="99" t="s">
        <v>5925</v>
      </c>
      <c r="G562" s="219">
        <v>288.1</v>
      </c>
      <c r="H562" s="99" t="s">
        <v>23</v>
      </c>
      <c r="I562" s="99">
        <v>112.902672</v>
      </c>
      <c r="J562" s="99">
        <v>29.610556</v>
      </c>
      <c r="K562" s="99" t="s">
        <v>46</v>
      </c>
      <c r="L562" s="99" t="s">
        <v>5926</v>
      </c>
      <c r="M562" s="99" t="s">
        <v>5590</v>
      </c>
      <c r="N562" s="107"/>
      <c r="O562" s="99"/>
      <c r="P562" s="222"/>
      <c r="R562" s="221"/>
    </row>
    <row r="563" s="202" customFormat="1" ht="15.95" customHeight="1" spans="1:18">
      <c r="A563" s="218" t="s">
        <v>5928</v>
      </c>
      <c r="B563" s="99" t="s">
        <v>1884</v>
      </c>
      <c r="C563" s="99" t="s">
        <v>4837</v>
      </c>
      <c r="D563" s="99" t="s">
        <v>4514</v>
      </c>
      <c r="E563" s="99" t="s">
        <v>4847</v>
      </c>
      <c r="F563" s="99" t="s">
        <v>5925</v>
      </c>
      <c r="G563" s="219">
        <v>288.5</v>
      </c>
      <c r="H563" s="99" t="s">
        <v>23</v>
      </c>
      <c r="I563" s="99">
        <v>112.905342</v>
      </c>
      <c r="J563" s="99">
        <v>29.619284</v>
      </c>
      <c r="K563" s="99" t="s">
        <v>25</v>
      </c>
      <c r="L563" s="99" t="s">
        <v>5926</v>
      </c>
      <c r="M563" s="99" t="s">
        <v>5590</v>
      </c>
      <c r="N563" s="107">
        <v>46111</v>
      </c>
      <c r="O563" s="99"/>
      <c r="P563" s="222"/>
      <c r="R563" s="221"/>
    </row>
    <row r="564" s="202" customFormat="1" ht="15.95" customHeight="1" spans="1:18">
      <c r="A564" s="218" t="s">
        <v>5929</v>
      </c>
      <c r="B564" s="99" t="s">
        <v>1884</v>
      </c>
      <c r="C564" s="99" t="s">
        <v>18</v>
      </c>
      <c r="D564" s="99" t="s">
        <v>4310</v>
      </c>
      <c r="E564" s="99" t="s">
        <v>4300</v>
      </c>
      <c r="F564" s="99" t="s">
        <v>5925</v>
      </c>
      <c r="G564" s="219">
        <v>289.2</v>
      </c>
      <c r="H564" s="99" t="s">
        <v>31</v>
      </c>
      <c r="I564" s="99">
        <v>112.913391</v>
      </c>
      <c r="J564" s="99">
        <v>29.621853</v>
      </c>
      <c r="K564" s="99" t="s">
        <v>25</v>
      </c>
      <c r="L564" s="99" t="s">
        <v>5926</v>
      </c>
      <c r="M564" s="99" t="s">
        <v>5590</v>
      </c>
      <c r="N564" s="107"/>
      <c r="O564" s="99"/>
      <c r="P564" s="222"/>
      <c r="R564" s="221"/>
    </row>
    <row r="565" s="202" customFormat="1" ht="15.95" customHeight="1" spans="1:18">
      <c r="A565" s="218" t="s">
        <v>5930</v>
      </c>
      <c r="B565" s="99" t="s">
        <v>1882</v>
      </c>
      <c r="C565" s="99" t="s">
        <v>18</v>
      </c>
      <c r="D565" s="99" t="s">
        <v>4299</v>
      </c>
      <c r="E565" s="99" t="s">
        <v>4300</v>
      </c>
      <c r="F565" s="99" t="s">
        <v>5925</v>
      </c>
      <c r="G565" s="219">
        <v>289.9</v>
      </c>
      <c r="H565" s="99" t="s">
        <v>23</v>
      </c>
      <c r="I565" s="99">
        <v>112.913483</v>
      </c>
      <c r="J565" s="99">
        <v>29.628064</v>
      </c>
      <c r="K565" s="99" t="s">
        <v>25</v>
      </c>
      <c r="L565" s="99" t="s">
        <v>5926</v>
      </c>
      <c r="M565" s="99" t="s">
        <v>5590</v>
      </c>
      <c r="N565" s="107">
        <v>46142</v>
      </c>
      <c r="O565" s="99"/>
      <c r="P565" s="222"/>
      <c r="R565" s="221"/>
    </row>
    <row r="566" s="202" customFormat="1" ht="15.95" customHeight="1" spans="1:18">
      <c r="A566" s="218" t="s">
        <v>5931</v>
      </c>
      <c r="B566" s="99" t="s">
        <v>1884</v>
      </c>
      <c r="C566" s="99" t="s">
        <v>42</v>
      </c>
      <c r="D566" s="99" t="s">
        <v>4307</v>
      </c>
      <c r="E566" s="99" t="s">
        <v>4300</v>
      </c>
      <c r="F566" s="99" t="s">
        <v>5925</v>
      </c>
      <c r="G566" s="219">
        <v>290.4</v>
      </c>
      <c r="H566" s="99" t="s">
        <v>23</v>
      </c>
      <c r="I566" s="99">
        <v>112.91777709</v>
      </c>
      <c r="J566" s="99">
        <v>29.63367065</v>
      </c>
      <c r="K566" s="99" t="s">
        <v>46</v>
      </c>
      <c r="L566" s="99" t="s">
        <v>5926</v>
      </c>
      <c r="M566" s="99" t="s">
        <v>5590</v>
      </c>
      <c r="N566" s="107">
        <v>46142</v>
      </c>
      <c r="O566" s="99"/>
      <c r="P566" s="222"/>
      <c r="R566" s="221"/>
    </row>
    <row r="567" s="202" customFormat="1" ht="15.95" customHeight="1" spans="1:18">
      <c r="A567" s="218" t="s">
        <v>5932</v>
      </c>
      <c r="B567" s="99" t="s">
        <v>1497</v>
      </c>
      <c r="C567" s="99" t="s">
        <v>4837</v>
      </c>
      <c r="D567" s="99" t="s">
        <v>4514</v>
      </c>
      <c r="E567" s="99" t="s">
        <v>4838</v>
      </c>
      <c r="F567" s="99" t="s">
        <v>5925</v>
      </c>
      <c r="G567" s="219">
        <v>290.5</v>
      </c>
      <c r="H567" s="99" t="s">
        <v>31</v>
      </c>
      <c r="I567" s="99">
        <v>112.922433</v>
      </c>
      <c r="J567" s="99">
        <v>29.629472</v>
      </c>
      <c r="K567" s="99" t="s">
        <v>25</v>
      </c>
      <c r="L567" s="99" t="s">
        <v>5926</v>
      </c>
      <c r="M567" s="99" t="s">
        <v>5590</v>
      </c>
      <c r="N567" s="107"/>
      <c r="O567" s="99"/>
      <c r="P567" s="222"/>
      <c r="R567" s="221"/>
    </row>
    <row r="568" s="202" customFormat="1" ht="15.95" customHeight="1" spans="1:18">
      <c r="A568" s="218" t="s">
        <v>5933</v>
      </c>
      <c r="B568" s="99" t="s">
        <v>1882</v>
      </c>
      <c r="C568" s="99" t="s">
        <v>18</v>
      </c>
      <c r="D568" s="99" t="s">
        <v>4299</v>
      </c>
      <c r="E568" s="99" t="s">
        <v>4300</v>
      </c>
      <c r="F568" s="99" t="s">
        <v>5925</v>
      </c>
      <c r="G568" s="219">
        <v>291.3</v>
      </c>
      <c r="H568" s="99" t="s">
        <v>23</v>
      </c>
      <c r="I568" s="99">
        <v>112.924042</v>
      </c>
      <c r="J568" s="99">
        <v>29.637173</v>
      </c>
      <c r="K568" s="99" t="s">
        <v>25</v>
      </c>
      <c r="L568" s="99" t="s">
        <v>5926</v>
      </c>
      <c r="M568" s="99" t="s">
        <v>5590</v>
      </c>
      <c r="N568" s="107">
        <v>46142</v>
      </c>
      <c r="O568" s="99"/>
      <c r="P568" s="222"/>
      <c r="R568" s="221"/>
    </row>
    <row r="569" s="202" customFormat="1" ht="15.95" customHeight="1" spans="1:18">
      <c r="A569" s="218" t="s">
        <v>5934</v>
      </c>
      <c r="B569" s="99" t="s">
        <v>1884</v>
      </c>
      <c r="C569" s="99" t="s">
        <v>42</v>
      </c>
      <c r="D569" s="99" t="s">
        <v>4307</v>
      </c>
      <c r="E569" s="99" t="s">
        <v>4300</v>
      </c>
      <c r="F569" s="99" t="s">
        <v>5925</v>
      </c>
      <c r="G569" s="219">
        <v>291.6</v>
      </c>
      <c r="H569" s="99" t="s">
        <v>23</v>
      </c>
      <c r="I569" s="99">
        <v>112.924039</v>
      </c>
      <c r="J569" s="99">
        <v>29.638583</v>
      </c>
      <c r="K569" s="99" t="s">
        <v>46</v>
      </c>
      <c r="L569" s="99" t="s">
        <v>5926</v>
      </c>
      <c r="M569" s="99" t="s">
        <v>5590</v>
      </c>
      <c r="N569" s="107"/>
      <c r="O569" s="99"/>
      <c r="P569" s="222"/>
      <c r="R569" s="221"/>
    </row>
    <row r="570" s="202" customFormat="1" ht="15.95" customHeight="1" spans="1:18">
      <c r="A570" s="218" t="s">
        <v>5935</v>
      </c>
      <c r="B570" s="99" t="s">
        <v>1882</v>
      </c>
      <c r="C570" s="99" t="s">
        <v>18</v>
      </c>
      <c r="D570" s="99" t="s">
        <v>4299</v>
      </c>
      <c r="E570" s="99" t="s">
        <v>4300</v>
      </c>
      <c r="F570" s="99" t="s">
        <v>5925</v>
      </c>
      <c r="G570" s="219">
        <v>292.2</v>
      </c>
      <c r="H570" s="99" t="s">
        <v>23</v>
      </c>
      <c r="I570" s="99">
        <v>112.929604</v>
      </c>
      <c r="J570" s="99">
        <v>29.644096</v>
      </c>
      <c r="K570" s="99" t="s">
        <v>25</v>
      </c>
      <c r="L570" s="99" t="s">
        <v>5926</v>
      </c>
      <c r="M570" s="99" t="s">
        <v>5590</v>
      </c>
      <c r="N570" s="107">
        <v>46174</v>
      </c>
      <c r="O570" s="99"/>
      <c r="P570" s="222"/>
      <c r="R570" s="221"/>
    </row>
    <row r="571" s="202" customFormat="1" ht="15.95" customHeight="1" spans="1:18">
      <c r="A571" s="218" t="s">
        <v>5936</v>
      </c>
      <c r="B571" s="99" t="s">
        <v>1497</v>
      </c>
      <c r="C571" s="99" t="s">
        <v>4837</v>
      </c>
      <c r="D571" s="99" t="s">
        <v>4514</v>
      </c>
      <c r="E571" s="99" t="s">
        <v>4838</v>
      </c>
      <c r="F571" s="99" t="s">
        <v>5925</v>
      </c>
      <c r="G571" s="219">
        <v>292.5</v>
      </c>
      <c r="H571" s="99" t="s">
        <v>31</v>
      </c>
      <c r="I571" s="99">
        <v>112.936111</v>
      </c>
      <c r="J571" s="99">
        <v>29.6445</v>
      </c>
      <c r="K571" s="99" t="s">
        <v>25</v>
      </c>
      <c r="L571" s="99" t="s">
        <v>5926</v>
      </c>
      <c r="M571" s="99" t="s">
        <v>5590</v>
      </c>
      <c r="N571" s="107"/>
      <c r="O571" s="99"/>
      <c r="P571" s="222"/>
      <c r="R571" s="221"/>
    </row>
    <row r="572" s="202" customFormat="1" ht="15.95" customHeight="1" spans="1:18">
      <c r="A572" s="218" t="s">
        <v>5937</v>
      </c>
      <c r="B572" s="99" t="s">
        <v>1884</v>
      </c>
      <c r="C572" s="99" t="s">
        <v>42</v>
      </c>
      <c r="D572" s="99" t="s">
        <v>4307</v>
      </c>
      <c r="E572" s="99" t="s">
        <v>4300</v>
      </c>
      <c r="F572" s="99" t="s">
        <v>5925</v>
      </c>
      <c r="G572" s="219">
        <v>292.8</v>
      </c>
      <c r="H572" s="99" t="s">
        <v>23</v>
      </c>
      <c r="I572" s="99">
        <v>112.928567</v>
      </c>
      <c r="J572" s="99">
        <v>29.643367</v>
      </c>
      <c r="K572" s="99" t="s">
        <v>46</v>
      </c>
      <c r="L572" s="99" t="s">
        <v>5926</v>
      </c>
      <c r="M572" s="99" t="s">
        <v>5590</v>
      </c>
      <c r="N572" s="107"/>
      <c r="O572" s="99"/>
      <c r="P572" s="222"/>
      <c r="R572" s="221"/>
    </row>
    <row r="573" s="202" customFormat="1" ht="15.95" customHeight="1" spans="1:18">
      <c r="A573" s="218" t="s">
        <v>5938</v>
      </c>
      <c r="B573" s="99" t="s">
        <v>1882</v>
      </c>
      <c r="C573" s="99" t="s">
        <v>18</v>
      </c>
      <c r="D573" s="99" t="s">
        <v>4299</v>
      </c>
      <c r="E573" s="99" t="s">
        <v>4300</v>
      </c>
      <c r="F573" s="99" t="s">
        <v>5925</v>
      </c>
      <c r="G573" s="219">
        <v>293.5</v>
      </c>
      <c r="H573" s="99" t="s">
        <v>23</v>
      </c>
      <c r="I573" s="99">
        <v>112.931969</v>
      </c>
      <c r="J573" s="99">
        <v>29.654142</v>
      </c>
      <c r="K573" s="99" t="s">
        <v>25</v>
      </c>
      <c r="L573" s="99" t="s">
        <v>5926</v>
      </c>
      <c r="M573" s="99" t="s">
        <v>5590</v>
      </c>
      <c r="N573" s="107">
        <v>46142</v>
      </c>
      <c r="O573" s="99"/>
      <c r="P573" s="222"/>
      <c r="R573" s="221"/>
    </row>
    <row r="574" s="202" customFormat="1" ht="15.95" customHeight="1" spans="1:18">
      <c r="A574" s="218" t="s">
        <v>5939</v>
      </c>
      <c r="B574" s="99" t="s">
        <v>1882</v>
      </c>
      <c r="C574" s="99" t="s">
        <v>18</v>
      </c>
      <c r="D574" s="99" t="s">
        <v>4299</v>
      </c>
      <c r="E574" s="99" t="s">
        <v>4300</v>
      </c>
      <c r="F574" s="99" t="s">
        <v>5925</v>
      </c>
      <c r="G574" s="219">
        <v>295</v>
      </c>
      <c r="H574" s="99" t="s">
        <v>23</v>
      </c>
      <c r="I574" s="99">
        <v>112.931862</v>
      </c>
      <c r="J574" s="99">
        <v>29.662952</v>
      </c>
      <c r="K574" s="99" t="s">
        <v>25</v>
      </c>
      <c r="L574" s="99" t="s">
        <v>5926</v>
      </c>
      <c r="M574" s="99" t="s">
        <v>5590</v>
      </c>
      <c r="N574" s="107">
        <v>46142</v>
      </c>
      <c r="O574" s="99"/>
      <c r="P574" s="222"/>
      <c r="R574" s="221"/>
    </row>
    <row r="575" s="202" customFormat="1" ht="15.95" customHeight="1" spans="1:18">
      <c r="A575" s="218" t="s">
        <v>5940</v>
      </c>
      <c r="B575" s="99" t="s">
        <v>1884</v>
      </c>
      <c r="C575" s="99" t="s">
        <v>18</v>
      </c>
      <c r="D575" s="99" t="s">
        <v>4310</v>
      </c>
      <c r="E575" s="99" t="s">
        <v>4300</v>
      </c>
      <c r="F575" s="99" t="s">
        <v>5925</v>
      </c>
      <c r="G575" s="219">
        <v>295.3</v>
      </c>
      <c r="H575" s="99" t="s">
        <v>31</v>
      </c>
      <c r="I575" s="99">
        <v>112.936303</v>
      </c>
      <c r="J575" s="99">
        <v>29.658208</v>
      </c>
      <c r="K575" s="99" t="s">
        <v>25</v>
      </c>
      <c r="L575" s="99" t="s">
        <v>5926</v>
      </c>
      <c r="M575" s="99" t="s">
        <v>5590</v>
      </c>
      <c r="N575" s="107">
        <v>46135</v>
      </c>
      <c r="O575" s="99"/>
      <c r="P575" s="222"/>
      <c r="R575" s="221"/>
    </row>
    <row r="576" s="202" customFormat="1" ht="15.95" customHeight="1" spans="1:18">
      <c r="A576" s="218" t="s">
        <v>5941</v>
      </c>
      <c r="B576" s="99" t="s">
        <v>1497</v>
      </c>
      <c r="C576" s="99" t="s">
        <v>4837</v>
      </c>
      <c r="D576" s="99" t="s">
        <v>4514</v>
      </c>
      <c r="E576" s="99" t="s">
        <v>4847</v>
      </c>
      <c r="F576" s="99" t="s">
        <v>5925</v>
      </c>
      <c r="G576" s="219">
        <v>296</v>
      </c>
      <c r="H576" s="99" t="s">
        <v>23</v>
      </c>
      <c r="I576" s="99">
        <v>112.929383</v>
      </c>
      <c r="J576" s="99">
        <v>29.669742</v>
      </c>
      <c r="K576" s="99" t="s">
        <v>25</v>
      </c>
      <c r="L576" s="99" t="s">
        <v>5926</v>
      </c>
      <c r="M576" s="99" t="s">
        <v>5590</v>
      </c>
      <c r="N576" s="107"/>
      <c r="O576" s="99"/>
      <c r="P576" s="222"/>
      <c r="R576" s="221"/>
    </row>
    <row r="577" s="202" customFormat="1" ht="15.95" customHeight="1" spans="1:18">
      <c r="A577" s="218" t="s">
        <v>5942</v>
      </c>
      <c r="B577" s="99" t="s">
        <v>82</v>
      </c>
      <c r="C577" s="99" t="s">
        <v>83</v>
      </c>
      <c r="D577" s="99" t="s">
        <v>4299</v>
      </c>
      <c r="E577" s="99" t="s">
        <v>648</v>
      </c>
      <c r="F577" s="99" t="s">
        <v>5943</v>
      </c>
      <c r="G577" s="219">
        <v>296</v>
      </c>
      <c r="H577" s="99" t="s">
        <v>23</v>
      </c>
      <c r="I577" s="99">
        <v>112.929403</v>
      </c>
      <c r="J577" s="99">
        <v>29.669617</v>
      </c>
      <c r="K577" s="99" t="s">
        <v>46</v>
      </c>
      <c r="L577" s="99" t="s">
        <v>5926</v>
      </c>
      <c r="M577" s="99" t="s">
        <v>5590</v>
      </c>
      <c r="N577" s="107"/>
      <c r="O577" s="99"/>
      <c r="P577" s="222"/>
      <c r="R577" s="221"/>
    </row>
    <row r="578" s="202" customFormat="1" ht="15.95" customHeight="1" spans="1:18">
      <c r="A578" s="218" t="s">
        <v>5944</v>
      </c>
      <c r="B578" s="99" t="s">
        <v>82</v>
      </c>
      <c r="C578" s="99" t="s">
        <v>83</v>
      </c>
      <c r="D578" s="99" t="s">
        <v>4299</v>
      </c>
      <c r="E578" s="99" t="s">
        <v>648</v>
      </c>
      <c r="F578" s="99" t="s">
        <v>5943</v>
      </c>
      <c r="G578" s="219">
        <v>296.1</v>
      </c>
      <c r="H578" s="99" t="s">
        <v>23</v>
      </c>
      <c r="I578" s="99">
        <v>112.928725</v>
      </c>
      <c r="J578" s="99">
        <v>29.670942</v>
      </c>
      <c r="K578" s="99" t="s">
        <v>46</v>
      </c>
      <c r="L578" s="99" t="s">
        <v>5926</v>
      </c>
      <c r="M578" s="99" t="s">
        <v>5590</v>
      </c>
      <c r="N578" s="107"/>
      <c r="O578" s="99"/>
      <c r="P578" s="222"/>
      <c r="R578" s="221"/>
    </row>
    <row r="579" s="202" customFormat="1" ht="15.95" customHeight="1" spans="1:18">
      <c r="A579" s="218" t="s">
        <v>5945</v>
      </c>
      <c r="B579" s="99" t="s">
        <v>1884</v>
      </c>
      <c r="C579" s="99" t="s">
        <v>18</v>
      </c>
      <c r="D579" s="99" t="s">
        <v>4310</v>
      </c>
      <c r="E579" s="99" t="s">
        <v>4300</v>
      </c>
      <c r="F579" s="99" t="s">
        <v>5943</v>
      </c>
      <c r="G579" s="219">
        <v>296.3</v>
      </c>
      <c r="H579" s="99" t="s">
        <v>31</v>
      </c>
      <c r="I579" s="99">
        <v>112.933647</v>
      </c>
      <c r="J579" s="99">
        <v>29.673992</v>
      </c>
      <c r="K579" s="99" t="s">
        <v>25</v>
      </c>
      <c r="L579" s="99" t="s">
        <v>5926</v>
      </c>
      <c r="M579" s="99" t="s">
        <v>5590</v>
      </c>
      <c r="N579" s="107">
        <v>46135</v>
      </c>
      <c r="O579" s="99"/>
      <c r="P579" s="222"/>
      <c r="R579" s="221"/>
    </row>
    <row r="580" s="202" customFormat="1" ht="15.95" customHeight="1" spans="1:18">
      <c r="A580" s="218" t="s">
        <v>5946</v>
      </c>
      <c r="B580" s="99" t="s">
        <v>1882</v>
      </c>
      <c r="C580" s="99" t="s">
        <v>18</v>
      </c>
      <c r="D580" s="99" t="s">
        <v>4299</v>
      </c>
      <c r="E580" s="99" t="s">
        <v>4300</v>
      </c>
      <c r="F580" s="99" t="s">
        <v>5943</v>
      </c>
      <c r="G580" s="219">
        <v>297.4</v>
      </c>
      <c r="H580" s="99" t="s">
        <v>23</v>
      </c>
      <c r="I580" s="99">
        <v>112.925591</v>
      </c>
      <c r="J580" s="99">
        <v>29.680544</v>
      </c>
      <c r="K580" s="99" t="s">
        <v>25</v>
      </c>
      <c r="L580" s="99" t="s">
        <v>5947</v>
      </c>
      <c r="M580" s="99" t="s">
        <v>5590</v>
      </c>
      <c r="N580" s="107">
        <v>46124</v>
      </c>
      <c r="O580" s="99"/>
      <c r="P580" s="222"/>
      <c r="R580" s="221"/>
    </row>
    <row r="581" s="202" customFormat="1" ht="15.95" customHeight="1" spans="1:18">
      <c r="A581" s="218" t="s">
        <v>5948</v>
      </c>
      <c r="B581" s="99" t="s">
        <v>1884</v>
      </c>
      <c r="C581" s="99" t="s">
        <v>42</v>
      </c>
      <c r="D581" s="99" t="s">
        <v>4307</v>
      </c>
      <c r="E581" s="99" t="s">
        <v>4300</v>
      </c>
      <c r="F581" s="99" t="s">
        <v>5943</v>
      </c>
      <c r="G581" s="219">
        <v>297.5</v>
      </c>
      <c r="H581" s="99" t="s">
        <v>23</v>
      </c>
      <c r="I581" s="99">
        <v>112.92419729</v>
      </c>
      <c r="J581" s="99">
        <v>29.68215404</v>
      </c>
      <c r="K581" s="99" t="s">
        <v>46</v>
      </c>
      <c r="L581" s="99" t="s">
        <v>5947</v>
      </c>
      <c r="M581" s="99" t="s">
        <v>5590</v>
      </c>
      <c r="N581" s="107">
        <v>46175</v>
      </c>
      <c r="O581" s="99"/>
      <c r="P581" s="222"/>
      <c r="R581" s="221"/>
    </row>
    <row r="582" s="202" customFormat="1" ht="15.95" customHeight="1" spans="1:18">
      <c r="A582" s="218" t="s">
        <v>5949</v>
      </c>
      <c r="B582" s="99" t="s">
        <v>1884</v>
      </c>
      <c r="C582" s="99" t="s">
        <v>18</v>
      </c>
      <c r="D582" s="99" t="s">
        <v>4310</v>
      </c>
      <c r="E582" s="99" t="s">
        <v>4300</v>
      </c>
      <c r="F582" s="99" t="s">
        <v>5943</v>
      </c>
      <c r="G582" s="219">
        <v>298.1</v>
      </c>
      <c r="H582" s="99" t="s">
        <v>31</v>
      </c>
      <c r="I582" s="99">
        <v>112.929175</v>
      </c>
      <c r="J582" s="99">
        <v>29.686956</v>
      </c>
      <c r="K582" s="99" t="s">
        <v>25</v>
      </c>
      <c r="L582" s="99" t="s">
        <v>5947</v>
      </c>
      <c r="M582" s="99" t="s">
        <v>5590</v>
      </c>
      <c r="N582" s="107">
        <v>46135</v>
      </c>
      <c r="O582" s="99"/>
      <c r="P582" s="222"/>
      <c r="R582" s="221"/>
    </row>
    <row r="583" s="202" customFormat="1" ht="15.95" customHeight="1" spans="1:18">
      <c r="A583" s="218" t="s">
        <v>5950</v>
      </c>
      <c r="B583" s="99" t="s">
        <v>1884</v>
      </c>
      <c r="C583" s="99" t="s">
        <v>42</v>
      </c>
      <c r="D583" s="99" t="s">
        <v>4307</v>
      </c>
      <c r="E583" s="99" t="s">
        <v>4300</v>
      </c>
      <c r="F583" s="99" t="s">
        <v>5943</v>
      </c>
      <c r="G583" s="219">
        <v>298.3</v>
      </c>
      <c r="H583" s="99" t="s">
        <v>23</v>
      </c>
      <c r="I583" s="99">
        <v>112.92080811</v>
      </c>
      <c r="J583" s="99">
        <v>29.68924483</v>
      </c>
      <c r="K583" s="99" t="s">
        <v>46</v>
      </c>
      <c r="L583" s="99" t="s">
        <v>5947</v>
      </c>
      <c r="M583" s="99" t="s">
        <v>5590</v>
      </c>
      <c r="N583" s="107">
        <v>46175</v>
      </c>
      <c r="O583" s="99"/>
      <c r="P583" s="222"/>
      <c r="R583" s="221"/>
    </row>
    <row r="584" s="202" customFormat="1" ht="15.95" customHeight="1" spans="1:18">
      <c r="A584" s="218" t="s">
        <v>5951</v>
      </c>
      <c r="B584" s="99" t="s">
        <v>1882</v>
      </c>
      <c r="C584" s="99" t="s">
        <v>18</v>
      </c>
      <c r="D584" s="99" t="s">
        <v>4299</v>
      </c>
      <c r="E584" s="99" t="s">
        <v>4300</v>
      </c>
      <c r="F584" s="99" t="s">
        <v>5943</v>
      </c>
      <c r="G584" s="219">
        <v>298.7</v>
      </c>
      <c r="H584" s="99" t="s">
        <v>23</v>
      </c>
      <c r="I584" s="99">
        <v>112.920807</v>
      </c>
      <c r="J584" s="99">
        <v>29.692291</v>
      </c>
      <c r="K584" s="99" t="s">
        <v>25</v>
      </c>
      <c r="L584" s="99" t="s">
        <v>5947</v>
      </c>
      <c r="M584" s="99" t="s">
        <v>5590</v>
      </c>
      <c r="N584" s="107">
        <v>46166</v>
      </c>
      <c r="O584" s="99"/>
      <c r="P584" s="222"/>
      <c r="R584" s="221"/>
    </row>
    <row r="585" s="202" customFormat="1" ht="15.95" customHeight="1" spans="1:18">
      <c r="A585" s="218" t="s">
        <v>5952</v>
      </c>
      <c r="B585" s="99" t="s">
        <v>1884</v>
      </c>
      <c r="C585" s="99" t="s">
        <v>42</v>
      </c>
      <c r="D585" s="99" t="s">
        <v>4307</v>
      </c>
      <c r="E585" s="99" t="s">
        <v>4300</v>
      </c>
      <c r="F585" s="99" t="s">
        <v>5943</v>
      </c>
      <c r="G585" s="219">
        <v>298.9</v>
      </c>
      <c r="H585" s="99" t="s">
        <v>23</v>
      </c>
      <c r="I585" s="99">
        <v>112.917092</v>
      </c>
      <c r="J585" s="99">
        <v>29.693219</v>
      </c>
      <c r="K585" s="99" t="s">
        <v>46</v>
      </c>
      <c r="L585" s="99" t="s">
        <v>5947</v>
      </c>
      <c r="M585" s="99" t="s">
        <v>5590</v>
      </c>
      <c r="N585" s="107"/>
      <c r="O585" s="99"/>
      <c r="P585" s="222"/>
      <c r="R585" s="221"/>
    </row>
    <row r="586" s="202" customFormat="1" ht="15.95" customHeight="1" spans="1:18">
      <c r="A586" s="218" t="s">
        <v>5953</v>
      </c>
      <c r="B586" s="99" t="s">
        <v>82</v>
      </c>
      <c r="C586" s="99" t="s">
        <v>191</v>
      </c>
      <c r="D586" s="99" t="s">
        <v>4304</v>
      </c>
      <c r="E586" s="99" t="s">
        <v>4304</v>
      </c>
      <c r="F586" s="99" t="s">
        <v>5943</v>
      </c>
      <c r="G586" s="219">
        <v>298.9</v>
      </c>
      <c r="H586" s="99" t="s">
        <v>31</v>
      </c>
      <c r="I586" s="99">
        <v>112.927533</v>
      </c>
      <c r="J586" s="99">
        <v>29.693406</v>
      </c>
      <c r="K586" s="99" t="s">
        <v>25</v>
      </c>
      <c r="L586" s="99" t="s">
        <v>5947</v>
      </c>
      <c r="M586" s="99" t="s">
        <v>5590</v>
      </c>
      <c r="N586" s="107"/>
      <c r="O586" s="99"/>
      <c r="P586" s="222"/>
      <c r="R586" s="221"/>
    </row>
    <row r="587" s="202" customFormat="1" ht="15.95" customHeight="1" spans="1:18">
      <c r="A587" s="218" t="s">
        <v>5954</v>
      </c>
      <c r="B587" s="99" t="s">
        <v>82</v>
      </c>
      <c r="C587" s="99" t="s">
        <v>1916</v>
      </c>
      <c r="D587" s="99" t="s">
        <v>4307</v>
      </c>
      <c r="E587" s="99" t="s">
        <v>4315</v>
      </c>
      <c r="F587" s="99" t="s">
        <v>5943</v>
      </c>
      <c r="G587" s="219">
        <v>298.9</v>
      </c>
      <c r="H587" s="99" t="s">
        <v>31</v>
      </c>
      <c r="I587" s="99">
        <v>112.927406</v>
      </c>
      <c r="J587" s="99">
        <v>29.694511</v>
      </c>
      <c r="K587" s="99" t="s">
        <v>25</v>
      </c>
      <c r="L587" s="99" t="s">
        <v>5947</v>
      </c>
      <c r="M587" s="99" t="s">
        <v>5590</v>
      </c>
      <c r="N587" s="107"/>
      <c r="O587" s="99"/>
      <c r="P587" s="222"/>
      <c r="R587" s="221"/>
    </row>
    <row r="588" s="202" customFormat="1" ht="15.95" customHeight="1" spans="1:18">
      <c r="A588" s="218" t="s">
        <v>5955</v>
      </c>
      <c r="B588" s="99" t="s">
        <v>1497</v>
      </c>
      <c r="C588" s="99" t="s">
        <v>4837</v>
      </c>
      <c r="D588" s="99" t="s">
        <v>4514</v>
      </c>
      <c r="E588" s="99" t="s">
        <v>4838</v>
      </c>
      <c r="F588" s="99" t="s">
        <v>5943</v>
      </c>
      <c r="G588" s="219">
        <v>299.5</v>
      </c>
      <c r="H588" s="99" t="s">
        <v>31</v>
      </c>
      <c r="I588" s="99">
        <v>112.926911</v>
      </c>
      <c r="J588" s="99">
        <v>29.699689</v>
      </c>
      <c r="K588" s="99" t="s">
        <v>25</v>
      </c>
      <c r="L588" s="99" t="s">
        <v>5947</v>
      </c>
      <c r="M588" s="99" t="s">
        <v>5590</v>
      </c>
      <c r="N588" s="107"/>
      <c r="O588" s="99"/>
      <c r="P588" s="222"/>
      <c r="R588" s="221"/>
    </row>
    <row r="589" s="202" customFormat="1" ht="15.95" customHeight="1" spans="1:18">
      <c r="A589" s="218" t="s">
        <v>5956</v>
      </c>
      <c r="B589" s="99" t="s">
        <v>1882</v>
      </c>
      <c r="C589" s="99" t="s">
        <v>18</v>
      </c>
      <c r="D589" s="99" t="s">
        <v>4381</v>
      </c>
      <c r="E589" s="99" t="s">
        <v>4332</v>
      </c>
      <c r="F589" s="99" t="s">
        <v>5943</v>
      </c>
      <c r="G589" s="219">
        <v>300.2</v>
      </c>
      <c r="H589" s="99" t="s">
        <v>23</v>
      </c>
      <c r="I589" s="99">
        <v>112.919724</v>
      </c>
      <c r="J589" s="99">
        <v>29.705885</v>
      </c>
      <c r="K589" s="99" t="s">
        <v>25</v>
      </c>
      <c r="L589" s="99" t="s">
        <v>5947</v>
      </c>
      <c r="M589" s="99" t="s">
        <v>5590</v>
      </c>
      <c r="N589" s="107">
        <v>46166</v>
      </c>
      <c r="O589" s="99"/>
      <c r="P589" s="222"/>
      <c r="R589" s="221"/>
    </row>
    <row r="590" s="202" customFormat="1" ht="15.95" customHeight="1" spans="1:18">
      <c r="A590" s="218" t="s">
        <v>5957</v>
      </c>
      <c r="B590" s="99" t="s">
        <v>1884</v>
      </c>
      <c r="C590" s="99" t="s">
        <v>18</v>
      </c>
      <c r="D590" s="99" t="s">
        <v>4310</v>
      </c>
      <c r="E590" s="99" t="s">
        <v>4300</v>
      </c>
      <c r="F590" s="99" t="s">
        <v>5943</v>
      </c>
      <c r="G590" s="219">
        <v>301.6</v>
      </c>
      <c r="H590" s="99" t="s">
        <v>31</v>
      </c>
      <c r="I590" s="99">
        <v>112.927428</v>
      </c>
      <c r="J590" s="99">
        <v>29.718058</v>
      </c>
      <c r="K590" s="99" t="s">
        <v>25</v>
      </c>
      <c r="L590" s="99" t="s">
        <v>5947</v>
      </c>
      <c r="M590" s="99" t="s">
        <v>5590</v>
      </c>
      <c r="N590" s="107">
        <v>46163</v>
      </c>
      <c r="O590" s="99"/>
      <c r="P590" s="222"/>
      <c r="R590" s="221"/>
    </row>
    <row r="591" s="202" customFormat="1" ht="15.95" customHeight="1" spans="1:18">
      <c r="A591" s="218" t="s">
        <v>5958</v>
      </c>
      <c r="B591" s="99" t="s">
        <v>82</v>
      </c>
      <c r="C591" s="99" t="s">
        <v>191</v>
      </c>
      <c r="D591" s="99" t="s">
        <v>4304</v>
      </c>
      <c r="E591" s="99" t="s">
        <v>4304</v>
      </c>
      <c r="F591" s="99" t="s">
        <v>5943</v>
      </c>
      <c r="G591" s="219">
        <v>301.7</v>
      </c>
      <c r="H591" s="99" t="s">
        <v>23</v>
      </c>
      <c r="I591" s="99">
        <v>112.918047</v>
      </c>
      <c r="J591" s="99">
        <v>29.71815</v>
      </c>
      <c r="K591" s="99" t="s">
        <v>25</v>
      </c>
      <c r="L591" s="99" t="s">
        <v>5947</v>
      </c>
      <c r="M591" s="99" t="s">
        <v>5590</v>
      </c>
      <c r="N591" s="107"/>
      <c r="O591" s="99"/>
      <c r="P591" s="222"/>
      <c r="R591" s="221"/>
    </row>
    <row r="592" s="202" customFormat="1" ht="15.95" customHeight="1" spans="1:18">
      <c r="A592" s="218" t="s">
        <v>5959</v>
      </c>
      <c r="B592" s="99" t="s">
        <v>1882</v>
      </c>
      <c r="C592" s="99" t="s">
        <v>18</v>
      </c>
      <c r="D592" s="99" t="s">
        <v>4381</v>
      </c>
      <c r="E592" s="99" t="s">
        <v>4332</v>
      </c>
      <c r="F592" s="99" t="s">
        <v>5943</v>
      </c>
      <c r="G592" s="219">
        <v>301.8</v>
      </c>
      <c r="H592" s="99" t="s">
        <v>23</v>
      </c>
      <c r="I592" s="99">
        <v>112.922707</v>
      </c>
      <c r="J592" s="99">
        <v>29.719774</v>
      </c>
      <c r="K592" s="99" t="s">
        <v>25</v>
      </c>
      <c r="L592" s="99" t="s">
        <v>5947</v>
      </c>
      <c r="M592" s="99" t="s">
        <v>5590</v>
      </c>
      <c r="N592" s="107"/>
      <c r="O592" s="99"/>
      <c r="P592" s="222"/>
      <c r="R592" s="221"/>
    </row>
    <row r="593" s="202" customFormat="1" ht="15.95" customHeight="1" spans="1:18">
      <c r="A593" s="218" t="s">
        <v>5960</v>
      </c>
      <c r="B593" s="99" t="s">
        <v>82</v>
      </c>
      <c r="C593" s="99" t="s">
        <v>1916</v>
      </c>
      <c r="D593" s="99" t="s">
        <v>4307</v>
      </c>
      <c r="E593" s="99" t="s">
        <v>4315</v>
      </c>
      <c r="F593" s="99" t="s">
        <v>5943</v>
      </c>
      <c r="G593" s="219">
        <v>301.8</v>
      </c>
      <c r="H593" s="99" t="s">
        <v>31</v>
      </c>
      <c r="I593" s="99">
        <v>112.930131</v>
      </c>
      <c r="J593" s="99">
        <v>29.720028</v>
      </c>
      <c r="K593" s="99" t="s">
        <v>25</v>
      </c>
      <c r="L593" s="99" t="s">
        <v>5947</v>
      </c>
      <c r="M593" s="99" t="s">
        <v>5590</v>
      </c>
      <c r="N593" s="107"/>
      <c r="O593" s="99"/>
      <c r="P593" s="222"/>
      <c r="R593" s="221"/>
    </row>
    <row r="594" s="202" customFormat="1" ht="15.95" customHeight="1" spans="1:18">
      <c r="A594" s="218" t="s">
        <v>5961</v>
      </c>
      <c r="B594" s="99" t="s">
        <v>82</v>
      </c>
      <c r="C594" s="99" t="s">
        <v>191</v>
      </c>
      <c r="D594" s="99" t="s">
        <v>4304</v>
      </c>
      <c r="E594" s="99" t="s">
        <v>4304</v>
      </c>
      <c r="F594" s="99" t="s">
        <v>5943</v>
      </c>
      <c r="G594" s="219">
        <v>302</v>
      </c>
      <c r="H594" s="99" t="s">
        <v>31</v>
      </c>
      <c r="I594" s="99">
        <v>112.930261</v>
      </c>
      <c r="J594" s="99">
        <v>29.721992</v>
      </c>
      <c r="K594" s="99" t="s">
        <v>25</v>
      </c>
      <c r="L594" s="99" t="s">
        <v>5947</v>
      </c>
      <c r="M594" s="99" t="s">
        <v>5590</v>
      </c>
      <c r="N594" s="107"/>
      <c r="O594" s="99"/>
      <c r="P594" s="222"/>
      <c r="R594" s="221"/>
    </row>
    <row r="595" s="202" customFormat="1" ht="15.95" customHeight="1" spans="1:18">
      <c r="A595" s="218" t="s">
        <v>5962</v>
      </c>
      <c r="B595" s="99" t="s">
        <v>4810</v>
      </c>
      <c r="C595" s="99" t="s">
        <v>191</v>
      </c>
      <c r="D595" s="99" t="s">
        <v>4307</v>
      </c>
      <c r="E595" s="99" t="s">
        <v>4300</v>
      </c>
      <c r="F595" s="99" t="s">
        <v>5943</v>
      </c>
      <c r="G595" s="219">
        <v>303.2</v>
      </c>
      <c r="H595" s="99" t="s">
        <v>23</v>
      </c>
      <c r="I595" s="99">
        <v>112.924255</v>
      </c>
      <c r="J595" s="99">
        <v>29.732344</v>
      </c>
      <c r="K595" s="99" t="s">
        <v>25</v>
      </c>
      <c r="L595" s="99" t="s">
        <v>5947</v>
      </c>
      <c r="M595" s="99" t="s">
        <v>5590</v>
      </c>
      <c r="N595" s="107">
        <v>46038</v>
      </c>
      <c r="O595" s="99"/>
      <c r="P595" s="222"/>
      <c r="R595" s="221"/>
    </row>
    <row r="596" s="202" customFormat="1" ht="15.95" customHeight="1" spans="1:18">
      <c r="A596" s="218" t="s">
        <v>5963</v>
      </c>
      <c r="B596" s="99" t="s">
        <v>1882</v>
      </c>
      <c r="C596" s="99" t="s">
        <v>18</v>
      </c>
      <c r="D596" s="99" t="s">
        <v>4381</v>
      </c>
      <c r="E596" s="99" t="s">
        <v>4332</v>
      </c>
      <c r="F596" s="99" t="s">
        <v>5943</v>
      </c>
      <c r="G596" s="219">
        <v>303.3</v>
      </c>
      <c r="H596" s="99" t="s">
        <v>23</v>
      </c>
      <c r="I596" s="99">
        <v>112.924446</v>
      </c>
      <c r="J596" s="99">
        <v>29.731895</v>
      </c>
      <c r="K596" s="99" t="s">
        <v>25</v>
      </c>
      <c r="L596" s="99" t="s">
        <v>5947</v>
      </c>
      <c r="M596" s="99" t="s">
        <v>5590</v>
      </c>
      <c r="N596" s="107">
        <v>46119</v>
      </c>
      <c r="O596" s="99"/>
      <c r="P596" s="222"/>
      <c r="R596" s="221"/>
    </row>
    <row r="597" s="202" customFormat="1" ht="15.95" customHeight="1" spans="1:18">
      <c r="A597" s="218" t="s">
        <v>5964</v>
      </c>
      <c r="B597" s="99" t="s">
        <v>1884</v>
      </c>
      <c r="C597" s="99" t="s">
        <v>42</v>
      </c>
      <c r="D597" s="99" t="s">
        <v>4307</v>
      </c>
      <c r="E597" s="99" t="s">
        <v>4300</v>
      </c>
      <c r="F597" s="99" t="s">
        <v>5943</v>
      </c>
      <c r="G597" s="219">
        <v>303.3</v>
      </c>
      <c r="H597" s="99" t="s">
        <v>31</v>
      </c>
      <c r="I597" s="99">
        <v>112.930222</v>
      </c>
      <c r="J597" s="99">
        <v>29.733575</v>
      </c>
      <c r="K597" s="99" t="s">
        <v>46</v>
      </c>
      <c r="L597" s="99" t="s">
        <v>5947</v>
      </c>
      <c r="M597" s="99" t="s">
        <v>5590</v>
      </c>
      <c r="N597" s="107"/>
      <c r="O597" s="99"/>
      <c r="P597" s="222"/>
      <c r="R597" s="221"/>
    </row>
    <row r="598" s="202" customFormat="1" ht="15.95" customHeight="1" spans="1:18">
      <c r="A598" s="218" t="s">
        <v>5965</v>
      </c>
      <c r="B598" s="99" t="s">
        <v>1884</v>
      </c>
      <c r="C598" s="99" t="s">
        <v>18</v>
      </c>
      <c r="D598" s="99" t="s">
        <v>4310</v>
      </c>
      <c r="E598" s="99" t="s">
        <v>4300</v>
      </c>
      <c r="F598" s="99" t="s">
        <v>5943</v>
      </c>
      <c r="G598" s="219">
        <v>303.6</v>
      </c>
      <c r="H598" s="99" t="s">
        <v>31</v>
      </c>
      <c r="I598" s="99">
        <v>112.929787</v>
      </c>
      <c r="J598" s="99">
        <v>29.735632</v>
      </c>
      <c r="K598" s="99" t="s">
        <v>25</v>
      </c>
      <c r="L598" s="99" t="s">
        <v>5947</v>
      </c>
      <c r="M598" s="99" t="s">
        <v>5590</v>
      </c>
      <c r="N598" s="107">
        <v>46163</v>
      </c>
      <c r="O598" s="99"/>
      <c r="P598" s="222"/>
      <c r="R598" s="221"/>
    </row>
    <row r="599" s="202" customFormat="1" ht="15.95" customHeight="1" spans="1:18">
      <c r="A599" s="218" t="s">
        <v>5966</v>
      </c>
      <c r="B599" s="99" t="s">
        <v>82</v>
      </c>
      <c r="C599" s="99" t="s">
        <v>191</v>
      </c>
      <c r="D599" s="99" t="s">
        <v>4304</v>
      </c>
      <c r="E599" s="99" t="s">
        <v>4304</v>
      </c>
      <c r="F599" s="99" t="s">
        <v>5943</v>
      </c>
      <c r="G599" s="219">
        <v>305</v>
      </c>
      <c r="H599" s="99" t="s">
        <v>23</v>
      </c>
      <c r="I599" s="99">
        <v>112.921792</v>
      </c>
      <c r="J599" s="99">
        <v>29.748525</v>
      </c>
      <c r="K599" s="99" t="s">
        <v>25</v>
      </c>
      <c r="L599" s="99" t="s">
        <v>5947</v>
      </c>
      <c r="M599" s="99" t="s">
        <v>5590</v>
      </c>
      <c r="N599" s="107"/>
      <c r="O599" s="99"/>
      <c r="P599" s="222"/>
      <c r="R599" s="221"/>
    </row>
    <row r="600" s="202" customFormat="1" ht="15.95" customHeight="1" spans="1:18">
      <c r="A600" s="218" t="s">
        <v>5967</v>
      </c>
      <c r="B600" s="99" t="s">
        <v>1882</v>
      </c>
      <c r="C600" s="99" t="s">
        <v>18</v>
      </c>
      <c r="D600" s="99" t="s">
        <v>4381</v>
      </c>
      <c r="E600" s="99" t="s">
        <v>4332</v>
      </c>
      <c r="F600" s="99" t="s">
        <v>5943</v>
      </c>
      <c r="G600" s="219">
        <v>305.2</v>
      </c>
      <c r="H600" s="99" t="s">
        <v>23</v>
      </c>
      <c r="I600" s="99">
        <v>112.924972</v>
      </c>
      <c r="J600" s="99">
        <v>29.750347</v>
      </c>
      <c r="K600" s="99" t="s">
        <v>25</v>
      </c>
      <c r="L600" s="99" t="s">
        <v>5968</v>
      </c>
      <c r="M600" s="99" t="s">
        <v>5590</v>
      </c>
      <c r="N600" s="107">
        <v>46163</v>
      </c>
      <c r="O600" s="99"/>
      <c r="P600" s="222"/>
      <c r="R600" s="221"/>
    </row>
    <row r="601" s="202" customFormat="1" ht="15.95" customHeight="1" spans="1:18">
      <c r="A601" s="218" t="s">
        <v>5969</v>
      </c>
      <c r="B601" s="99" t="s">
        <v>1884</v>
      </c>
      <c r="C601" s="99" t="s">
        <v>18</v>
      </c>
      <c r="D601" s="99" t="s">
        <v>4310</v>
      </c>
      <c r="E601" s="99" t="s">
        <v>4300</v>
      </c>
      <c r="F601" s="99" t="s">
        <v>5943</v>
      </c>
      <c r="G601" s="219">
        <v>305.5</v>
      </c>
      <c r="H601" s="99" t="s">
        <v>31</v>
      </c>
      <c r="I601" s="99">
        <v>112.93005</v>
      </c>
      <c r="J601" s="99">
        <v>29.753833</v>
      </c>
      <c r="K601" s="99" t="s">
        <v>25</v>
      </c>
      <c r="L601" s="99" t="s">
        <v>5968</v>
      </c>
      <c r="M601" s="99" t="s">
        <v>5590</v>
      </c>
      <c r="N601" s="107">
        <v>46163</v>
      </c>
      <c r="O601" s="99"/>
      <c r="P601" s="222"/>
      <c r="R601" s="221"/>
    </row>
    <row r="602" s="202" customFormat="1" ht="15.95" customHeight="1" spans="1:18">
      <c r="A602" s="14" t="s">
        <v>5970</v>
      </c>
      <c r="B602" s="15" t="s">
        <v>1882</v>
      </c>
      <c r="C602" s="15" t="s">
        <v>18</v>
      </c>
      <c r="D602" s="15" t="s">
        <v>4299</v>
      </c>
      <c r="E602" s="15" t="s">
        <v>4300</v>
      </c>
      <c r="F602" s="15" t="s">
        <v>5971</v>
      </c>
      <c r="G602" s="219">
        <v>306.7</v>
      </c>
      <c r="H602" s="15" t="s">
        <v>23</v>
      </c>
      <c r="I602" s="15">
        <v>112.923875</v>
      </c>
      <c r="J602" s="15">
        <v>29.764011</v>
      </c>
      <c r="K602" s="15" t="s">
        <v>25</v>
      </c>
      <c r="L602" s="99" t="s">
        <v>5968</v>
      </c>
      <c r="M602" s="15" t="s">
        <v>5590</v>
      </c>
      <c r="N602" s="134">
        <v>46163</v>
      </c>
      <c r="O602" s="15"/>
      <c r="P602" s="222"/>
      <c r="R602" s="221"/>
    </row>
    <row r="603" s="202" customFormat="1" ht="15.95" customHeight="1" spans="1:18">
      <c r="A603" s="14" t="s">
        <v>5972</v>
      </c>
      <c r="B603" s="15" t="s">
        <v>1884</v>
      </c>
      <c r="C603" s="15" t="s">
        <v>42</v>
      </c>
      <c r="D603" s="15" t="s">
        <v>4307</v>
      </c>
      <c r="E603" s="15" t="s">
        <v>4300</v>
      </c>
      <c r="F603" s="15" t="s">
        <v>5943</v>
      </c>
      <c r="G603" s="219">
        <v>306.9</v>
      </c>
      <c r="H603" s="15" t="s">
        <v>31</v>
      </c>
      <c r="I603" s="15">
        <v>112.934074</v>
      </c>
      <c r="J603" s="15">
        <v>29.766151</v>
      </c>
      <c r="K603" s="15" t="s">
        <v>46</v>
      </c>
      <c r="L603" s="99" t="s">
        <v>5968</v>
      </c>
      <c r="M603" s="15" t="s">
        <v>5590</v>
      </c>
      <c r="N603" s="134"/>
      <c r="O603" s="15"/>
      <c r="P603" s="222"/>
      <c r="R603" s="221"/>
    </row>
    <row r="604" s="202" customFormat="1" ht="15.95" customHeight="1" spans="1:18">
      <c r="A604" s="14" t="s">
        <v>5973</v>
      </c>
      <c r="B604" s="15" t="s">
        <v>82</v>
      </c>
      <c r="C604" s="15" t="s">
        <v>191</v>
      </c>
      <c r="D604" s="15" t="s">
        <v>4304</v>
      </c>
      <c r="E604" s="15" t="s">
        <v>4304</v>
      </c>
      <c r="F604" s="15" t="s">
        <v>5971</v>
      </c>
      <c r="G604" s="219">
        <v>307.1</v>
      </c>
      <c r="H604" s="15" t="s">
        <v>31</v>
      </c>
      <c r="I604" s="15">
        <v>112.931686</v>
      </c>
      <c r="J604" s="15">
        <v>29.768683</v>
      </c>
      <c r="K604" s="15" t="s">
        <v>25</v>
      </c>
      <c r="L604" s="99" t="s">
        <v>5968</v>
      </c>
      <c r="M604" s="15" t="s">
        <v>5590</v>
      </c>
      <c r="N604" s="134"/>
      <c r="O604" s="15"/>
      <c r="P604" s="222"/>
      <c r="R604" s="221"/>
    </row>
    <row r="605" s="202" customFormat="1" ht="15.95" customHeight="1" spans="1:18">
      <c r="A605" s="14" t="s">
        <v>5974</v>
      </c>
      <c r="B605" s="15" t="s">
        <v>1497</v>
      </c>
      <c r="C605" s="15" t="s">
        <v>1442</v>
      </c>
      <c r="D605" s="15" t="s">
        <v>4310</v>
      </c>
      <c r="E605" s="15" t="s">
        <v>4300</v>
      </c>
      <c r="F605" s="15" t="s">
        <v>5971</v>
      </c>
      <c r="G605" s="219">
        <v>307.6</v>
      </c>
      <c r="H605" s="15" t="s">
        <v>31</v>
      </c>
      <c r="I605" s="15">
        <v>112.929467</v>
      </c>
      <c r="J605" s="15">
        <v>29.771975</v>
      </c>
      <c r="K605" s="15" t="s">
        <v>25</v>
      </c>
      <c r="L605" s="99" t="s">
        <v>5968</v>
      </c>
      <c r="M605" s="15" t="s">
        <v>5590</v>
      </c>
      <c r="N605" s="134"/>
      <c r="O605" s="99"/>
      <c r="P605" s="222"/>
      <c r="R605" s="221"/>
    </row>
    <row r="606" s="202" customFormat="1" ht="15.95" customHeight="1" spans="1:18">
      <c r="A606" s="14" t="s">
        <v>5975</v>
      </c>
      <c r="B606" s="15" t="s">
        <v>1882</v>
      </c>
      <c r="C606" s="15" t="s">
        <v>18</v>
      </c>
      <c r="D606" s="15" t="s">
        <v>4299</v>
      </c>
      <c r="E606" s="15" t="s">
        <v>4300</v>
      </c>
      <c r="F606" s="15" t="s">
        <v>5971</v>
      </c>
      <c r="G606" s="219">
        <v>308.6</v>
      </c>
      <c r="H606" s="15" t="s">
        <v>23</v>
      </c>
      <c r="I606" s="15">
        <v>112.916817</v>
      </c>
      <c r="J606" s="15">
        <v>29.777107</v>
      </c>
      <c r="K606" s="15" t="s">
        <v>25</v>
      </c>
      <c r="L606" s="99" t="s">
        <v>5968</v>
      </c>
      <c r="M606" s="15" t="s">
        <v>5590</v>
      </c>
      <c r="N606" s="134"/>
      <c r="O606" s="15"/>
      <c r="P606" s="222"/>
      <c r="R606" s="221"/>
    </row>
    <row r="607" s="202" customFormat="1" ht="15.95" customHeight="1" spans="1:18">
      <c r="A607" s="14" t="s">
        <v>5976</v>
      </c>
      <c r="B607" s="15" t="s">
        <v>1497</v>
      </c>
      <c r="C607" s="15" t="s">
        <v>1442</v>
      </c>
      <c r="D607" s="15" t="s">
        <v>4310</v>
      </c>
      <c r="E607" s="15" t="s">
        <v>4300</v>
      </c>
      <c r="F607" s="15" t="s">
        <v>5971</v>
      </c>
      <c r="G607" s="219">
        <v>309.1</v>
      </c>
      <c r="H607" s="15" t="s">
        <v>31</v>
      </c>
      <c r="I607" s="15">
        <v>112.918114</v>
      </c>
      <c r="J607" s="15">
        <v>29.781436</v>
      </c>
      <c r="K607" s="15" t="s">
        <v>25</v>
      </c>
      <c r="L607" s="99" t="s">
        <v>5968</v>
      </c>
      <c r="M607" s="15" t="s">
        <v>5590</v>
      </c>
      <c r="N607" s="134"/>
      <c r="O607" s="15"/>
      <c r="P607" s="222"/>
      <c r="R607" s="221"/>
    </row>
    <row r="608" s="202" customFormat="1" ht="15.95" customHeight="1" spans="1:18">
      <c r="A608" s="223" t="s">
        <v>5977</v>
      </c>
      <c r="B608" s="115" t="s">
        <v>1882</v>
      </c>
      <c r="C608" s="115" t="s">
        <v>18</v>
      </c>
      <c r="D608" s="115" t="s">
        <v>4299</v>
      </c>
      <c r="E608" s="115" t="s">
        <v>4300</v>
      </c>
      <c r="F608" s="115" t="s">
        <v>5971</v>
      </c>
      <c r="G608" s="224">
        <v>309.9</v>
      </c>
      <c r="H608" s="115" t="s">
        <v>23</v>
      </c>
      <c r="I608" s="115">
        <v>112.907203</v>
      </c>
      <c r="J608" s="115">
        <v>29.783281</v>
      </c>
      <c r="K608" s="115" t="s">
        <v>25</v>
      </c>
      <c r="L608" s="99" t="s">
        <v>5968</v>
      </c>
      <c r="M608" s="115" t="s">
        <v>5590</v>
      </c>
      <c r="N608" s="225">
        <v>46131</v>
      </c>
      <c r="O608" s="115"/>
      <c r="P608" s="222"/>
      <c r="R608" s="221"/>
    </row>
    <row r="609" s="202" customFormat="1" ht="15.95" customHeight="1" spans="1:18">
      <c r="A609" s="14" t="s">
        <v>5978</v>
      </c>
      <c r="B609" s="15" t="s">
        <v>1882</v>
      </c>
      <c r="C609" s="15" t="s">
        <v>18</v>
      </c>
      <c r="D609" s="15" t="s">
        <v>4381</v>
      </c>
      <c r="E609" s="15" t="s">
        <v>4332</v>
      </c>
      <c r="F609" s="15" t="s">
        <v>5971</v>
      </c>
      <c r="G609" s="219">
        <v>311.1</v>
      </c>
      <c r="H609" s="15" t="s">
        <v>23</v>
      </c>
      <c r="I609" s="15">
        <v>112.897728</v>
      </c>
      <c r="J609" s="15">
        <v>29.788319</v>
      </c>
      <c r="K609" s="15" t="s">
        <v>25</v>
      </c>
      <c r="L609" s="99" t="s">
        <v>5968</v>
      </c>
      <c r="M609" s="15" t="s">
        <v>5590</v>
      </c>
      <c r="N609" s="134">
        <v>46131</v>
      </c>
      <c r="O609" s="15"/>
      <c r="P609" s="222"/>
      <c r="R609" s="221"/>
    </row>
    <row r="610" s="202" customFormat="1" ht="15.95" customHeight="1" spans="1:18">
      <c r="A610" s="14" t="s">
        <v>5979</v>
      </c>
      <c r="B610" s="15" t="s">
        <v>82</v>
      </c>
      <c r="C610" s="15" t="s">
        <v>191</v>
      </c>
      <c r="D610" s="15" t="s">
        <v>4304</v>
      </c>
      <c r="E610" s="15" t="s">
        <v>4304</v>
      </c>
      <c r="F610" s="15" t="s">
        <v>5971</v>
      </c>
      <c r="G610" s="219">
        <v>311.2</v>
      </c>
      <c r="H610" s="15" t="s">
        <v>23</v>
      </c>
      <c r="I610" s="15">
        <v>112.891667</v>
      </c>
      <c r="J610" s="15">
        <v>29.78215</v>
      </c>
      <c r="K610" s="15" t="s">
        <v>25</v>
      </c>
      <c r="L610" s="99" t="s">
        <v>5968</v>
      </c>
      <c r="M610" s="15" t="s">
        <v>5590</v>
      </c>
      <c r="N610" s="134"/>
      <c r="O610" s="15"/>
      <c r="P610" s="222"/>
      <c r="R610" s="221"/>
    </row>
    <row r="611" s="202" customFormat="1" ht="15.95" customHeight="1" spans="1:18">
      <c r="A611" s="14" t="s">
        <v>5980</v>
      </c>
      <c r="B611" s="15" t="s">
        <v>1884</v>
      </c>
      <c r="C611" s="15" t="s">
        <v>18</v>
      </c>
      <c r="D611" s="15" t="s">
        <v>4982</v>
      </c>
      <c r="E611" s="15" t="s">
        <v>4332</v>
      </c>
      <c r="F611" s="15" t="s">
        <v>5971</v>
      </c>
      <c r="G611" s="219">
        <v>313.6</v>
      </c>
      <c r="H611" s="15" t="s">
        <v>31</v>
      </c>
      <c r="I611" s="15">
        <v>112.889915</v>
      </c>
      <c r="J611" s="15">
        <v>29.795048</v>
      </c>
      <c r="K611" s="15" t="s">
        <v>25</v>
      </c>
      <c r="L611" s="99" t="s">
        <v>5968</v>
      </c>
      <c r="M611" s="15" t="s">
        <v>5590</v>
      </c>
      <c r="N611" s="134">
        <v>46037</v>
      </c>
      <c r="O611" s="15"/>
      <c r="P611" s="222"/>
      <c r="R611" s="221"/>
    </row>
    <row r="612" s="202" customFormat="1" ht="15.95" customHeight="1" spans="1:18">
      <c r="A612" s="14" t="s">
        <v>5981</v>
      </c>
      <c r="B612" s="15" t="s">
        <v>1882</v>
      </c>
      <c r="C612" s="15" t="s">
        <v>18</v>
      </c>
      <c r="D612" s="15" t="s">
        <v>4381</v>
      </c>
      <c r="E612" s="15" t="s">
        <v>4332</v>
      </c>
      <c r="F612" s="15" t="s">
        <v>5971</v>
      </c>
      <c r="G612" s="219">
        <v>314</v>
      </c>
      <c r="H612" s="15" t="s">
        <v>23</v>
      </c>
      <c r="I612" s="15">
        <v>112.885101</v>
      </c>
      <c r="J612" s="15">
        <v>29.790813</v>
      </c>
      <c r="K612" s="15" t="s">
        <v>25</v>
      </c>
      <c r="L612" s="99" t="s">
        <v>5968</v>
      </c>
      <c r="M612" s="15" t="s">
        <v>5590</v>
      </c>
      <c r="N612" s="134">
        <v>46142</v>
      </c>
      <c r="O612" s="99"/>
      <c r="P612" s="226"/>
      <c r="R612" s="221"/>
    </row>
    <row r="613" s="202" customFormat="1" ht="15.95" customHeight="1" spans="1:18">
      <c r="A613" s="14" t="s">
        <v>5982</v>
      </c>
      <c r="B613" s="15" t="s">
        <v>1884</v>
      </c>
      <c r="C613" s="15" t="s">
        <v>18</v>
      </c>
      <c r="D613" s="15" t="s">
        <v>4982</v>
      </c>
      <c r="E613" s="15" t="s">
        <v>4332</v>
      </c>
      <c r="F613" s="15" t="s">
        <v>5971</v>
      </c>
      <c r="G613" s="219">
        <v>314.7</v>
      </c>
      <c r="H613" s="15" t="s">
        <v>31</v>
      </c>
      <c r="I613" s="15">
        <v>112.878807</v>
      </c>
      <c r="J613" s="15">
        <v>29.794802</v>
      </c>
      <c r="K613" s="15" t="s">
        <v>25</v>
      </c>
      <c r="L613" s="99" t="s">
        <v>5968</v>
      </c>
      <c r="M613" s="15" t="s">
        <v>5590</v>
      </c>
      <c r="N613" s="134">
        <v>46037</v>
      </c>
      <c r="O613" s="15"/>
      <c r="P613" s="222"/>
      <c r="R613" s="221"/>
    </row>
    <row r="614" s="202" customFormat="1" ht="15.95" customHeight="1" spans="1:18">
      <c r="A614" s="14" t="s">
        <v>5983</v>
      </c>
      <c r="B614" s="15" t="s">
        <v>1882</v>
      </c>
      <c r="C614" s="15" t="s">
        <v>18</v>
      </c>
      <c r="D614" s="15" t="s">
        <v>4381</v>
      </c>
      <c r="E614" s="15" t="s">
        <v>4332</v>
      </c>
      <c r="F614" s="15" t="s">
        <v>5971</v>
      </c>
      <c r="G614" s="219">
        <v>315.2</v>
      </c>
      <c r="H614" s="15" t="s">
        <v>23</v>
      </c>
      <c r="I614" s="15">
        <v>112.874536</v>
      </c>
      <c r="J614" s="15">
        <v>29.789211</v>
      </c>
      <c r="K614" s="15" t="s">
        <v>25</v>
      </c>
      <c r="L614" s="99" t="s">
        <v>5968</v>
      </c>
      <c r="M614" s="15" t="s">
        <v>5590</v>
      </c>
      <c r="N614" s="134">
        <v>46131</v>
      </c>
      <c r="O614" s="15"/>
      <c r="P614" s="222"/>
      <c r="R614" s="221"/>
    </row>
    <row r="615" s="202" customFormat="1" ht="15.95" customHeight="1" spans="1:18">
      <c r="A615" s="14" t="s">
        <v>5984</v>
      </c>
      <c r="B615" s="15" t="s">
        <v>1884</v>
      </c>
      <c r="C615" s="15" t="s">
        <v>4837</v>
      </c>
      <c r="D615" s="15" t="s">
        <v>4514</v>
      </c>
      <c r="E615" s="15" t="s">
        <v>4838</v>
      </c>
      <c r="F615" s="15" t="s">
        <v>5971</v>
      </c>
      <c r="G615" s="219">
        <v>315.7</v>
      </c>
      <c r="H615" s="15" t="s">
        <v>31</v>
      </c>
      <c r="I615" s="103">
        <v>112.868194</v>
      </c>
      <c r="J615" s="103">
        <v>29.792503</v>
      </c>
      <c r="K615" s="15" t="s">
        <v>25</v>
      </c>
      <c r="L615" s="99" t="s">
        <v>5968</v>
      </c>
      <c r="M615" s="15" t="s">
        <v>5590</v>
      </c>
      <c r="N615" s="134"/>
      <c r="O615" s="15"/>
      <c r="P615" s="222"/>
      <c r="R615" s="221"/>
    </row>
    <row r="616" s="202" customFormat="1" ht="15.95" customHeight="1" spans="1:18">
      <c r="A616" s="14" t="s">
        <v>5985</v>
      </c>
      <c r="B616" s="15" t="s">
        <v>4810</v>
      </c>
      <c r="C616" s="15" t="s">
        <v>191</v>
      </c>
      <c r="D616" s="15" t="s">
        <v>4307</v>
      </c>
      <c r="E616" s="15" t="s">
        <v>4300</v>
      </c>
      <c r="F616" s="15" t="s">
        <v>5971</v>
      </c>
      <c r="G616" s="219">
        <v>315.7</v>
      </c>
      <c r="H616" s="15" t="s">
        <v>31</v>
      </c>
      <c r="I616" s="103">
        <v>112.868867</v>
      </c>
      <c r="J616" s="103">
        <v>29.793261</v>
      </c>
      <c r="K616" s="15" t="s">
        <v>25</v>
      </c>
      <c r="L616" s="99" t="s">
        <v>5968</v>
      </c>
      <c r="M616" s="15" t="s">
        <v>5590</v>
      </c>
      <c r="N616" s="134"/>
      <c r="O616" s="15"/>
      <c r="P616" s="222"/>
      <c r="R616" s="221"/>
    </row>
    <row r="617" s="202" customFormat="1" ht="15.95" customHeight="1" spans="1:18">
      <c r="A617" s="14" t="s">
        <v>5986</v>
      </c>
      <c r="B617" s="15" t="s">
        <v>82</v>
      </c>
      <c r="C617" s="15" t="s">
        <v>191</v>
      </c>
      <c r="D617" s="15" t="s">
        <v>4304</v>
      </c>
      <c r="E617" s="15" t="s">
        <v>4304</v>
      </c>
      <c r="F617" s="15" t="s">
        <v>5971</v>
      </c>
      <c r="G617" s="219">
        <v>316.2</v>
      </c>
      <c r="H617" s="15" t="s">
        <v>23</v>
      </c>
      <c r="I617" s="103">
        <v>112.866233</v>
      </c>
      <c r="J617" s="103">
        <v>29.783567</v>
      </c>
      <c r="K617" s="15" t="s">
        <v>25</v>
      </c>
      <c r="L617" s="99" t="s">
        <v>5968</v>
      </c>
      <c r="M617" s="15" t="s">
        <v>5590</v>
      </c>
      <c r="N617" s="134"/>
      <c r="O617" s="15"/>
      <c r="P617" s="222"/>
      <c r="R617" s="221"/>
    </row>
    <row r="618" s="202" customFormat="1" ht="15.95" customHeight="1" spans="1:18">
      <c r="A618" s="14" t="s">
        <v>5987</v>
      </c>
      <c r="B618" s="15" t="s">
        <v>1884</v>
      </c>
      <c r="C618" s="15" t="s">
        <v>4837</v>
      </c>
      <c r="D618" s="15" t="s">
        <v>4514</v>
      </c>
      <c r="E618" s="15" t="s">
        <v>4847</v>
      </c>
      <c r="F618" s="15" t="s">
        <v>5988</v>
      </c>
      <c r="G618" s="219">
        <v>316.5</v>
      </c>
      <c r="H618" s="15" t="s">
        <v>23</v>
      </c>
      <c r="I618" s="103">
        <v>112.863067</v>
      </c>
      <c r="J618" s="103">
        <v>29.784636</v>
      </c>
      <c r="K618" s="15" t="s">
        <v>25</v>
      </c>
      <c r="L618" s="99" t="s">
        <v>5968</v>
      </c>
      <c r="M618" s="15" t="s">
        <v>5590</v>
      </c>
      <c r="N618" s="134">
        <v>46121</v>
      </c>
      <c r="O618" s="15"/>
      <c r="P618" s="222"/>
      <c r="R618" s="221"/>
    </row>
    <row r="619" s="202" customFormat="1" ht="15.95" customHeight="1" spans="1:18">
      <c r="A619" s="14" t="s">
        <v>5989</v>
      </c>
      <c r="B619" s="15" t="s">
        <v>1884</v>
      </c>
      <c r="C619" s="15" t="s">
        <v>18</v>
      </c>
      <c r="D619" s="15" t="s">
        <v>4310</v>
      </c>
      <c r="E619" s="15" t="s">
        <v>4300</v>
      </c>
      <c r="F619" s="15" t="s">
        <v>5988</v>
      </c>
      <c r="G619" s="219">
        <v>318.7</v>
      </c>
      <c r="H619" s="15" t="s">
        <v>31</v>
      </c>
      <c r="I619" s="103">
        <v>112.848297</v>
      </c>
      <c r="J619" s="103">
        <v>29.780725</v>
      </c>
      <c r="K619" s="15" t="s">
        <v>25</v>
      </c>
      <c r="L619" s="99" t="s">
        <v>5968</v>
      </c>
      <c r="M619" s="15" t="s">
        <v>5590</v>
      </c>
      <c r="N619" s="134"/>
      <c r="O619" s="15"/>
      <c r="P619" s="222"/>
      <c r="R619" s="221"/>
    </row>
    <row r="620" s="202" customFormat="1" ht="15.95" customHeight="1" spans="1:18">
      <c r="A620" s="14" t="s">
        <v>5990</v>
      </c>
      <c r="B620" s="15" t="s">
        <v>1882</v>
      </c>
      <c r="C620" s="15" t="s">
        <v>18</v>
      </c>
      <c r="D620" s="15" t="s">
        <v>4299</v>
      </c>
      <c r="E620" s="15" t="s">
        <v>4300</v>
      </c>
      <c r="F620" s="15" t="s">
        <v>5988</v>
      </c>
      <c r="G620" s="219">
        <v>320.6</v>
      </c>
      <c r="H620" s="15" t="s">
        <v>23</v>
      </c>
      <c r="I620" s="103">
        <v>112.840011</v>
      </c>
      <c r="J620" s="103">
        <v>29.766833</v>
      </c>
      <c r="K620" s="15" t="s">
        <v>25</v>
      </c>
      <c r="L620" s="99" t="s">
        <v>5991</v>
      </c>
      <c r="M620" s="15" t="s">
        <v>5590</v>
      </c>
      <c r="N620" s="134">
        <v>46167</v>
      </c>
      <c r="O620" s="15"/>
      <c r="P620" s="222"/>
      <c r="R620" s="221"/>
    </row>
    <row r="621" s="202" customFormat="1" ht="15.95" customHeight="1" spans="1:18">
      <c r="A621" s="14" t="s">
        <v>5992</v>
      </c>
      <c r="B621" s="15" t="s">
        <v>1884</v>
      </c>
      <c r="C621" s="15" t="s">
        <v>18</v>
      </c>
      <c r="D621" s="15" t="s">
        <v>4310</v>
      </c>
      <c r="E621" s="15" t="s">
        <v>4300</v>
      </c>
      <c r="F621" s="15" t="s">
        <v>5988</v>
      </c>
      <c r="G621" s="219">
        <v>321</v>
      </c>
      <c r="H621" s="15" t="s">
        <v>31</v>
      </c>
      <c r="I621" s="103">
        <v>112.831506</v>
      </c>
      <c r="J621" s="103">
        <v>29.768047</v>
      </c>
      <c r="K621" s="15" t="s">
        <v>25</v>
      </c>
      <c r="L621" s="99" t="s">
        <v>5991</v>
      </c>
      <c r="M621" s="15" t="s">
        <v>5590</v>
      </c>
      <c r="N621" s="134">
        <v>46184</v>
      </c>
      <c r="O621" s="99"/>
      <c r="P621" s="222"/>
      <c r="R621" s="221"/>
    </row>
    <row r="622" s="202" customFormat="1" ht="15.95" customHeight="1" spans="1:18">
      <c r="A622" s="14" t="s">
        <v>5993</v>
      </c>
      <c r="B622" s="15" t="s">
        <v>1497</v>
      </c>
      <c r="C622" s="15" t="s">
        <v>1442</v>
      </c>
      <c r="D622" s="15" t="s">
        <v>4299</v>
      </c>
      <c r="E622" s="15" t="s">
        <v>4300</v>
      </c>
      <c r="F622" s="15" t="s">
        <v>5988</v>
      </c>
      <c r="G622" s="219">
        <v>322.9</v>
      </c>
      <c r="H622" s="15" t="s">
        <v>23</v>
      </c>
      <c r="I622" s="103">
        <v>112.822167</v>
      </c>
      <c r="J622" s="103">
        <v>29.7536</v>
      </c>
      <c r="K622" s="15" t="s">
        <v>25</v>
      </c>
      <c r="L622" s="99" t="s">
        <v>5991</v>
      </c>
      <c r="M622" s="15" t="s">
        <v>5590</v>
      </c>
      <c r="N622" s="134"/>
      <c r="O622" s="15"/>
      <c r="P622" s="226"/>
      <c r="R622" s="221"/>
    </row>
    <row r="623" s="202" customFormat="1" ht="15.95" customHeight="1" spans="1:18">
      <c r="A623" s="14" t="s">
        <v>5994</v>
      </c>
      <c r="B623" s="15" t="s">
        <v>1884</v>
      </c>
      <c r="C623" s="15" t="s">
        <v>18</v>
      </c>
      <c r="D623" s="15" t="s">
        <v>4310</v>
      </c>
      <c r="E623" s="15" t="s">
        <v>4300</v>
      </c>
      <c r="F623" s="15" t="s">
        <v>5995</v>
      </c>
      <c r="G623" s="219">
        <v>323.2</v>
      </c>
      <c r="H623" s="15" t="s">
        <v>31</v>
      </c>
      <c r="I623" s="103">
        <v>112.813583</v>
      </c>
      <c r="J623" s="103">
        <v>29.755561</v>
      </c>
      <c r="K623" s="15" t="s">
        <v>25</v>
      </c>
      <c r="L623" s="99" t="s">
        <v>5991</v>
      </c>
      <c r="M623" s="15" t="s">
        <v>5590</v>
      </c>
      <c r="N623" s="134">
        <v>46169</v>
      </c>
      <c r="O623" s="15"/>
      <c r="P623" s="222"/>
      <c r="R623" s="221"/>
    </row>
    <row r="624" s="202" customFormat="1" ht="15.95" customHeight="1" spans="1:18">
      <c r="A624" s="14" t="s">
        <v>5996</v>
      </c>
      <c r="B624" s="15" t="s">
        <v>1497</v>
      </c>
      <c r="C624" s="15" t="s">
        <v>1442</v>
      </c>
      <c r="D624" s="15" t="s">
        <v>4299</v>
      </c>
      <c r="E624" s="15" t="s">
        <v>4300</v>
      </c>
      <c r="F624" s="15" t="s">
        <v>5995</v>
      </c>
      <c r="G624" s="219">
        <v>324.2</v>
      </c>
      <c r="H624" s="15" t="s">
        <v>23</v>
      </c>
      <c r="I624" s="103">
        <v>112.81208</v>
      </c>
      <c r="J624" s="103">
        <v>29.746967</v>
      </c>
      <c r="K624" s="15" t="s">
        <v>25</v>
      </c>
      <c r="L624" s="99" t="s">
        <v>5991</v>
      </c>
      <c r="M624" s="15" t="s">
        <v>5590</v>
      </c>
      <c r="N624" s="134"/>
      <c r="O624" s="15"/>
      <c r="P624" s="222"/>
      <c r="R624" s="221"/>
    </row>
    <row r="625" s="202" customFormat="1" ht="15.95" customHeight="1" spans="1:18">
      <c r="A625" s="14" t="s">
        <v>5997</v>
      </c>
      <c r="B625" s="15" t="s">
        <v>1884</v>
      </c>
      <c r="C625" s="15" t="s">
        <v>18</v>
      </c>
      <c r="D625" s="15" t="s">
        <v>4310</v>
      </c>
      <c r="E625" s="15" t="s">
        <v>4300</v>
      </c>
      <c r="F625" s="15" t="s">
        <v>5995</v>
      </c>
      <c r="G625" s="219">
        <v>325.9</v>
      </c>
      <c r="H625" s="15" t="s">
        <v>31</v>
      </c>
      <c r="I625" s="103">
        <v>112.798508</v>
      </c>
      <c r="J625" s="103">
        <v>29.745139</v>
      </c>
      <c r="K625" s="15" t="s">
        <v>25</v>
      </c>
      <c r="L625" s="99" t="s">
        <v>5991</v>
      </c>
      <c r="M625" s="15" t="s">
        <v>5590</v>
      </c>
      <c r="N625" s="134">
        <v>46046</v>
      </c>
      <c r="O625" s="15"/>
      <c r="P625" s="222"/>
      <c r="R625" s="221"/>
    </row>
    <row r="626" s="202" customFormat="1" ht="15.95" customHeight="1" spans="1:18">
      <c r="A626" s="14" t="s">
        <v>5998</v>
      </c>
      <c r="B626" s="15" t="s">
        <v>1882</v>
      </c>
      <c r="C626" s="15" t="s">
        <v>18</v>
      </c>
      <c r="D626" s="15" t="s">
        <v>4299</v>
      </c>
      <c r="E626" s="15" t="s">
        <v>648</v>
      </c>
      <c r="F626" s="15" t="s">
        <v>5995</v>
      </c>
      <c r="G626" s="219">
        <v>326</v>
      </c>
      <c r="H626" s="15" t="s">
        <v>23</v>
      </c>
      <c r="I626" s="103">
        <v>112.796433</v>
      </c>
      <c r="J626" s="103">
        <v>29.739078</v>
      </c>
      <c r="K626" s="15" t="s">
        <v>25</v>
      </c>
      <c r="L626" s="99" t="s">
        <v>5991</v>
      </c>
      <c r="M626" s="15" t="s">
        <v>5590</v>
      </c>
      <c r="N626" s="134">
        <v>46106</v>
      </c>
      <c r="O626" s="15"/>
      <c r="P626" s="227"/>
      <c r="R626" s="221"/>
    </row>
    <row r="627" s="203" customFormat="1" ht="15.95" customHeight="1" spans="1:18">
      <c r="A627" s="16" t="s">
        <v>5999</v>
      </c>
      <c r="B627" s="17" t="s">
        <v>1497</v>
      </c>
      <c r="C627" s="17" t="s">
        <v>1442</v>
      </c>
      <c r="D627" s="17" t="s">
        <v>4299</v>
      </c>
      <c r="E627" s="17" t="s">
        <v>4300</v>
      </c>
      <c r="F627" s="17" t="s">
        <v>6000</v>
      </c>
      <c r="G627" s="17">
        <v>327.2</v>
      </c>
      <c r="H627" s="17" t="s">
        <v>23</v>
      </c>
      <c r="I627" s="17">
        <v>112.785461</v>
      </c>
      <c r="J627" s="17">
        <v>29.733644</v>
      </c>
      <c r="K627" s="17" t="s">
        <v>25</v>
      </c>
      <c r="L627" s="17" t="s">
        <v>5991</v>
      </c>
      <c r="M627" s="228" t="s">
        <v>6001</v>
      </c>
      <c r="N627" s="146"/>
      <c r="O627" s="229"/>
      <c r="P627" s="203"/>
      <c r="R627" s="230"/>
    </row>
    <row r="628" s="203" customFormat="1" ht="15.95" customHeight="1" spans="1:18">
      <c r="A628" s="16" t="s">
        <v>6002</v>
      </c>
      <c r="B628" s="17" t="s">
        <v>1884</v>
      </c>
      <c r="C628" s="17" t="s">
        <v>18</v>
      </c>
      <c r="D628" s="17" t="s">
        <v>4310</v>
      </c>
      <c r="E628" s="17" t="s">
        <v>4300</v>
      </c>
      <c r="F628" s="17" t="s">
        <v>6000</v>
      </c>
      <c r="G628" s="17">
        <v>327.1</v>
      </c>
      <c r="H628" s="17" t="s">
        <v>31</v>
      </c>
      <c r="I628" s="17">
        <v>112.783974</v>
      </c>
      <c r="J628" s="17">
        <v>29.739164</v>
      </c>
      <c r="K628" s="17" t="s">
        <v>25</v>
      </c>
      <c r="L628" s="17" t="s">
        <v>5991</v>
      </c>
      <c r="M628" s="228" t="s">
        <v>6001</v>
      </c>
      <c r="N628" s="231">
        <v>46159</v>
      </c>
      <c r="O628" s="229"/>
      <c r="P628" s="203"/>
      <c r="R628" s="230"/>
    </row>
    <row r="629" s="203" customFormat="1" ht="15.95" customHeight="1" spans="1:18">
      <c r="A629" s="16" t="s">
        <v>6003</v>
      </c>
      <c r="B629" s="17" t="s">
        <v>1884</v>
      </c>
      <c r="C629" s="17" t="s">
        <v>18</v>
      </c>
      <c r="D629" s="17" t="s">
        <v>4310</v>
      </c>
      <c r="E629" s="17" t="s">
        <v>4300</v>
      </c>
      <c r="F629" s="17" t="s">
        <v>6000</v>
      </c>
      <c r="G629" s="17">
        <v>329.6</v>
      </c>
      <c r="H629" s="17" t="s">
        <v>31</v>
      </c>
      <c r="I629" s="17">
        <v>112.767853</v>
      </c>
      <c r="J629" s="17">
        <v>29.733532</v>
      </c>
      <c r="K629" s="17" t="s">
        <v>25</v>
      </c>
      <c r="L629" s="17" t="s">
        <v>5991</v>
      </c>
      <c r="M629" s="228" t="s">
        <v>6001</v>
      </c>
      <c r="N629" s="146">
        <v>46159</v>
      </c>
      <c r="O629" s="229"/>
      <c r="P629" s="203"/>
      <c r="R629" s="230"/>
    </row>
    <row r="630" s="203" customFormat="1" ht="15.95" customHeight="1" spans="1:18">
      <c r="A630" s="16" t="s">
        <v>6004</v>
      </c>
      <c r="B630" s="17" t="s">
        <v>1884</v>
      </c>
      <c r="C630" s="17" t="s">
        <v>160</v>
      </c>
      <c r="D630" s="17" t="s">
        <v>4982</v>
      </c>
      <c r="E630" s="17" t="s">
        <v>4332</v>
      </c>
      <c r="F630" s="17" t="s">
        <v>6000</v>
      </c>
      <c r="G630" s="17">
        <v>331.4</v>
      </c>
      <c r="H630" s="17" t="s">
        <v>31</v>
      </c>
      <c r="I630" s="17">
        <v>112.746186</v>
      </c>
      <c r="J630" s="17">
        <v>29.731697</v>
      </c>
      <c r="K630" s="17" t="s">
        <v>25</v>
      </c>
      <c r="L630" s="17" t="s">
        <v>5991</v>
      </c>
      <c r="M630" s="228" t="s">
        <v>6001</v>
      </c>
      <c r="N630" s="146">
        <v>46159</v>
      </c>
      <c r="O630" s="229"/>
      <c r="P630" s="203"/>
      <c r="R630" s="230"/>
    </row>
    <row r="631" s="203" customFormat="1" ht="15.95" customHeight="1" spans="1:18">
      <c r="A631" s="16" t="s">
        <v>6005</v>
      </c>
      <c r="B631" s="17" t="s">
        <v>1884</v>
      </c>
      <c r="C631" s="17" t="s">
        <v>18</v>
      </c>
      <c r="D631" s="17" t="s">
        <v>4310</v>
      </c>
      <c r="E631" s="17" t="s">
        <v>4300</v>
      </c>
      <c r="F631" s="17" t="s">
        <v>6000</v>
      </c>
      <c r="G631" s="17">
        <v>332.6</v>
      </c>
      <c r="H631" s="17" t="s">
        <v>31</v>
      </c>
      <c r="I631" s="17">
        <v>112.733406</v>
      </c>
      <c r="J631" s="17">
        <v>29.732395</v>
      </c>
      <c r="K631" s="17" t="s">
        <v>25</v>
      </c>
      <c r="L631" s="17" t="s">
        <v>6006</v>
      </c>
      <c r="M631" s="228" t="s">
        <v>6001</v>
      </c>
      <c r="N631" s="146">
        <v>46150</v>
      </c>
      <c r="O631" s="229"/>
      <c r="P631" s="203"/>
      <c r="R631" s="230"/>
    </row>
    <row r="632" s="203" customFormat="1" ht="15.95" customHeight="1" spans="1:18">
      <c r="A632" s="16" t="s">
        <v>6007</v>
      </c>
      <c r="B632" s="17" t="s">
        <v>1884</v>
      </c>
      <c r="C632" s="17" t="s">
        <v>18</v>
      </c>
      <c r="D632" s="17" t="s">
        <v>4310</v>
      </c>
      <c r="E632" s="17" t="s">
        <v>4300</v>
      </c>
      <c r="F632" s="17" t="s">
        <v>6000</v>
      </c>
      <c r="G632" s="17">
        <v>334</v>
      </c>
      <c r="H632" s="17" t="s">
        <v>31</v>
      </c>
      <c r="I632" s="17">
        <v>112.723816</v>
      </c>
      <c r="J632" s="17">
        <v>29.736036</v>
      </c>
      <c r="K632" s="17" t="s">
        <v>25</v>
      </c>
      <c r="L632" s="17" t="s">
        <v>6006</v>
      </c>
      <c r="M632" s="228" t="s">
        <v>6001</v>
      </c>
      <c r="N632" s="123">
        <v>46150</v>
      </c>
      <c r="O632" s="229"/>
      <c r="P632" s="203"/>
      <c r="R632" s="230"/>
    </row>
    <row r="633" s="203" customFormat="1" ht="15.95" customHeight="1" spans="1:18">
      <c r="A633" s="16" t="s">
        <v>6008</v>
      </c>
      <c r="B633" s="17" t="s">
        <v>1497</v>
      </c>
      <c r="C633" s="17" t="s">
        <v>1442</v>
      </c>
      <c r="D633" s="17" t="s">
        <v>4299</v>
      </c>
      <c r="E633" s="17" t="s">
        <v>4300</v>
      </c>
      <c r="F633" s="17" t="s">
        <v>6000</v>
      </c>
      <c r="G633" s="17">
        <v>329.2</v>
      </c>
      <c r="H633" s="17" t="s">
        <v>23</v>
      </c>
      <c r="I633" s="17">
        <v>112.765967</v>
      </c>
      <c r="J633" s="17">
        <v>29.729281</v>
      </c>
      <c r="K633" s="17" t="s">
        <v>25</v>
      </c>
      <c r="L633" s="17" t="s">
        <v>5991</v>
      </c>
      <c r="M633" s="228" t="s">
        <v>6001</v>
      </c>
      <c r="N633" s="146"/>
      <c r="O633" s="229"/>
      <c r="P633" s="203"/>
      <c r="R633" s="230"/>
    </row>
    <row r="634" s="203" customFormat="1" ht="15.95" customHeight="1" spans="1:18">
      <c r="A634" s="16" t="s">
        <v>6009</v>
      </c>
      <c r="B634" s="17" t="s">
        <v>1884</v>
      </c>
      <c r="C634" s="17" t="s">
        <v>160</v>
      </c>
      <c r="D634" s="17" t="s">
        <v>4307</v>
      </c>
      <c r="E634" s="17" t="s">
        <v>4315</v>
      </c>
      <c r="F634" s="17" t="s">
        <v>6000</v>
      </c>
      <c r="G634" s="17">
        <v>331</v>
      </c>
      <c r="H634" s="17" t="s">
        <v>31</v>
      </c>
      <c r="I634" s="17">
        <v>112.768517</v>
      </c>
      <c r="J634" s="17">
        <v>29.734767</v>
      </c>
      <c r="K634" s="17" t="s">
        <v>46</v>
      </c>
      <c r="L634" s="17" t="s">
        <v>5991</v>
      </c>
      <c r="M634" s="228" t="s">
        <v>6001</v>
      </c>
      <c r="N634" s="231">
        <v>46159</v>
      </c>
      <c r="O634" s="229"/>
      <c r="P634" s="203"/>
      <c r="R634" s="230"/>
    </row>
    <row r="635" s="203" customFormat="1" ht="15.95" customHeight="1" spans="1:18">
      <c r="A635" s="16" t="s">
        <v>6010</v>
      </c>
      <c r="B635" s="17" t="s">
        <v>1884</v>
      </c>
      <c r="C635" s="17" t="s">
        <v>42</v>
      </c>
      <c r="D635" s="17" t="s">
        <v>4307</v>
      </c>
      <c r="E635" s="17" t="s">
        <v>4300</v>
      </c>
      <c r="F635" s="17" t="s">
        <v>6000</v>
      </c>
      <c r="G635" s="17">
        <v>331</v>
      </c>
      <c r="H635" s="17" t="s">
        <v>31</v>
      </c>
      <c r="I635" s="17">
        <v>112.762153</v>
      </c>
      <c r="J635" s="17">
        <v>29.733361</v>
      </c>
      <c r="K635" s="17" t="s">
        <v>46</v>
      </c>
      <c r="L635" s="17" t="s">
        <v>6006</v>
      </c>
      <c r="M635" s="228" t="s">
        <v>6001</v>
      </c>
      <c r="N635" s="123">
        <v>46150</v>
      </c>
      <c r="O635" s="229"/>
      <c r="P635" s="203"/>
      <c r="R635" s="230"/>
    </row>
    <row r="636" s="203" customFormat="1" ht="15.95" customHeight="1" spans="1:18">
      <c r="A636" s="16" t="s">
        <v>6011</v>
      </c>
      <c r="B636" s="17" t="s">
        <v>1497</v>
      </c>
      <c r="C636" s="17" t="s">
        <v>1442</v>
      </c>
      <c r="D636" s="17" t="s">
        <v>4299</v>
      </c>
      <c r="E636" s="17" t="s">
        <v>4300</v>
      </c>
      <c r="F636" s="17" t="s">
        <v>6000</v>
      </c>
      <c r="G636" s="17">
        <v>330.9</v>
      </c>
      <c r="H636" s="17" t="s">
        <v>23</v>
      </c>
      <c r="I636" s="17">
        <v>112.74875</v>
      </c>
      <c r="J636" s="17">
        <v>29.728544</v>
      </c>
      <c r="K636" s="17" t="s">
        <v>25</v>
      </c>
      <c r="L636" s="17" t="s">
        <v>6006</v>
      </c>
      <c r="M636" s="228" t="s">
        <v>6001</v>
      </c>
      <c r="N636" s="146"/>
      <c r="O636" s="229"/>
      <c r="P636" s="203"/>
      <c r="R636" s="230"/>
    </row>
    <row r="637" s="203" customFormat="1" ht="15.95" customHeight="1" spans="1:18">
      <c r="A637" s="16" t="s">
        <v>6012</v>
      </c>
      <c r="B637" s="17" t="s">
        <v>1497</v>
      </c>
      <c r="C637" s="17" t="s">
        <v>4837</v>
      </c>
      <c r="D637" s="17" t="s">
        <v>4514</v>
      </c>
      <c r="E637" s="17" t="s">
        <v>4847</v>
      </c>
      <c r="F637" s="17" t="s">
        <v>6000</v>
      </c>
      <c r="G637" s="17">
        <v>332.7</v>
      </c>
      <c r="H637" s="17" t="s">
        <v>23</v>
      </c>
      <c r="I637" s="17">
        <v>112.730858</v>
      </c>
      <c r="J637" s="17">
        <v>29.727694</v>
      </c>
      <c r="K637" s="17" t="s">
        <v>25</v>
      </c>
      <c r="L637" s="17" t="s">
        <v>6006</v>
      </c>
      <c r="M637" s="228" t="s">
        <v>6001</v>
      </c>
      <c r="N637" s="146"/>
      <c r="O637" s="229"/>
      <c r="P637" s="203"/>
      <c r="R637" s="230"/>
    </row>
    <row r="638" s="203" customFormat="1" ht="15.95" customHeight="1" spans="1:18">
      <c r="A638" s="16" t="s">
        <v>6013</v>
      </c>
      <c r="B638" s="17" t="s">
        <v>82</v>
      </c>
      <c r="C638" s="17" t="s">
        <v>191</v>
      </c>
      <c r="D638" s="17" t="s">
        <v>4523</v>
      </c>
      <c r="E638" s="17" t="s">
        <v>4523</v>
      </c>
      <c r="F638" s="17" t="s">
        <v>6014</v>
      </c>
      <c r="G638" s="17">
        <v>336.7</v>
      </c>
      <c r="H638" s="17" t="s">
        <v>31</v>
      </c>
      <c r="I638" s="17">
        <v>112.707089</v>
      </c>
      <c r="J638" s="17">
        <v>29.752047</v>
      </c>
      <c r="K638" s="17" t="s">
        <v>25</v>
      </c>
      <c r="L638" s="17" t="s">
        <v>6006</v>
      </c>
      <c r="M638" s="228" t="s">
        <v>6001</v>
      </c>
      <c r="N638" s="146"/>
      <c r="O638" s="229"/>
      <c r="P638" s="203"/>
      <c r="R638" s="230"/>
    </row>
    <row r="639" s="203" customFormat="1" ht="15.95" customHeight="1" spans="1:18">
      <c r="A639" s="16" t="s">
        <v>6015</v>
      </c>
      <c r="B639" s="17" t="s">
        <v>82</v>
      </c>
      <c r="C639" s="17" t="s">
        <v>191</v>
      </c>
      <c r="D639" s="17" t="s">
        <v>4523</v>
      </c>
      <c r="E639" s="17" t="s">
        <v>4523</v>
      </c>
      <c r="F639" s="17" t="s">
        <v>6014</v>
      </c>
      <c r="G639" s="17">
        <v>332.2</v>
      </c>
      <c r="H639" s="17" t="s">
        <v>31</v>
      </c>
      <c r="I639" s="17">
        <v>112.727847</v>
      </c>
      <c r="J639" s="17">
        <v>29.735672</v>
      </c>
      <c r="K639" s="17" t="s">
        <v>25</v>
      </c>
      <c r="L639" s="17" t="s">
        <v>6006</v>
      </c>
      <c r="M639" s="228" t="s">
        <v>6001</v>
      </c>
      <c r="N639" s="146"/>
      <c r="O639" s="229"/>
      <c r="P639" s="203"/>
      <c r="R639" s="230"/>
    </row>
    <row r="640" s="203" customFormat="1" ht="15.95" customHeight="1" spans="1:18">
      <c r="A640" s="16" t="s">
        <v>6016</v>
      </c>
      <c r="B640" s="17" t="s">
        <v>82</v>
      </c>
      <c r="C640" s="17" t="s">
        <v>191</v>
      </c>
      <c r="D640" s="17" t="s">
        <v>4523</v>
      </c>
      <c r="E640" s="17" t="s">
        <v>4523</v>
      </c>
      <c r="F640" s="17" t="s">
        <v>6014</v>
      </c>
      <c r="G640" s="17">
        <v>343.1</v>
      </c>
      <c r="H640" s="17" t="s">
        <v>31</v>
      </c>
      <c r="I640" s="17">
        <v>112.646647</v>
      </c>
      <c r="J640" s="17">
        <v>29.764061</v>
      </c>
      <c r="K640" s="17" t="s">
        <v>25</v>
      </c>
      <c r="L640" s="17" t="s">
        <v>6006</v>
      </c>
      <c r="M640" s="228" t="s">
        <v>6001</v>
      </c>
      <c r="N640" s="146"/>
      <c r="O640" s="229"/>
      <c r="P640" s="203"/>
      <c r="R640" s="230"/>
    </row>
    <row r="641" s="203" customFormat="1" ht="15.95" customHeight="1" spans="1:18">
      <c r="A641" s="16" t="s">
        <v>6017</v>
      </c>
      <c r="B641" s="17" t="s">
        <v>82</v>
      </c>
      <c r="C641" s="17" t="s">
        <v>191</v>
      </c>
      <c r="D641" s="17" t="s">
        <v>4523</v>
      </c>
      <c r="E641" s="17" t="s">
        <v>4523</v>
      </c>
      <c r="F641" s="17" t="s">
        <v>6014</v>
      </c>
      <c r="G641" s="17">
        <v>340.5</v>
      </c>
      <c r="H641" s="17" t="s">
        <v>31</v>
      </c>
      <c r="I641" s="17">
        <v>112.673158</v>
      </c>
      <c r="J641" s="17">
        <v>29.768136</v>
      </c>
      <c r="K641" s="17" t="s">
        <v>25</v>
      </c>
      <c r="L641" s="17" t="s">
        <v>6006</v>
      </c>
      <c r="M641" s="228" t="s">
        <v>6001</v>
      </c>
      <c r="N641" s="146"/>
      <c r="O641" s="229"/>
      <c r="P641" s="203"/>
      <c r="R641" s="230"/>
    </row>
    <row r="642" s="203" customFormat="1" ht="15.95" customHeight="1" spans="1:18">
      <c r="A642" s="16" t="s">
        <v>6018</v>
      </c>
      <c r="B642" s="17" t="s">
        <v>1497</v>
      </c>
      <c r="C642" s="17" t="s">
        <v>1442</v>
      </c>
      <c r="D642" s="17" t="s">
        <v>4310</v>
      </c>
      <c r="E642" s="17" t="s">
        <v>4300</v>
      </c>
      <c r="F642" s="17" t="s">
        <v>6014</v>
      </c>
      <c r="G642" s="17">
        <v>341.8</v>
      </c>
      <c r="H642" s="17" t="s">
        <v>31</v>
      </c>
      <c r="I642" s="17">
        <v>112.659186</v>
      </c>
      <c r="J642" s="17">
        <v>29.769642</v>
      </c>
      <c r="K642" s="17" t="s">
        <v>25</v>
      </c>
      <c r="L642" s="17" t="s">
        <v>6006</v>
      </c>
      <c r="M642" s="228" t="s">
        <v>6001</v>
      </c>
      <c r="N642" s="146"/>
      <c r="O642" s="229"/>
      <c r="P642" s="203"/>
      <c r="R642" s="230"/>
    </row>
    <row r="643" s="203" customFormat="1" ht="15.95" customHeight="1" spans="1:18">
      <c r="A643" s="16" t="s">
        <v>6019</v>
      </c>
      <c r="B643" s="17" t="s">
        <v>1497</v>
      </c>
      <c r="C643" s="17" t="s">
        <v>4837</v>
      </c>
      <c r="D643" s="17" t="s">
        <v>4514</v>
      </c>
      <c r="E643" s="17" t="s">
        <v>4838</v>
      </c>
      <c r="F643" s="17" t="s">
        <v>6014</v>
      </c>
      <c r="G643" s="17">
        <v>342.2</v>
      </c>
      <c r="H643" s="17" t="s">
        <v>31</v>
      </c>
      <c r="I643" s="17">
        <v>112.653831</v>
      </c>
      <c r="J643" s="17">
        <v>29.767686</v>
      </c>
      <c r="K643" s="17" t="s">
        <v>25</v>
      </c>
      <c r="L643" s="17" t="s">
        <v>6006</v>
      </c>
      <c r="M643" s="228" t="s">
        <v>6001</v>
      </c>
      <c r="N643" s="232">
        <v>46101</v>
      </c>
      <c r="O643" s="229"/>
      <c r="P643" s="203"/>
      <c r="R643" s="230"/>
    </row>
    <row r="644" s="203" customFormat="1" ht="15.95" customHeight="1" spans="1:18">
      <c r="A644" s="16" t="s">
        <v>6020</v>
      </c>
      <c r="B644" s="17" t="s">
        <v>1497</v>
      </c>
      <c r="C644" s="17" t="s">
        <v>4837</v>
      </c>
      <c r="D644" s="17" t="s">
        <v>4514</v>
      </c>
      <c r="E644" s="17" t="s">
        <v>4838</v>
      </c>
      <c r="F644" s="17" t="s">
        <v>6014</v>
      </c>
      <c r="G644" s="17">
        <v>335.4</v>
      </c>
      <c r="H644" s="17" t="s">
        <v>31</v>
      </c>
      <c r="I644" s="17">
        <v>112.714622</v>
      </c>
      <c r="J644" s="17">
        <v>29.744525</v>
      </c>
      <c r="K644" s="17" t="s">
        <v>25</v>
      </c>
      <c r="L644" s="17" t="s">
        <v>6006</v>
      </c>
      <c r="M644" s="228" t="s">
        <v>6001</v>
      </c>
      <c r="N644" s="146"/>
      <c r="O644" s="229"/>
      <c r="P644" s="203"/>
      <c r="R644" s="230"/>
    </row>
    <row r="645" s="203" customFormat="1" ht="15.95" customHeight="1" spans="1:18">
      <c r="A645" s="16" t="s">
        <v>6021</v>
      </c>
      <c r="B645" s="17" t="s">
        <v>1497</v>
      </c>
      <c r="C645" s="17" t="s">
        <v>1442</v>
      </c>
      <c r="D645" s="17" t="s">
        <v>4310</v>
      </c>
      <c r="E645" s="17" t="s">
        <v>4300</v>
      </c>
      <c r="F645" s="17" t="s">
        <v>6014</v>
      </c>
      <c r="G645" s="17">
        <v>338.6</v>
      </c>
      <c r="H645" s="17" t="s">
        <v>31</v>
      </c>
      <c r="I645" s="17">
        <v>112.690094</v>
      </c>
      <c r="J645" s="17">
        <v>29.761842</v>
      </c>
      <c r="K645" s="17" t="s">
        <v>25</v>
      </c>
      <c r="L645" s="17" t="s">
        <v>6006</v>
      </c>
      <c r="M645" s="228" t="s">
        <v>6001</v>
      </c>
      <c r="N645" s="146"/>
      <c r="O645" s="229"/>
      <c r="P645" s="203"/>
      <c r="R645" s="230"/>
    </row>
    <row r="646" s="203" customFormat="1" ht="15.95" customHeight="1" spans="1:18">
      <c r="A646" s="16" t="s">
        <v>6022</v>
      </c>
      <c r="B646" s="17" t="s">
        <v>1884</v>
      </c>
      <c r="C646" s="17" t="s">
        <v>18</v>
      </c>
      <c r="D646" s="17" t="s">
        <v>4310</v>
      </c>
      <c r="E646" s="17" t="s">
        <v>4300</v>
      </c>
      <c r="F646" s="17" t="s">
        <v>6014</v>
      </c>
      <c r="G646" s="17">
        <v>340.4</v>
      </c>
      <c r="H646" s="17" t="s">
        <v>31</v>
      </c>
      <c r="I646" s="17">
        <v>112.672394</v>
      </c>
      <c r="J646" s="17">
        <v>29.767504</v>
      </c>
      <c r="K646" s="17" t="s">
        <v>25</v>
      </c>
      <c r="L646" s="17" t="s">
        <v>6006</v>
      </c>
      <c r="M646" s="228" t="s">
        <v>6001</v>
      </c>
      <c r="N646" s="146"/>
      <c r="O646" s="229"/>
      <c r="P646" s="203"/>
      <c r="R646" s="230"/>
    </row>
    <row r="647" s="203" customFormat="1" ht="15.95" customHeight="1" spans="1:18">
      <c r="A647" s="16" t="s">
        <v>6023</v>
      </c>
      <c r="B647" s="17" t="s">
        <v>1882</v>
      </c>
      <c r="C647" s="17" t="s">
        <v>18</v>
      </c>
      <c r="D647" s="17" t="s">
        <v>4299</v>
      </c>
      <c r="E647" s="17" t="s">
        <v>4300</v>
      </c>
      <c r="F647" s="17" t="s">
        <v>6014</v>
      </c>
      <c r="G647" s="17">
        <v>344.4</v>
      </c>
      <c r="H647" s="17" t="s">
        <v>23</v>
      </c>
      <c r="I647" s="17">
        <v>112.649872</v>
      </c>
      <c r="J647" s="17">
        <v>29.749344</v>
      </c>
      <c r="K647" s="17" t="s">
        <v>25</v>
      </c>
      <c r="L647" s="17" t="s">
        <v>6006</v>
      </c>
      <c r="M647" s="228" t="s">
        <v>6001</v>
      </c>
      <c r="N647" s="232">
        <v>46163</v>
      </c>
      <c r="O647" s="229"/>
      <c r="P647" s="203"/>
      <c r="R647" s="230"/>
    </row>
    <row r="648" s="203" customFormat="1" ht="15.95" customHeight="1" spans="1:18">
      <c r="A648" s="16" t="s">
        <v>6024</v>
      </c>
      <c r="B648" s="17" t="s">
        <v>1882</v>
      </c>
      <c r="C648" s="17" t="s">
        <v>160</v>
      </c>
      <c r="D648" s="17" t="s">
        <v>4381</v>
      </c>
      <c r="E648" s="17" t="s">
        <v>4332</v>
      </c>
      <c r="F648" s="17" t="s">
        <v>6014</v>
      </c>
      <c r="G648" s="17">
        <v>334.6</v>
      </c>
      <c r="H648" s="17" t="s">
        <v>23</v>
      </c>
      <c r="I648" s="17">
        <v>112.717247</v>
      </c>
      <c r="J648" s="17">
        <v>29.733192</v>
      </c>
      <c r="K648" s="17" t="s">
        <v>25</v>
      </c>
      <c r="L648" s="17" t="s">
        <v>6006</v>
      </c>
      <c r="M648" s="228" t="s">
        <v>6001</v>
      </c>
      <c r="N648" s="146"/>
      <c r="O648" s="229"/>
      <c r="P648" s="203"/>
      <c r="R648" s="230"/>
    </row>
    <row r="649" s="203" customFormat="1" ht="15.95" customHeight="1" spans="1:18">
      <c r="A649" s="16" t="s">
        <v>6025</v>
      </c>
      <c r="B649" s="17" t="s">
        <v>1882</v>
      </c>
      <c r="C649" s="17" t="s">
        <v>160</v>
      </c>
      <c r="D649" s="17" t="s">
        <v>4381</v>
      </c>
      <c r="E649" s="17" t="s">
        <v>4332</v>
      </c>
      <c r="F649" s="17" t="s">
        <v>6014</v>
      </c>
      <c r="G649" s="17">
        <v>335.4</v>
      </c>
      <c r="H649" s="17" t="s">
        <v>23</v>
      </c>
      <c r="I649" s="17">
        <v>112.711006</v>
      </c>
      <c r="J649" s="17">
        <v>29.739261</v>
      </c>
      <c r="K649" s="17" t="s">
        <v>25</v>
      </c>
      <c r="L649" s="17" t="s">
        <v>6006</v>
      </c>
      <c r="M649" s="228" t="s">
        <v>6001</v>
      </c>
      <c r="N649" s="146"/>
      <c r="O649" s="229"/>
      <c r="P649" s="203"/>
      <c r="R649" s="230"/>
    </row>
    <row r="650" s="203" customFormat="1" ht="15.95" customHeight="1" spans="1:18">
      <c r="A650" s="16" t="s">
        <v>6026</v>
      </c>
      <c r="B650" s="17" t="s">
        <v>1882</v>
      </c>
      <c r="C650" s="17" t="s">
        <v>18</v>
      </c>
      <c r="D650" s="17" t="s">
        <v>4299</v>
      </c>
      <c r="E650" s="17" t="s">
        <v>4300</v>
      </c>
      <c r="F650" s="17" t="s">
        <v>6014</v>
      </c>
      <c r="G650" s="17">
        <v>336.4</v>
      </c>
      <c r="H650" s="17" t="s">
        <v>23</v>
      </c>
      <c r="I650" s="17">
        <v>112.698021</v>
      </c>
      <c r="J650" s="17">
        <v>29.748306</v>
      </c>
      <c r="K650" s="17" t="s">
        <v>25</v>
      </c>
      <c r="L650" s="17" t="s">
        <v>6006</v>
      </c>
      <c r="M650" s="228" t="s">
        <v>6001</v>
      </c>
      <c r="N650" s="231">
        <v>46163</v>
      </c>
      <c r="O650" s="229"/>
      <c r="P650" s="203"/>
      <c r="R650" s="230"/>
    </row>
    <row r="651" s="203" customFormat="1" ht="15.95" customHeight="1" spans="1:18">
      <c r="A651" s="16" t="s">
        <v>6027</v>
      </c>
      <c r="B651" s="17" t="s">
        <v>1882</v>
      </c>
      <c r="C651" s="17" t="s">
        <v>18</v>
      </c>
      <c r="D651" s="17" t="s">
        <v>4299</v>
      </c>
      <c r="E651" s="17" t="s">
        <v>4300</v>
      </c>
      <c r="F651" s="17" t="s">
        <v>6014</v>
      </c>
      <c r="G651" s="17">
        <v>337.5</v>
      </c>
      <c r="H651" s="17" t="s">
        <v>23</v>
      </c>
      <c r="I651" s="17">
        <v>112.687103</v>
      </c>
      <c r="J651" s="17">
        <v>29.756521</v>
      </c>
      <c r="K651" s="17" t="s">
        <v>25</v>
      </c>
      <c r="L651" s="17" t="s">
        <v>6006</v>
      </c>
      <c r="M651" s="228" t="s">
        <v>6001</v>
      </c>
      <c r="N651" s="146">
        <v>46163</v>
      </c>
      <c r="O651" s="229"/>
      <c r="P651" s="203"/>
      <c r="R651" s="230"/>
    </row>
    <row r="652" s="203" customFormat="1" ht="15.95" customHeight="1" spans="1:18">
      <c r="A652" s="16" t="s">
        <v>6028</v>
      </c>
      <c r="B652" s="17" t="s">
        <v>1882</v>
      </c>
      <c r="C652" s="17" t="s">
        <v>18</v>
      </c>
      <c r="D652" s="17" t="s">
        <v>4299</v>
      </c>
      <c r="E652" s="17" t="s">
        <v>4300</v>
      </c>
      <c r="F652" s="17" t="s">
        <v>6014</v>
      </c>
      <c r="G652" s="17">
        <v>339.2</v>
      </c>
      <c r="H652" s="17" t="s">
        <v>23</v>
      </c>
      <c r="I652" s="17">
        <v>112.676109</v>
      </c>
      <c r="J652" s="17">
        <v>29.762688</v>
      </c>
      <c r="K652" s="17" t="s">
        <v>25</v>
      </c>
      <c r="L652" s="17" t="s">
        <v>6006</v>
      </c>
      <c r="M652" s="228" t="s">
        <v>6001</v>
      </c>
      <c r="N652" s="146">
        <v>46163</v>
      </c>
      <c r="O652" s="229"/>
      <c r="P652" s="203"/>
      <c r="R652" s="230"/>
    </row>
    <row r="653" s="203" customFormat="1" ht="15.95" customHeight="1" spans="1:18">
      <c r="A653" s="16" t="s">
        <v>6029</v>
      </c>
      <c r="B653" s="17" t="s">
        <v>1882</v>
      </c>
      <c r="C653" s="17" t="s">
        <v>18</v>
      </c>
      <c r="D653" s="17" t="s">
        <v>4299</v>
      </c>
      <c r="E653" s="17" t="s">
        <v>4300</v>
      </c>
      <c r="F653" s="17" t="s">
        <v>6014</v>
      </c>
      <c r="G653" s="17">
        <v>340.6</v>
      </c>
      <c r="H653" s="17" t="s">
        <v>23</v>
      </c>
      <c r="I653" s="17">
        <v>112.664673</v>
      </c>
      <c r="J653" s="17">
        <v>29.76638</v>
      </c>
      <c r="K653" s="17" t="s">
        <v>25</v>
      </c>
      <c r="L653" s="17" t="s">
        <v>6006</v>
      </c>
      <c r="M653" s="228" t="s">
        <v>6001</v>
      </c>
      <c r="N653" s="146">
        <v>46163</v>
      </c>
      <c r="O653" s="229"/>
      <c r="P653" s="203"/>
      <c r="R653" s="230"/>
    </row>
    <row r="654" s="203" customFormat="1" ht="15.95" customHeight="1" spans="1:18">
      <c r="A654" s="16" t="s">
        <v>6030</v>
      </c>
      <c r="B654" s="17" t="s">
        <v>1882</v>
      </c>
      <c r="C654" s="17" t="s">
        <v>160</v>
      </c>
      <c r="D654" s="17" t="s">
        <v>4381</v>
      </c>
      <c r="E654" s="17" t="s">
        <v>4332</v>
      </c>
      <c r="F654" s="17" t="s">
        <v>6014</v>
      </c>
      <c r="G654" s="17">
        <v>341.3</v>
      </c>
      <c r="H654" s="17" t="s">
        <v>23</v>
      </c>
      <c r="I654" s="17">
        <v>112.65979</v>
      </c>
      <c r="J654" s="17">
        <v>29.764519</v>
      </c>
      <c r="K654" s="17" t="s">
        <v>25</v>
      </c>
      <c r="L654" s="17" t="s">
        <v>6006</v>
      </c>
      <c r="M654" s="228" t="s">
        <v>6001</v>
      </c>
      <c r="N654" s="146">
        <v>46170</v>
      </c>
      <c r="O654" s="229"/>
      <c r="P654" s="203"/>
      <c r="R654" s="230"/>
    </row>
    <row r="655" s="203" customFormat="1" ht="15.95" customHeight="1" spans="1:18">
      <c r="A655" s="16" t="s">
        <v>6031</v>
      </c>
      <c r="B655" s="17" t="s">
        <v>1882</v>
      </c>
      <c r="C655" s="17" t="s">
        <v>160</v>
      </c>
      <c r="D655" s="17" t="s">
        <v>4381</v>
      </c>
      <c r="E655" s="17" t="s">
        <v>4332</v>
      </c>
      <c r="F655" s="17" t="s">
        <v>6014</v>
      </c>
      <c r="G655" s="17">
        <v>342</v>
      </c>
      <c r="H655" s="17" t="s">
        <v>23</v>
      </c>
      <c r="I655" s="17">
        <v>112.655022</v>
      </c>
      <c r="J655" s="17">
        <v>29.760983</v>
      </c>
      <c r="K655" s="17" t="s">
        <v>25</v>
      </c>
      <c r="L655" s="17" t="s">
        <v>6006</v>
      </c>
      <c r="M655" s="228" t="s">
        <v>6001</v>
      </c>
      <c r="N655" s="146">
        <v>46163</v>
      </c>
      <c r="O655" s="229"/>
      <c r="P655" s="203"/>
      <c r="R655" s="230"/>
    </row>
    <row r="656" s="203" customFormat="1" ht="15.95" customHeight="1" spans="1:18">
      <c r="A656" s="16" t="s">
        <v>6032</v>
      </c>
      <c r="B656" s="17" t="s">
        <v>1882</v>
      </c>
      <c r="C656" s="17" t="s">
        <v>160</v>
      </c>
      <c r="D656" s="17" t="s">
        <v>4381</v>
      </c>
      <c r="E656" s="17" t="s">
        <v>4332</v>
      </c>
      <c r="F656" s="17" t="s">
        <v>6014</v>
      </c>
      <c r="G656" s="17">
        <v>343.3</v>
      </c>
      <c r="H656" s="17" t="s">
        <v>23</v>
      </c>
      <c r="I656" s="17">
        <v>112.651848</v>
      </c>
      <c r="J656" s="17">
        <v>29.756399</v>
      </c>
      <c r="K656" s="17" t="s">
        <v>25</v>
      </c>
      <c r="L656" s="17" t="s">
        <v>6006</v>
      </c>
      <c r="M656" s="228" t="s">
        <v>6001</v>
      </c>
      <c r="N656" s="123">
        <v>46163</v>
      </c>
      <c r="O656" s="229"/>
      <c r="P656" s="203"/>
      <c r="R656" s="230"/>
    </row>
    <row r="657" s="203" customFormat="1" ht="15.95" customHeight="1" spans="1:23">
      <c r="A657" s="16" t="s">
        <v>6033</v>
      </c>
      <c r="B657" s="17" t="s">
        <v>82</v>
      </c>
      <c r="C657" s="17" t="s">
        <v>191</v>
      </c>
      <c r="D657" s="17" t="s">
        <v>4523</v>
      </c>
      <c r="E657" s="17" t="s">
        <v>4523</v>
      </c>
      <c r="F657" s="17" t="s">
        <v>6014</v>
      </c>
      <c r="G657" s="17">
        <v>344.5</v>
      </c>
      <c r="H657" s="17" t="s">
        <v>23</v>
      </c>
      <c r="I657" s="17">
        <v>112.652017</v>
      </c>
      <c r="J657" s="17">
        <v>29.749667</v>
      </c>
      <c r="K657" s="17" t="s">
        <v>25</v>
      </c>
      <c r="L657" s="17" t="s">
        <v>6006</v>
      </c>
      <c r="M657" s="228" t="s">
        <v>6001</v>
      </c>
      <c r="N657" s="146"/>
      <c r="O657" s="229"/>
      <c r="P657" s="203"/>
      <c r="R657" s="230"/>
    </row>
    <row r="658" s="203" customFormat="1" ht="15.95" customHeight="1" spans="1:23">
      <c r="A658" s="16" t="s">
        <v>6034</v>
      </c>
      <c r="B658" s="17" t="s">
        <v>82</v>
      </c>
      <c r="C658" s="17" t="s">
        <v>191</v>
      </c>
      <c r="D658" s="17" t="s">
        <v>4523</v>
      </c>
      <c r="E658" s="17" t="s">
        <v>4523</v>
      </c>
      <c r="F658" s="17" t="s">
        <v>6014</v>
      </c>
      <c r="G658" s="17">
        <v>333.4</v>
      </c>
      <c r="H658" s="17" t="s">
        <v>23</v>
      </c>
      <c r="I658" s="17">
        <v>112.721792</v>
      </c>
      <c r="J658" s="17">
        <v>29.729289</v>
      </c>
      <c r="K658" s="17" t="s">
        <v>25</v>
      </c>
      <c r="L658" s="17" t="s">
        <v>6035</v>
      </c>
      <c r="M658" s="228" t="s">
        <v>6001</v>
      </c>
      <c r="N658" s="146"/>
      <c r="O658" s="229"/>
      <c r="P658" s="203"/>
      <c r="R658" s="230"/>
    </row>
    <row r="659" s="203" customFormat="1" ht="15.95" customHeight="1" spans="1:23">
      <c r="A659" s="16" t="s">
        <v>6036</v>
      </c>
      <c r="B659" s="17" t="s">
        <v>4810</v>
      </c>
      <c r="C659" s="17" t="s">
        <v>191</v>
      </c>
      <c r="D659" s="17" t="s">
        <v>4307</v>
      </c>
      <c r="E659" s="17" t="s">
        <v>4300</v>
      </c>
      <c r="F659" s="17" t="s">
        <v>6014</v>
      </c>
      <c r="G659" s="17">
        <v>341.2</v>
      </c>
      <c r="H659" s="17" t="s">
        <v>23</v>
      </c>
      <c r="I659" s="17">
        <v>112.662567</v>
      </c>
      <c r="J659" s="17">
        <v>29.764328</v>
      </c>
      <c r="K659" s="17" t="s">
        <v>25</v>
      </c>
      <c r="L659" s="17" t="s">
        <v>6035</v>
      </c>
      <c r="M659" s="228" t="s">
        <v>6001</v>
      </c>
      <c r="N659" s="231">
        <v>46163</v>
      </c>
      <c r="O659" s="229"/>
      <c r="P659" s="203"/>
      <c r="R659" s="230"/>
    </row>
    <row r="660" s="204" customFormat="1" ht="15.95" customHeight="1" spans="1:23">
      <c r="A660" s="16" t="s">
        <v>6037</v>
      </c>
      <c r="B660" s="17" t="s">
        <v>1884</v>
      </c>
      <c r="C660" s="17" t="s">
        <v>4837</v>
      </c>
      <c r="D660" s="17" t="s">
        <v>4514</v>
      </c>
      <c r="E660" s="17" t="s">
        <v>4847</v>
      </c>
      <c r="F660" s="17" t="s">
        <v>6038</v>
      </c>
      <c r="G660" s="17">
        <v>355.5</v>
      </c>
      <c r="H660" s="17" t="s">
        <v>23</v>
      </c>
      <c r="I660" s="17">
        <v>112.596855</v>
      </c>
      <c r="J660" s="17">
        <v>29.713552</v>
      </c>
      <c r="K660" s="17" t="s">
        <v>25</v>
      </c>
      <c r="L660" s="17" t="s">
        <v>6035</v>
      </c>
      <c r="M660" s="228" t="s">
        <v>6001</v>
      </c>
      <c r="N660" s="146">
        <v>46169</v>
      </c>
      <c r="O660" s="229"/>
      <c r="P660" s="203"/>
      <c r="R660" s="233"/>
      <c r="W660" s="234"/>
    </row>
    <row r="661" s="204" customFormat="1" ht="15.95" customHeight="1" spans="1:23">
      <c r="A661" s="16" t="s">
        <v>6039</v>
      </c>
      <c r="B661" s="17" t="s">
        <v>1882</v>
      </c>
      <c r="C661" s="17" t="s">
        <v>18</v>
      </c>
      <c r="D661" s="17" t="s">
        <v>4299</v>
      </c>
      <c r="E661" s="17" t="s">
        <v>4300</v>
      </c>
      <c r="F661" s="17" t="s">
        <v>6038</v>
      </c>
      <c r="G661" s="17">
        <v>355.9</v>
      </c>
      <c r="H661" s="17" t="s">
        <v>23</v>
      </c>
      <c r="I661" s="17">
        <v>112.595284</v>
      </c>
      <c r="J661" s="17">
        <v>29.70344</v>
      </c>
      <c r="K661" s="17" t="s">
        <v>25</v>
      </c>
      <c r="L661" s="17" t="s">
        <v>6035</v>
      </c>
      <c r="M661" s="228" t="s">
        <v>6001</v>
      </c>
      <c r="N661" s="123">
        <v>46140</v>
      </c>
      <c r="O661" s="229"/>
      <c r="P661" s="203"/>
      <c r="R661" s="233"/>
      <c r="W661" s="234"/>
    </row>
    <row r="662" s="204" customFormat="1" ht="15.95" customHeight="1" spans="1:23">
      <c r="A662" s="16" t="s">
        <v>6040</v>
      </c>
      <c r="B662" s="17" t="s">
        <v>1497</v>
      </c>
      <c r="C662" s="17" t="s">
        <v>1442</v>
      </c>
      <c r="D662" s="17" t="s">
        <v>4299</v>
      </c>
      <c r="E662" s="17" t="s">
        <v>4300</v>
      </c>
      <c r="F662" s="17" t="s">
        <v>6038</v>
      </c>
      <c r="G662" s="17">
        <v>347.2</v>
      </c>
      <c r="H662" s="17" t="s">
        <v>23</v>
      </c>
      <c r="I662" s="17">
        <v>112.648933</v>
      </c>
      <c r="J662" s="17">
        <v>29.727163</v>
      </c>
      <c r="K662" s="17" t="s">
        <v>25</v>
      </c>
      <c r="L662" s="17" t="s">
        <v>6035</v>
      </c>
      <c r="M662" s="228" t="s">
        <v>6001</v>
      </c>
      <c r="N662" s="146"/>
      <c r="O662" s="229"/>
      <c r="P662" s="203"/>
      <c r="R662" s="233"/>
      <c r="W662" s="234"/>
    </row>
    <row r="663" s="204" customFormat="1" ht="15.95" customHeight="1" spans="1:23">
      <c r="A663" s="16" t="s">
        <v>6041</v>
      </c>
      <c r="B663" s="17" t="s">
        <v>1497</v>
      </c>
      <c r="C663" s="17" t="s">
        <v>4837</v>
      </c>
      <c r="D663" s="17" t="s">
        <v>4514</v>
      </c>
      <c r="E663" s="17" t="s">
        <v>4847</v>
      </c>
      <c r="F663" s="17" t="s">
        <v>6038</v>
      </c>
      <c r="G663" s="17">
        <v>345.1</v>
      </c>
      <c r="H663" s="17" t="s">
        <v>23</v>
      </c>
      <c r="I663" s="17">
        <v>112.649666</v>
      </c>
      <c r="J663" s="17">
        <v>29.743773</v>
      </c>
      <c r="K663" s="17" t="s">
        <v>25</v>
      </c>
      <c r="L663" s="17" t="s">
        <v>6035</v>
      </c>
      <c r="M663" s="228" t="s">
        <v>6001</v>
      </c>
      <c r="N663" s="146"/>
      <c r="O663" s="229"/>
      <c r="P663" s="203"/>
      <c r="R663" s="233"/>
      <c r="W663" s="234"/>
    </row>
    <row r="664" s="204" customFormat="1" ht="15.95" customHeight="1" spans="1:23">
      <c r="A664" s="16" t="s">
        <v>6042</v>
      </c>
      <c r="B664" s="17" t="s">
        <v>1882</v>
      </c>
      <c r="C664" s="17" t="s">
        <v>18</v>
      </c>
      <c r="D664" s="17" t="s">
        <v>4299</v>
      </c>
      <c r="E664" s="17" t="s">
        <v>4300</v>
      </c>
      <c r="F664" s="17" t="s">
        <v>6038</v>
      </c>
      <c r="G664" s="17">
        <v>354.9</v>
      </c>
      <c r="H664" s="17" t="s">
        <v>23</v>
      </c>
      <c r="I664" s="17">
        <v>112.60041</v>
      </c>
      <c r="J664" s="17">
        <v>29.693233</v>
      </c>
      <c r="K664" s="17" t="s">
        <v>25</v>
      </c>
      <c r="L664" s="17" t="s">
        <v>6035</v>
      </c>
      <c r="M664" s="228" t="s">
        <v>6001</v>
      </c>
      <c r="N664" s="146"/>
      <c r="O664" s="229"/>
      <c r="P664" s="203"/>
      <c r="R664" s="233"/>
      <c r="W664" s="234"/>
    </row>
    <row r="665" s="204" customFormat="1" ht="15.95" customHeight="1" spans="1:23">
      <c r="A665" s="16" t="s">
        <v>6043</v>
      </c>
      <c r="B665" s="17" t="s">
        <v>1497</v>
      </c>
      <c r="C665" s="17" t="s">
        <v>1442</v>
      </c>
      <c r="D665" s="17" t="s">
        <v>4299</v>
      </c>
      <c r="E665" s="17" t="s">
        <v>4300</v>
      </c>
      <c r="F665" s="17" t="s">
        <v>6038</v>
      </c>
      <c r="G665" s="17">
        <v>350.9</v>
      </c>
      <c r="H665" s="17" t="s">
        <v>23</v>
      </c>
      <c r="I665" s="17">
        <v>112.637147</v>
      </c>
      <c r="J665" s="17">
        <v>29.701303</v>
      </c>
      <c r="K665" s="17" t="s">
        <v>25</v>
      </c>
      <c r="L665" s="17" t="s">
        <v>6035</v>
      </c>
      <c r="M665" s="228" t="s">
        <v>6001</v>
      </c>
      <c r="N665" s="146"/>
      <c r="O665" s="229"/>
      <c r="P665" s="203"/>
      <c r="R665" s="233"/>
      <c r="W665" s="234"/>
    </row>
    <row r="666" s="204" customFormat="1" ht="15.95" customHeight="1" spans="1:23">
      <c r="A666" s="16" t="s">
        <v>6044</v>
      </c>
      <c r="B666" s="17" t="s">
        <v>1497</v>
      </c>
      <c r="C666" s="17" t="s">
        <v>4837</v>
      </c>
      <c r="D666" s="17" t="s">
        <v>4514</v>
      </c>
      <c r="E666" s="17" t="s">
        <v>4838</v>
      </c>
      <c r="F666" s="17" t="s">
        <v>6038</v>
      </c>
      <c r="G666" s="17">
        <v>359.1</v>
      </c>
      <c r="H666" s="17" t="s">
        <v>31</v>
      </c>
      <c r="I666" s="17">
        <v>112.605095</v>
      </c>
      <c r="J666" s="17">
        <v>29.722916</v>
      </c>
      <c r="K666" s="17" t="s">
        <v>25</v>
      </c>
      <c r="L666" s="17" t="s">
        <v>6035</v>
      </c>
      <c r="M666" s="228" t="s">
        <v>6001</v>
      </c>
      <c r="N666" s="146"/>
      <c r="O666" s="229"/>
      <c r="P666" s="203"/>
      <c r="R666" s="233"/>
      <c r="W666" s="234"/>
    </row>
    <row r="667" s="204" customFormat="1" ht="15.95" customHeight="1" spans="1:23">
      <c r="A667" s="16" t="s">
        <v>6045</v>
      </c>
      <c r="B667" s="17" t="s">
        <v>1497</v>
      </c>
      <c r="C667" s="17" t="s">
        <v>1442</v>
      </c>
      <c r="D667" s="17" t="s">
        <v>4299</v>
      </c>
      <c r="E667" s="17" t="s">
        <v>4300</v>
      </c>
      <c r="F667" s="17" t="s">
        <v>6038</v>
      </c>
      <c r="G667" s="17">
        <v>349</v>
      </c>
      <c r="H667" s="17" t="s">
        <v>23</v>
      </c>
      <c r="I667" s="17">
        <v>112.646811</v>
      </c>
      <c r="J667" s="17">
        <v>29.714411</v>
      </c>
      <c r="K667" s="17" t="s">
        <v>25</v>
      </c>
      <c r="L667" s="17" t="s">
        <v>6006</v>
      </c>
      <c r="M667" s="228" t="s">
        <v>6001</v>
      </c>
      <c r="N667" s="231">
        <v>46101</v>
      </c>
      <c r="O667" s="229"/>
      <c r="P667" s="203"/>
      <c r="R667" s="233"/>
      <c r="W667" s="234"/>
    </row>
    <row r="668" s="204" customFormat="1" ht="15.95" customHeight="1" spans="1:23">
      <c r="A668" s="16" t="s">
        <v>6046</v>
      </c>
      <c r="B668" s="17" t="s">
        <v>1884</v>
      </c>
      <c r="C668" s="17" t="s">
        <v>18</v>
      </c>
      <c r="D668" s="17" t="s">
        <v>4310</v>
      </c>
      <c r="E668" s="17" t="s">
        <v>4300</v>
      </c>
      <c r="F668" s="17" t="s">
        <v>6038</v>
      </c>
      <c r="G668" s="17">
        <v>353.7</v>
      </c>
      <c r="H668" s="17" t="s">
        <v>31</v>
      </c>
      <c r="I668" s="17">
        <v>112.602394</v>
      </c>
      <c r="J668" s="17">
        <v>29.706051</v>
      </c>
      <c r="K668" s="17" t="s">
        <v>25</v>
      </c>
      <c r="L668" s="17" t="s">
        <v>6006</v>
      </c>
      <c r="M668" s="228" t="s">
        <v>6001</v>
      </c>
      <c r="N668" s="146">
        <v>46140</v>
      </c>
      <c r="O668" s="229"/>
      <c r="P668" s="203"/>
      <c r="R668" s="233"/>
      <c r="W668" s="234"/>
    </row>
    <row r="669" s="204" customFormat="1" ht="15.95" customHeight="1" spans="1:23">
      <c r="A669" s="16" t="s">
        <v>6047</v>
      </c>
      <c r="B669" s="17" t="s">
        <v>1884</v>
      </c>
      <c r="C669" s="17" t="s">
        <v>18</v>
      </c>
      <c r="D669" s="17" t="s">
        <v>4310</v>
      </c>
      <c r="E669" s="17" t="s">
        <v>4300</v>
      </c>
      <c r="F669" s="17" t="s">
        <v>6038</v>
      </c>
      <c r="G669" s="17">
        <v>354.9</v>
      </c>
      <c r="H669" s="17" t="s">
        <v>31</v>
      </c>
      <c r="I669" s="17">
        <v>112.602264</v>
      </c>
      <c r="J669" s="17">
        <v>29.716677</v>
      </c>
      <c r="K669" s="17" t="s">
        <v>25</v>
      </c>
      <c r="L669" s="17" t="s">
        <v>6006</v>
      </c>
      <c r="M669" s="228" t="s">
        <v>6001</v>
      </c>
      <c r="N669" s="146">
        <v>46140</v>
      </c>
      <c r="O669" s="229"/>
      <c r="P669" s="203"/>
      <c r="R669" s="233"/>
      <c r="W669" s="234"/>
    </row>
    <row r="670" s="204" customFormat="1" ht="15.95" customHeight="1" spans="1:23">
      <c r="A670" s="16" t="s">
        <v>6048</v>
      </c>
      <c r="B670" s="17" t="s">
        <v>1884</v>
      </c>
      <c r="C670" s="17" t="s">
        <v>18</v>
      </c>
      <c r="D670" s="17" t="s">
        <v>4310</v>
      </c>
      <c r="E670" s="17" t="s">
        <v>4300</v>
      </c>
      <c r="F670" s="17" t="s">
        <v>6038</v>
      </c>
      <c r="G670" s="17">
        <v>343.8</v>
      </c>
      <c r="H670" s="17" t="s">
        <v>31</v>
      </c>
      <c r="I670" s="17">
        <v>112.645806</v>
      </c>
      <c r="J670" s="17">
        <v>29.757219</v>
      </c>
      <c r="K670" s="17" t="s">
        <v>25</v>
      </c>
      <c r="L670" s="17" t="s">
        <v>6035</v>
      </c>
      <c r="M670" s="228" t="s">
        <v>6001</v>
      </c>
      <c r="N670" s="146">
        <v>46143</v>
      </c>
      <c r="O670" s="229"/>
      <c r="P670" s="203"/>
      <c r="R670" s="233"/>
      <c r="W670" s="234"/>
    </row>
    <row r="671" s="204" customFormat="1" ht="15.95" customHeight="1" spans="1:23">
      <c r="A671" s="16" t="s">
        <v>6049</v>
      </c>
      <c r="B671" s="17" t="s">
        <v>1884</v>
      </c>
      <c r="C671" s="17" t="s">
        <v>18</v>
      </c>
      <c r="D671" s="17" t="s">
        <v>4310</v>
      </c>
      <c r="E671" s="17" t="s">
        <v>4300</v>
      </c>
      <c r="F671" s="17" t="s">
        <v>6038</v>
      </c>
      <c r="G671" s="17">
        <v>345.1</v>
      </c>
      <c r="H671" s="17" t="s">
        <v>31</v>
      </c>
      <c r="I671" s="17">
        <v>112.644928</v>
      </c>
      <c r="J671" s="17">
        <v>29.744335</v>
      </c>
      <c r="K671" s="17" t="s">
        <v>25</v>
      </c>
      <c r="L671" s="17" t="s">
        <v>6035</v>
      </c>
      <c r="M671" s="228" t="s">
        <v>6001</v>
      </c>
      <c r="N671" s="146">
        <v>46143</v>
      </c>
      <c r="O671" s="229"/>
      <c r="P671" s="203"/>
      <c r="R671" s="233"/>
      <c r="W671" s="234"/>
    </row>
    <row r="672" s="204" customFormat="1" ht="15.95" customHeight="1" spans="1:23">
      <c r="A672" s="16" t="s">
        <v>6050</v>
      </c>
      <c r="B672" s="17" t="s">
        <v>1884</v>
      </c>
      <c r="C672" s="17" t="s">
        <v>18</v>
      </c>
      <c r="D672" s="17" t="s">
        <v>4310</v>
      </c>
      <c r="E672" s="17" t="s">
        <v>4300</v>
      </c>
      <c r="F672" s="17" t="s">
        <v>6038</v>
      </c>
      <c r="G672" s="17">
        <v>346.6</v>
      </c>
      <c r="H672" s="17" t="s">
        <v>31</v>
      </c>
      <c r="I672" s="17">
        <v>112.644241</v>
      </c>
      <c r="J672" s="17">
        <v>29.733517</v>
      </c>
      <c r="K672" s="17" t="s">
        <v>25</v>
      </c>
      <c r="L672" s="17" t="s">
        <v>6035</v>
      </c>
      <c r="M672" s="228" t="s">
        <v>6001</v>
      </c>
      <c r="N672" s="146">
        <v>46143</v>
      </c>
      <c r="O672" s="229"/>
      <c r="P672" s="203"/>
      <c r="R672" s="233"/>
      <c r="W672" s="234"/>
    </row>
    <row r="673" s="204" customFormat="1" ht="15.95" customHeight="1" spans="1:23">
      <c r="A673" s="16" t="s">
        <v>6051</v>
      </c>
      <c r="B673" s="17" t="s">
        <v>1884</v>
      </c>
      <c r="C673" s="17" t="s">
        <v>18</v>
      </c>
      <c r="D673" s="17" t="s">
        <v>4310</v>
      </c>
      <c r="E673" s="17" t="s">
        <v>4300</v>
      </c>
      <c r="F673" s="17" t="s">
        <v>6038</v>
      </c>
      <c r="G673" s="17">
        <v>347.8</v>
      </c>
      <c r="H673" s="17" t="s">
        <v>31</v>
      </c>
      <c r="I673" s="17">
        <v>112.643106</v>
      </c>
      <c r="J673" s="17">
        <v>29.723731</v>
      </c>
      <c r="K673" s="17" t="s">
        <v>25</v>
      </c>
      <c r="L673" s="17" t="s">
        <v>6035</v>
      </c>
      <c r="M673" s="228" t="s">
        <v>6001</v>
      </c>
      <c r="N673" s="146">
        <v>46143</v>
      </c>
      <c r="O673" s="229"/>
      <c r="P673" s="203"/>
      <c r="R673" s="233"/>
      <c r="W673" s="234"/>
    </row>
    <row r="674" s="204" customFormat="1" ht="15.95" customHeight="1" spans="1:23">
      <c r="A674" s="16" t="s">
        <v>6052</v>
      </c>
      <c r="B674" s="17" t="s">
        <v>1884</v>
      </c>
      <c r="C674" s="17" t="s">
        <v>18</v>
      </c>
      <c r="D674" s="17" t="s">
        <v>4310</v>
      </c>
      <c r="E674" s="17" t="s">
        <v>4300</v>
      </c>
      <c r="F674" s="17" t="s">
        <v>6038</v>
      </c>
      <c r="G674" s="17">
        <v>349.4</v>
      </c>
      <c r="H674" s="17" t="s">
        <v>31</v>
      </c>
      <c r="I674" s="17">
        <v>112.639328</v>
      </c>
      <c r="J674" s="17">
        <v>29.713889</v>
      </c>
      <c r="K674" s="17" t="s">
        <v>25</v>
      </c>
      <c r="L674" s="17" t="s">
        <v>6035</v>
      </c>
      <c r="M674" s="228" t="s">
        <v>6001</v>
      </c>
      <c r="N674" s="146">
        <v>46143</v>
      </c>
      <c r="O674" s="229"/>
      <c r="P674" s="203"/>
      <c r="R674" s="233"/>
      <c r="W674" s="234"/>
    </row>
    <row r="675" s="204" customFormat="1" ht="15.95" customHeight="1" spans="1:23">
      <c r="A675" s="16" t="s">
        <v>6053</v>
      </c>
      <c r="B675" s="17" t="s">
        <v>1884</v>
      </c>
      <c r="C675" s="17" t="s">
        <v>18</v>
      </c>
      <c r="D675" s="17" t="s">
        <v>4310</v>
      </c>
      <c r="E675" s="17" t="s">
        <v>4300</v>
      </c>
      <c r="F675" s="17" t="s">
        <v>6038</v>
      </c>
      <c r="G675" s="17">
        <v>350.6</v>
      </c>
      <c r="H675" s="17" t="s">
        <v>31</v>
      </c>
      <c r="I675" s="17">
        <v>112.632881</v>
      </c>
      <c r="J675" s="17">
        <v>29.70635</v>
      </c>
      <c r="K675" s="17" t="s">
        <v>25</v>
      </c>
      <c r="L675" s="17" t="s">
        <v>6035</v>
      </c>
      <c r="M675" s="228" t="s">
        <v>6001</v>
      </c>
      <c r="N675" s="146">
        <v>46143</v>
      </c>
      <c r="O675" s="229"/>
      <c r="P675" s="203"/>
      <c r="R675" s="233"/>
      <c r="W675" s="234"/>
    </row>
    <row r="676" s="204" customFormat="1" ht="15.95" customHeight="1" spans="1:23">
      <c r="A676" s="16" t="s">
        <v>6054</v>
      </c>
      <c r="B676" s="17" t="s">
        <v>1884</v>
      </c>
      <c r="C676" s="17" t="s">
        <v>18</v>
      </c>
      <c r="D676" s="17" t="s">
        <v>4310</v>
      </c>
      <c r="E676" s="17" t="s">
        <v>4300</v>
      </c>
      <c r="F676" s="17" t="s">
        <v>6038</v>
      </c>
      <c r="G676" s="17">
        <v>352.3</v>
      </c>
      <c r="H676" s="17" t="s">
        <v>31</v>
      </c>
      <c r="I676" s="17">
        <v>112.623245</v>
      </c>
      <c r="J676" s="17">
        <v>29.697708</v>
      </c>
      <c r="K676" s="17" t="s">
        <v>25</v>
      </c>
      <c r="L676" s="17" t="s">
        <v>6035</v>
      </c>
      <c r="M676" s="228" t="s">
        <v>6001</v>
      </c>
      <c r="N676" s="146">
        <v>46143</v>
      </c>
      <c r="O676" s="229"/>
      <c r="P676" s="203"/>
      <c r="R676" s="233"/>
      <c r="W676" s="234"/>
    </row>
    <row r="677" s="204" customFormat="1" ht="15.95" customHeight="1" spans="1:23">
      <c r="A677" s="16" t="s">
        <v>6055</v>
      </c>
      <c r="B677" s="17" t="s">
        <v>1884</v>
      </c>
      <c r="C677" s="17" t="s">
        <v>18</v>
      </c>
      <c r="D677" s="17" t="s">
        <v>4310</v>
      </c>
      <c r="E677" s="17" t="s">
        <v>4300</v>
      </c>
      <c r="F677" s="17" t="s">
        <v>6038</v>
      </c>
      <c r="G677" s="17">
        <v>353.5</v>
      </c>
      <c r="H677" s="17" t="s">
        <v>31</v>
      </c>
      <c r="I677" s="17">
        <v>112.616058</v>
      </c>
      <c r="J677" s="17">
        <v>29.692339</v>
      </c>
      <c r="K677" s="17" t="s">
        <v>25</v>
      </c>
      <c r="L677" s="17" t="s">
        <v>6035</v>
      </c>
      <c r="M677" s="228" t="s">
        <v>6001</v>
      </c>
      <c r="N677" s="146">
        <v>46162</v>
      </c>
      <c r="O677" s="229"/>
      <c r="P677" s="203"/>
      <c r="R677" s="233"/>
      <c r="W677" s="234"/>
    </row>
    <row r="678" s="204" customFormat="1" ht="15.95" customHeight="1" spans="1:23">
      <c r="A678" s="16" t="s">
        <v>6056</v>
      </c>
      <c r="B678" s="17" t="s">
        <v>1884</v>
      </c>
      <c r="C678" s="17" t="s">
        <v>18</v>
      </c>
      <c r="D678" s="17" t="s">
        <v>4310</v>
      </c>
      <c r="E678" s="17" t="s">
        <v>4300</v>
      </c>
      <c r="F678" s="17" t="s">
        <v>6038</v>
      </c>
      <c r="G678" s="17">
        <v>354.2</v>
      </c>
      <c r="H678" s="17" t="s">
        <v>31</v>
      </c>
      <c r="I678" s="17">
        <v>112.606705</v>
      </c>
      <c r="J678" s="17">
        <v>29.695812</v>
      </c>
      <c r="K678" s="17" t="s">
        <v>25</v>
      </c>
      <c r="L678" s="17" t="s">
        <v>6035</v>
      </c>
      <c r="M678" s="228" t="s">
        <v>6001</v>
      </c>
      <c r="N678" s="146">
        <v>46140</v>
      </c>
      <c r="O678" s="229"/>
      <c r="P678" s="203"/>
      <c r="R678" s="233"/>
      <c r="W678" s="234"/>
    </row>
    <row r="679" s="204" customFormat="1" ht="15.95" customHeight="1" spans="1:23">
      <c r="A679" s="16" t="s">
        <v>6057</v>
      </c>
      <c r="B679" s="17" t="s">
        <v>6058</v>
      </c>
      <c r="C679" s="17" t="s">
        <v>3257</v>
      </c>
      <c r="D679" s="17" t="s">
        <v>4310</v>
      </c>
      <c r="E679" s="17" t="s">
        <v>3258</v>
      </c>
      <c r="F679" s="17" t="s">
        <v>6038</v>
      </c>
      <c r="G679" s="17">
        <v>352.3</v>
      </c>
      <c r="H679" s="17" t="s">
        <v>31</v>
      </c>
      <c r="I679" s="17">
        <v>112.620514</v>
      </c>
      <c r="J679" s="17">
        <v>29.696005</v>
      </c>
      <c r="K679" s="17" t="s">
        <v>25</v>
      </c>
      <c r="L679" s="17" t="s">
        <v>6035</v>
      </c>
      <c r="M679" s="228" t="s">
        <v>6001</v>
      </c>
      <c r="N679" s="146">
        <v>46168</v>
      </c>
      <c r="O679" s="229"/>
      <c r="P679" s="203"/>
      <c r="R679" s="233"/>
      <c r="W679" s="234"/>
    </row>
    <row r="680" s="204" customFormat="1" ht="15.95" customHeight="1" spans="1:23">
      <c r="A680" s="16" t="s">
        <v>6059</v>
      </c>
      <c r="B680" s="17" t="s">
        <v>1882</v>
      </c>
      <c r="C680" s="17" t="s">
        <v>160</v>
      </c>
      <c r="D680" s="17" t="s">
        <v>4381</v>
      </c>
      <c r="E680" s="17" t="s">
        <v>4332</v>
      </c>
      <c r="F680" s="17" t="s">
        <v>6038</v>
      </c>
      <c r="G680" s="17">
        <v>352.1</v>
      </c>
      <c r="H680" s="17" t="s">
        <v>23</v>
      </c>
      <c r="I680" s="17">
        <v>112.625557</v>
      </c>
      <c r="J680" s="17">
        <v>29.695131</v>
      </c>
      <c r="K680" s="17" t="s">
        <v>25</v>
      </c>
      <c r="L680" s="17" t="s">
        <v>6035</v>
      </c>
      <c r="M680" s="228" t="s">
        <v>6001</v>
      </c>
      <c r="N680" s="123">
        <v>46140</v>
      </c>
      <c r="O680" s="229"/>
      <c r="P680" s="203"/>
      <c r="R680" s="233"/>
      <c r="W680" s="234"/>
    </row>
    <row r="681" s="204" customFormat="1" ht="15.95" customHeight="1" spans="1:23">
      <c r="A681" s="16" t="s">
        <v>6060</v>
      </c>
      <c r="B681" s="17" t="s">
        <v>1497</v>
      </c>
      <c r="C681" s="17" t="s">
        <v>1442</v>
      </c>
      <c r="D681" s="17" t="s">
        <v>4299</v>
      </c>
      <c r="E681" s="17" t="s">
        <v>4300</v>
      </c>
      <c r="F681" s="17" t="s">
        <v>6038</v>
      </c>
      <c r="G681" s="17">
        <v>353.5</v>
      </c>
      <c r="H681" s="17" t="s">
        <v>23</v>
      </c>
      <c r="I681" s="17">
        <v>112.615921</v>
      </c>
      <c r="J681" s="17">
        <v>29.688448</v>
      </c>
      <c r="K681" s="17" t="s">
        <v>25</v>
      </c>
      <c r="L681" s="17" t="s">
        <v>6035</v>
      </c>
      <c r="M681" s="228" t="s">
        <v>6001</v>
      </c>
      <c r="N681" s="146"/>
      <c r="O681" s="229"/>
      <c r="P681" s="203"/>
      <c r="R681" s="233"/>
      <c r="W681" s="234"/>
    </row>
    <row r="682" s="204" customFormat="1" ht="15.95" customHeight="1" spans="1:23">
      <c r="A682" s="16" t="s">
        <v>6061</v>
      </c>
      <c r="B682" s="17" t="s">
        <v>1882</v>
      </c>
      <c r="C682" s="17" t="s">
        <v>18</v>
      </c>
      <c r="D682" s="17" t="s">
        <v>4299</v>
      </c>
      <c r="E682" s="17" t="s">
        <v>4300</v>
      </c>
      <c r="F682" s="17" t="s">
        <v>6038</v>
      </c>
      <c r="G682" s="17">
        <v>352.8</v>
      </c>
      <c r="H682" s="17" t="s">
        <v>23</v>
      </c>
      <c r="I682" s="17">
        <v>112.623962</v>
      </c>
      <c r="J682" s="17">
        <v>29.69342</v>
      </c>
      <c r="K682" s="17" t="s">
        <v>25</v>
      </c>
      <c r="L682" s="17" t="s">
        <v>6035</v>
      </c>
      <c r="M682" s="228" t="s">
        <v>6001</v>
      </c>
      <c r="N682" s="146"/>
      <c r="O682" s="229"/>
      <c r="P682" s="203"/>
      <c r="R682" s="233"/>
      <c r="W682" s="234"/>
    </row>
    <row r="683" s="204" customFormat="1" ht="15.95" customHeight="1" spans="1:23">
      <c r="A683" s="16" t="s">
        <v>6062</v>
      </c>
      <c r="B683" s="17" t="s">
        <v>1497</v>
      </c>
      <c r="C683" s="17" t="s">
        <v>1442</v>
      </c>
      <c r="D683" s="17" t="s">
        <v>4310</v>
      </c>
      <c r="E683" s="17" t="s">
        <v>4300</v>
      </c>
      <c r="F683" s="17" t="s">
        <v>6063</v>
      </c>
      <c r="G683" s="17">
        <v>361.1</v>
      </c>
      <c r="H683" s="17" t="s">
        <v>31</v>
      </c>
      <c r="I683" s="17">
        <v>112.612358</v>
      </c>
      <c r="J683" s="17">
        <v>29.737352</v>
      </c>
      <c r="K683" s="17" t="s">
        <v>25</v>
      </c>
      <c r="L683" s="17" t="s">
        <v>6035</v>
      </c>
      <c r="M683" s="228" t="s">
        <v>6001</v>
      </c>
      <c r="N683" s="146"/>
      <c r="O683" s="229"/>
      <c r="P683" s="203"/>
      <c r="R683" s="233"/>
      <c r="W683" s="234"/>
    </row>
    <row r="684" s="204" customFormat="1" ht="15.95" customHeight="1" spans="1:23">
      <c r="A684" s="16" t="s">
        <v>6064</v>
      </c>
      <c r="B684" s="17" t="s">
        <v>1882</v>
      </c>
      <c r="C684" s="17" t="s">
        <v>18</v>
      </c>
      <c r="D684" s="17" t="s">
        <v>4299</v>
      </c>
      <c r="E684" s="17" t="s">
        <v>4300</v>
      </c>
      <c r="F684" s="17" t="s">
        <v>6063</v>
      </c>
      <c r="G684" s="17">
        <v>358.2</v>
      </c>
      <c r="H684" s="17" t="s">
        <v>23</v>
      </c>
      <c r="I684" s="17">
        <v>112.60125</v>
      </c>
      <c r="J684" s="17">
        <v>29.724796</v>
      </c>
      <c r="K684" s="17" t="s">
        <v>25</v>
      </c>
      <c r="L684" s="17" t="s">
        <v>6065</v>
      </c>
      <c r="M684" s="228" t="s">
        <v>6001</v>
      </c>
      <c r="N684" s="231">
        <v>46177</v>
      </c>
      <c r="O684" s="229"/>
      <c r="P684" s="203"/>
      <c r="R684" s="233"/>
      <c r="W684" s="234"/>
    </row>
    <row r="685" s="204" customFormat="1" ht="15.95" customHeight="1" spans="1:23">
      <c r="A685" s="16" t="s">
        <v>6066</v>
      </c>
      <c r="B685" s="17" t="s">
        <v>1882</v>
      </c>
      <c r="C685" s="17" t="s">
        <v>18</v>
      </c>
      <c r="D685" s="17" t="s">
        <v>4299</v>
      </c>
      <c r="E685" s="17" t="s">
        <v>4300</v>
      </c>
      <c r="F685" s="17" t="s">
        <v>6063</v>
      </c>
      <c r="G685" s="17">
        <v>359.7</v>
      </c>
      <c r="H685" s="17" t="s">
        <v>23</v>
      </c>
      <c r="I685" s="17">
        <v>112.604904</v>
      </c>
      <c r="J685" s="17">
        <v>29.731512</v>
      </c>
      <c r="K685" s="17" t="s">
        <v>25</v>
      </c>
      <c r="L685" s="17" t="s">
        <v>6065</v>
      </c>
      <c r="M685" s="228" t="s">
        <v>6001</v>
      </c>
      <c r="N685" s="146">
        <v>46140</v>
      </c>
      <c r="O685" s="229"/>
      <c r="P685" s="203"/>
      <c r="R685" s="233"/>
      <c r="W685" s="234"/>
    </row>
    <row r="686" s="204" customFormat="1" ht="15.95" customHeight="1" spans="1:23">
      <c r="A686" s="16" t="s">
        <v>6067</v>
      </c>
      <c r="B686" s="17" t="s">
        <v>1882</v>
      </c>
      <c r="C686" s="17" t="s">
        <v>18</v>
      </c>
      <c r="D686" s="17" t="s">
        <v>4299</v>
      </c>
      <c r="E686" s="17" t="s">
        <v>4300</v>
      </c>
      <c r="F686" s="17" t="s">
        <v>6063</v>
      </c>
      <c r="G686" s="17">
        <v>361</v>
      </c>
      <c r="H686" s="17" t="s">
        <v>23</v>
      </c>
      <c r="I686" s="17">
        <v>112.606956</v>
      </c>
      <c r="J686" s="17">
        <v>29.738199</v>
      </c>
      <c r="K686" s="17" t="s">
        <v>25</v>
      </c>
      <c r="L686" s="17" t="s">
        <v>6065</v>
      </c>
      <c r="M686" s="228" t="s">
        <v>6001</v>
      </c>
      <c r="N686" s="146">
        <v>46140</v>
      </c>
      <c r="O686" s="229"/>
      <c r="P686" s="203"/>
      <c r="R686" s="233"/>
      <c r="W686" s="234"/>
    </row>
    <row r="687" s="204" customFormat="1" ht="15.95" customHeight="1" spans="1:23">
      <c r="A687" s="16" t="s">
        <v>6068</v>
      </c>
      <c r="B687" s="17" t="s">
        <v>1882</v>
      </c>
      <c r="C687" s="17" t="s">
        <v>18</v>
      </c>
      <c r="D687" s="17" t="s">
        <v>4299</v>
      </c>
      <c r="E687" s="17" t="s">
        <v>4300</v>
      </c>
      <c r="F687" s="17" t="s">
        <v>6063</v>
      </c>
      <c r="G687" s="17">
        <v>362</v>
      </c>
      <c r="H687" s="17" t="s">
        <v>23</v>
      </c>
      <c r="I687" s="17">
        <v>112.605965</v>
      </c>
      <c r="J687" s="17">
        <v>29.746098</v>
      </c>
      <c r="K687" s="17" t="s">
        <v>25</v>
      </c>
      <c r="L687" s="17" t="s">
        <v>6065</v>
      </c>
      <c r="M687" s="228" t="s">
        <v>6001</v>
      </c>
      <c r="N687" s="123">
        <v>46140</v>
      </c>
      <c r="O687" s="229"/>
      <c r="P687" s="203"/>
      <c r="R687" s="233"/>
      <c r="W687" s="234"/>
    </row>
    <row r="688" s="204" customFormat="1" ht="15.95" customHeight="1" spans="1:23">
      <c r="A688" s="16" t="s">
        <v>6069</v>
      </c>
      <c r="B688" s="17" t="s">
        <v>1497</v>
      </c>
      <c r="C688" s="17" t="s">
        <v>4837</v>
      </c>
      <c r="D688" s="17" t="s">
        <v>4514</v>
      </c>
      <c r="E688" s="17" t="s">
        <v>4838</v>
      </c>
      <c r="F688" s="17" t="s">
        <v>6070</v>
      </c>
      <c r="G688" s="17">
        <v>362.2</v>
      </c>
      <c r="H688" s="17" t="s">
        <v>31</v>
      </c>
      <c r="I688" s="17">
        <v>112.614372</v>
      </c>
      <c r="J688" s="17">
        <v>29.747362</v>
      </c>
      <c r="K688" s="17" t="s">
        <v>25</v>
      </c>
      <c r="L688" s="17" t="s">
        <v>6065</v>
      </c>
      <c r="M688" s="228" t="s">
        <v>6001</v>
      </c>
      <c r="N688" s="146"/>
      <c r="O688" s="215"/>
      <c r="P688" s="203"/>
      <c r="R688" s="233"/>
      <c r="W688" s="234"/>
    </row>
    <row r="689" s="204" customFormat="1" ht="15.95" customHeight="1" spans="1:23">
      <c r="A689" s="16" t="s">
        <v>6071</v>
      </c>
      <c r="B689" s="17" t="s">
        <v>1884</v>
      </c>
      <c r="C689" s="17" t="s">
        <v>18</v>
      </c>
      <c r="D689" s="17" t="s">
        <v>4310</v>
      </c>
      <c r="E689" s="17" t="s">
        <v>4300</v>
      </c>
      <c r="F689" s="17" t="s">
        <v>6070</v>
      </c>
      <c r="G689" s="17">
        <v>364.9</v>
      </c>
      <c r="H689" s="17" t="s">
        <v>31</v>
      </c>
      <c r="I689" s="17">
        <v>112.602539</v>
      </c>
      <c r="J689" s="17">
        <v>29.759315</v>
      </c>
      <c r="K689" s="17" t="s">
        <v>25</v>
      </c>
      <c r="L689" s="17" t="s">
        <v>6065</v>
      </c>
      <c r="M689" s="228" t="s">
        <v>6001</v>
      </c>
      <c r="N689" s="232">
        <v>46162</v>
      </c>
      <c r="O689" s="229"/>
      <c r="P689" s="203"/>
      <c r="R689" s="233"/>
      <c r="W689" s="234"/>
    </row>
    <row r="690" s="204" customFormat="1" ht="15.95" customHeight="1" spans="1:23">
      <c r="A690" s="16" t="s">
        <v>6072</v>
      </c>
      <c r="B690" s="17" t="s">
        <v>1884</v>
      </c>
      <c r="C690" s="17" t="s">
        <v>18</v>
      </c>
      <c r="D690" s="17" t="s">
        <v>4310</v>
      </c>
      <c r="E690" s="17" t="s">
        <v>4300</v>
      </c>
      <c r="F690" s="17" t="s">
        <v>6070</v>
      </c>
      <c r="G690" s="17">
        <v>365.8</v>
      </c>
      <c r="H690" s="17" t="s">
        <v>31</v>
      </c>
      <c r="I690" s="17">
        <v>112.587746</v>
      </c>
      <c r="J690" s="17">
        <v>29.764547</v>
      </c>
      <c r="K690" s="17" t="s">
        <v>25</v>
      </c>
      <c r="L690" s="17" t="s">
        <v>6065</v>
      </c>
      <c r="M690" s="228" t="s">
        <v>6001</v>
      </c>
      <c r="N690" s="146"/>
      <c r="O690" s="229"/>
      <c r="P690" s="203"/>
      <c r="R690" s="233"/>
      <c r="W690" s="234"/>
    </row>
    <row r="691" s="204" customFormat="1" ht="15.95" customHeight="1" spans="1:23">
      <c r="A691" s="16" t="s">
        <v>6073</v>
      </c>
      <c r="B691" s="17" t="s">
        <v>1882</v>
      </c>
      <c r="C691" s="17" t="s">
        <v>18</v>
      </c>
      <c r="D691" s="17" t="s">
        <v>4299</v>
      </c>
      <c r="E691" s="17" t="s">
        <v>4300</v>
      </c>
      <c r="F691" s="17" t="s">
        <v>6070</v>
      </c>
      <c r="G691" s="17">
        <v>363.2</v>
      </c>
      <c r="H691" s="17" t="s">
        <v>23</v>
      </c>
      <c r="I691" s="17">
        <v>112.603638</v>
      </c>
      <c r="J691" s="17">
        <v>29.750864</v>
      </c>
      <c r="K691" s="17" t="s">
        <v>25</v>
      </c>
      <c r="L691" s="17" t="s">
        <v>6065</v>
      </c>
      <c r="M691" s="228" t="s">
        <v>6001</v>
      </c>
      <c r="N691" s="231">
        <v>46140</v>
      </c>
      <c r="O691" s="229"/>
      <c r="P691" s="203"/>
      <c r="R691" s="233"/>
      <c r="W691" s="234"/>
    </row>
    <row r="692" s="204" customFormat="1" ht="15.95" customHeight="1" spans="1:23">
      <c r="A692" s="16" t="s">
        <v>6074</v>
      </c>
      <c r="B692" s="17" t="s">
        <v>1882</v>
      </c>
      <c r="C692" s="17" t="s">
        <v>18</v>
      </c>
      <c r="D692" s="17" t="s">
        <v>4299</v>
      </c>
      <c r="E692" s="17" t="s">
        <v>4300</v>
      </c>
      <c r="F692" s="17" t="s">
        <v>6070</v>
      </c>
      <c r="G692" s="17">
        <v>363.2</v>
      </c>
      <c r="H692" s="17" t="s">
        <v>23</v>
      </c>
      <c r="I692" s="17">
        <v>112.596016</v>
      </c>
      <c r="J692" s="17">
        <v>29.757099</v>
      </c>
      <c r="K692" s="17" t="s">
        <v>25</v>
      </c>
      <c r="L692" s="17" t="s">
        <v>6075</v>
      </c>
      <c r="M692" s="228" t="s">
        <v>6001</v>
      </c>
      <c r="N692" s="123">
        <v>46140</v>
      </c>
      <c r="O692" s="229"/>
      <c r="P692" s="203"/>
      <c r="R692" s="233"/>
      <c r="W692" s="234"/>
    </row>
    <row r="693" s="204" customFormat="1" ht="15.95" customHeight="1" spans="1:23">
      <c r="A693" s="16" t="s">
        <v>6076</v>
      </c>
      <c r="B693" s="17" t="s">
        <v>1497</v>
      </c>
      <c r="C693" s="17" t="s">
        <v>4837</v>
      </c>
      <c r="D693" s="17" t="s">
        <v>4514</v>
      </c>
      <c r="E693" s="17" t="s">
        <v>4847</v>
      </c>
      <c r="F693" s="17" t="s">
        <v>6070</v>
      </c>
      <c r="G693" s="17">
        <v>365.6</v>
      </c>
      <c r="H693" s="17" t="s">
        <v>23</v>
      </c>
      <c r="I693" s="17">
        <v>112.590355</v>
      </c>
      <c r="J693" s="17">
        <v>29.758776</v>
      </c>
      <c r="K693" s="17" t="s">
        <v>25</v>
      </c>
      <c r="L693" s="17" t="s">
        <v>6065</v>
      </c>
      <c r="M693" s="228" t="s">
        <v>6001</v>
      </c>
      <c r="N693" s="146"/>
      <c r="O693" s="229"/>
      <c r="P693" s="203"/>
      <c r="R693" s="233"/>
      <c r="W693" s="234"/>
    </row>
    <row r="694" s="205" customFormat="1" ht="15.95" customHeight="1" spans="1:23">
      <c r="A694" s="16" t="s">
        <v>6077</v>
      </c>
      <c r="B694" s="17" t="s">
        <v>1882</v>
      </c>
      <c r="C694" s="17" t="s">
        <v>18</v>
      </c>
      <c r="D694" s="17" t="s">
        <v>4299</v>
      </c>
      <c r="E694" s="17" t="s">
        <v>4300</v>
      </c>
      <c r="F694" s="17" t="s">
        <v>6078</v>
      </c>
      <c r="G694" s="17">
        <v>369.3</v>
      </c>
      <c r="H694" s="17" t="s">
        <v>23</v>
      </c>
      <c r="I694" s="17">
        <v>112.553123</v>
      </c>
      <c r="J694" s="17">
        <v>29.766724</v>
      </c>
      <c r="K694" s="17" t="s">
        <v>25</v>
      </c>
      <c r="L694" s="17" t="s">
        <v>6065</v>
      </c>
      <c r="M694" s="228" t="s">
        <v>6001</v>
      </c>
      <c r="N694" s="231">
        <v>46162</v>
      </c>
      <c r="O694" s="229"/>
      <c r="P694" s="99"/>
      <c r="Q694" s="99"/>
      <c r="R694" s="134"/>
      <c r="W694" s="235"/>
    </row>
    <row r="695" s="204" customFormat="1" ht="15.95" customHeight="1" spans="1:23">
      <c r="A695" s="16" t="s">
        <v>6079</v>
      </c>
      <c r="B695" s="17" t="s">
        <v>1882</v>
      </c>
      <c r="C695" s="17" t="s">
        <v>18</v>
      </c>
      <c r="D695" s="17" t="s">
        <v>4299</v>
      </c>
      <c r="E695" s="17" t="s">
        <v>4300</v>
      </c>
      <c r="F695" s="17" t="s">
        <v>6078</v>
      </c>
      <c r="G695" s="17">
        <v>370.3</v>
      </c>
      <c r="H695" s="17" t="s">
        <v>23</v>
      </c>
      <c r="I695" s="17">
        <v>112.543259</v>
      </c>
      <c r="J695" s="17">
        <v>29.769184</v>
      </c>
      <c r="K695" s="17" t="s">
        <v>25</v>
      </c>
      <c r="L695" s="17" t="s">
        <v>6075</v>
      </c>
      <c r="M695" s="228" t="s">
        <v>6001</v>
      </c>
      <c r="N695" s="123">
        <v>46162</v>
      </c>
      <c r="O695" s="229"/>
      <c r="P695" s="203"/>
      <c r="R695" s="233"/>
      <c r="W695" s="234"/>
    </row>
    <row r="696" s="203" customFormat="1" ht="15.95" customHeight="1" spans="1:23">
      <c r="A696" s="16" t="s">
        <v>6080</v>
      </c>
      <c r="B696" s="17" t="s">
        <v>1497</v>
      </c>
      <c r="C696" s="17" t="s">
        <v>4837</v>
      </c>
      <c r="D696" s="17" t="s">
        <v>4514</v>
      </c>
      <c r="E696" s="17" t="s">
        <v>4847</v>
      </c>
      <c r="F696" s="17" t="s">
        <v>6078</v>
      </c>
      <c r="G696" s="17">
        <v>380.4</v>
      </c>
      <c r="H696" s="17" t="s">
        <v>23</v>
      </c>
      <c r="I696" s="17">
        <v>112.445044</v>
      </c>
      <c r="J696" s="17">
        <v>29.768222</v>
      </c>
      <c r="K696" s="17" t="s">
        <v>25</v>
      </c>
      <c r="L696" s="17" t="s">
        <v>6075</v>
      </c>
      <c r="M696" s="228" t="s">
        <v>6001</v>
      </c>
      <c r="N696" s="146"/>
      <c r="O696" s="229"/>
      <c r="P696" s="203"/>
      <c r="R696" s="230"/>
    </row>
    <row r="697" s="203" customFormat="1" ht="15.95" customHeight="1" spans="1:23">
      <c r="A697" s="16" t="s">
        <v>6081</v>
      </c>
      <c r="B697" s="17" t="s">
        <v>1497</v>
      </c>
      <c r="C697" s="17" t="s">
        <v>1442</v>
      </c>
      <c r="D697" s="17" t="s">
        <v>4310</v>
      </c>
      <c r="E697" s="17" t="s">
        <v>4300</v>
      </c>
      <c r="F697" s="17" t="s">
        <v>6078</v>
      </c>
      <c r="G697" s="17">
        <v>376.7</v>
      </c>
      <c r="H697" s="17" t="s">
        <v>31</v>
      </c>
      <c r="I697" s="17">
        <v>112.476311</v>
      </c>
      <c r="J697" s="17">
        <v>29.793583</v>
      </c>
      <c r="K697" s="17" t="s">
        <v>25</v>
      </c>
      <c r="L697" s="17" t="s">
        <v>6075</v>
      </c>
      <c r="M697" s="228" t="s">
        <v>6001</v>
      </c>
      <c r="N697" s="146"/>
      <c r="O697" s="229"/>
      <c r="P697" s="203"/>
      <c r="R697" s="230"/>
    </row>
    <row r="698" s="203" customFormat="1" ht="15.95" customHeight="1" spans="1:23">
      <c r="A698" s="16" t="s">
        <v>6082</v>
      </c>
      <c r="B698" s="17" t="s">
        <v>1497</v>
      </c>
      <c r="C698" s="17" t="s">
        <v>4837</v>
      </c>
      <c r="D698" s="17" t="s">
        <v>4514</v>
      </c>
      <c r="E698" s="17" t="s">
        <v>4847</v>
      </c>
      <c r="F698" s="17" t="s">
        <v>6078</v>
      </c>
      <c r="G698" s="17">
        <v>368.5</v>
      </c>
      <c r="H698" s="17" t="s">
        <v>23</v>
      </c>
      <c r="I698" s="17">
        <v>112.563721</v>
      </c>
      <c r="J698" s="17">
        <v>29.764919</v>
      </c>
      <c r="K698" s="17" t="s">
        <v>25</v>
      </c>
      <c r="L698" s="17" t="s">
        <v>6065</v>
      </c>
      <c r="M698" s="228" t="s">
        <v>6001</v>
      </c>
      <c r="N698" s="146"/>
      <c r="O698" s="229"/>
      <c r="P698" s="203"/>
      <c r="R698" s="230"/>
    </row>
    <row r="699" s="203" customFormat="1" ht="15.95" customHeight="1" spans="1:23">
      <c r="A699" s="16" t="s">
        <v>6083</v>
      </c>
      <c r="B699" s="17" t="s">
        <v>82</v>
      </c>
      <c r="C699" s="17" t="s">
        <v>191</v>
      </c>
      <c r="D699" s="17" t="s">
        <v>4523</v>
      </c>
      <c r="E699" s="17" t="s">
        <v>4523</v>
      </c>
      <c r="F699" s="17" t="s">
        <v>6078</v>
      </c>
      <c r="G699" s="17">
        <v>380.3</v>
      </c>
      <c r="H699" s="17" t="s">
        <v>23</v>
      </c>
      <c r="I699" s="17">
        <v>112.445597</v>
      </c>
      <c r="J699" s="17">
        <v>29.768606</v>
      </c>
      <c r="K699" s="17" t="s">
        <v>25</v>
      </c>
      <c r="L699" s="17" t="s">
        <v>6075</v>
      </c>
      <c r="M699" s="228" t="s">
        <v>6001</v>
      </c>
      <c r="N699" s="146"/>
      <c r="O699" s="229"/>
      <c r="P699" s="203"/>
      <c r="R699" s="230"/>
    </row>
    <row r="700" s="203" customFormat="1" ht="15.95" customHeight="1" spans="1:23">
      <c r="A700" s="16" t="s">
        <v>6084</v>
      </c>
      <c r="B700" s="17" t="s">
        <v>82</v>
      </c>
      <c r="C700" s="17" t="s">
        <v>191</v>
      </c>
      <c r="D700" s="17" t="s">
        <v>4523</v>
      </c>
      <c r="E700" s="17" t="s">
        <v>4523</v>
      </c>
      <c r="F700" s="17" t="s">
        <v>6078</v>
      </c>
      <c r="G700" s="17">
        <v>378.4</v>
      </c>
      <c r="H700" s="17" t="s">
        <v>23</v>
      </c>
      <c r="I700" s="17">
        <v>112.464833</v>
      </c>
      <c r="J700" s="17">
        <v>29.780314</v>
      </c>
      <c r="K700" s="17" t="s">
        <v>25</v>
      </c>
      <c r="L700" s="17" t="s">
        <v>6075</v>
      </c>
      <c r="M700" s="228" t="s">
        <v>6001</v>
      </c>
      <c r="N700" s="146"/>
      <c r="O700" s="229"/>
      <c r="P700" s="203"/>
      <c r="R700" s="230"/>
    </row>
    <row r="701" s="203" customFormat="1" ht="15.95" customHeight="1" spans="1:23">
      <c r="A701" s="16" t="s">
        <v>6085</v>
      </c>
      <c r="B701" s="17" t="s">
        <v>82</v>
      </c>
      <c r="C701" s="17" t="s">
        <v>191</v>
      </c>
      <c r="D701" s="17" t="s">
        <v>4523</v>
      </c>
      <c r="E701" s="17" t="s">
        <v>4523</v>
      </c>
      <c r="F701" s="17" t="s">
        <v>6078</v>
      </c>
      <c r="G701" s="17">
        <v>372.1</v>
      </c>
      <c r="H701" s="17" t="s">
        <v>31</v>
      </c>
      <c r="I701" s="17">
        <v>112.527422</v>
      </c>
      <c r="J701" s="17">
        <v>29.782378</v>
      </c>
      <c r="K701" s="17" t="s">
        <v>25</v>
      </c>
      <c r="L701" s="17" t="s">
        <v>6075</v>
      </c>
      <c r="M701" s="228" t="s">
        <v>6001</v>
      </c>
      <c r="N701" s="146"/>
      <c r="O701" s="229"/>
      <c r="P701" s="203"/>
      <c r="R701" s="230"/>
    </row>
    <row r="702" s="203" customFormat="1" ht="15.95" customHeight="1" spans="1:23">
      <c r="A702" s="16" t="s">
        <v>6086</v>
      </c>
      <c r="B702" s="17" t="s">
        <v>82</v>
      </c>
      <c r="C702" s="17" t="s">
        <v>191</v>
      </c>
      <c r="D702" s="17" t="s">
        <v>4523</v>
      </c>
      <c r="E702" s="17" t="s">
        <v>4523</v>
      </c>
      <c r="F702" s="17" t="s">
        <v>6078</v>
      </c>
      <c r="G702" s="17">
        <v>368.8</v>
      </c>
      <c r="H702" s="17" t="s">
        <v>31</v>
      </c>
      <c r="I702" s="17">
        <v>112.559197</v>
      </c>
      <c r="J702" s="17">
        <v>29.778103</v>
      </c>
      <c r="K702" s="17" t="s">
        <v>25</v>
      </c>
      <c r="L702" s="17" t="s">
        <v>6075</v>
      </c>
      <c r="M702" s="228" t="s">
        <v>6001</v>
      </c>
      <c r="N702" s="146"/>
      <c r="O702" s="229"/>
      <c r="P702" s="203"/>
      <c r="R702" s="230"/>
    </row>
    <row r="703" s="203" customFormat="1" ht="15.95" customHeight="1" spans="1:23">
      <c r="A703" s="16" t="s">
        <v>6087</v>
      </c>
      <c r="B703" s="17" t="s">
        <v>1497</v>
      </c>
      <c r="C703" s="17" t="s">
        <v>4837</v>
      </c>
      <c r="D703" s="17" t="s">
        <v>4514</v>
      </c>
      <c r="E703" s="17" t="s">
        <v>4838</v>
      </c>
      <c r="F703" s="17" t="s">
        <v>6078</v>
      </c>
      <c r="G703" s="17">
        <v>373.5</v>
      </c>
      <c r="H703" s="17" t="s">
        <v>31</v>
      </c>
      <c r="I703" s="17">
        <v>112.514801</v>
      </c>
      <c r="J703" s="17">
        <v>29.786425</v>
      </c>
      <c r="K703" s="17" t="s">
        <v>25</v>
      </c>
      <c r="L703" s="17" t="s">
        <v>6075</v>
      </c>
      <c r="M703" s="228" t="s">
        <v>6001</v>
      </c>
      <c r="N703" s="146"/>
      <c r="O703" s="229"/>
      <c r="P703" s="203"/>
      <c r="R703" s="230"/>
    </row>
    <row r="704" s="203" customFormat="1" ht="15.95" customHeight="1" spans="1:23">
      <c r="A704" s="16" t="s">
        <v>6088</v>
      </c>
      <c r="B704" s="17" t="s">
        <v>1828</v>
      </c>
      <c r="C704" s="17" t="s">
        <v>18</v>
      </c>
      <c r="D704" s="17" t="s">
        <v>4299</v>
      </c>
      <c r="E704" s="17" t="s">
        <v>4300</v>
      </c>
      <c r="F704" s="17" t="s">
        <v>6078</v>
      </c>
      <c r="G704" s="17">
        <v>375.1</v>
      </c>
      <c r="H704" s="17" t="s">
        <v>23</v>
      </c>
      <c r="I704" s="17">
        <v>112.498337</v>
      </c>
      <c r="J704" s="17">
        <v>29.788483</v>
      </c>
      <c r="K704" s="17" t="s">
        <v>25</v>
      </c>
      <c r="L704" s="17" t="s">
        <v>6075</v>
      </c>
      <c r="M704" s="228" t="s">
        <v>6001</v>
      </c>
      <c r="N704" s="146"/>
      <c r="O704" s="229"/>
      <c r="P704" s="203"/>
      <c r="R704" s="230"/>
    </row>
    <row r="705" s="203" customFormat="1" ht="15.95" customHeight="1" spans="1:18">
      <c r="A705" s="16" t="s">
        <v>6089</v>
      </c>
      <c r="B705" s="17" t="s">
        <v>1882</v>
      </c>
      <c r="C705" s="17" t="s">
        <v>18</v>
      </c>
      <c r="D705" s="17" t="s">
        <v>4299</v>
      </c>
      <c r="E705" s="17" t="s">
        <v>4300</v>
      </c>
      <c r="F705" s="17" t="s">
        <v>6078</v>
      </c>
      <c r="G705" s="17">
        <v>375.8</v>
      </c>
      <c r="H705" s="17" t="s">
        <v>23</v>
      </c>
      <c r="I705" s="17">
        <v>112.48716</v>
      </c>
      <c r="J705" s="17">
        <v>29.79052</v>
      </c>
      <c r="K705" s="17" t="s">
        <v>25</v>
      </c>
      <c r="L705" s="17" t="s">
        <v>6075</v>
      </c>
      <c r="M705" s="228" t="s">
        <v>6001</v>
      </c>
      <c r="N705" s="146"/>
      <c r="O705" s="229"/>
      <c r="P705" s="203"/>
      <c r="R705" s="230"/>
    </row>
    <row r="706" s="203" customFormat="1" ht="15.95" customHeight="1" spans="1:18">
      <c r="A706" s="16" t="s">
        <v>6090</v>
      </c>
      <c r="B706" s="17" t="s">
        <v>1882</v>
      </c>
      <c r="C706" s="17" t="s">
        <v>18</v>
      </c>
      <c r="D706" s="17" t="s">
        <v>4299</v>
      </c>
      <c r="E706" s="17" t="s">
        <v>4300</v>
      </c>
      <c r="F706" s="17" t="s">
        <v>6078</v>
      </c>
      <c r="G706" s="17">
        <v>376.5</v>
      </c>
      <c r="H706" s="17" t="s">
        <v>23</v>
      </c>
      <c r="I706" s="17">
        <v>112.477898</v>
      </c>
      <c r="J706" s="17">
        <v>29.790642</v>
      </c>
      <c r="K706" s="17" t="s">
        <v>25</v>
      </c>
      <c r="L706" s="17" t="s">
        <v>6075</v>
      </c>
      <c r="M706" s="228" t="s">
        <v>6001</v>
      </c>
      <c r="N706" s="146"/>
      <c r="O706" s="229"/>
      <c r="P706" s="203"/>
      <c r="R706" s="230"/>
    </row>
    <row r="707" s="203" customFormat="1" ht="15.95" customHeight="1" spans="1:18">
      <c r="A707" s="16" t="s">
        <v>6091</v>
      </c>
      <c r="B707" s="17" t="s">
        <v>1497</v>
      </c>
      <c r="C707" s="17" t="s">
        <v>1442</v>
      </c>
      <c r="D707" s="17" t="s">
        <v>4310</v>
      </c>
      <c r="E707" s="17" t="s">
        <v>4300</v>
      </c>
      <c r="F707" s="17" t="s">
        <v>6078</v>
      </c>
      <c r="G707" s="17">
        <v>375.9</v>
      </c>
      <c r="H707" s="17" t="s">
        <v>31</v>
      </c>
      <c r="I707" s="17">
        <v>112.487594</v>
      </c>
      <c r="J707" s="17">
        <v>29.793481</v>
      </c>
      <c r="K707" s="17" t="s">
        <v>25</v>
      </c>
      <c r="L707" s="17" t="s">
        <v>6075</v>
      </c>
      <c r="M707" s="228" t="s">
        <v>6001</v>
      </c>
      <c r="N707" s="146"/>
      <c r="O707" s="229"/>
      <c r="P707" s="203"/>
      <c r="R707" s="230"/>
    </row>
    <row r="708" s="203" customFormat="1" ht="15.95" customHeight="1" spans="1:18">
      <c r="A708" s="16" t="s">
        <v>6092</v>
      </c>
      <c r="B708" s="17" t="s">
        <v>82</v>
      </c>
      <c r="C708" s="17" t="s">
        <v>1442</v>
      </c>
      <c r="D708" s="17" t="s">
        <v>4310</v>
      </c>
      <c r="E708" s="17" t="s">
        <v>4300</v>
      </c>
      <c r="F708" s="17" t="s">
        <v>6078</v>
      </c>
      <c r="G708" s="17">
        <v>374.9</v>
      </c>
      <c r="H708" s="17" t="s">
        <v>31</v>
      </c>
      <c r="I708" s="17">
        <v>112.49884</v>
      </c>
      <c r="J708" s="17">
        <v>29.791584</v>
      </c>
      <c r="K708" s="17" t="s">
        <v>25</v>
      </c>
      <c r="L708" s="17" t="s">
        <v>6075</v>
      </c>
      <c r="M708" s="228" t="s">
        <v>6001</v>
      </c>
      <c r="N708" s="146"/>
      <c r="O708" s="229"/>
      <c r="P708" s="203"/>
      <c r="R708" s="230"/>
    </row>
    <row r="709" s="203" customFormat="1" ht="15.95" customHeight="1" spans="1:18">
      <c r="A709" s="16" t="s">
        <v>6093</v>
      </c>
      <c r="B709" s="17" t="s">
        <v>82</v>
      </c>
      <c r="C709" s="17" t="s">
        <v>1145</v>
      </c>
      <c r="D709" s="17" t="s">
        <v>4299</v>
      </c>
      <c r="E709" s="17" t="s">
        <v>4315</v>
      </c>
      <c r="F709" s="17" t="s">
        <v>6078</v>
      </c>
      <c r="G709" s="17">
        <v>377</v>
      </c>
      <c r="H709" s="17" t="s">
        <v>23</v>
      </c>
      <c r="I709" s="17">
        <v>112.476961</v>
      </c>
      <c r="J709" s="17">
        <v>29.782789</v>
      </c>
      <c r="K709" s="17" t="s">
        <v>46</v>
      </c>
      <c r="L709" s="17" t="s">
        <v>6065</v>
      </c>
      <c r="M709" s="228" t="s">
        <v>6001</v>
      </c>
      <c r="N709" s="146"/>
      <c r="O709" s="229"/>
      <c r="P709" s="203"/>
      <c r="R709" s="230"/>
    </row>
    <row r="710" s="203" customFormat="1" ht="15.95" customHeight="1" spans="1:18">
      <c r="A710" s="16" t="s">
        <v>6094</v>
      </c>
      <c r="B710" s="17" t="s">
        <v>82</v>
      </c>
      <c r="C710" s="17" t="s">
        <v>1145</v>
      </c>
      <c r="D710" s="17" t="s">
        <v>4299</v>
      </c>
      <c r="E710" s="17" t="s">
        <v>4315</v>
      </c>
      <c r="F710" s="17" t="s">
        <v>6078</v>
      </c>
      <c r="G710" s="17">
        <v>374.5</v>
      </c>
      <c r="H710" s="17" t="s">
        <v>23</v>
      </c>
      <c r="I710" s="17">
        <v>112.500472</v>
      </c>
      <c r="J710" s="17">
        <v>29.780225</v>
      </c>
      <c r="K710" s="17" t="s">
        <v>46</v>
      </c>
      <c r="L710" s="17" t="s">
        <v>6065</v>
      </c>
      <c r="M710" s="228" t="s">
        <v>6001</v>
      </c>
      <c r="N710" s="146"/>
      <c r="O710" s="229"/>
      <c r="P710" s="203"/>
      <c r="R710" s="230"/>
    </row>
    <row r="711" s="203" customFormat="1" ht="15.95" customHeight="1" spans="1:18">
      <c r="A711" s="16" t="s">
        <v>6095</v>
      </c>
      <c r="B711" s="17" t="s">
        <v>82</v>
      </c>
      <c r="C711" s="17" t="s">
        <v>1145</v>
      </c>
      <c r="D711" s="17" t="s">
        <v>4299</v>
      </c>
      <c r="E711" s="17" t="s">
        <v>4315</v>
      </c>
      <c r="F711" s="17" t="s">
        <v>6078</v>
      </c>
      <c r="G711" s="17">
        <v>377</v>
      </c>
      <c r="H711" s="17" t="s">
        <v>31</v>
      </c>
      <c r="I711" s="17">
        <v>112.477922</v>
      </c>
      <c r="J711" s="17">
        <v>29.793706</v>
      </c>
      <c r="K711" s="17" t="s">
        <v>46</v>
      </c>
      <c r="L711" s="17" t="s">
        <v>6065</v>
      </c>
      <c r="M711" s="228" t="s">
        <v>6001</v>
      </c>
      <c r="N711" s="146"/>
      <c r="O711" s="229"/>
      <c r="P711" s="203"/>
      <c r="R711" s="230"/>
    </row>
    <row r="712" s="203" customFormat="1" ht="15.95" customHeight="1" spans="1:18">
      <c r="A712" s="16" t="s">
        <v>6096</v>
      </c>
      <c r="B712" s="17" t="s">
        <v>82</v>
      </c>
      <c r="C712" s="17" t="s">
        <v>1145</v>
      </c>
      <c r="D712" s="17" t="s">
        <v>4299</v>
      </c>
      <c r="E712" s="17" t="s">
        <v>4315</v>
      </c>
      <c r="F712" s="17" t="s">
        <v>6078</v>
      </c>
      <c r="G712" s="17">
        <v>374.5</v>
      </c>
      <c r="H712" s="17" t="s">
        <v>31</v>
      </c>
      <c r="I712" s="17">
        <v>112.502978</v>
      </c>
      <c r="J712" s="17">
        <v>29.790511</v>
      </c>
      <c r="K712" s="17" t="s">
        <v>46</v>
      </c>
      <c r="L712" s="17" t="s">
        <v>6075</v>
      </c>
      <c r="M712" s="228" t="s">
        <v>6001</v>
      </c>
      <c r="N712" s="146"/>
      <c r="O712" s="229"/>
      <c r="P712" s="203"/>
      <c r="R712" s="230"/>
    </row>
    <row r="713" s="203" customFormat="1" ht="15.95" customHeight="1" spans="1:18">
      <c r="A713" s="16" t="s">
        <v>6097</v>
      </c>
      <c r="B713" s="17" t="s">
        <v>1884</v>
      </c>
      <c r="C713" s="17" t="s">
        <v>160</v>
      </c>
      <c r="D713" s="17" t="s">
        <v>4982</v>
      </c>
      <c r="E713" s="17" t="s">
        <v>4332</v>
      </c>
      <c r="F713" s="17" t="s">
        <v>6078</v>
      </c>
      <c r="G713" s="17">
        <v>367.3</v>
      </c>
      <c r="H713" s="17" t="s">
        <v>31</v>
      </c>
      <c r="I713" s="17">
        <v>112.574623</v>
      </c>
      <c r="J713" s="17">
        <v>29.767408</v>
      </c>
      <c r="K713" s="17" t="s">
        <v>25</v>
      </c>
      <c r="L713" s="17" t="s">
        <v>6065</v>
      </c>
      <c r="M713" s="228" t="s">
        <v>6001</v>
      </c>
      <c r="N713" s="231">
        <v>46162</v>
      </c>
      <c r="O713" s="229"/>
      <c r="P713" s="203"/>
      <c r="R713" s="230"/>
    </row>
    <row r="714" s="203" customFormat="1" ht="15.95" customHeight="1" spans="1:18">
      <c r="A714" s="16" t="s">
        <v>6098</v>
      </c>
      <c r="B714" s="17" t="s">
        <v>1882</v>
      </c>
      <c r="C714" s="17" t="s">
        <v>160</v>
      </c>
      <c r="D714" s="17" t="s">
        <v>4381</v>
      </c>
      <c r="E714" s="17" t="s">
        <v>4332</v>
      </c>
      <c r="F714" s="17" t="s">
        <v>6078</v>
      </c>
      <c r="G714" s="17">
        <v>371.8</v>
      </c>
      <c r="H714" s="17" t="s">
        <v>23</v>
      </c>
      <c r="I714" s="17">
        <v>112.529053</v>
      </c>
      <c r="J714" s="17">
        <v>29.775475</v>
      </c>
      <c r="K714" s="17" t="s">
        <v>25</v>
      </c>
      <c r="L714" s="17" t="s">
        <v>6075</v>
      </c>
      <c r="M714" s="228" t="s">
        <v>6001</v>
      </c>
      <c r="N714" s="146">
        <v>46162</v>
      </c>
      <c r="O714" s="229"/>
      <c r="P714" s="203"/>
      <c r="R714" s="230"/>
    </row>
    <row r="715" s="203" customFormat="1" ht="15.95" customHeight="1" spans="1:18">
      <c r="A715" s="16" t="s">
        <v>6099</v>
      </c>
      <c r="B715" s="17" t="s">
        <v>1884</v>
      </c>
      <c r="C715" s="17" t="s">
        <v>160</v>
      </c>
      <c r="D715" s="17" t="s">
        <v>4982</v>
      </c>
      <c r="E715" s="17" t="s">
        <v>4332</v>
      </c>
      <c r="F715" s="17" t="s">
        <v>6078</v>
      </c>
      <c r="G715" s="17">
        <v>368.7</v>
      </c>
      <c r="H715" s="17" t="s">
        <v>31</v>
      </c>
      <c r="I715" s="17">
        <v>112.564034</v>
      </c>
      <c r="J715" s="17">
        <v>29.76968</v>
      </c>
      <c r="K715" s="17" t="s">
        <v>25</v>
      </c>
      <c r="L715" s="17" t="s">
        <v>6075</v>
      </c>
      <c r="M715" s="228" t="s">
        <v>6001</v>
      </c>
      <c r="N715" s="146">
        <v>46162</v>
      </c>
      <c r="O715" s="229"/>
      <c r="P715" s="203"/>
      <c r="R715" s="230"/>
    </row>
    <row r="716" s="203" customFormat="1" ht="15.95" customHeight="1" spans="1:18">
      <c r="A716" s="16" t="s">
        <v>6100</v>
      </c>
      <c r="B716" s="17" t="s">
        <v>1882</v>
      </c>
      <c r="C716" s="17" t="s">
        <v>160</v>
      </c>
      <c r="D716" s="17" t="s">
        <v>4381</v>
      </c>
      <c r="E716" s="17" t="s">
        <v>4332</v>
      </c>
      <c r="F716" s="17" t="s">
        <v>6078</v>
      </c>
      <c r="G716" s="17">
        <v>373.2</v>
      </c>
      <c r="H716" s="17" t="s">
        <v>23</v>
      </c>
      <c r="I716" s="17">
        <v>112.51899</v>
      </c>
      <c r="J716" s="17">
        <v>29.78064</v>
      </c>
      <c r="K716" s="17" t="s">
        <v>25</v>
      </c>
      <c r="L716" s="17" t="s">
        <v>6075</v>
      </c>
      <c r="M716" s="228" t="s">
        <v>6001</v>
      </c>
      <c r="N716" s="146">
        <v>46162</v>
      </c>
      <c r="O716" s="229"/>
      <c r="P716" s="203"/>
      <c r="R716" s="230"/>
    </row>
    <row r="717" s="203" customFormat="1" ht="15.95" customHeight="1" spans="1:18">
      <c r="A717" s="16" t="s">
        <v>6101</v>
      </c>
      <c r="B717" s="17" t="s">
        <v>1884</v>
      </c>
      <c r="C717" s="17" t="s">
        <v>160</v>
      </c>
      <c r="D717" s="17" t="s">
        <v>4982</v>
      </c>
      <c r="E717" s="17" t="s">
        <v>4332</v>
      </c>
      <c r="F717" s="17" t="s">
        <v>6078</v>
      </c>
      <c r="G717" s="17">
        <v>370</v>
      </c>
      <c r="H717" s="17" t="s">
        <v>31</v>
      </c>
      <c r="I717" s="17">
        <v>112.551819</v>
      </c>
      <c r="J717" s="17">
        <v>29.772467</v>
      </c>
      <c r="K717" s="17" t="s">
        <v>25</v>
      </c>
      <c r="L717" s="17" t="s">
        <v>6075</v>
      </c>
      <c r="M717" s="228" t="s">
        <v>6001</v>
      </c>
      <c r="N717" s="123">
        <v>46162</v>
      </c>
      <c r="O717" s="229"/>
      <c r="P717" s="203"/>
      <c r="R717" s="230"/>
    </row>
    <row r="718" s="203" customFormat="1" ht="15.95" customHeight="1" spans="1:18">
      <c r="A718" s="16" t="s">
        <v>6102</v>
      </c>
      <c r="B718" s="17" t="s">
        <v>1882</v>
      </c>
      <c r="C718" s="17" t="s">
        <v>18</v>
      </c>
      <c r="D718" s="17" t="s">
        <v>4299</v>
      </c>
      <c r="E718" s="17" t="s">
        <v>4300</v>
      </c>
      <c r="F718" s="17" t="s">
        <v>6078</v>
      </c>
      <c r="G718" s="17">
        <v>374.3</v>
      </c>
      <c r="H718" s="17" t="s">
        <v>23</v>
      </c>
      <c r="I718" s="17">
        <v>112.506416</v>
      </c>
      <c r="J718" s="17">
        <v>29.785896</v>
      </c>
      <c r="K718" s="17" t="s">
        <v>25</v>
      </c>
      <c r="L718" s="17" t="s">
        <v>6075</v>
      </c>
      <c r="M718" s="228" t="s">
        <v>6001</v>
      </c>
      <c r="N718" s="146"/>
      <c r="O718" s="229"/>
      <c r="P718" s="203"/>
      <c r="R718" s="230"/>
    </row>
    <row r="719" s="203" customFormat="1" ht="15.95" customHeight="1" spans="1:18">
      <c r="A719" s="16" t="s">
        <v>6103</v>
      </c>
      <c r="B719" s="17" t="s">
        <v>1884</v>
      </c>
      <c r="C719" s="17" t="s">
        <v>160</v>
      </c>
      <c r="D719" s="17" t="s">
        <v>4982</v>
      </c>
      <c r="E719" s="17" t="s">
        <v>4332</v>
      </c>
      <c r="F719" s="17" t="s">
        <v>6078</v>
      </c>
      <c r="G719" s="17">
        <v>371.4</v>
      </c>
      <c r="H719" s="17" t="s">
        <v>31</v>
      </c>
      <c r="I719" s="17">
        <v>112.537758</v>
      </c>
      <c r="J719" s="17">
        <v>29.77812</v>
      </c>
      <c r="K719" s="17" t="s">
        <v>25</v>
      </c>
      <c r="L719" s="17" t="s">
        <v>6075</v>
      </c>
      <c r="M719" s="228" t="s">
        <v>6001</v>
      </c>
      <c r="N719" s="232">
        <v>46162</v>
      </c>
      <c r="O719" s="229"/>
      <c r="P719" s="203"/>
      <c r="R719" s="230"/>
    </row>
    <row r="720" s="203" customFormat="1" ht="15.95" customHeight="1" spans="1:18">
      <c r="A720" s="16" t="s">
        <v>6104</v>
      </c>
      <c r="B720" s="17" t="s">
        <v>1882</v>
      </c>
      <c r="C720" s="17" t="s">
        <v>160</v>
      </c>
      <c r="D720" s="17" t="s">
        <v>4381</v>
      </c>
      <c r="E720" s="17" t="s">
        <v>4332</v>
      </c>
      <c r="F720" s="17" t="s">
        <v>6078</v>
      </c>
      <c r="G720" s="17">
        <v>377.4</v>
      </c>
      <c r="H720" s="17" t="s">
        <v>23</v>
      </c>
      <c r="I720" s="17">
        <v>112.4665</v>
      </c>
      <c r="J720" s="17">
        <v>29.788178</v>
      </c>
      <c r="K720" s="17" t="s">
        <v>25</v>
      </c>
      <c r="L720" s="17" t="s">
        <v>6075</v>
      </c>
      <c r="M720" s="228" t="s">
        <v>6001</v>
      </c>
      <c r="N720" s="146"/>
      <c r="O720" s="229"/>
      <c r="P720" s="203"/>
      <c r="R720" s="230"/>
    </row>
    <row r="721" s="203" customFormat="1" ht="15.95" customHeight="1" spans="1:18">
      <c r="A721" s="16" t="s">
        <v>6105</v>
      </c>
      <c r="B721" s="17" t="s">
        <v>1882</v>
      </c>
      <c r="C721" s="17" t="s">
        <v>160</v>
      </c>
      <c r="D721" s="17" t="s">
        <v>4381</v>
      </c>
      <c r="E721" s="17" t="s">
        <v>4332</v>
      </c>
      <c r="F721" s="17" t="s">
        <v>6078</v>
      </c>
      <c r="G721" s="17">
        <v>378.3</v>
      </c>
      <c r="H721" s="17" t="s">
        <v>23</v>
      </c>
      <c r="I721" s="17">
        <v>112.457565</v>
      </c>
      <c r="J721" s="17">
        <v>29.782032</v>
      </c>
      <c r="K721" s="17" t="s">
        <v>25</v>
      </c>
      <c r="L721" s="17" t="s">
        <v>6075</v>
      </c>
      <c r="M721" s="228" t="s">
        <v>6001</v>
      </c>
      <c r="N721" s="146"/>
      <c r="O721" s="229"/>
      <c r="P721" s="203"/>
      <c r="R721" s="230"/>
    </row>
    <row r="722" s="203" customFormat="1" ht="15.95" customHeight="1" spans="1:18">
      <c r="A722" s="16" t="s">
        <v>6106</v>
      </c>
      <c r="B722" s="17" t="s">
        <v>1882</v>
      </c>
      <c r="C722" s="17" t="s">
        <v>160</v>
      </c>
      <c r="D722" s="17" t="s">
        <v>4381</v>
      </c>
      <c r="E722" s="17" t="s">
        <v>4332</v>
      </c>
      <c r="F722" s="17" t="s">
        <v>6078</v>
      </c>
      <c r="G722" s="17">
        <v>379.9</v>
      </c>
      <c r="H722" s="17" t="s">
        <v>23</v>
      </c>
      <c r="I722" s="17">
        <v>112.449631</v>
      </c>
      <c r="J722" s="17">
        <v>29.774599</v>
      </c>
      <c r="K722" s="17" t="s">
        <v>25</v>
      </c>
      <c r="L722" s="17" t="s">
        <v>6107</v>
      </c>
      <c r="M722" s="228" t="s">
        <v>6001</v>
      </c>
      <c r="N722" s="146"/>
      <c r="O722" s="229"/>
      <c r="P722" s="203"/>
      <c r="R722" s="230"/>
    </row>
    <row r="723" s="203" customFormat="1" ht="15.95" customHeight="1" spans="1:18">
      <c r="A723" s="16" t="s">
        <v>6108</v>
      </c>
      <c r="B723" s="17" t="s">
        <v>82</v>
      </c>
      <c r="C723" s="17" t="s">
        <v>191</v>
      </c>
      <c r="D723" s="17" t="s">
        <v>4523</v>
      </c>
      <c r="E723" s="17" t="s">
        <v>4523</v>
      </c>
      <c r="F723" s="17" t="s">
        <v>6078</v>
      </c>
      <c r="G723" s="17">
        <v>373.3</v>
      </c>
      <c r="H723" s="17" t="s">
        <v>23</v>
      </c>
      <c r="I723" s="17">
        <v>112.514608</v>
      </c>
      <c r="J723" s="17">
        <v>29.778267</v>
      </c>
      <c r="K723" s="17" t="s">
        <v>25</v>
      </c>
      <c r="L723" s="17" t="s">
        <v>6107</v>
      </c>
      <c r="M723" s="228" t="s">
        <v>6001</v>
      </c>
      <c r="N723" s="146"/>
      <c r="O723" s="229"/>
      <c r="P723" s="203"/>
      <c r="R723" s="230"/>
    </row>
    <row r="724" s="203" customFormat="1" ht="15.95" customHeight="1" spans="1:18">
      <c r="A724" s="16" t="s">
        <v>6109</v>
      </c>
      <c r="B724" s="17" t="s">
        <v>82</v>
      </c>
      <c r="C724" s="17" t="s">
        <v>191</v>
      </c>
      <c r="D724" s="17" t="s">
        <v>4523</v>
      </c>
      <c r="E724" s="17" t="s">
        <v>4523</v>
      </c>
      <c r="F724" s="17" t="s">
        <v>6078</v>
      </c>
      <c r="G724" s="17">
        <v>367.7</v>
      </c>
      <c r="H724" s="17" t="s">
        <v>23</v>
      </c>
      <c r="I724" s="17">
        <v>112.570617</v>
      </c>
      <c r="J724" s="17">
        <v>29.763903</v>
      </c>
      <c r="K724" s="17" t="s">
        <v>25</v>
      </c>
      <c r="L724" s="17" t="s">
        <v>6107</v>
      </c>
      <c r="M724" s="228" t="s">
        <v>6001</v>
      </c>
      <c r="N724" s="146"/>
      <c r="O724" s="229"/>
      <c r="P724" s="203"/>
      <c r="R724" s="230"/>
    </row>
    <row r="725" s="203" customFormat="1" ht="15.95" customHeight="1" spans="1:18">
      <c r="A725" s="16" t="s">
        <v>6110</v>
      </c>
      <c r="B725" s="17" t="s">
        <v>1497</v>
      </c>
      <c r="C725" s="17" t="s">
        <v>4837</v>
      </c>
      <c r="D725" s="17" t="s">
        <v>4514</v>
      </c>
      <c r="E725" s="17" t="s">
        <v>4838</v>
      </c>
      <c r="F725" s="17" t="s">
        <v>6078</v>
      </c>
      <c r="G725" s="17">
        <v>378.5</v>
      </c>
      <c r="H725" s="17" t="s">
        <v>31</v>
      </c>
      <c r="I725" s="17">
        <v>112.459351</v>
      </c>
      <c r="J725" s="17">
        <v>29.788816</v>
      </c>
      <c r="K725" s="17" t="s">
        <v>25</v>
      </c>
      <c r="L725" s="17" t="s">
        <v>6075</v>
      </c>
      <c r="M725" s="228" t="s">
        <v>6001</v>
      </c>
      <c r="N725" s="146"/>
      <c r="O725" s="229"/>
      <c r="P725" s="203"/>
      <c r="R725" s="230"/>
    </row>
    <row r="726" s="203" customFormat="1" ht="15.95" customHeight="1" spans="1:18">
      <c r="A726" s="16" t="s">
        <v>6111</v>
      </c>
      <c r="B726" s="17" t="s">
        <v>1882</v>
      </c>
      <c r="C726" s="17" t="s">
        <v>18</v>
      </c>
      <c r="D726" s="17" t="s">
        <v>4299</v>
      </c>
      <c r="E726" s="17" t="s">
        <v>4300</v>
      </c>
      <c r="F726" s="17" t="s">
        <v>6112</v>
      </c>
      <c r="G726" s="17">
        <v>384.8</v>
      </c>
      <c r="H726" s="17" t="s">
        <v>23</v>
      </c>
      <c r="I726" s="17">
        <v>112.41613</v>
      </c>
      <c r="J726" s="17">
        <v>29.743279</v>
      </c>
      <c r="K726" s="17" t="s">
        <v>25</v>
      </c>
      <c r="L726" s="17" t="s">
        <v>6075</v>
      </c>
      <c r="M726" s="228" t="s">
        <v>6001</v>
      </c>
      <c r="N726" s="146"/>
      <c r="O726" s="229"/>
      <c r="P726" s="203"/>
      <c r="R726" s="230"/>
    </row>
    <row r="727" s="203" customFormat="1" ht="15.95" customHeight="1" spans="1:18">
      <c r="A727" s="16" t="s">
        <v>6113</v>
      </c>
      <c r="B727" s="17" t="s">
        <v>1882</v>
      </c>
      <c r="C727" s="17" t="s">
        <v>18</v>
      </c>
      <c r="D727" s="17" t="s">
        <v>4299</v>
      </c>
      <c r="E727" s="17" t="s">
        <v>4300</v>
      </c>
      <c r="F727" s="17" t="s">
        <v>6112</v>
      </c>
      <c r="G727" s="17">
        <v>387.5</v>
      </c>
      <c r="H727" s="17" t="s">
        <v>23</v>
      </c>
      <c r="I727" s="17">
        <v>112.400703</v>
      </c>
      <c r="J727" s="17">
        <v>29.737907</v>
      </c>
      <c r="K727" s="17" t="s">
        <v>25</v>
      </c>
      <c r="L727" s="17" t="s">
        <v>6075</v>
      </c>
      <c r="M727" s="228" t="s">
        <v>6001</v>
      </c>
      <c r="N727" s="146"/>
      <c r="O727" s="229"/>
      <c r="P727" s="203"/>
      <c r="R727" s="230"/>
    </row>
    <row r="728" s="203" customFormat="1" ht="15.95" customHeight="1" spans="1:18">
      <c r="A728" s="16" t="s">
        <v>6114</v>
      </c>
      <c r="B728" s="17" t="s">
        <v>1882</v>
      </c>
      <c r="C728" s="17" t="s">
        <v>18</v>
      </c>
      <c r="D728" s="17" t="s">
        <v>4299</v>
      </c>
      <c r="E728" s="17" t="s">
        <v>4300</v>
      </c>
      <c r="F728" s="17" t="s">
        <v>6112</v>
      </c>
      <c r="G728" s="17">
        <v>382.4</v>
      </c>
      <c r="H728" s="17" t="s">
        <v>23</v>
      </c>
      <c r="I728" s="17">
        <v>112.434235</v>
      </c>
      <c r="J728" s="17">
        <v>29.757196</v>
      </c>
      <c r="K728" s="17" t="s">
        <v>25</v>
      </c>
      <c r="L728" s="17" t="s">
        <v>6107</v>
      </c>
      <c r="M728" s="228" t="s">
        <v>6001</v>
      </c>
      <c r="N728" s="146"/>
      <c r="O728" s="229"/>
      <c r="P728" s="203"/>
      <c r="R728" s="230"/>
    </row>
    <row r="729" s="203" customFormat="1" ht="15.95" customHeight="1" spans="1:18">
      <c r="A729" s="16" t="s">
        <v>6115</v>
      </c>
      <c r="B729" s="17" t="s">
        <v>1884</v>
      </c>
      <c r="C729" s="17" t="s">
        <v>18</v>
      </c>
      <c r="D729" s="17" t="s">
        <v>4310</v>
      </c>
      <c r="E729" s="17" t="s">
        <v>4300</v>
      </c>
      <c r="F729" s="17" t="s">
        <v>6112</v>
      </c>
      <c r="G729" s="17">
        <v>380</v>
      </c>
      <c r="H729" s="17" t="s">
        <v>31</v>
      </c>
      <c r="I729" s="17">
        <v>112.44429</v>
      </c>
      <c r="J729" s="17">
        <v>29.776508</v>
      </c>
      <c r="K729" s="17" t="s">
        <v>25</v>
      </c>
      <c r="L729" s="17" t="s">
        <v>6107</v>
      </c>
      <c r="M729" s="228" t="s">
        <v>6001</v>
      </c>
      <c r="N729" s="231">
        <v>46161</v>
      </c>
      <c r="O729" s="229"/>
      <c r="P729" s="203"/>
      <c r="R729" s="230"/>
    </row>
    <row r="730" s="203" customFormat="1" ht="15.95" customHeight="1" spans="1:18">
      <c r="A730" s="16" t="s">
        <v>6116</v>
      </c>
      <c r="B730" s="17" t="s">
        <v>1884</v>
      </c>
      <c r="C730" s="17" t="s">
        <v>18</v>
      </c>
      <c r="D730" s="17" t="s">
        <v>4310</v>
      </c>
      <c r="E730" s="17" t="s">
        <v>4300</v>
      </c>
      <c r="F730" s="17" t="s">
        <v>6112</v>
      </c>
      <c r="G730" s="17">
        <v>381</v>
      </c>
      <c r="H730" s="17" t="s">
        <v>31</v>
      </c>
      <c r="I730" s="17">
        <v>112.436729</v>
      </c>
      <c r="J730" s="17">
        <v>29.768057</v>
      </c>
      <c r="K730" s="17" t="s">
        <v>25</v>
      </c>
      <c r="L730" s="17" t="s">
        <v>6107</v>
      </c>
      <c r="M730" s="228" t="s">
        <v>6001</v>
      </c>
      <c r="N730" s="146">
        <v>46161</v>
      </c>
      <c r="O730" s="229"/>
      <c r="P730" s="203"/>
      <c r="R730" s="230"/>
    </row>
    <row r="731" s="203" customFormat="1" ht="15.95" customHeight="1" spans="1:18">
      <c r="A731" s="16" t="s">
        <v>6117</v>
      </c>
      <c r="B731" s="17" t="s">
        <v>1884</v>
      </c>
      <c r="C731" s="17" t="s">
        <v>18</v>
      </c>
      <c r="D731" s="17" t="s">
        <v>4310</v>
      </c>
      <c r="E731" s="17" t="s">
        <v>4300</v>
      </c>
      <c r="F731" s="17" t="s">
        <v>6112</v>
      </c>
      <c r="G731" s="17">
        <v>382.7</v>
      </c>
      <c r="H731" s="17" t="s">
        <v>31</v>
      </c>
      <c r="I731" s="17">
        <v>112.428558</v>
      </c>
      <c r="J731" s="17">
        <v>29.758598</v>
      </c>
      <c r="K731" s="17" t="s">
        <v>25</v>
      </c>
      <c r="L731" s="17" t="s">
        <v>6107</v>
      </c>
      <c r="M731" s="228" t="s">
        <v>6001</v>
      </c>
      <c r="N731" s="146">
        <v>46161</v>
      </c>
      <c r="O731" s="229"/>
      <c r="P731" s="203"/>
      <c r="R731" s="230"/>
    </row>
    <row r="732" s="203" customFormat="1" ht="15.95" customHeight="1" spans="1:18">
      <c r="A732" s="16" t="s">
        <v>6118</v>
      </c>
      <c r="B732" s="17" t="s">
        <v>1884</v>
      </c>
      <c r="C732" s="17" t="s">
        <v>18</v>
      </c>
      <c r="D732" s="17" t="s">
        <v>4310</v>
      </c>
      <c r="E732" s="17" t="s">
        <v>4300</v>
      </c>
      <c r="F732" s="17" t="s">
        <v>6112</v>
      </c>
      <c r="G732" s="17">
        <v>384.2</v>
      </c>
      <c r="H732" s="17" t="s">
        <v>31</v>
      </c>
      <c r="I732" s="17">
        <v>112.419106</v>
      </c>
      <c r="J732" s="17">
        <v>29.749611</v>
      </c>
      <c r="K732" s="17" t="s">
        <v>25</v>
      </c>
      <c r="L732" s="17" t="s">
        <v>6107</v>
      </c>
      <c r="M732" s="228" t="s">
        <v>6001</v>
      </c>
      <c r="N732" s="123">
        <v>46161</v>
      </c>
      <c r="O732" s="229"/>
      <c r="P732" s="203"/>
      <c r="R732" s="230"/>
    </row>
    <row r="733" s="203" customFormat="1" ht="15.95" customHeight="1" spans="1:18">
      <c r="A733" s="16" t="s">
        <v>6119</v>
      </c>
      <c r="B733" s="17" t="s">
        <v>1884</v>
      </c>
      <c r="C733" s="17" t="s">
        <v>18</v>
      </c>
      <c r="D733" s="17" t="s">
        <v>4310</v>
      </c>
      <c r="E733" s="17" t="s">
        <v>4300</v>
      </c>
      <c r="F733" s="17" t="s">
        <v>6112</v>
      </c>
      <c r="G733" s="17">
        <v>385.8</v>
      </c>
      <c r="H733" s="17" t="s">
        <v>31</v>
      </c>
      <c r="I733" s="17">
        <v>112.410446</v>
      </c>
      <c r="J733" s="17">
        <v>29.744028</v>
      </c>
      <c r="K733" s="17" t="s">
        <v>25</v>
      </c>
      <c r="L733" s="17" t="s">
        <v>6107</v>
      </c>
      <c r="M733" s="228" t="s">
        <v>6001</v>
      </c>
      <c r="N733" s="146"/>
      <c r="O733" s="229"/>
      <c r="P733" s="203"/>
      <c r="R733" s="230"/>
    </row>
    <row r="734" s="203" customFormat="1" ht="15.95" customHeight="1" spans="1:18">
      <c r="A734" s="16" t="s">
        <v>6120</v>
      </c>
      <c r="B734" s="17" t="s">
        <v>1884</v>
      </c>
      <c r="C734" s="17" t="s">
        <v>18</v>
      </c>
      <c r="D734" s="17" t="s">
        <v>4310</v>
      </c>
      <c r="E734" s="17" t="s">
        <v>4300</v>
      </c>
      <c r="F734" s="17" t="s">
        <v>6112</v>
      </c>
      <c r="G734" s="17">
        <v>387</v>
      </c>
      <c r="H734" s="17" t="s">
        <v>31</v>
      </c>
      <c r="I734" s="17">
        <v>112.40126</v>
      </c>
      <c r="J734" s="17">
        <v>29.741344</v>
      </c>
      <c r="K734" s="17" t="s">
        <v>25</v>
      </c>
      <c r="L734" s="17" t="s">
        <v>6107</v>
      </c>
      <c r="M734" s="228" t="s">
        <v>6001</v>
      </c>
      <c r="N734" s="231">
        <v>46139</v>
      </c>
      <c r="O734" s="229"/>
      <c r="P734" s="203"/>
      <c r="R734" s="230"/>
    </row>
    <row r="735" s="203" customFormat="1" ht="15.95" customHeight="1" spans="1:18">
      <c r="A735" s="16" t="s">
        <v>6121</v>
      </c>
      <c r="B735" s="17" t="s">
        <v>1884</v>
      </c>
      <c r="C735" s="17" t="s">
        <v>18</v>
      </c>
      <c r="D735" s="17" t="s">
        <v>4310</v>
      </c>
      <c r="E735" s="17" t="s">
        <v>4300</v>
      </c>
      <c r="F735" s="17" t="s">
        <v>6112</v>
      </c>
      <c r="G735" s="17">
        <v>389.7</v>
      </c>
      <c r="H735" s="17" t="s">
        <v>31</v>
      </c>
      <c r="I735" s="17">
        <v>112.393211</v>
      </c>
      <c r="J735" s="17">
        <v>29.745146</v>
      </c>
      <c r="K735" s="17" t="s">
        <v>25</v>
      </c>
      <c r="L735" s="17" t="s">
        <v>6122</v>
      </c>
      <c r="M735" s="228" t="s">
        <v>6001</v>
      </c>
      <c r="N735" s="146">
        <v>46139</v>
      </c>
      <c r="O735" s="229"/>
      <c r="P735" s="203"/>
      <c r="R735" s="230"/>
    </row>
    <row r="736" s="203" customFormat="1" ht="15.95" customHeight="1" spans="1:18">
      <c r="A736" s="16" t="s">
        <v>6123</v>
      </c>
      <c r="B736" s="17" t="s">
        <v>1884</v>
      </c>
      <c r="C736" s="17" t="s">
        <v>18</v>
      </c>
      <c r="D736" s="17" t="s">
        <v>4310</v>
      </c>
      <c r="E736" s="17" t="s">
        <v>4300</v>
      </c>
      <c r="F736" s="17" t="s">
        <v>6112</v>
      </c>
      <c r="G736" s="17">
        <v>392.9</v>
      </c>
      <c r="H736" s="17" t="s">
        <v>31</v>
      </c>
      <c r="I736" s="17">
        <v>112.388901</v>
      </c>
      <c r="J736" s="17">
        <v>29.751108</v>
      </c>
      <c r="K736" s="17" t="s">
        <v>25</v>
      </c>
      <c r="L736" s="17" t="s">
        <v>6107</v>
      </c>
      <c r="M736" s="228" t="s">
        <v>6001</v>
      </c>
      <c r="N736" s="146">
        <v>46161</v>
      </c>
      <c r="O736" s="229"/>
      <c r="P736" s="203"/>
      <c r="R736" s="230"/>
    </row>
    <row r="737" s="203" customFormat="1" ht="15.95" customHeight="1" spans="1:18">
      <c r="A737" s="16" t="s">
        <v>6124</v>
      </c>
      <c r="B737" s="17" t="s">
        <v>1828</v>
      </c>
      <c r="C737" s="17" t="s">
        <v>18</v>
      </c>
      <c r="D737" s="17" t="s">
        <v>4299</v>
      </c>
      <c r="E737" s="17" t="s">
        <v>4300</v>
      </c>
      <c r="F737" s="17" t="s">
        <v>6112</v>
      </c>
      <c r="G737" s="17">
        <v>389.4</v>
      </c>
      <c r="H737" s="17" t="s">
        <v>23</v>
      </c>
      <c r="I737" s="17">
        <v>112.390694</v>
      </c>
      <c r="J737" s="17">
        <v>29.740644</v>
      </c>
      <c r="K737" s="17" t="s">
        <v>25</v>
      </c>
      <c r="L737" s="17" t="s">
        <v>6107</v>
      </c>
      <c r="M737" s="228" t="s">
        <v>6001</v>
      </c>
      <c r="N737" s="123">
        <v>46161</v>
      </c>
      <c r="O737" s="229"/>
      <c r="P737" s="203"/>
      <c r="R737" s="230"/>
    </row>
    <row r="738" s="203" customFormat="1" ht="15.95" customHeight="1" spans="1:18">
      <c r="A738" s="16" t="s">
        <v>6125</v>
      </c>
      <c r="B738" s="17" t="s">
        <v>82</v>
      </c>
      <c r="C738" s="17" t="s">
        <v>191</v>
      </c>
      <c r="D738" s="17" t="s">
        <v>4523</v>
      </c>
      <c r="E738" s="17" t="s">
        <v>4523</v>
      </c>
      <c r="F738" s="17" t="s">
        <v>6126</v>
      </c>
      <c r="G738" s="17">
        <v>400.2</v>
      </c>
      <c r="H738" s="17" t="s">
        <v>23</v>
      </c>
      <c r="I738" s="17">
        <v>112.383239</v>
      </c>
      <c r="J738" s="17">
        <v>29.805228</v>
      </c>
      <c r="K738" s="17" t="s">
        <v>25</v>
      </c>
      <c r="L738" s="17" t="s">
        <v>6107</v>
      </c>
      <c r="M738" s="228" t="s">
        <v>6001</v>
      </c>
      <c r="N738" s="146"/>
      <c r="O738" s="229"/>
      <c r="P738" s="203"/>
      <c r="R738" s="230"/>
    </row>
    <row r="739" s="203" customFormat="1" ht="15.95" customHeight="1" spans="1:18">
      <c r="A739" s="16" t="s">
        <v>6127</v>
      </c>
      <c r="B739" s="17" t="s">
        <v>82</v>
      </c>
      <c r="C739" s="17" t="s">
        <v>191</v>
      </c>
      <c r="D739" s="17" t="s">
        <v>4523</v>
      </c>
      <c r="E739" s="17" t="s">
        <v>4523</v>
      </c>
      <c r="F739" s="17" t="s">
        <v>6126</v>
      </c>
      <c r="G739" s="17">
        <v>393.4</v>
      </c>
      <c r="H739" s="17" t="s">
        <v>23</v>
      </c>
      <c r="I739" s="17">
        <v>112.381972</v>
      </c>
      <c r="J739" s="17">
        <v>29.752167</v>
      </c>
      <c r="K739" s="17" t="s">
        <v>25</v>
      </c>
      <c r="L739" s="17" t="s">
        <v>6107</v>
      </c>
      <c r="M739" s="228" t="s">
        <v>6001</v>
      </c>
      <c r="N739" s="146"/>
      <c r="O739" s="229"/>
      <c r="P739" s="203"/>
      <c r="R739" s="230"/>
    </row>
    <row r="740" s="203" customFormat="1" ht="15.95" customHeight="1" spans="1:18">
      <c r="A740" s="16" t="s">
        <v>6128</v>
      </c>
      <c r="B740" s="17" t="s">
        <v>1884</v>
      </c>
      <c r="C740" s="17" t="s">
        <v>160</v>
      </c>
      <c r="D740" s="17" t="s">
        <v>4982</v>
      </c>
      <c r="E740" s="17" t="s">
        <v>4332</v>
      </c>
      <c r="F740" s="17" t="s">
        <v>6126</v>
      </c>
      <c r="G740" s="17">
        <v>395.2</v>
      </c>
      <c r="H740" s="17" t="s">
        <v>31</v>
      </c>
      <c r="I740" s="17">
        <v>112.387466</v>
      </c>
      <c r="J740" s="17">
        <v>29.760876</v>
      </c>
      <c r="K740" s="17" t="s">
        <v>25</v>
      </c>
      <c r="L740" s="17" t="s">
        <v>6107</v>
      </c>
      <c r="M740" s="228" t="s">
        <v>6001</v>
      </c>
      <c r="N740" s="231">
        <v>46139</v>
      </c>
      <c r="O740" s="229"/>
      <c r="P740" s="203"/>
      <c r="R740" s="230"/>
    </row>
    <row r="741" s="203" customFormat="1" ht="15.95" customHeight="1" spans="1:18">
      <c r="A741" s="16" t="s">
        <v>6129</v>
      </c>
      <c r="B741" s="17" t="s">
        <v>1882</v>
      </c>
      <c r="C741" s="17" t="s">
        <v>160</v>
      </c>
      <c r="D741" s="17" t="s">
        <v>4381</v>
      </c>
      <c r="E741" s="17" t="s">
        <v>4332</v>
      </c>
      <c r="F741" s="17" t="s">
        <v>6126</v>
      </c>
      <c r="G741" s="17">
        <v>393</v>
      </c>
      <c r="H741" s="17" t="s">
        <v>23</v>
      </c>
      <c r="I741" s="17">
        <v>112.384552</v>
      </c>
      <c r="J741" s="17">
        <v>29.748011</v>
      </c>
      <c r="K741" s="17" t="s">
        <v>25</v>
      </c>
      <c r="L741" s="17" t="s">
        <v>6107</v>
      </c>
      <c r="M741" s="228" t="s">
        <v>6001</v>
      </c>
      <c r="N741" s="146">
        <v>46056</v>
      </c>
      <c r="O741" s="229"/>
      <c r="P741" s="203"/>
      <c r="R741" s="230"/>
    </row>
    <row r="742" s="203" customFormat="1" ht="15.95" customHeight="1" spans="1:18">
      <c r="A742" s="16" t="s">
        <v>6130</v>
      </c>
      <c r="B742" s="17" t="s">
        <v>1884</v>
      </c>
      <c r="C742" s="17" t="s">
        <v>160</v>
      </c>
      <c r="D742" s="17" t="s">
        <v>4982</v>
      </c>
      <c r="E742" s="17" t="s">
        <v>4332</v>
      </c>
      <c r="F742" s="17" t="s">
        <v>6126</v>
      </c>
      <c r="G742" s="17">
        <v>396.3</v>
      </c>
      <c r="H742" s="17" t="s">
        <v>31</v>
      </c>
      <c r="I742" s="17">
        <v>112.388237</v>
      </c>
      <c r="J742" s="17">
        <v>29.769341</v>
      </c>
      <c r="K742" s="17" t="s">
        <v>25</v>
      </c>
      <c r="L742" s="17" t="s">
        <v>6107</v>
      </c>
      <c r="M742" s="228" t="s">
        <v>6001</v>
      </c>
      <c r="N742" s="146">
        <v>46139</v>
      </c>
      <c r="O742" s="229"/>
      <c r="P742" s="203"/>
      <c r="R742" s="230"/>
    </row>
    <row r="743" s="203" customFormat="1" ht="15.95" customHeight="1" spans="1:18">
      <c r="A743" s="16" t="s">
        <v>6131</v>
      </c>
      <c r="B743" s="17" t="s">
        <v>1882</v>
      </c>
      <c r="C743" s="17" t="s">
        <v>160</v>
      </c>
      <c r="D743" s="17" t="s">
        <v>4381</v>
      </c>
      <c r="E743" s="17" t="s">
        <v>4332</v>
      </c>
      <c r="F743" s="17" t="s">
        <v>6126</v>
      </c>
      <c r="G743" s="17">
        <v>393.3</v>
      </c>
      <c r="H743" s="17" t="s">
        <v>23</v>
      </c>
      <c r="I743" s="17">
        <v>112.383179</v>
      </c>
      <c r="J743" s="17">
        <v>29.760069</v>
      </c>
      <c r="K743" s="17" t="s">
        <v>25</v>
      </c>
      <c r="L743" s="17" t="s">
        <v>6122</v>
      </c>
      <c r="M743" s="228" t="s">
        <v>6001</v>
      </c>
      <c r="N743" s="146">
        <v>46161</v>
      </c>
      <c r="O743" s="229"/>
      <c r="P743" s="203"/>
      <c r="R743" s="230"/>
    </row>
    <row r="744" s="203" customFormat="1" ht="15.95" customHeight="1" spans="1:18">
      <c r="A744" s="16" t="s">
        <v>6132</v>
      </c>
      <c r="B744" s="17" t="s">
        <v>1884</v>
      </c>
      <c r="C744" s="17" t="s">
        <v>160</v>
      </c>
      <c r="D744" s="17" t="s">
        <v>4982</v>
      </c>
      <c r="E744" s="17" t="s">
        <v>4332</v>
      </c>
      <c r="F744" s="17" t="s">
        <v>6126</v>
      </c>
      <c r="G744" s="17">
        <v>396.8</v>
      </c>
      <c r="H744" s="17" t="s">
        <v>31</v>
      </c>
      <c r="I744" s="17">
        <v>112.388725</v>
      </c>
      <c r="J744" s="17">
        <v>29.778652</v>
      </c>
      <c r="K744" s="17" t="s">
        <v>25</v>
      </c>
      <c r="L744" s="17" t="s">
        <v>6122</v>
      </c>
      <c r="M744" s="228" t="s">
        <v>6001</v>
      </c>
      <c r="N744" s="146">
        <v>46139</v>
      </c>
      <c r="O744" s="229"/>
      <c r="P744" s="203"/>
      <c r="R744" s="230"/>
    </row>
    <row r="745" s="203" customFormat="1" ht="15.95" customHeight="1" spans="1:18">
      <c r="A745" s="16" t="s">
        <v>6133</v>
      </c>
      <c r="B745" s="17" t="s">
        <v>1882</v>
      </c>
      <c r="C745" s="17" t="s">
        <v>160</v>
      </c>
      <c r="D745" s="17" t="s">
        <v>4381</v>
      </c>
      <c r="E745" s="17" t="s">
        <v>4332</v>
      </c>
      <c r="F745" s="17" t="s">
        <v>6126</v>
      </c>
      <c r="G745" s="17">
        <v>396.3</v>
      </c>
      <c r="H745" s="17" t="s">
        <v>23</v>
      </c>
      <c r="I745" s="17">
        <v>112.383347</v>
      </c>
      <c r="J745" s="17">
        <v>29.771845</v>
      </c>
      <c r="K745" s="17" t="s">
        <v>25</v>
      </c>
      <c r="L745" s="17" t="s">
        <v>6122</v>
      </c>
      <c r="M745" s="228" t="s">
        <v>6001</v>
      </c>
      <c r="N745" s="146">
        <v>46161</v>
      </c>
      <c r="O745" s="229"/>
      <c r="P745" s="203"/>
      <c r="R745" s="230"/>
    </row>
    <row r="746" s="203" customFormat="1" ht="15.95" customHeight="1" spans="1:18">
      <c r="A746" s="16" t="s">
        <v>6134</v>
      </c>
      <c r="B746" s="17" t="s">
        <v>1884</v>
      </c>
      <c r="C746" s="17" t="s">
        <v>160</v>
      </c>
      <c r="D746" s="17" t="s">
        <v>4982</v>
      </c>
      <c r="E746" s="17" t="s">
        <v>4332</v>
      </c>
      <c r="F746" s="17" t="s">
        <v>6126</v>
      </c>
      <c r="G746" s="17">
        <v>397.8</v>
      </c>
      <c r="H746" s="17" t="s">
        <v>31</v>
      </c>
      <c r="I746" s="17">
        <v>112.389618</v>
      </c>
      <c r="J746" s="17">
        <v>29.788372</v>
      </c>
      <c r="K746" s="17" t="s">
        <v>25</v>
      </c>
      <c r="L746" s="17" t="s">
        <v>6122</v>
      </c>
      <c r="M746" s="228" t="s">
        <v>6001</v>
      </c>
      <c r="N746" s="146">
        <v>46162</v>
      </c>
      <c r="O746" s="229"/>
      <c r="P746" s="203"/>
      <c r="R746" s="230"/>
    </row>
    <row r="747" s="203" customFormat="1" ht="15.95" customHeight="1" spans="1:18">
      <c r="A747" s="16" t="s">
        <v>6135</v>
      </c>
      <c r="B747" s="17" t="s">
        <v>1882</v>
      </c>
      <c r="C747" s="17" t="s">
        <v>160</v>
      </c>
      <c r="D747" s="17" t="s">
        <v>4381</v>
      </c>
      <c r="E747" s="17" t="s">
        <v>4332</v>
      </c>
      <c r="F747" s="17" t="s">
        <v>6126</v>
      </c>
      <c r="G747" s="17">
        <v>397.3</v>
      </c>
      <c r="H747" s="17" t="s">
        <v>23</v>
      </c>
      <c r="I747" s="17">
        <v>112.382927</v>
      </c>
      <c r="J747" s="17">
        <v>29.783249</v>
      </c>
      <c r="K747" s="17" t="s">
        <v>25</v>
      </c>
      <c r="L747" s="17" t="s">
        <v>6122</v>
      </c>
      <c r="M747" s="228" t="s">
        <v>6001</v>
      </c>
      <c r="N747" s="146">
        <v>46161</v>
      </c>
      <c r="O747" s="229"/>
      <c r="P747" s="203"/>
      <c r="R747" s="230"/>
    </row>
    <row r="748" s="203" customFormat="1" ht="15.95" customHeight="1" spans="1:18">
      <c r="A748" s="16" t="s">
        <v>6136</v>
      </c>
      <c r="B748" s="17" t="s">
        <v>1884</v>
      </c>
      <c r="C748" s="17" t="s">
        <v>160</v>
      </c>
      <c r="D748" s="17" t="s">
        <v>4982</v>
      </c>
      <c r="E748" s="17" t="s">
        <v>4332</v>
      </c>
      <c r="F748" s="17" t="s">
        <v>6126</v>
      </c>
      <c r="G748" s="17">
        <v>399.6</v>
      </c>
      <c r="H748" s="17" t="s">
        <v>31</v>
      </c>
      <c r="I748" s="17">
        <v>112.389496</v>
      </c>
      <c r="J748" s="17">
        <v>29.799076</v>
      </c>
      <c r="K748" s="17" t="s">
        <v>25</v>
      </c>
      <c r="L748" s="17" t="s">
        <v>6107</v>
      </c>
      <c r="M748" s="228" t="s">
        <v>6001</v>
      </c>
      <c r="N748" s="146">
        <v>46161</v>
      </c>
      <c r="O748" s="229"/>
      <c r="P748" s="203"/>
      <c r="R748" s="230"/>
    </row>
    <row r="749" s="203" customFormat="1" ht="15.95" customHeight="1" spans="1:18">
      <c r="A749" s="16" t="s">
        <v>6137</v>
      </c>
      <c r="B749" s="17" t="s">
        <v>1882</v>
      </c>
      <c r="C749" s="17" t="s">
        <v>160</v>
      </c>
      <c r="D749" s="17" t="s">
        <v>4381</v>
      </c>
      <c r="E749" s="17" t="s">
        <v>4332</v>
      </c>
      <c r="F749" s="17" t="s">
        <v>6126</v>
      </c>
      <c r="G749" s="17">
        <v>398.7</v>
      </c>
      <c r="H749" s="17" t="s">
        <v>23</v>
      </c>
      <c r="I749" s="17">
        <v>112.382416</v>
      </c>
      <c r="J749" s="17">
        <v>29.792341</v>
      </c>
      <c r="K749" s="17" t="s">
        <v>25</v>
      </c>
      <c r="L749" s="17" t="s">
        <v>6122</v>
      </c>
      <c r="M749" s="228" t="s">
        <v>6001</v>
      </c>
      <c r="N749" s="123">
        <v>46161</v>
      </c>
      <c r="O749" s="229"/>
      <c r="P749" s="203"/>
      <c r="R749" s="230"/>
    </row>
    <row r="750" s="203" customFormat="1" ht="15.95" customHeight="1" spans="1:18">
      <c r="A750" s="16" t="s">
        <v>6138</v>
      </c>
      <c r="B750" s="17" t="s">
        <v>82</v>
      </c>
      <c r="C750" s="17" t="s">
        <v>191</v>
      </c>
      <c r="D750" s="17" t="s">
        <v>4523</v>
      </c>
      <c r="E750" s="17" t="s">
        <v>4523</v>
      </c>
      <c r="F750" s="17" t="s">
        <v>6126</v>
      </c>
      <c r="G750" s="17">
        <v>400.2</v>
      </c>
      <c r="H750" s="17" t="s">
        <v>31</v>
      </c>
      <c r="I750" s="17">
        <v>112.395631</v>
      </c>
      <c r="J750" s="17">
        <v>29.804539</v>
      </c>
      <c r="K750" s="17" t="s">
        <v>25</v>
      </c>
      <c r="L750" s="17" t="s">
        <v>6122</v>
      </c>
      <c r="M750" s="228" t="s">
        <v>6001</v>
      </c>
      <c r="N750" s="146"/>
      <c r="O750" s="229"/>
      <c r="P750" s="203"/>
      <c r="R750" s="230"/>
    </row>
    <row r="751" s="203" customFormat="1" ht="15.95" customHeight="1" spans="1:18">
      <c r="A751" s="16" t="s">
        <v>6139</v>
      </c>
      <c r="B751" s="17" t="s">
        <v>82</v>
      </c>
      <c r="C751" s="17" t="s">
        <v>191</v>
      </c>
      <c r="D751" s="17" t="s">
        <v>4523</v>
      </c>
      <c r="E751" s="17" t="s">
        <v>4523</v>
      </c>
      <c r="F751" s="17" t="s">
        <v>6126</v>
      </c>
      <c r="G751" s="17">
        <v>392.7</v>
      </c>
      <c r="H751" s="17" t="s">
        <v>31</v>
      </c>
      <c r="I751" s="17">
        <v>112.395683</v>
      </c>
      <c r="J751" s="17">
        <v>29.764211</v>
      </c>
      <c r="K751" s="17" t="s">
        <v>25</v>
      </c>
      <c r="L751" s="17" t="s">
        <v>6122</v>
      </c>
      <c r="M751" s="228" t="s">
        <v>6001</v>
      </c>
      <c r="N751" s="146"/>
      <c r="O751" s="229"/>
      <c r="P751" s="203"/>
      <c r="R751" s="230"/>
    </row>
    <row r="752" s="203" customFormat="1" ht="15.95" customHeight="1" spans="1:18">
      <c r="A752" s="16" t="s">
        <v>6140</v>
      </c>
      <c r="B752" s="17" t="s">
        <v>1884</v>
      </c>
      <c r="C752" s="17" t="s">
        <v>18</v>
      </c>
      <c r="D752" s="17" t="s">
        <v>4310</v>
      </c>
      <c r="E752" s="17" t="s">
        <v>4300</v>
      </c>
      <c r="F752" s="17" t="s">
        <v>6141</v>
      </c>
      <c r="G752" s="17">
        <v>416.36</v>
      </c>
      <c r="H752" s="17" t="s">
        <v>31</v>
      </c>
      <c r="I752" s="17">
        <v>112.413795</v>
      </c>
      <c r="J752" s="17">
        <v>29.912024</v>
      </c>
      <c r="K752" s="17" t="s">
        <v>25</v>
      </c>
      <c r="L752" s="17" t="s">
        <v>6122</v>
      </c>
      <c r="M752" s="228" t="s">
        <v>6001</v>
      </c>
      <c r="N752" s="231">
        <v>46185</v>
      </c>
      <c r="O752" s="229"/>
      <c r="P752" s="203"/>
      <c r="R752" s="230"/>
    </row>
    <row r="753" s="203" customFormat="1" ht="15.95" customHeight="1" spans="1:18">
      <c r="A753" s="16" t="s">
        <v>6142</v>
      </c>
      <c r="B753" s="17" t="s">
        <v>1882</v>
      </c>
      <c r="C753" s="17" t="s">
        <v>18</v>
      </c>
      <c r="D753" s="17" t="s">
        <v>4299</v>
      </c>
      <c r="E753" s="17" t="s">
        <v>4300</v>
      </c>
      <c r="F753" s="17" t="s">
        <v>6141</v>
      </c>
      <c r="G753" s="17">
        <v>415.3</v>
      </c>
      <c r="H753" s="17" t="s">
        <v>23</v>
      </c>
      <c r="I753" s="17">
        <v>112.413673</v>
      </c>
      <c r="J753" s="17">
        <v>29.925957</v>
      </c>
      <c r="K753" s="17" t="s">
        <v>25</v>
      </c>
      <c r="L753" s="17" t="s">
        <v>6122</v>
      </c>
      <c r="M753" s="228" t="s">
        <v>6001</v>
      </c>
      <c r="N753" s="123">
        <v>46142</v>
      </c>
      <c r="O753" s="229"/>
      <c r="P753" s="203"/>
      <c r="R753" s="230"/>
    </row>
    <row r="754" s="203" customFormat="1" ht="15.95" customHeight="1" spans="1:18">
      <c r="A754" s="16" t="s">
        <v>6143</v>
      </c>
      <c r="B754" s="17" t="s">
        <v>1884</v>
      </c>
      <c r="C754" s="17" t="s">
        <v>18</v>
      </c>
      <c r="D754" s="17" t="s">
        <v>4310</v>
      </c>
      <c r="E754" s="17" t="s">
        <v>4300</v>
      </c>
      <c r="F754" s="17" t="s">
        <v>6141</v>
      </c>
      <c r="G754" s="17">
        <v>412.2</v>
      </c>
      <c r="H754" s="17" t="s">
        <v>31</v>
      </c>
      <c r="I754" s="17">
        <v>112.419342</v>
      </c>
      <c r="J754" s="17">
        <v>29.925537</v>
      </c>
      <c r="K754" s="17" t="s">
        <v>25</v>
      </c>
      <c r="L754" s="17" t="s">
        <v>6144</v>
      </c>
      <c r="M754" s="228" t="s">
        <v>6001</v>
      </c>
      <c r="N754" s="146"/>
      <c r="O754" s="229"/>
      <c r="P754" s="203"/>
      <c r="R754" s="230"/>
    </row>
    <row r="755" s="203" customFormat="1" ht="15.95" customHeight="1" spans="1:18">
      <c r="A755" s="16" t="s">
        <v>6145</v>
      </c>
      <c r="B755" s="17" t="s">
        <v>1882</v>
      </c>
      <c r="C755" s="17" t="s">
        <v>18</v>
      </c>
      <c r="D755" s="17" t="s">
        <v>4299</v>
      </c>
      <c r="E755" s="17" t="s">
        <v>4300</v>
      </c>
      <c r="F755" s="17" t="s">
        <v>6141</v>
      </c>
      <c r="G755" s="17">
        <v>415.3</v>
      </c>
      <c r="H755" s="17" t="s">
        <v>23</v>
      </c>
      <c r="I755" s="17">
        <v>112.417816</v>
      </c>
      <c r="J755" s="17">
        <v>29.936769</v>
      </c>
      <c r="K755" s="17" t="s">
        <v>25</v>
      </c>
      <c r="L755" s="17" t="s">
        <v>6144</v>
      </c>
      <c r="M755" s="228" t="s">
        <v>6001</v>
      </c>
      <c r="N755" s="231">
        <v>46142</v>
      </c>
      <c r="O755" s="229"/>
      <c r="P755" s="203"/>
      <c r="R755" s="230"/>
    </row>
    <row r="756" s="203" customFormat="1" ht="15.95" customHeight="1" spans="1:18">
      <c r="A756" s="16" t="s">
        <v>6146</v>
      </c>
      <c r="B756" s="17" t="s">
        <v>1884</v>
      </c>
      <c r="C756" s="17" t="s">
        <v>18</v>
      </c>
      <c r="D756" s="17" t="s">
        <v>4310</v>
      </c>
      <c r="E756" s="17" t="s">
        <v>4300</v>
      </c>
      <c r="F756" s="17" t="s">
        <v>6141</v>
      </c>
      <c r="G756" s="17">
        <v>400.8</v>
      </c>
      <c r="H756" s="17" t="s">
        <v>31</v>
      </c>
      <c r="I756" s="17">
        <v>112.388939</v>
      </c>
      <c r="J756" s="17">
        <v>29.811386</v>
      </c>
      <c r="K756" s="17" t="s">
        <v>25</v>
      </c>
      <c r="L756" s="17" t="s">
        <v>6122</v>
      </c>
      <c r="M756" s="228" t="s">
        <v>6001</v>
      </c>
      <c r="N756" s="146">
        <v>46145</v>
      </c>
      <c r="O756" s="229"/>
      <c r="P756" s="203"/>
      <c r="R756" s="230"/>
    </row>
    <row r="757" s="203" customFormat="1" ht="15.95" customHeight="1" spans="1:18">
      <c r="A757" s="16" t="s">
        <v>6147</v>
      </c>
      <c r="B757" s="17" t="s">
        <v>1882</v>
      </c>
      <c r="C757" s="17" t="s">
        <v>18</v>
      </c>
      <c r="D757" s="17" t="s">
        <v>4299</v>
      </c>
      <c r="E757" s="17" t="s">
        <v>4300</v>
      </c>
      <c r="F757" s="17" t="s">
        <v>6141</v>
      </c>
      <c r="G757" s="17">
        <v>402.4</v>
      </c>
      <c r="H757" s="17" t="s">
        <v>23</v>
      </c>
      <c r="I757" s="17">
        <v>112.382759</v>
      </c>
      <c r="J757" s="17">
        <v>29.825455</v>
      </c>
      <c r="K757" s="17" t="s">
        <v>25</v>
      </c>
      <c r="L757" s="17" t="s">
        <v>6144</v>
      </c>
      <c r="M757" s="228" t="s">
        <v>6001</v>
      </c>
      <c r="N757" s="146">
        <v>46145</v>
      </c>
      <c r="O757" s="229"/>
      <c r="P757" s="203"/>
      <c r="R757" s="230"/>
    </row>
    <row r="758" s="203" customFormat="1" ht="15.95" customHeight="1" spans="1:18">
      <c r="A758" s="16" t="s">
        <v>6148</v>
      </c>
      <c r="B758" s="17" t="s">
        <v>1884</v>
      </c>
      <c r="C758" s="17" t="s">
        <v>18</v>
      </c>
      <c r="D758" s="17" t="s">
        <v>4310</v>
      </c>
      <c r="E758" s="17" t="s">
        <v>4300</v>
      </c>
      <c r="F758" s="17" t="s">
        <v>6141</v>
      </c>
      <c r="G758" s="17">
        <v>401.7</v>
      </c>
      <c r="H758" s="17" t="s">
        <v>31</v>
      </c>
      <c r="I758" s="17">
        <v>112.388115</v>
      </c>
      <c r="J758" s="17">
        <v>29.822956</v>
      </c>
      <c r="K758" s="17" t="s">
        <v>25</v>
      </c>
      <c r="L758" s="17" t="s">
        <v>6122</v>
      </c>
      <c r="M758" s="228" t="s">
        <v>6001</v>
      </c>
      <c r="N758" s="146">
        <v>46172</v>
      </c>
      <c r="O758" s="229"/>
      <c r="P758" s="203"/>
      <c r="R758" s="230"/>
    </row>
    <row r="759" s="203" customFormat="1" ht="15.95" customHeight="1" spans="1:18">
      <c r="A759" s="16" t="s">
        <v>6149</v>
      </c>
      <c r="B759" s="17" t="s">
        <v>1882</v>
      </c>
      <c r="C759" s="17" t="s">
        <v>18</v>
      </c>
      <c r="D759" s="17" t="s">
        <v>4299</v>
      </c>
      <c r="E759" s="17" t="s">
        <v>4300</v>
      </c>
      <c r="F759" s="17" t="s">
        <v>6141</v>
      </c>
      <c r="G759" s="17">
        <v>405.7</v>
      </c>
      <c r="H759" s="17" t="s">
        <v>23</v>
      </c>
      <c r="I759" s="17">
        <v>112.382736</v>
      </c>
      <c r="J759" s="17">
        <v>29.836886</v>
      </c>
      <c r="K759" s="17" t="s">
        <v>25</v>
      </c>
      <c r="L759" s="17" t="s">
        <v>6144</v>
      </c>
      <c r="M759" s="228" t="s">
        <v>6001</v>
      </c>
      <c r="N759" s="146">
        <v>46172</v>
      </c>
      <c r="O759" s="229"/>
      <c r="P759" s="203"/>
      <c r="R759" s="230"/>
    </row>
    <row r="760" s="203" customFormat="1" ht="15.95" customHeight="1" spans="1:18">
      <c r="A760" s="16" t="s">
        <v>6150</v>
      </c>
      <c r="B760" s="17" t="s">
        <v>1884</v>
      </c>
      <c r="C760" s="17" t="s">
        <v>18</v>
      </c>
      <c r="D760" s="17" t="s">
        <v>4310</v>
      </c>
      <c r="E760" s="17" t="s">
        <v>4300</v>
      </c>
      <c r="F760" s="17" t="s">
        <v>6141</v>
      </c>
      <c r="G760" s="17">
        <v>403.3</v>
      </c>
      <c r="H760" s="17" t="s">
        <v>31</v>
      </c>
      <c r="I760" s="17">
        <v>112.387024</v>
      </c>
      <c r="J760" s="17">
        <v>29.834185</v>
      </c>
      <c r="K760" s="17" t="s">
        <v>25</v>
      </c>
      <c r="L760" s="17" t="s">
        <v>6144</v>
      </c>
      <c r="M760" s="228" t="s">
        <v>6001</v>
      </c>
      <c r="N760" s="146">
        <v>46172</v>
      </c>
      <c r="O760" s="229"/>
      <c r="P760" s="203"/>
      <c r="R760" s="230"/>
    </row>
    <row r="761" s="203" customFormat="1" ht="15.95" customHeight="1" spans="1:18">
      <c r="A761" s="16" t="s">
        <v>6151</v>
      </c>
      <c r="B761" s="17" t="s">
        <v>1882</v>
      </c>
      <c r="C761" s="17" t="s">
        <v>18</v>
      </c>
      <c r="D761" s="17" t="s">
        <v>4299</v>
      </c>
      <c r="E761" s="17" t="s">
        <v>4300</v>
      </c>
      <c r="F761" s="17" t="s">
        <v>6141</v>
      </c>
      <c r="G761" s="17">
        <v>407.1</v>
      </c>
      <c r="H761" s="17" t="s">
        <v>23</v>
      </c>
      <c r="I761" s="17">
        <v>112.383911</v>
      </c>
      <c r="J761" s="17">
        <v>29.852495</v>
      </c>
      <c r="K761" s="17" t="s">
        <v>25</v>
      </c>
      <c r="L761" s="17" t="s">
        <v>6144</v>
      </c>
      <c r="M761" s="228" t="s">
        <v>6001</v>
      </c>
      <c r="N761" s="146">
        <v>46145</v>
      </c>
      <c r="O761" s="229"/>
      <c r="P761" s="203"/>
      <c r="R761" s="230"/>
    </row>
    <row r="762" s="203" customFormat="1" ht="15.95" customHeight="1" spans="1:18">
      <c r="A762" s="16" t="s">
        <v>6152</v>
      </c>
      <c r="B762" s="17" t="s">
        <v>1884</v>
      </c>
      <c r="C762" s="17" t="s">
        <v>18</v>
      </c>
      <c r="D762" s="17" t="s">
        <v>4310</v>
      </c>
      <c r="E762" s="17" t="s">
        <v>4300</v>
      </c>
      <c r="F762" s="17" t="s">
        <v>6141</v>
      </c>
      <c r="G762" s="17">
        <v>404.2</v>
      </c>
      <c r="H762" s="17" t="s">
        <v>31</v>
      </c>
      <c r="I762" s="17">
        <v>112.388817</v>
      </c>
      <c r="J762" s="17">
        <v>29.844872</v>
      </c>
      <c r="K762" s="17" t="s">
        <v>25</v>
      </c>
      <c r="L762" s="17" t="s">
        <v>6144</v>
      </c>
      <c r="M762" s="228" t="s">
        <v>6001</v>
      </c>
      <c r="N762" s="146">
        <v>46172</v>
      </c>
      <c r="O762" s="229"/>
      <c r="P762" s="203"/>
      <c r="R762" s="230"/>
    </row>
    <row r="763" s="203" customFormat="1" ht="15.95" customHeight="1" spans="1:18">
      <c r="A763" s="16" t="s">
        <v>6153</v>
      </c>
      <c r="B763" s="17" t="s">
        <v>1882</v>
      </c>
      <c r="C763" s="17" t="s">
        <v>18</v>
      </c>
      <c r="D763" s="17" t="s">
        <v>4299</v>
      </c>
      <c r="E763" s="17" t="s">
        <v>4300</v>
      </c>
      <c r="F763" s="17" t="s">
        <v>6141</v>
      </c>
      <c r="G763" s="17">
        <v>408.8</v>
      </c>
      <c r="H763" s="17" t="s">
        <v>23</v>
      </c>
      <c r="I763" s="17">
        <v>112.391479</v>
      </c>
      <c r="J763" s="17">
        <v>29.865547</v>
      </c>
      <c r="K763" s="17" t="s">
        <v>25</v>
      </c>
      <c r="L763" s="17" t="s">
        <v>6144</v>
      </c>
      <c r="M763" s="228" t="s">
        <v>6001</v>
      </c>
      <c r="N763" s="146">
        <v>46077</v>
      </c>
      <c r="O763" s="229"/>
      <c r="P763" s="203"/>
      <c r="R763" s="230"/>
    </row>
    <row r="764" s="203" customFormat="1" ht="15.95" customHeight="1" spans="1:18">
      <c r="A764" s="16" t="s">
        <v>6154</v>
      </c>
      <c r="B764" s="17" t="s">
        <v>1884</v>
      </c>
      <c r="C764" s="17" t="s">
        <v>18</v>
      </c>
      <c r="D764" s="17" t="s">
        <v>4310</v>
      </c>
      <c r="E764" s="17" t="s">
        <v>4300</v>
      </c>
      <c r="F764" s="17" t="s">
        <v>6141</v>
      </c>
      <c r="G764" s="17">
        <v>405.3</v>
      </c>
      <c r="H764" s="17" t="s">
        <v>31</v>
      </c>
      <c r="I764" s="17">
        <v>112.39225</v>
      </c>
      <c r="J764" s="17">
        <v>29.854784</v>
      </c>
      <c r="K764" s="17" t="s">
        <v>25</v>
      </c>
      <c r="L764" s="17" t="s">
        <v>6144</v>
      </c>
      <c r="M764" s="228" t="s">
        <v>6001</v>
      </c>
      <c r="N764" s="146">
        <v>46172</v>
      </c>
      <c r="O764" s="229"/>
      <c r="P764" s="203"/>
      <c r="R764" s="230"/>
    </row>
    <row r="765" s="203" customFormat="1" ht="15.95" customHeight="1" spans="1:18">
      <c r="A765" s="16" t="s">
        <v>6155</v>
      </c>
      <c r="B765" s="17" t="s">
        <v>1882</v>
      </c>
      <c r="C765" s="17" t="s">
        <v>18</v>
      </c>
      <c r="D765" s="17" t="s">
        <v>4299</v>
      </c>
      <c r="E765" s="17" t="s">
        <v>4300</v>
      </c>
      <c r="F765" s="17" t="s">
        <v>6141</v>
      </c>
      <c r="G765" s="17">
        <v>410</v>
      </c>
      <c r="H765" s="17" t="s">
        <v>23</v>
      </c>
      <c r="I765" s="17">
        <v>112.399307</v>
      </c>
      <c r="J765" s="17">
        <v>29.876152</v>
      </c>
      <c r="K765" s="17" t="s">
        <v>25</v>
      </c>
      <c r="L765" s="17" t="s">
        <v>6144</v>
      </c>
      <c r="M765" s="228" t="s">
        <v>6001</v>
      </c>
      <c r="N765" s="146">
        <v>46185</v>
      </c>
      <c r="O765" s="229"/>
      <c r="P765" s="203"/>
      <c r="R765" s="230"/>
    </row>
    <row r="766" s="203" customFormat="1" ht="15.95" customHeight="1" spans="1:18">
      <c r="A766" s="16" t="s">
        <v>6156</v>
      </c>
      <c r="B766" s="17" t="s">
        <v>1884</v>
      </c>
      <c r="C766" s="17" t="s">
        <v>18</v>
      </c>
      <c r="D766" s="17" t="s">
        <v>4310</v>
      </c>
      <c r="E766" s="17" t="s">
        <v>4300</v>
      </c>
      <c r="F766" s="17" t="s">
        <v>6141</v>
      </c>
      <c r="G766" s="17">
        <v>409.4</v>
      </c>
      <c r="H766" s="17" t="s">
        <v>31</v>
      </c>
      <c r="I766" s="17">
        <v>112.398338</v>
      </c>
      <c r="J766" s="17">
        <v>29.86624</v>
      </c>
      <c r="K766" s="17" t="s">
        <v>25</v>
      </c>
      <c r="L766" s="17" t="s">
        <v>6144</v>
      </c>
      <c r="M766" s="228" t="s">
        <v>6001</v>
      </c>
      <c r="N766" s="146">
        <v>46169</v>
      </c>
      <c r="O766" s="229"/>
      <c r="P766" s="203"/>
      <c r="R766" s="230"/>
    </row>
    <row r="767" s="203" customFormat="1" ht="15.95" customHeight="1" spans="1:18">
      <c r="A767" s="16" t="s">
        <v>6157</v>
      </c>
      <c r="B767" s="17" t="s">
        <v>1884</v>
      </c>
      <c r="C767" s="17" t="s">
        <v>18</v>
      </c>
      <c r="D767" s="17" t="s">
        <v>4310</v>
      </c>
      <c r="E767" s="17" t="s">
        <v>4300</v>
      </c>
      <c r="F767" s="17" t="s">
        <v>6141</v>
      </c>
      <c r="G767" s="17">
        <v>410.8</v>
      </c>
      <c r="H767" s="17" t="s">
        <v>31</v>
      </c>
      <c r="I767" s="17">
        <v>112.403397</v>
      </c>
      <c r="J767" s="17">
        <v>29.876474</v>
      </c>
      <c r="K767" s="17" t="s">
        <v>25</v>
      </c>
      <c r="L767" s="17" t="s">
        <v>6144</v>
      </c>
      <c r="M767" s="228" t="s">
        <v>6001</v>
      </c>
      <c r="N767" s="146">
        <v>46142</v>
      </c>
      <c r="O767" s="229"/>
      <c r="P767" s="203"/>
      <c r="R767" s="230"/>
    </row>
    <row r="768" s="203" customFormat="1" ht="15.95" customHeight="1" spans="1:18">
      <c r="A768" s="16" t="s">
        <v>6158</v>
      </c>
      <c r="B768" s="17" t="s">
        <v>1882</v>
      </c>
      <c r="C768" s="17" t="s">
        <v>18</v>
      </c>
      <c r="D768" s="17" t="s">
        <v>4299</v>
      </c>
      <c r="E768" s="17" t="s">
        <v>4300</v>
      </c>
      <c r="F768" s="17" t="s">
        <v>6141</v>
      </c>
      <c r="G768" s="17">
        <v>413.7</v>
      </c>
      <c r="H768" s="17" t="s">
        <v>23</v>
      </c>
      <c r="I768" s="17">
        <v>112.403297</v>
      </c>
      <c r="J768" s="17">
        <v>29.892124</v>
      </c>
      <c r="K768" s="17" t="s">
        <v>25</v>
      </c>
      <c r="L768" s="17" t="s">
        <v>6144</v>
      </c>
      <c r="M768" s="228" t="s">
        <v>6001</v>
      </c>
      <c r="N768" s="146">
        <v>46142</v>
      </c>
      <c r="O768" s="229"/>
      <c r="P768" s="203"/>
      <c r="R768" s="230"/>
    </row>
    <row r="769" s="203" customFormat="1" ht="15.95" customHeight="1" spans="1:18">
      <c r="A769" s="16" t="s">
        <v>6159</v>
      </c>
      <c r="B769" s="17" t="s">
        <v>1884</v>
      </c>
      <c r="C769" s="17" t="s">
        <v>18</v>
      </c>
      <c r="D769" s="17" t="s">
        <v>4310</v>
      </c>
      <c r="E769" s="17" t="s">
        <v>4300</v>
      </c>
      <c r="F769" s="17" t="s">
        <v>6141</v>
      </c>
      <c r="G769" s="17">
        <v>412.3</v>
      </c>
      <c r="H769" s="17" t="s">
        <v>31</v>
      </c>
      <c r="I769" s="17">
        <v>112.407394</v>
      </c>
      <c r="J769" s="17">
        <v>29.88938</v>
      </c>
      <c r="K769" s="17" t="s">
        <v>25</v>
      </c>
      <c r="L769" s="17" t="s">
        <v>6160</v>
      </c>
      <c r="M769" s="228" t="s">
        <v>6001</v>
      </c>
      <c r="N769" s="146">
        <v>46142</v>
      </c>
      <c r="O769" s="229"/>
      <c r="P769" s="203"/>
      <c r="R769" s="230"/>
    </row>
    <row r="770" s="203" customFormat="1" ht="15.95" customHeight="1" spans="1:18">
      <c r="A770" s="16" t="s">
        <v>6161</v>
      </c>
      <c r="B770" s="17" t="s">
        <v>1882</v>
      </c>
      <c r="C770" s="17" t="s">
        <v>18</v>
      </c>
      <c r="D770" s="17" t="s">
        <v>4299</v>
      </c>
      <c r="E770" s="17" t="s">
        <v>4300</v>
      </c>
      <c r="F770" s="17" t="s">
        <v>6141</v>
      </c>
      <c r="G770" s="17">
        <v>414.5</v>
      </c>
      <c r="H770" s="17" t="s">
        <v>23</v>
      </c>
      <c r="I770" s="17">
        <v>112.406357</v>
      </c>
      <c r="J770" s="17">
        <v>29.905424</v>
      </c>
      <c r="K770" s="17" t="s">
        <v>25</v>
      </c>
      <c r="L770" s="17" t="s">
        <v>6160</v>
      </c>
      <c r="M770" s="228" t="s">
        <v>6001</v>
      </c>
      <c r="N770" s="146">
        <v>46142</v>
      </c>
      <c r="O770" s="229"/>
      <c r="P770" s="203"/>
      <c r="R770" s="230"/>
    </row>
    <row r="771" s="203" customFormat="1" ht="15.95" customHeight="1" spans="1:18">
      <c r="A771" s="16" t="s">
        <v>6162</v>
      </c>
      <c r="B771" s="17" t="s">
        <v>1884</v>
      </c>
      <c r="C771" s="17" t="s">
        <v>18</v>
      </c>
      <c r="D771" s="17" t="s">
        <v>4310</v>
      </c>
      <c r="E771" s="17" t="s">
        <v>4300</v>
      </c>
      <c r="F771" s="17" t="s">
        <v>6141</v>
      </c>
      <c r="G771" s="17">
        <v>415.2</v>
      </c>
      <c r="H771" s="17" t="s">
        <v>31</v>
      </c>
      <c r="I771" s="17">
        <v>112.410141</v>
      </c>
      <c r="J771" s="17">
        <v>29.901531</v>
      </c>
      <c r="K771" s="17" t="s">
        <v>25</v>
      </c>
      <c r="L771" s="17" t="s">
        <v>6160</v>
      </c>
      <c r="M771" s="228" t="s">
        <v>6001</v>
      </c>
      <c r="N771" s="146">
        <v>46185</v>
      </c>
      <c r="O771" s="229"/>
      <c r="P771" s="203"/>
      <c r="R771" s="230"/>
    </row>
    <row r="772" s="203" customFormat="1" ht="15.95" customHeight="1" spans="1:18">
      <c r="A772" s="16" t="s">
        <v>6163</v>
      </c>
      <c r="B772" s="17" t="s">
        <v>1882</v>
      </c>
      <c r="C772" s="17" t="s">
        <v>18</v>
      </c>
      <c r="D772" s="17" t="s">
        <v>4299</v>
      </c>
      <c r="E772" s="17" t="s">
        <v>4300</v>
      </c>
      <c r="F772" s="17" t="s">
        <v>6141</v>
      </c>
      <c r="G772" s="17">
        <v>415.3</v>
      </c>
      <c r="H772" s="17" t="s">
        <v>23</v>
      </c>
      <c r="I772" s="17">
        <v>112.409615</v>
      </c>
      <c r="J772" s="17">
        <v>29.914865</v>
      </c>
      <c r="K772" s="17" t="s">
        <v>25</v>
      </c>
      <c r="L772" s="17" t="s">
        <v>6160</v>
      </c>
      <c r="M772" s="228" t="s">
        <v>6001</v>
      </c>
      <c r="N772" s="123">
        <v>46142</v>
      </c>
      <c r="O772" s="229"/>
      <c r="P772" s="203"/>
      <c r="R772" s="230"/>
    </row>
    <row r="773" s="203" customFormat="1" ht="15.95" customHeight="1" spans="1:18">
      <c r="A773" s="16" t="s">
        <v>6164</v>
      </c>
      <c r="B773" s="17" t="s">
        <v>1497</v>
      </c>
      <c r="C773" s="17" t="s">
        <v>18</v>
      </c>
      <c r="D773" s="17" t="s">
        <v>4299</v>
      </c>
      <c r="E773" s="17" t="s">
        <v>4300</v>
      </c>
      <c r="F773" s="17" t="s">
        <v>6141</v>
      </c>
      <c r="G773" s="17">
        <v>401.3</v>
      </c>
      <c r="H773" s="17" t="s">
        <v>23</v>
      </c>
      <c r="I773" s="17">
        <v>112.384147</v>
      </c>
      <c r="J773" s="17">
        <v>29.815878</v>
      </c>
      <c r="K773" s="17" t="s">
        <v>25</v>
      </c>
      <c r="L773" s="17" t="s">
        <v>6122</v>
      </c>
      <c r="M773" s="228" t="s">
        <v>6001</v>
      </c>
      <c r="N773" s="146"/>
      <c r="O773" s="229"/>
      <c r="P773" s="203"/>
      <c r="R773" s="230"/>
    </row>
    <row r="774" s="203" customFormat="1" ht="15.95" customHeight="1" spans="1:18">
      <c r="A774" s="16" t="s">
        <v>6165</v>
      </c>
      <c r="B774" s="17" t="s">
        <v>82</v>
      </c>
      <c r="C774" s="17" t="s">
        <v>191</v>
      </c>
      <c r="D774" s="17" t="s">
        <v>4523</v>
      </c>
      <c r="E774" s="17" t="s">
        <v>4523</v>
      </c>
      <c r="F774" s="17" t="s">
        <v>6141</v>
      </c>
      <c r="G774" s="17">
        <v>409.7</v>
      </c>
      <c r="H774" s="17" t="s">
        <v>23</v>
      </c>
      <c r="I774" s="17">
        <v>112.376472</v>
      </c>
      <c r="J774" s="17">
        <v>29.841778</v>
      </c>
      <c r="K774" s="17" t="s">
        <v>25</v>
      </c>
      <c r="L774" s="17" t="s">
        <v>6122</v>
      </c>
      <c r="M774" s="228" t="s">
        <v>6001</v>
      </c>
      <c r="N774" s="146"/>
      <c r="O774" s="229"/>
      <c r="P774" s="203"/>
      <c r="R774" s="230"/>
    </row>
    <row r="775" s="203" customFormat="1" ht="15.95" customHeight="1" spans="1:18">
      <c r="A775" s="16" t="s">
        <v>6166</v>
      </c>
      <c r="B775" s="17" t="s">
        <v>82</v>
      </c>
      <c r="C775" s="17" t="s">
        <v>191</v>
      </c>
      <c r="D775" s="17" t="s">
        <v>4523</v>
      </c>
      <c r="E775" s="17" t="s">
        <v>4523</v>
      </c>
      <c r="F775" s="17" t="s">
        <v>6141</v>
      </c>
      <c r="G775" s="17">
        <v>401.1</v>
      </c>
      <c r="H775" s="17" t="s">
        <v>23</v>
      </c>
      <c r="I775" s="17">
        <v>112.383722</v>
      </c>
      <c r="J775" s="17">
        <v>29.814583</v>
      </c>
      <c r="K775" s="17" t="s">
        <v>25</v>
      </c>
      <c r="L775" s="17" t="s">
        <v>6122</v>
      </c>
      <c r="M775" s="228" t="s">
        <v>6001</v>
      </c>
      <c r="N775" s="146"/>
      <c r="O775" s="229"/>
      <c r="P775" s="203"/>
      <c r="R775" s="230"/>
    </row>
    <row r="776" s="203" customFormat="1" ht="15.95" customHeight="1" spans="1:18">
      <c r="A776" s="16" t="s">
        <v>6167</v>
      </c>
      <c r="B776" s="17" t="s">
        <v>82</v>
      </c>
      <c r="C776" s="17" t="s">
        <v>191</v>
      </c>
      <c r="D776" s="17" t="s">
        <v>4523</v>
      </c>
      <c r="E776" s="17" t="s">
        <v>4523</v>
      </c>
      <c r="F776" s="17" t="s">
        <v>6141</v>
      </c>
      <c r="G776" s="17">
        <v>414</v>
      </c>
      <c r="H776" s="17" t="s">
        <v>31</v>
      </c>
      <c r="I776" s="17">
        <v>112.421639</v>
      </c>
      <c r="J776" s="17">
        <v>29.910894</v>
      </c>
      <c r="K776" s="17" t="s">
        <v>25</v>
      </c>
      <c r="L776" s="17" t="s">
        <v>6144</v>
      </c>
      <c r="M776" s="228" t="s">
        <v>6001</v>
      </c>
      <c r="N776" s="146"/>
      <c r="O776" s="229"/>
      <c r="P776" s="203"/>
      <c r="R776" s="230"/>
    </row>
    <row r="777" s="203" customFormat="1" ht="15.95" customHeight="1" spans="1:18">
      <c r="A777" s="16" t="s">
        <v>6168</v>
      </c>
      <c r="B777" s="17" t="s">
        <v>82</v>
      </c>
      <c r="C777" s="17" t="s">
        <v>191</v>
      </c>
      <c r="D777" s="17" t="s">
        <v>4523</v>
      </c>
      <c r="E777" s="17" t="s">
        <v>4523</v>
      </c>
      <c r="F777" s="17" t="s">
        <v>6141</v>
      </c>
      <c r="G777" s="17">
        <v>407.1</v>
      </c>
      <c r="H777" s="17" t="s">
        <v>31</v>
      </c>
      <c r="I777" s="17">
        <v>112.399008</v>
      </c>
      <c r="J777" s="17">
        <v>29.861472</v>
      </c>
      <c r="K777" s="17" t="s">
        <v>25</v>
      </c>
      <c r="L777" s="17" t="s">
        <v>6144</v>
      </c>
      <c r="M777" s="228" t="s">
        <v>6001</v>
      </c>
      <c r="N777" s="146"/>
      <c r="O777" s="229"/>
      <c r="P777" s="203"/>
      <c r="R777" s="230"/>
    </row>
    <row r="778" s="203" customFormat="1" ht="15.95" customHeight="1" spans="1:18">
      <c r="A778" s="16" t="s">
        <v>6169</v>
      </c>
      <c r="B778" s="17" t="s">
        <v>1882</v>
      </c>
      <c r="C778" s="17" t="s">
        <v>18</v>
      </c>
      <c r="D778" s="17" t="s">
        <v>4299</v>
      </c>
      <c r="E778" s="17" t="s">
        <v>4300</v>
      </c>
      <c r="F778" s="17" t="s">
        <v>6170</v>
      </c>
      <c r="G778" s="17">
        <v>418.9</v>
      </c>
      <c r="H778" s="17" t="s">
        <v>23</v>
      </c>
      <c r="I778" s="17">
        <v>112.419212</v>
      </c>
      <c r="J778" s="17">
        <v>29.955322</v>
      </c>
      <c r="K778" s="17" t="s">
        <v>25</v>
      </c>
      <c r="L778" s="17" t="s">
        <v>6160</v>
      </c>
      <c r="M778" s="228" t="s">
        <v>6001</v>
      </c>
      <c r="N778" s="231">
        <v>46172</v>
      </c>
      <c r="O778" s="229"/>
      <c r="P778" s="203"/>
      <c r="R778" s="230"/>
    </row>
    <row r="779" s="203" customFormat="1" ht="15.95" customHeight="1" spans="1:18">
      <c r="A779" s="16" t="s">
        <v>6171</v>
      </c>
      <c r="B779" s="17" t="s">
        <v>1882</v>
      </c>
      <c r="C779" s="17" t="s">
        <v>18</v>
      </c>
      <c r="D779" s="17" t="s">
        <v>4299</v>
      </c>
      <c r="E779" s="17" t="s">
        <v>4300</v>
      </c>
      <c r="F779" s="17" t="s">
        <v>6170</v>
      </c>
      <c r="G779" s="17">
        <v>420</v>
      </c>
      <c r="H779" s="17" t="s">
        <v>23</v>
      </c>
      <c r="I779" s="17">
        <v>112.417427</v>
      </c>
      <c r="J779" s="17">
        <v>29.965521</v>
      </c>
      <c r="K779" s="17" t="s">
        <v>25</v>
      </c>
      <c r="L779" s="17" t="s">
        <v>6160</v>
      </c>
      <c r="M779" s="228" t="s">
        <v>6001</v>
      </c>
      <c r="N779" s="146">
        <v>46142</v>
      </c>
      <c r="O779" s="229"/>
      <c r="P779" s="203"/>
      <c r="R779" s="230"/>
    </row>
    <row r="780" s="203" customFormat="1" ht="15.95" customHeight="1" spans="1:18">
      <c r="A780" s="16" t="s">
        <v>6172</v>
      </c>
      <c r="B780" s="17" t="s">
        <v>1884</v>
      </c>
      <c r="C780" s="17" t="s">
        <v>160</v>
      </c>
      <c r="D780" s="17" t="s">
        <v>4982</v>
      </c>
      <c r="E780" s="17" t="s">
        <v>4332</v>
      </c>
      <c r="F780" s="17" t="s">
        <v>6170</v>
      </c>
      <c r="G780" s="17">
        <v>417.6</v>
      </c>
      <c r="H780" s="17" t="s">
        <v>31</v>
      </c>
      <c r="I780" s="17">
        <v>112.422661</v>
      </c>
      <c r="J780" s="17">
        <v>29.94228</v>
      </c>
      <c r="K780" s="17" t="s">
        <v>25</v>
      </c>
      <c r="L780" s="17" t="s">
        <v>6160</v>
      </c>
      <c r="M780" s="228" t="s">
        <v>6001</v>
      </c>
      <c r="N780" s="146">
        <v>46065</v>
      </c>
      <c r="O780" s="229"/>
      <c r="P780" s="203"/>
      <c r="R780" s="230"/>
    </row>
    <row r="781" s="203" customFormat="1" ht="15.95" customHeight="1" spans="1:18">
      <c r="A781" s="16" t="s">
        <v>6173</v>
      </c>
      <c r="B781" s="17" t="s">
        <v>1882</v>
      </c>
      <c r="C781" s="17" t="s">
        <v>18</v>
      </c>
      <c r="D781" s="17" t="s">
        <v>4299</v>
      </c>
      <c r="E781" s="17" t="s">
        <v>4300</v>
      </c>
      <c r="F781" s="17" t="s">
        <v>6170</v>
      </c>
      <c r="G781" s="17">
        <v>417.5</v>
      </c>
      <c r="H781" s="17" t="s">
        <v>23</v>
      </c>
      <c r="I781" s="17">
        <v>112.419075</v>
      </c>
      <c r="J781" s="17">
        <v>29.945807</v>
      </c>
      <c r="K781" s="17" t="s">
        <v>25</v>
      </c>
      <c r="L781" s="17" t="s">
        <v>6160</v>
      </c>
      <c r="M781" s="228" t="s">
        <v>6001</v>
      </c>
      <c r="N781" s="146">
        <v>46165</v>
      </c>
      <c r="O781" s="229"/>
      <c r="P781" s="203"/>
      <c r="R781" s="230"/>
    </row>
    <row r="782" s="203" customFormat="1" ht="15.95" customHeight="1" spans="1:18">
      <c r="A782" s="16" t="s">
        <v>6174</v>
      </c>
      <c r="B782" s="17" t="s">
        <v>1884</v>
      </c>
      <c r="C782" s="17" t="s">
        <v>160</v>
      </c>
      <c r="D782" s="17" t="s">
        <v>4982</v>
      </c>
      <c r="E782" s="17" t="s">
        <v>4332</v>
      </c>
      <c r="F782" s="17" t="s">
        <v>6170</v>
      </c>
      <c r="G782" s="17">
        <v>418.7</v>
      </c>
      <c r="H782" s="17" t="s">
        <v>31</v>
      </c>
      <c r="I782" s="17">
        <v>112.422241</v>
      </c>
      <c r="J782" s="17">
        <v>29.954147</v>
      </c>
      <c r="K782" s="17" t="s">
        <v>25</v>
      </c>
      <c r="L782" s="17" t="s">
        <v>6160</v>
      </c>
      <c r="M782" s="228" t="s">
        <v>6001</v>
      </c>
      <c r="N782" s="123">
        <v>46198</v>
      </c>
      <c r="O782" s="229"/>
      <c r="P782" s="203"/>
      <c r="R782" s="230"/>
    </row>
    <row r="783" s="203" customFormat="1" ht="15.95" customHeight="1" spans="1:18">
      <c r="A783" s="16" t="s">
        <v>6175</v>
      </c>
      <c r="B783" s="17" t="s">
        <v>1882</v>
      </c>
      <c r="C783" s="17" t="s">
        <v>18</v>
      </c>
      <c r="D783" s="17" t="s">
        <v>4299</v>
      </c>
      <c r="E783" s="17" t="s">
        <v>4300</v>
      </c>
      <c r="F783" s="17" t="s">
        <v>6170</v>
      </c>
      <c r="G783" s="17">
        <v>420</v>
      </c>
      <c r="H783" s="17" t="s">
        <v>23</v>
      </c>
      <c r="I783" s="17">
        <v>112.415001</v>
      </c>
      <c r="J783" s="17">
        <v>29.975784</v>
      </c>
      <c r="K783" s="17" t="s">
        <v>25</v>
      </c>
      <c r="L783" s="17" t="s">
        <v>6160</v>
      </c>
      <c r="M783" s="228" t="s">
        <v>6001</v>
      </c>
      <c r="N783" s="146"/>
      <c r="O783" s="229"/>
      <c r="P783" s="203"/>
      <c r="R783" s="230"/>
    </row>
    <row r="784" s="203" customFormat="1" ht="15.95" customHeight="1" spans="1:18">
      <c r="A784" s="16" t="s">
        <v>6176</v>
      </c>
      <c r="B784" s="17" t="s">
        <v>1884</v>
      </c>
      <c r="C784" s="17" t="s">
        <v>160</v>
      </c>
      <c r="D784" s="17" t="s">
        <v>4982</v>
      </c>
      <c r="E784" s="17" t="s">
        <v>4332</v>
      </c>
      <c r="F784" s="17" t="s">
        <v>6170</v>
      </c>
      <c r="G784" s="17">
        <v>419.9</v>
      </c>
      <c r="H784" s="17" t="s">
        <v>31</v>
      </c>
      <c r="I784" s="17">
        <v>112.422195</v>
      </c>
      <c r="J784" s="17">
        <v>29.966702</v>
      </c>
      <c r="K784" s="17" t="s">
        <v>25</v>
      </c>
      <c r="L784" s="17" t="s">
        <v>6160</v>
      </c>
      <c r="M784" s="228" t="s">
        <v>6001</v>
      </c>
      <c r="N784" s="232">
        <v>46198</v>
      </c>
      <c r="O784" s="229"/>
      <c r="P784" s="203"/>
      <c r="R784" s="230"/>
    </row>
    <row r="785" s="203" customFormat="1" ht="15.95" customHeight="1" spans="1:18">
      <c r="A785" s="16" t="s">
        <v>6177</v>
      </c>
      <c r="B785" s="17" t="s">
        <v>1882</v>
      </c>
      <c r="C785" s="17" t="s">
        <v>18</v>
      </c>
      <c r="D785" s="17" t="s">
        <v>4299</v>
      </c>
      <c r="E785" s="17" t="s">
        <v>4300</v>
      </c>
      <c r="F785" s="17" t="s">
        <v>6170</v>
      </c>
      <c r="G785" s="17">
        <v>421</v>
      </c>
      <c r="H785" s="17" t="s">
        <v>23</v>
      </c>
      <c r="I785" s="17">
        <v>112.410599</v>
      </c>
      <c r="J785" s="17">
        <v>29.993551</v>
      </c>
      <c r="K785" s="17" t="s">
        <v>25</v>
      </c>
      <c r="L785" s="17" t="s">
        <v>6160</v>
      </c>
      <c r="M785" s="228" t="s">
        <v>6001</v>
      </c>
      <c r="N785" s="146"/>
      <c r="O785" s="229"/>
      <c r="P785" s="203"/>
      <c r="R785" s="230"/>
    </row>
    <row r="786" s="203" customFormat="1" ht="15.95" customHeight="1" spans="1:18">
      <c r="A786" s="16" t="s">
        <v>6178</v>
      </c>
      <c r="B786" s="17" t="s">
        <v>1884</v>
      </c>
      <c r="C786" s="17" t="s">
        <v>160</v>
      </c>
      <c r="D786" s="17" t="s">
        <v>4982</v>
      </c>
      <c r="E786" s="17" t="s">
        <v>4332</v>
      </c>
      <c r="F786" s="17" t="s">
        <v>6170</v>
      </c>
      <c r="G786" s="17">
        <v>420.9</v>
      </c>
      <c r="H786" s="17" t="s">
        <v>31</v>
      </c>
      <c r="I786" s="17">
        <v>112.420059</v>
      </c>
      <c r="J786" s="17">
        <v>29.980228</v>
      </c>
      <c r="K786" s="17" t="s">
        <v>25</v>
      </c>
      <c r="L786" s="17" t="s">
        <v>6160</v>
      </c>
      <c r="M786" s="228" t="s">
        <v>6001</v>
      </c>
      <c r="N786" s="232">
        <v>46142</v>
      </c>
      <c r="O786" s="229"/>
      <c r="P786" s="203"/>
      <c r="R786" s="230"/>
    </row>
    <row r="787" s="203" customFormat="1" ht="15.95" customHeight="1" spans="1:18">
      <c r="A787" s="16" t="s">
        <v>6179</v>
      </c>
      <c r="B787" s="17" t="s">
        <v>1882</v>
      </c>
      <c r="C787" s="17" t="s">
        <v>18</v>
      </c>
      <c r="D787" s="17" t="s">
        <v>4299</v>
      </c>
      <c r="E787" s="17" t="s">
        <v>4300</v>
      </c>
      <c r="F787" s="17" t="s">
        <v>6170</v>
      </c>
      <c r="G787" s="17">
        <v>424.8</v>
      </c>
      <c r="H787" s="17" t="s">
        <v>23</v>
      </c>
      <c r="I787" s="17">
        <v>112.407684</v>
      </c>
      <c r="J787" s="17">
        <v>29.999952</v>
      </c>
      <c r="K787" s="17" t="s">
        <v>25</v>
      </c>
      <c r="L787" s="17" t="s">
        <v>6160</v>
      </c>
      <c r="M787" s="228" t="s">
        <v>6001</v>
      </c>
      <c r="N787" s="146"/>
      <c r="O787" s="229"/>
      <c r="P787" s="203"/>
      <c r="R787" s="230"/>
    </row>
    <row r="788" s="203" customFormat="1" ht="15.95" customHeight="1" spans="1:18">
      <c r="A788" s="16" t="s">
        <v>6180</v>
      </c>
      <c r="B788" s="17" t="s">
        <v>1884</v>
      </c>
      <c r="C788" s="17" t="s">
        <v>160</v>
      </c>
      <c r="D788" s="17" t="s">
        <v>4982</v>
      </c>
      <c r="E788" s="17" t="s">
        <v>4332</v>
      </c>
      <c r="F788" s="17" t="s">
        <v>6170</v>
      </c>
      <c r="G788" s="17">
        <v>422.9</v>
      </c>
      <c r="H788" s="17" t="s">
        <v>31</v>
      </c>
      <c r="I788" s="17">
        <v>112.416679</v>
      </c>
      <c r="J788" s="17">
        <v>29.99305</v>
      </c>
      <c r="K788" s="17" t="s">
        <v>25</v>
      </c>
      <c r="L788" s="17" t="s">
        <v>6160</v>
      </c>
      <c r="M788" s="228" t="s">
        <v>6001</v>
      </c>
      <c r="N788" s="231">
        <v>46142</v>
      </c>
      <c r="O788" s="229"/>
      <c r="P788" s="203"/>
      <c r="R788" s="230"/>
    </row>
    <row r="789" s="203" customFormat="1" ht="15.95" customHeight="1" spans="1:18">
      <c r="A789" s="16" t="s">
        <v>6181</v>
      </c>
      <c r="B789" s="17" t="s">
        <v>1884</v>
      </c>
      <c r="C789" s="17" t="s">
        <v>160</v>
      </c>
      <c r="D789" s="17" t="s">
        <v>4982</v>
      </c>
      <c r="E789" s="17" t="s">
        <v>4332</v>
      </c>
      <c r="F789" s="17" t="s">
        <v>6170</v>
      </c>
      <c r="G789" s="17">
        <v>424</v>
      </c>
      <c r="H789" s="17" t="s">
        <v>31</v>
      </c>
      <c r="I789" s="17">
        <v>112.411078</v>
      </c>
      <c r="J789" s="17">
        <v>30.005272</v>
      </c>
      <c r="K789" s="17" t="s">
        <v>25</v>
      </c>
      <c r="L789" s="17" t="s">
        <v>6182</v>
      </c>
      <c r="M789" s="228" t="s">
        <v>6001</v>
      </c>
      <c r="N789" s="146">
        <v>46142</v>
      </c>
      <c r="O789" s="229"/>
      <c r="P789" s="203"/>
      <c r="R789" s="230"/>
    </row>
    <row r="790" s="203" customFormat="1" ht="15.95" customHeight="1" spans="1:18">
      <c r="A790" s="16" t="s">
        <v>6183</v>
      </c>
      <c r="B790" s="17" t="s">
        <v>1882</v>
      </c>
      <c r="C790" s="17" t="s">
        <v>18</v>
      </c>
      <c r="D790" s="17" t="s">
        <v>4299</v>
      </c>
      <c r="E790" s="17" t="s">
        <v>4300</v>
      </c>
      <c r="F790" s="17" t="s">
        <v>6170</v>
      </c>
      <c r="G790" s="17">
        <v>427.4</v>
      </c>
      <c r="H790" s="17" t="s">
        <v>23</v>
      </c>
      <c r="I790" s="17">
        <v>112.397987</v>
      </c>
      <c r="J790" s="17">
        <v>30.022112</v>
      </c>
      <c r="K790" s="17" t="s">
        <v>25</v>
      </c>
      <c r="L790" s="17" t="s">
        <v>6182</v>
      </c>
      <c r="M790" s="228" t="s">
        <v>6001</v>
      </c>
      <c r="N790" s="146">
        <v>46086</v>
      </c>
      <c r="O790" s="229"/>
      <c r="P790" s="203"/>
      <c r="R790" s="230"/>
    </row>
    <row r="791" s="203" customFormat="1" ht="15.95" customHeight="1" spans="1:18">
      <c r="A791" s="16" t="s">
        <v>6184</v>
      </c>
      <c r="B791" s="17" t="s">
        <v>1884</v>
      </c>
      <c r="C791" s="17" t="s">
        <v>160</v>
      </c>
      <c r="D791" s="17" t="s">
        <v>4982</v>
      </c>
      <c r="E791" s="17" t="s">
        <v>4332</v>
      </c>
      <c r="F791" s="17" t="s">
        <v>6170</v>
      </c>
      <c r="G791" s="17">
        <v>425.3</v>
      </c>
      <c r="H791" s="17" t="s">
        <v>31</v>
      </c>
      <c r="I791" s="17">
        <v>112.40493</v>
      </c>
      <c r="J791" s="17">
        <v>30.01816</v>
      </c>
      <c r="K791" s="17" t="s">
        <v>25</v>
      </c>
      <c r="L791" s="17" t="s">
        <v>6182</v>
      </c>
      <c r="M791" s="228" t="s">
        <v>6001</v>
      </c>
      <c r="N791" s="146">
        <v>46142</v>
      </c>
      <c r="O791" s="229"/>
      <c r="P791" s="203"/>
      <c r="R791" s="230"/>
    </row>
    <row r="792" s="203" customFormat="1" ht="15.95" customHeight="1" spans="1:18">
      <c r="A792" s="16" t="s">
        <v>6185</v>
      </c>
      <c r="B792" s="17" t="s">
        <v>1884</v>
      </c>
      <c r="C792" s="17" t="s">
        <v>42</v>
      </c>
      <c r="D792" s="17" t="s">
        <v>4307</v>
      </c>
      <c r="E792" s="17" t="s">
        <v>4300</v>
      </c>
      <c r="F792" s="17" t="s">
        <v>6170</v>
      </c>
      <c r="G792" s="17">
        <v>417.9</v>
      </c>
      <c r="H792" s="17" t="s">
        <v>31</v>
      </c>
      <c r="I792" s="17">
        <v>112.423645</v>
      </c>
      <c r="J792" s="17">
        <v>29.947817</v>
      </c>
      <c r="K792" s="17" t="s">
        <v>46</v>
      </c>
      <c r="L792" s="17" t="s">
        <v>6160</v>
      </c>
      <c r="M792" s="228" t="s">
        <v>6001</v>
      </c>
      <c r="N792" s="146">
        <v>46198</v>
      </c>
      <c r="O792" s="229"/>
      <c r="P792" s="203"/>
      <c r="R792" s="230"/>
    </row>
    <row r="793" s="203" customFormat="1" ht="15.95" customHeight="1" spans="1:18">
      <c r="A793" s="16" t="s">
        <v>6186</v>
      </c>
      <c r="B793" s="17" t="s">
        <v>1884</v>
      </c>
      <c r="C793" s="17" t="s">
        <v>42</v>
      </c>
      <c r="D793" s="17" t="s">
        <v>4307</v>
      </c>
      <c r="E793" s="17" t="s">
        <v>4300</v>
      </c>
      <c r="F793" s="17" t="s">
        <v>6170</v>
      </c>
      <c r="G793" s="17">
        <v>419.5</v>
      </c>
      <c r="H793" s="17" t="s">
        <v>31</v>
      </c>
      <c r="I793" s="17">
        <v>112.423233</v>
      </c>
      <c r="J793" s="17">
        <v>29.961285</v>
      </c>
      <c r="K793" s="17" t="s">
        <v>46</v>
      </c>
      <c r="L793" s="17" t="s">
        <v>6160</v>
      </c>
      <c r="M793" s="228" t="s">
        <v>6001</v>
      </c>
      <c r="N793" s="123">
        <v>46198</v>
      </c>
      <c r="O793" s="229"/>
      <c r="P793" s="203"/>
      <c r="R793" s="230"/>
    </row>
    <row r="794" s="203" customFormat="1" ht="15.95" customHeight="1" spans="1:18">
      <c r="A794" s="16" t="s">
        <v>6187</v>
      </c>
      <c r="B794" s="17" t="s">
        <v>82</v>
      </c>
      <c r="C794" s="17" t="s">
        <v>191</v>
      </c>
      <c r="D794" s="17" t="s">
        <v>4523</v>
      </c>
      <c r="E794" s="17" t="s">
        <v>4523</v>
      </c>
      <c r="F794" s="17" t="s">
        <v>6170</v>
      </c>
      <c r="G794" s="17">
        <v>422</v>
      </c>
      <c r="H794" s="17" t="s">
        <v>31</v>
      </c>
      <c r="I794" s="17">
        <v>112.425914</v>
      </c>
      <c r="J794" s="17">
        <v>29.984822</v>
      </c>
      <c r="K794" s="17" t="s">
        <v>25</v>
      </c>
      <c r="L794" s="17" t="s">
        <v>6160</v>
      </c>
      <c r="M794" s="228" t="s">
        <v>6001</v>
      </c>
      <c r="N794" s="146"/>
      <c r="O794" s="229"/>
      <c r="P794" s="203"/>
      <c r="R794" s="230"/>
    </row>
    <row r="795" s="203" customFormat="1" ht="15.95" customHeight="1" spans="1:18">
      <c r="A795" s="16" t="s">
        <v>6188</v>
      </c>
      <c r="B795" s="17" t="s">
        <v>82</v>
      </c>
      <c r="C795" s="17" t="s">
        <v>191</v>
      </c>
      <c r="D795" s="17" t="s">
        <v>4523</v>
      </c>
      <c r="E795" s="17" t="s">
        <v>4523</v>
      </c>
      <c r="F795" s="17" t="s">
        <v>6170</v>
      </c>
      <c r="G795" s="17">
        <v>417.6</v>
      </c>
      <c r="H795" s="17" t="s">
        <v>31</v>
      </c>
      <c r="I795" s="17">
        <v>112.433011</v>
      </c>
      <c r="J795" s="17">
        <v>29.941753</v>
      </c>
      <c r="K795" s="17" t="s">
        <v>25</v>
      </c>
      <c r="L795" s="17" t="s">
        <v>6160</v>
      </c>
      <c r="M795" s="228" t="s">
        <v>6001</v>
      </c>
      <c r="N795" s="146"/>
      <c r="O795" s="229"/>
      <c r="P795" s="203"/>
      <c r="R795" s="230"/>
    </row>
    <row r="796" s="203" customFormat="1" ht="15.95" customHeight="1" spans="1:18">
      <c r="A796" s="16" t="s">
        <v>6189</v>
      </c>
      <c r="B796" s="17" t="s">
        <v>82</v>
      </c>
      <c r="C796" s="17" t="s">
        <v>191</v>
      </c>
      <c r="D796" s="17" t="s">
        <v>4523</v>
      </c>
      <c r="E796" s="17" t="s">
        <v>4523</v>
      </c>
      <c r="F796" s="17" t="s">
        <v>6170</v>
      </c>
      <c r="G796" s="17">
        <v>426.4</v>
      </c>
      <c r="H796" s="17" t="s">
        <v>31</v>
      </c>
      <c r="I796" s="17">
        <v>112.410836</v>
      </c>
      <c r="J796" s="17">
        <v>30.021889</v>
      </c>
      <c r="K796" s="17" t="s">
        <v>25</v>
      </c>
      <c r="L796" s="17" t="s">
        <v>6182</v>
      </c>
      <c r="M796" s="228" t="s">
        <v>6001</v>
      </c>
      <c r="N796" s="146"/>
      <c r="O796" s="229"/>
      <c r="P796" s="203"/>
      <c r="R796" s="230"/>
    </row>
    <row r="797" s="203" customFormat="1" ht="15.95" customHeight="1" spans="1:18">
      <c r="A797" s="16" t="s">
        <v>6190</v>
      </c>
      <c r="B797" s="17" t="s">
        <v>82</v>
      </c>
      <c r="C797" s="17" t="s">
        <v>191</v>
      </c>
      <c r="D797" s="17" t="s">
        <v>4523</v>
      </c>
      <c r="E797" s="17" t="s">
        <v>4523</v>
      </c>
      <c r="F797" s="17" t="s">
        <v>6170</v>
      </c>
      <c r="G797" s="17">
        <v>424.3</v>
      </c>
      <c r="H797" s="17" t="s">
        <v>31</v>
      </c>
      <c r="I797" s="17">
        <v>112.420683</v>
      </c>
      <c r="J797" s="17">
        <v>30.005156</v>
      </c>
      <c r="K797" s="17" t="s">
        <v>25</v>
      </c>
      <c r="L797" s="17" t="s">
        <v>6182</v>
      </c>
      <c r="M797" s="228" t="s">
        <v>6001</v>
      </c>
      <c r="N797" s="146"/>
      <c r="O797" s="229"/>
      <c r="P797" s="203"/>
      <c r="R797" s="230"/>
    </row>
    <row r="798" s="203" customFormat="1" ht="15.95" customHeight="1" spans="1:18">
      <c r="A798" s="16" t="s">
        <v>6191</v>
      </c>
      <c r="B798" s="17" t="s">
        <v>82</v>
      </c>
      <c r="C798" s="17" t="s">
        <v>191</v>
      </c>
      <c r="D798" s="17" t="s">
        <v>4523</v>
      </c>
      <c r="E798" s="17" t="s">
        <v>4523</v>
      </c>
      <c r="F798" s="17" t="s">
        <v>6170</v>
      </c>
      <c r="G798" s="17">
        <v>424.1</v>
      </c>
      <c r="H798" s="17" t="s">
        <v>23</v>
      </c>
      <c r="I798" s="17">
        <v>112.406286</v>
      </c>
      <c r="J798" s="17">
        <v>29.997331</v>
      </c>
      <c r="K798" s="17" t="s">
        <v>25</v>
      </c>
      <c r="L798" s="17" t="s">
        <v>6182</v>
      </c>
      <c r="M798" s="228" t="s">
        <v>6001</v>
      </c>
      <c r="N798" s="146"/>
      <c r="O798" s="229"/>
      <c r="P798" s="203"/>
      <c r="R798" s="230"/>
    </row>
    <row r="799" s="203" customFormat="1" ht="15.95" customHeight="1" spans="1:18">
      <c r="A799" s="16" t="s">
        <v>6192</v>
      </c>
      <c r="B799" s="17" t="s">
        <v>82</v>
      </c>
      <c r="C799" s="17" t="s">
        <v>191</v>
      </c>
      <c r="D799" s="17" t="s">
        <v>4523</v>
      </c>
      <c r="E799" s="17" t="s">
        <v>4523</v>
      </c>
      <c r="F799" s="17" t="s">
        <v>6170</v>
      </c>
      <c r="G799" s="17">
        <v>418.8</v>
      </c>
      <c r="H799" s="17" t="s">
        <v>23</v>
      </c>
      <c r="I799" s="17">
        <v>112.413567</v>
      </c>
      <c r="J799" s="17">
        <v>29.954211</v>
      </c>
      <c r="K799" s="17" t="s">
        <v>25</v>
      </c>
      <c r="L799" s="17" t="s">
        <v>6182</v>
      </c>
      <c r="M799" s="228" t="s">
        <v>6001</v>
      </c>
      <c r="N799" s="146"/>
      <c r="O799" s="229"/>
      <c r="P799" s="203"/>
      <c r="R799" s="230"/>
    </row>
    <row r="800" s="203" customFormat="1" ht="15.95" customHeight="1" spans="1:18">
      <c r="A800" s="16" t="s">
        <v>6193</v>
      </c>
      <c r="B800" s="17" t="s">
        <v>1497</v>
      </c>
      <c r="C800" s="17" t="s">
        <v>1442</v>
      </c>
      <c r="D800" s="17" t="s">
        <v>4310</v>
      </c>
      <c r="E800" s="17" t="s">
        <v>4300</v>
      </c>
      <c r="F800" s="17" t="s">
        <v>6194</v>
      </c>
      <c r="G800" s="17">
        <v>432.2</v>
      </c>
      <c r="H800" s="17" t="s">
        <v>31</v>
      </c>
      <c r="I800" s="17">
        <v>112.368411</v>
      </c>
      <c r="J800" s="17">
        <v>30.061402</v>
      </c>
      <c r="K800" s="17" t="s">
        <v>25</v>
      </c>
      <c r="L800" s="17" t="s">
        <v>6182</v>
      </c>
      <c r="M800" s="228" t="s">
        <v>6001</v>
      </c>
      <c r="N800" s="146"/>
      <c r="O800" s="229"/>
      <c r="P800" s="203"/>
      <c r="R800" s="230"/>
    </row>
    <row r="801" s="203" customFormat="1" ht="15.95" customHeight="1" spans="1:18">
      <c r="A801" s="16" t="s">
        <v>6195</v>
      </c>
      <c r="B801" s="17" t="s">
        <v>1497</v>
      </c>
      <c r="C801" s="17" t="s">
        <v>1442</v>
      </c>
      <c r="D801" s="17" t="s">
        <v>4310</v>
      </c>
      <c r="E801" s="17" t="s">
        <v>4300</v>
      </c>
      <c r="F801" s="17" t="s">
        <v>6194</v>
      </c>
      <c r="G801" s="17">
        <v>431</v>
      </c>
      <c r="H801" s="17" t="s">
        <v>31</v>
      </c>
      <c r="I801" s="17">
        <v>112.381744</v>
      </c>
      <c r="J801" s="17">
        <v>30.056204</v>
      </c>
      <c r="K801" s="17" t="s">
        <v>25</v>
      </c>
      <c r="L801" s="17" t="s">
        <v>6182</v>
      </c>
      <c r="M801" s="228" t="s">
        <v>6001</v>
      </c>
      <c r="N801" s="146"/>
      <c r="O801" s="229"/>
      <c r="P801" s="203"/>
      <c r="R801" s="230"/>
    </row>
    <row r="802" s="203" customFormat="1" ht="15.95" customHeight="1" spans="1:18">
      <c r="A802" s="16" t="s">
        <v>6196</v>
      </c>
      <c r="B802" s="17" t="s">
        <v>1497</v>
      </c>
      <c r="C802" s="17" t="s">
        <v>1442</v>
      </c>
      <c r="D802" s="17" t="s">
        <v>4310</v>
      </c>
      <c r="E802" s="17" t="s">
        <v>4300</v>
      </c>
      <c r="F802" s="17" t="s">
        <v>6194</v>
      </c>
      <c r="G802" s="17">
        <v>433</v>
      </c>
      <c r="H802" s="17" t="s">
        <v>31</v>
      </c>
      <c r="I802" s="17">
        <v>112.357071</v>
      </c>
      <c r="J802" s="17">
        <v>30.06531</v>
      </c>
      <c r="K802" s="17" t="s">
        <v>25</v>
      </c>
      <c r="L802" s="17" t="s">
        <v>6197</v>
      </c>
      <c r="M802" s="228" t="s">
        <v>6001</v>
      </c>
      <c r="N802" s="146"/>
      <c r="O802" s="229"/>
      <c r="P802" s="203"/>
      <c r="R802" s="230"/>
    </row>
    <row r="803" s="203" customFormat="1" ht="15.95" customHeight="1" spans="1:18">
      <c r="A803" s="16" t="s">
        <v>6198</v>
      </c>
      <c r="B803" s="17" t="s">
        <v>1884</v>
      </c>
      <c r="C803" s="17" t="s">
        <v>18</v>
      </c>
      <c r="D803" s="17" t="s">
        <v>4310</v>
      </c>
      <c r="E803" s="17" t="s">
        <v>4300</v>
      </c>
      <c r="F803" s="17" t="s">
        <v>6194</v>
      </c>
      <c r="G803" s="17">
        <v>428.9</v>
      </c>
      <c r="H803" s="17" t="s">
        <v>31</v>
      </c>
      <c r="I803" s="17">
        <v>112.393379</v>
      </c>
      <c r="J803" s="17">
        <v>30.040354</v>
      </c>
      <c r="K803" s="17" t="s">
        <v>25</v>
      </c>
      <c r="L803" s="17" t="s">
        <v>6182</v>
      </c>
      <c r="M803" s="228" t="s">
        <v>6001</v>
      </c>
      <c r="N803" s="146"/>
      <c r="O803" s="229"/>
      <c r="P803" s="203"/>
      <c r="R803" s="230"/>
    </row>
    <row r="804" s="203" customFormat="1" ht="15.95" customHeight="1" spans="1:18">
      <c r="A804" s="16" t="s">
        <v>6199</v>
      </c>
      <c r="B804" s="17" t="s">
        <v>1882</v>
      </c>
      <c r="C804" s="17" t="s">
        <v>18</v>
      </c>
      <c r="D804" s="17" t="s">
        <v>4299</v>
      </c>
      <c r="E804" s="17" t="s">
        <v>4300</v>
      </c>
      <c r="F804" s="17" t="s">
        <v>6194</v>
      </c>
      <c r="G804" s="17">
        <v>428.4</v>
      </c>
      <c r="H804" s="17" t="s">
        <v>23</v>
      </c>
      <c r="I804" s="17">
        <v>112.389656</v>
      </c>
      <c r="J804" s="17">
        <v>30.035389</v>
      </c>
      <c r="K804" s="17" t="s">
        <v>25</v>
      </c>
      <c r="L804" s="17" t="s">
        <v>6182</v>
      </c>
      <c r="M804" s="228" t="s">
        <v>6001</v>
      </c>
      <c r="N804" s="231">
        <v>46145</v>
      </c>
      <c r="O804" s="229"/>
      <c r="P804" s="203"/>
      <c r="R804" s="230"/>
    </row>
    <row r="805" s="203" customFormat="1" ht="15.95" customHeight="1" spans="1:18">
      <c r="A805" s="16" t="s">
        <v>6200</v>
      </c>
      <c r="B805" s="17" t="s">
        <v>1882</v>
      </c>
      <c r="C805" s="17" t="s">
        <v>18</v>
      </c>
      <c r="D805" s="17" t="s">
        <v>4299</v>
      </c>
      <c r="E805" s="17" t="s">
        <v>4300</v>
      </c>
      <c r="F805" s="17" t="s">
        <v>6194</v>
      </c>
      <c r="G805" s="17">
        <v>430.6</v>
      </c>
      <c r="H805" s="17" t="s">
        <v>23</v>
      </c>
      <c r="I805" s="17">
        <v>112.383331</v>
      </c>
      <c r="J805" s="17">
        <v>30.044573</v>
      </c>
      <c r="K805" s="17" t="s">
        <v>25</v>
      </c>
      <c r="L805" s="17" t="s">
        <v>6182</v>
      </c>
      <c r="M805" s="228" t="s">
        <v>6001</v>
      </c>
      <c r="N805" s="123">
        <v>46145</v>
      </c>
      <c r="O805" s="229"/>
      <c r="P805" s="203"/>
      <c r="R805" s="230"/>
    </row>
    <row r="806" s="203" customFormat="1" ht="15.95" customHeight="1" spans="1:18">
      <c r="A806" s="16" t="s">
        <v>6201</v>
      </c>
      <c r="B806" s="17" t="s">
        <v>1882</v>
      </c>
      <c r="C806" s="17" t="s">
        <v>18</v>
      </c>
      <c r="D806" s="17" t="s">
        <v>4299</v>
      </c>
      <c r="E806" s="17" t="s">
        <v>4300</v>
      </c>
      <c r="F806" s="17" t="s">
        <v>6194</v>
      </c>
      <c r="G806" s="17">
        <v>431.9</v>
      </c>
      <c r="H806" s="17" t="s">
        <v>23</v>
      </c>
      <c r="I806" s="17">
        <v>112.373222</v>
      </c>
      <c r="J806" s="17">
        <v>30.053543</v>
      </c>
      <c r="K806" s="17" t="s">
        <v>25</v>
      </c>
      <c r="L806" s="17" t="s">
        <v>6182</v>
      </c>
      <c r="M806" s="228" t="s">
        <v>6001</v>
      </c>
      <c r="N806" s="146"/>
      <c r="O806" s="229"/>
      <c r="P806" s="203"/>
      <c r="R806" s="230"/>
    </row>
    <row r="807" s="203" customFormat="1" ht="15.95" customHeight="1" spans="1:18">
      <c r="A807" s="16" t="s">
        <v>6202</v>
      </c>
      <c r="B807" s="17" t="s">
        <v>1882</v>
      </c>
      <c r="C807" s="17" t="s">
        <v>18</v>
      </c>
      <c r="D807" s="17" t="s">
        <v>4299</v>
      </c>
      <c r="E807" s="17" t="s">
        <v>4300</v>
      </c>
      <c r="F807" s="17" t="s">
        <v>6194</v>
      </c>
      <c r="G807" s="17">
        <v>433.1</v>
      </c>
      <c r="H807" s="17" t="s">
        <v>23</v>
      </c>
      <c r="I807" s="17">
        <v>112.358391</v>
      </c>
      <c r="J807" s="17">
        <v>30.059492</v>
      </c>
      <c r="K807" s="17" t="s">
        <v>25</v>
      </c>
      <c r="L807" s="17" t="s">
        <v>6182</v>
      </c>
      <c r="M807" s="228" t="s">
        <v>6001</v>
      </c>
      <c r="N807" s="146"/>
      <c r="O807" s="229"/>
      <c r="P807" s="203"/>
      <c r="R807" s="230"/>
    </row>
    <row r="808" s="203" customFormat="1" ht="15.95" customHeight="1" spans="1:18">
      <c r="A808" s="16" t="s">
        <v>6203</v>
      </c>
      <c r="B808" s="17" t="s">
        <v>1497</v>
      </c>
      <c r="C808" s="17" t="s">
        <v>1442</v>
      </c>
      <c r="D808" s="17" t="s">
        <v>4310</v>
      </c>
      <c r="E808" s="17" t="s">
        <v>4300</v>
      </c>
      <c r="F808" s="17" t="s">
        <v>6194</v>
      </c>
      <c r="G808" s="17">
        <v>427.7</v>
      </c>
      <c r="H808" s="17" t="s">
        <v>31</v>
      </c>
      <c r="I808" s="17">
        <v>112.400909</v>
      </c>
      <c r="J808" s="17">
        <v>30.032</v>
      </c>
      <c r="K808" s="17" t="s">
        <v>25</v>
      </c>
      <c r="L808" s="17" t="s">
        <v>6182</v>
      </c>
      <c r="M808" s="228" t="s">
        <v>6001</v>
      </c>
      <c r="N808" s="146"/>
      <c r="O808" s="229"/>
      <c r="P808" s="203"/>
      <c r="R808" s="230"/>
    </row>
    <row r="809" s="203" customFormat="1" ht="15.95" customHeight="1" spans="1:18">
      <c r="A809" s="16" t="s">
        <v>6204</v>
      </c>
      <c r="B809" s="17" t="s">
        <v>1884</v>
      </c>
      <c r="C809" s="17" t="s">
        <v>18</v>
      </c>
      <c r="D809" s="17" t="s">
        <v>4310</v>
      </c>
      <c r="E809" s="17" t="s">
        <v>4300</v>
      </c>
      <c r="F809" s="17" t="s">
        <v>6205</v>
      </c>
      <c r="G809" s="17">
        <v>435.5</v>
      </c>
      <c r="H809" s="17" t="s">
        <v>31</v>
      </c>
      <c r="I809" s="17">
        <v>112.331696</v>
      </c>
      <c r="J809" s="17">
        <v>30.071243</v>
      </c>
      <c r="K809" s="17" t="s">
        <v>25</v>
      </c>
      <c r="L809" s="17" t="s">
        <v>6197</v>
      </c>
      <c r="M809" s="228" t="s">
        <v>6001</v>
      </c>
      <c r="N809" s="146"/>
      <c r="O809" s="229"/>
      <c r="P809" s="203"/>
      <c r="R809" s="230"/>
    </row>
    <row r="810" s="203" customFormat="1" ht="15.95" customHeight="1" spans="1:18">
      <c r="A810" s="16" t="s">
        <v>6206</v>
      </c>
      <c r="B810" s="17" t="s">
        <v>1882</v>
      </c>
      <c r="C810" s="17" t="s">
        <v>18</v>
      </c>
      <c r="D810" s="17" t="s">
        <v>4299</v>
      </c>
      <c r="E810" s="17" t="s">
        <v>4300</v>
      </c>
      <c r="F810" s="17" t="s">
        <v>6205</v>
      </c>
      <c r="G810" s="17">
        <v>435.5</v>
      </c>
      <c r="H810" s="17" t="s">
        <v>23</v>
      </c>
      <c r="I810" s="17">
        <v>112.33017</v>
      </c>
      <c r="J810" s="17">
        <v>30.068604</v>
      </c>
      <c r="K810" s="17" t="s">
        <v>25</v>
      </c>
      <c r="L810" s="17" t="s">
        <v>6197</v>
      </c>
      <c r="M810" s="228" t="s">
        <v>6001</v>
      </c>
      <c r="N810" s="146"/>
      <c r="O810" s="229"/>
      <c r="P810" s="203"/>
      <c r="R810" s="230"/>
    </row>
    <row r="811" s="203" customFormat="1" ht="15.95" customHeight="1" spans="1:18">
      <c r="A811" s="16" t="s">
        <v>6207</v>
      </c>
      <c r="B811" s="17" t="s">
        <v>1884</v>
      </c>
      <c r="C811" s="17" t="s">
        <v>18</v>
      </c>
      <c r="D811" s="17" t="s">
        <v>4310</v>
      </c>
      <c r="E811" s="17" t="s">
        <v>4300</v>
      </c>
      <c r="F811" s="17" t="s">
        <v>6205</v>
      </c>
      <c r="G811" s="17">
        <v>436.4</v>
      </c>
      <c r="H811" s="17" t="s">
        <v>31</v>
      </c>
      <c r="I811" s="17">
        <v>112.324333</v>
      </c>
      <c r="J811" s="17">
        <v>30.073532</v>
      </c>
      <c r="K811" s="17" t="s">
        <v>25</v>
      </c>
      <c r="L811" s="17" t="s">
        <v>6197</v>
      </c>
      <c r="M811" s="228" t="s">
        <v>6001</v>
      </c>
      <c r="N811" s="146"/>
      <c r="O811" s="229"/>
      <c r="P811" s="203"/>
      <c r="R811" s="230"/>
    </row>
    <row r="812" s="203" customFormat="1" ht="15.95" customHeight="1" spans="1:18">
      <c r="A812" s="16" t="s">
        <v>6208</v>
      </c>
      <c r="B812" s="17" t="s">
        <v>1882</v>
      </c>
      <c r="C812" s="17" t="s">
        <v>18</v>
      </c>
      <c r="D812" s="17" t="s">
        <v>4299</v>
      </c>
      <c r="E812" s="17" t="s">
        <v>4300</v>
      </c>
      <c r="F812" s="17" t="s">
        <v>6205</v>
      </c>
      <c r="G812" s="17">
        <v>436.4</v>
      </c>
      <c r="H812" s="17" t="s">
        <v>23</v>
      </c>
      <c r="I812" s="17">
        <v>112.322617</v>
      </c>
      <c r="J812" s="17">
        <v>30.069822</v>
      </c>
      <c r="K812" s="17" t="s">
        <v>25</v>
      </c>
      <c r="L812" s="17" t="s">
        <v>6197</v>
      </c>
      <c r="M812" s="228" t="s">
        <v>6001</v>
      </c>
      <c r="N812" s="146"/>
      <c r="O812" s="229"/>
      <c r="P812" s="203"/>
      <c r="R812" s="230"/>
    </row>
    <row r="813" s="203" customFormat="1" ht="15.95" customHeight="1" spans="1:18">
      <c r="A813" s="16" t="s">
        <v>6209</v>
      </c>
      <c r="B813" s="17" t="s">
        <v>1882</v>
      </c>
      <c r="C813" s="17" t="s">
        <v>18</v>
      </c>
      <c r="D813" s="17" t="s">
        <v>4299</v>
      </c>
      <c r="E813" s="17" t="s">
        <v>4300</v>
      </c>
      <c r="F813" s="17" t="s">
        <v>6205</v>
      </c>
      <c r="G813" s="17">
        <v>437.2</v>
      </c>
      <c r="H813" s="17" t="s">
        <v>23</v>
      </c>
      <c r="I813" s="17">
        <v>112.31414</v>
      </c>
      <c r="J813" s="17">
        <v>30.071106</v>
      </c>
      <c r="K813" s="17" t="s">
        <v>25</v>
      </c>
      <c r="L813" s="17" t="s">
        <v>6197</v>
      </c>
      <c r="M813" s="228" t="s">
        <v>6001</v>
      </c>
      <c r="N813" s="146"/>
      <c r="O813" s="229"/>
      <c r="P813" s="203"/>
      <c r="R813" s="230"/>
    </row>
    <row r="814" s="203" customFormat="1" ht="15.95" customHeight="1" spans="1:18">
      <c r="A814" s="16" t="s">
        <v>6210</v>
      </c>
      <c r="B814" s="17" t="s">
        <v>1828</v>
      </c>
      <c r="C814" s="17" t="s">
        <v>18</v>
      </c>
      <c r="D814" s="17" t="s">
        <v>4310</v>
      </c>
      <c r="E814" s="17" t="s">
        <v>4300</v>
      </c>
      <c r="F814" s="17" t="s">
        <v>6205</v>
      </c>
      <c r="G814" s="17">
        <v>437.2</v>
      </c>
      <c r="H814" s="17" t="s">
        <v>31</v>
      </c>
      <c r="I814" s="17">
        <v>112.315529</v>
      </c>
      <c r="J814" s="17">
        <v>30.074223</v>
      </c>
      <c r="K814" s="17" t="s">
        <v>25</v>
      </c>
      <c r="L814" s="17" t="s">
        <v>6197</v>
      </c>
      <c r="M814" s="228" t="s">
        <v>6001</v>
      </c>
      <c r="N814" s="146"/>
      <c r="O814" s="229"/>
      <c r="P814" s="203"/>
      <c r="R814" s="230"/>
    </row>
    <row r="815" s="203" customFormat="1" ht="15.95" customHeight="1" spans="1:18">
      <c r="A815" s="16" t="s">
        <v>6211</v>
      </c>
      <c r="B815" s="17" t="s">
        <v>1828</v>
      </c>
      <c r="C815" s="17" t="s">
        <v>18</v>
      </c>
      <c r="D815" s="17" t="s">
        <v>4299</v>
      </c>
      <c r="E815" s="17" t="s">
        <v>4300</v>
      </c>
      <c r="F815" s="17" t="s">
        <v>6205</v>
      </c>
      <c r="G815" s="17">
        <v>435.1</v>
      </c>
      <c r="H815" s="17" t="s">
        <v>23</v>
      </c>
      <c r="I815" s="17">
        <v>112.335274</v>
      </c>
      <c r="J815" s="17">
        <v>30.067148</v>
      </c>
      <c r="K815" s="17" t="s">
        <v>25</v>
      </c>
      <c r="L815" s="17" t="s">
        <v>6197</v>
      </c>
      <c r="M815" s="228" t="s">
        <v>6001</v>
      </c>
      <c r="N815" s="146"/>
      <c r="O815" s="229"/>
      <c r="P815" s="203"/>
      <c r="R815" s="230"/>
    </row>
    <row r="816" s="203" customFormat="1" ht="15.95" customHeight="1" spans="1:18">
      <c r="A816" s="16" t="s">
        <v>6212</v>
      </c>
      <c r="B816" s="17" t="s">
        <v>82</v>
      </c>
      <c r="C816" s="17" t="s">
        <v>1145</v>
      </c>
      <c r="D816" s="17" t="s">
        <v>4299</v>
      </c>
      <c r="E816" s="17" t="s">
        <v>4315</v>
      </c>
      <c r="F816" s="17" t="s">
        <v>6205</v>
      </c>
      <c r="G816" s="17">
        <v>437.2</v>
      </c>
      <c r="H816" s="17" t="s">
        <v>23</v>
      </c>
      <c r="I816" s="17">
        <v>112.314231</v>
      </c>
      <c r="J816" s="17">
        <v>30.066339</v>
      </c>
      <c r="K816" s="17" t="s">
        <v>46</v>
      </c>
      <c r="L816" s="17" t="s">
        <v>6197</v>
      </c>
      <c r="M816" s="228" t="s">
        <v>6001</v>
      </c>
      <c r="N816" s="146"/>
      <c r="O816" s="229"/>
      <c r="P816" s="203"/>
      <c r="R816" s="230"/>
    </row>
    <row r="817" s="203" customFormat="1" ht="15.95" customHeight="1" spans="1:18">
      <c r="A817" s="16" t="s">
        <v>6213</v>
      </c>
      <c r="B817" s="17" t="s">
        <v>82</v>
      </c>
      <c r="C817" s="17" t="s">
        <v>1145</v>
      </c>
      <c r="D817" s="17" t="s">
        <v>4299</v>
      </c>
      <c r="E817" s="17" t="s">
        <v>4315</v>
      </c>
      <c r="F817" s="17" t="s">
        <v>6205</v>
      </c>
      <c r="G817" s="17">
        <v>435.5</v>
      </c>
      <c r="H817" s="17" t="s">
        <v>23</v>
      </c>
      <c r="I817" s="17">
        <v>112.331869</v>
      </c>
      <c r="J817" s="17">
        <v>30.062825</v>
      </c>
      <c r="K817" s="17" t="s">
        <v>46</v>
      </c>
      <c r="L817" s="17" t="s">
        <v>6197</v>
      </c>
      <c r="M817" s="228" t="s">
        <v>6001</v>
      </c>
      <c r="N817" s="146"/>
      <c r="O817" s="229"/>
      <c r="P817" s="203"/>
      <c r="R817" s="230"/>
    </row>
    <row r="818" s="203" customFormat="1" ht="15.95" customHeight="1" spans="1:18">
      <c r="A818" s="16" t="s">
        <v>6214</v>
      </c>
      <c r="B818" s="17" t="s">
        <v>82</v>
      </c>
      <c r="C818" s="17" t="s">
        <v>1145</v>
      </c>
      <c r="D818" s="17" t="s">
        <v>4299</v>
      </c>
      <c r="E818" s="17" t="s">
        <v>4315</v>
      </c>
      <c r="F818" s="17" t="s">
        <v>6205</v>
      </c>
      <c r="G818" s="17">
        <v>437.2</v>
      </c>
      <c r="H818" s="17" t="s">
        <v>31</v>
      </c>
      <c r="I818" s="17">
        <v>112.314806</v>
      </c>
      <c r="J818" s="17">
        <v>30.075694</v>
      </c>
      <c r="K818" s="17" t="s">
        <v>46</v>
      </c>
      <c r="L818" s="17" t="s">
        <v>6197</v>
      </c>
      <c r="M818" s="228" t="s">
        <v>6001</v>
      </c>
      <c r="N818" s="146"/>
      <c r="O818" s="229"/>
      <c r="P818" s="203"/>
      <c r="R818" s="230"/>
    </row>
    <row r="819" s="203" customFormat="1" ht="15.95" customHeight="1" spans="1:18">
      <c r="A819" s="16" t="s">
        <v>6215</v>
      </c>
      <c r="B819" s="17" t="s">
        <v>82</v>
      </c>
      <c r="C819" s="17" t="s">
        <v>1145</v>
      </c>
      <c r="D819" s="17" t="s">
        <v>4299</v>
      </c>
      <c r="E819" s="17" t="s">
        <v>4315</v>
      </c>
      <c r="F819" s="17" t="s">
        <v>6205</v>
      </c>
      <c r="G819" s="17">
        <v>435.5</v>
      </c>
      <c r="H819" s="17" t="s">
        <v>31</v>
      </c>
      <c r="I819" s="17">
        <v>112.333544</v>
      </c>
      <c r="J819" s="17">
        <v>30.072533</v>
      </c>
      <c r="K819" s="17" t="s">
        <v>46</v>
      </c>
      <c r="L819" s="17" t="s">
        <v>6197</v>
      </c>
      <c r="M819" s="228" t="s">
        <v>6001</v>
      </c>
      <c r="N819" s="146"/>
      <c r="O819" s="229"/>
      <c r="P819" s="203"/>
      <c r="R819" s="230"/>
    </row>
    <row r="820" s="204" customFormat="1" ht="15.95" customHeight="1" spans="1:18">
      <c r="A820" s="16" t="s">
        <v>6216</v>
      </c>
      <c r="B820" s="17" t="s">
        <v>1884</v>
      </c>
      <c r="C820" s="17" t="s">
        <v>18</v>
      </c>
      <c r="D820" s="17" t="s">
        <v>4310</v>
      </c>
      <c r="E820" s="17" t="s">
        <v>4300</v>
      </c>
      <c r="F820" s="17" t="s">
        <v>6205</v>
      </c>
      <c r="G820" s="17">
        <v>438.2</v>
      </c>
      <c r="H820" s="17" t="s">
        <v>31</v>
      </c>
      <c r="I820" s="17">
        <v>112.304703</v>
      </c>
      <c r="J820" s="17">
        <v>30.075026</v>
      </c>
      <c r="K820" s="17" t="s">
        <v>25</v>
      </c>
      <c r="L820" s="17" t="s">
        <v>6197</v>
      </c>
      <c r="M820" s="228" t="s">
        <v>6001</v>
      </c>
      <c r="N820" s="146"/>
      <c r="O820" s="229"/>
      <c r="P820" s="203"/>
      <c r="R820" s="233"/>
    </row>
    <row r="821" s="204" customFormat="1" ht="15.95" customHeight="1" spans="1:18">
      <c r="A821" s="16" t="s">
        <v>6217</v>
      </c>
      <c r="B821" s="17" t="s">
        <v>1497</v>
      </c>
      <c r="C821" s="17" t="s">
        <v>4837</v>
      </c>
      <c r="D821" s="17" t="s">
        <v>4514</v>
      </c>
      <c r="E821" s="17" t="s">
        <v>4838</v>
      </c>
      <c r="F821" s="17" t="s">
        <v>6205</v>
      </c>
      <c r="G821" s="17">
        <v>439.3</v>
      </c>
      <c r="H821" s="17" t="s">
        <v>31</v>
      </c>
      <c r="I821" s="17">
        <v>112.293602</v>
      </c>
      <c r="J821" s="17">
        <v>30.076748</v>
      </c>
      <c r="K821" s="17" t="s">
        <v>25</v>
      </c>
      <c r="L821" s="17" t="s">
        <v>6197</v>
      </c>
      <c r="M821" s="228" t="s">
        <v>6001</v>
      </c>
      <c r="N821" s="146"/>
      <c r="O821" s="229"/>
      <c r="P821" s="203"/>
      <c r="R821" s="233"/>
    </row>
    <row r="822" s="204" customFormat="1" ht="15.95" customHeight="1" spans="1:18">
      <c r="A822" s="16" t="s">
        <v>6218</v>
      </c>
      <c r="B822" s="17" t="s">
        <v>1497</v>
      </c>
      <c r="C822" s="17" t="s">
        <v>18</v>
      </c>
      <c r="D822" s="17" t="s">
        <v>4299</v>
      </c>
      <c r="E822" s="17" t="s">
        <v>4300</v>
      </c>
      <c r="F822" s="17" t="s">
        <v>6205</v>
      </c>
      <c r="G822" s="17">
        <v>443</v>
      </c>
      <c r="H822" s="17" t="s">
        <v>23</v>
      </c>
      <c r="I822" s="17">
        <v>112.258111</v>
      </c>
      <c r="J822" s="17">
        <v>30.061761</v>
      </c>
      <c r="K822" s="17" t="s">
        <v>25</v>
      </c>
      <c r="L822" s="17" t="s">
        <v>6197</v>
      </c>
      <c r="M822" s="228" t="s">
        <v>6001</v>
      </c>
      <c r="N822" s="146"/>
      <c r="O822" s="229"/>
      <c r="P822" s="203"/>
      <c r="R822" s="233"/>
    </row>
    <row r="823" s="204" customFormat="1" ht="15.95" customHeight="1" spans="1:18">
      <c r="A823" s="16" t="s">
        <v>6219</v>
      </c>
      <c r="B823" s="17" t="s">
        <v>1884</v>
      </c>
      <c r="C823" s="17" t="s">
        <v>4837</v>
      </c>
      <c r="D823" s="17" t="s">
        <v>4514</v>
      </c>
      <c r="E823" s="17" t="s">
        <v>4847</v>
      </c>
      <c r="F823" s="17" t="s">
        <v>6205</v>
      </c>
      <c r="G823" s="17">
        <v>441.2</v>
      </c>
      <c r="H823" s="17" t="s">
        <v>23</v>
      </c>
      <c r="I823" s="17">
        <v>112.277641</v>
      </c>
      <c r="J823" s="17">
        <v>30.068935</v>
      </c>
      <c r="K823" s="17" t="s">
        <v>25</v>
      </c>
      <c r="L823" s="17" t="s">
        <v>6197</v>
      </c>
      <c r="M823" s="228" t="s">
        <v>6001</v>
      </c>
      <c r="N823" s="146"/>
      <c r="O823" s="229"/>
      <c r="P823" s="203"/>
      <c r="R823" s="233"/>
    </row>
    <row r="824" s="204" customFormat="1" ht="15.95" customHeight="1" spans="1:18">
      <c r="A824" s="16" t="s">
        <v>6220</v>
      </c>
      <c r="B824" s="17" t="s">
        <v>1884</v>
      </c>
      <c r="C824" s="17" t="s">
        <v>18</v>
      </c>
      <c r="D824" s="17" t="s">
        <v>4310</v>
      </c>
      <c r="E824" s="17" t="s">
        <v>4300</v>
      </c>
      <c r="F824" s="17" t="s">
        <v>6205</v>
      </c>
      <c r="G824" s="17">
        <v>440</v>
      </c>
      <c r="H824" s="17" t="s">
        <v>31</v>
      </c>
      <c r="I824" s="17">
        <v>112.289056</v>
      </c>
      <c r="J824" s="17">
        <v>30.076211</v>
      </c>
      <c r="K824" s="17" t="s">
        <v>25</v>
      </c>
      <c r="L824" s="17" t="s">
        <v>6197</v>
      </c>
      <c r="M824" s="228" t="s">
        <v>6001</v>
      </c>
      <c r="N824" s="146"/>
      <c r="O824" s="229"/>
      <c r="P824" s="203"/>
      <c r="R824" s="233"/>
    </row>
    <row r="825" s="204" customFormat="1" ht="15.95" customHeight="1" spans="1:18">
      <c r="A825" s="16" t="s">
        <v>6221</v>
      </c>
      <c r="B825" s="17" t="s">
        <v>1884</v>
      </c>
      <c r="C825" s="17" t="s">
        <v>42</v>
      </c>
      <c r="D825" s="17" t="s">
        <v>4307</v>
      </c>
      <c r="E825" s="17" t="s">
        <v>4300</v>
      </c>
      <c r="F825" s="17" t="s">
        <v>6205</v>
      </c>
      <c r="G825" s="17">
        <v>437.1</v>
      </c>
      <c r="H825" s="17" t="s">
        <v>31</v>
      </c>
      <c r="I825" s="17">
        <v>112.315856</v>
      </c>
      <c r="J825" s="17">
        <v>30.074417</v>
      </c>
      <c r="K825" s="17" t="s">
        <v>46</v>
      </c>
      <c r="L825" s="17" t="s">
        <v>6182</v>
      </c>
      <c r="M825" s="228" t="s">
        <v>6001</v>
      </c>
      <c r="N825" s="146"/>
      <c r="O825" s="229"/>
      <c r="P825" s="203"/>
      <c r="R825" s="233"/>
    </row>
    <row r="826" s="204" customFormat="1" ht="15.95" customHeight="1" spans="1:18">
      <c r="A826" s="16" t="s">
        <v>6222</v>
      </c>
      <c r="B826" s="17" t="s">
        <v>1884</v>
      </c>
      <c r="C826" s="17" t="s">
        <v>42</v>
      </c>
      <c r="D826" s="17" t="s">
        <v>4307</v>
      </c>
      <c r="E826" s="17" t="s">
        <v>4300</v>
      </c>
      <c r="F826" s="17" t="s">
        <v>6205</v>
      </c>
      <c r="G826" s="17">
        <v>438.1</v>
      </c>
      <c r="H826" s="17" t="s">
        <v>23</v>
      </c>
      <c r="I826" s="17">
        <v>112.306886</v>
      </c>
      <c r="J826" s="17">
        <v>30.0751</v>
      </c>
      <c r="K826" s="17" t="s">
        <v>46</v>
      </c>
      <c r="L826" s="17" t="s">
        <v>6182</v>
      </c>
      <c r="M826" s="228" t="s">
        <v>6001</v>
      </c>
      <c r="N826" s="146"/>
      <c r="O826" s="229"/>
      <c r="P826" s="203"/>
      <c r="R826" s="233"/>
    </row>
    <row r="827" s="204" customFormat="1" ht="15.95" customHeight="1" spans="1:18">
      <c r="A827" s="16" t="s">
        <v>6223</v>
      </c>
      <c r="B827" s="17" t="s">
        <v>1884</v>
      </c>
      <c r="C827" s="17" t="s">
        <v>18</v>
      </c>
      <c r="D827" s="17" t="s">
        <v>4310</v>
      </c>
      <c r="E827" s="17" t="s">
        <v>4300</v>
      </c>
      <c r="F827" s="17" t="s">
        <v>6205</v>
      </c>
      <c r="G827" s="17">
        <v>434.3</v>
      </c>
      <c r="H827" s="17" t="s">
        <v>31</v>
      </c>
      <c r="I827" s="17">
        <v>112.347275</v>
      </c>
      <c r="J827" s="17">
        <v>30.068278</v>
      </c>
      <c r="K827" s="17" t="s">
        <v>25</v>
      </c>
      <c r="L827" s="17" t="s">
        <v>6197</v>
      </c>
      <c r="M827" s="228" t="s">
        <v>6001</v>
      </c>
      <c r="N827" s="146"/>
      <c r="O827" s="229"/>
      <c r="P827" s="203"/>
      <c r="R827" s="233"/>
    </row>
    <row r="828" s="204" customFormat="1" ht="15.95" customHeight="1" spans="1:18">
      <c r="A828" s="16" t="s">
        <v>6224</v>
      </c>
      <c r="B828" s="17" t="s">
        <v>1884</v>
      </c>
      <c r="C828" s="17" t="s">
        <v>18</v>
      </c>
      <c r="D828" s="17" t="s">
        <v>4310</v>
      </c>
      <c r="E828" s="17" t="s">
        <v>4300</v>
      </c>
      <c r="F828" s="17" t="s">
        <v>6205</v>
      </c>
      <c r="G828" s="17">
        <v>434.7</v>
      </c>
      <c r="H828" s="17" t="s">
        <v>31</v>
      </c>
      <c r="I828" s="17">
        <v>112.339164</v>
      </c>
      <c r="J828" s="17">
        <v>30.069497</v>
      </c>
      <c r="K828" s="17" t="s">
        <v>25</v>
      </c>
      <c r="L828" s="17" t="s">
        <v>6197</v>
      </c>
      <c r="M828" s="228" t="s">
        <v>6001</v>
      </c>
      <c r="N828" s="146"/>
      <c r="O828" s="229"/>
      <c r="P828" s="203"/>
      <c r="R828" s="233"/>
    </row>
    <row r="829" s="204" customFormat="1" ht="15.95" customHeight="1" spans="1:18">
      <c r="A829" s="16" t="s">
        <v>6225</v>
      </c>
      <c r="B829" s="17" t="s">
        <v>1884</v>
      </c>
      <c r="C829" s="17" t="s">
        <v>18</v>
      </c>
      <c r="D829" s="17" t="s">
        <v>4310</v>
      </c>
      <c r="E829" s="17" t="s">
        <v>4300</v>
      </c>
      <c r="F829" s="17" t="s">
        <v>6205</v>
      </c>
      <c r="G829" s="17">
        <v>440.9</v>
      </c>
      <c r="H829" s="17" t="s">
        <v>31</v>
      </c>
      <c r="I829" s="17">
        <v>112.275421</v>
      </c>
      <c r="J829" s="17">
        <v>30.072657</v>
      </c>
      <c r="K829" s="17" t="s">
        <v>25</v>
      </c>
      <c r="L829" s="17" t="s">
        <v>6197</v>
      </c>
      <c r="M829" s="228" t="s">
        <v>6001</v>
      </c>
      <c r="N829" s="231">
        <v>46164</v>
      </c>
      <c r="O829" s="229"/>
      <c r="P829" s="203"/>
      <c r="R829" s="233"/>
    </row>
    <row r="830" s="204" customFormat="1" ht="15.95" customHeight="1" spans="1:18">
      <c r="A830" s="16" t="s">
        <v>6226</v>
      </c>
      <c r="B830" s="17" t="s">
        <v>1882</v>
      </c>
      <c r="C830" s="17" t="s">
        <v>18</v>
      </c>
      <c r="D830" s="17" t="s">
        <v>4299</v>
      </c>
      <c r="E830" s="17" t="s">
        <v>4300</v>
      </c>
      <c r="F830" s="17" t="s">
        <v>6205</v>
      </c>
      <c r="G830" s="17">
        <v>438.8</v>
      </c>
      <c r="H830" s="17" t="s">
        <v>23</v>
      </c>
      <c r="I830" s="17">
        <v>112.300674</v>
      </c>
      <c r="J830" s="17">
        <v>30.07242</v>
      </c>
      <c r="K830" s="17" t="s">
        <v>25</v>
      </c>
      <c r="L830" s="17" t="s">
        <v>6197</v>
      </c>
      <c r="M830" s="228" t="s">
        <v>6001</v>
      </c>
      <c r="N830" s="146">
        <v>46167</v>
      </c>
      <c r="O830" s="229"/>
      <c r="P830" s="203"/>
      <c r="R830" s="233"/>
    </row>
    <row r="831" s="204" customFormat="1" ht="15.95" customHeight="1" spans="1:18">
      <c r="A831" s="16" t="s">
        <v>6227</v>
      </c>
      <c r="B831" s="17" t="s">
        <v>1884</v>
      </c>
      <c r="C831" s="17" t="s">
        <v>18</v>
      </c>
      <c r="D831" s="17" t="s">
        <v>4310</v>
      </c>
      <c r="E831" s="17" t="s">
        <v>4300</v>
      </c>
      <c r="F831" s="17" t="s">
        <v>6205</v>
      </c>
      <c r="G831" s="17">
        <v>442.6</v>
      </c>
      <c r="H831" s="17" t="s">
        <v>31</v>
      </c>
      <c r="I831" s="17">
        <v>112.259293</v>
      </c>
      <c r="J831" s="17">
        <v>30.067266</v>
      </c>
      <c r="K831" s="17" t="s">
        <v>25</v>
      </c>
      <c r="L831" s="17" t="s">
        <v>6197</v>
      </c>
      <c r="M831" s="228" t="s">
        <v>6001</v>
      </c>
      <c r="N831" s="146">
        <v>46164</v>
      </c>
      <c r="O831" s="229"/>
      <c r="P831" s="203"/>
      <c r="R831" s="233"/>
    </row>
    <row r="832" s="204" customFormat="1" ht="15.95" customHeight="1" spans="1:18">
      <c r="A832" s="16" t="s">
        <v>6228</v>
      </c>
      <c r="B832" s="17" t="s">
        <v>1882</v>
      </c>
      <c r="C832" s="17" t="s">
        <v>18</v>
      </c>
      <c r="D832" s="17" t="s">
        <v>4299</v>
      </c>
      <c r="E832" s="17" t="s">
        <v>4300</v>
      </c>
      <c r="F832" s="17" t="s">
        <v>6205</v>
      </c>
      <c r="G832" s="17">
        <v>439.9</v>
      </c>
      <c r="H832" s="17" t="s">
        <v>23</v>
      </c>
      <c r="I832" s="17">
        <v>112.290901</v>
      </c>
      <c r="J832" s="17">
        <v>30.07176</v>
      </c>
      <c r="K832" s="17" t="s">
        <v>25</v>
      </c>
      <c r="L832" s="17" t="s">
        <v>6197</v>
      </c>
      <c r="M832" s="228" t="s">
        <v>6001</v>
      </c>
      <c r="N832" s="123">
        <v>46167</v>
      </c>
      <c r="O832" s="229"/>
      <c r="P832" s="203"/>
      <c r="R832" s="233"/>
    </row>
    <row r="833" s="203" customFormat="1" ht="15.95" customHeight="1" spans="1:18">
      <c r="A833" s="16" t="s">
        <v>6229</v>
      </c>
      <c r="B833" s="17" t="s">
        <v>1882</v>
      </c>
      <c r="C833" s="17" t="s">
        <v>18</v>
      </c>
      <c r="D833" s="17" t="s">
        <v>4299</v>
      </c>
      <c r="E833" s="17" t="s">
        <v>4300</v>
      </c>
      <c r="F833" s="17" t="s">
        <v>6205</v>
      </c>
      <c r="G833" s="17">
        <v>441.6</v>
      </c>
      <c r="H833" s="17" t="s">
        <v>23</v>
      </c>
      <c r="I833" s="17">
        <v>112.272163</v>
      </c>
      <c r="J833" s="17">
        <v>30.066866</v>
      </c>
      <c r="K833" s="17" t="s">
        <v>25</v>
      </c>
      <c r="L833" s="17" t="s">
        <v>6197</v>
      </c>
      <c r="M833" s="228" t="s">
        <v>6001</v>
      </c>
      <c r="N833" s="146"/>
      <c r="O833" s="229"/>
      <c r="P833" s="203"/>
      <c r="R833" s="230"/>
    </row>
    <row r="834" s="203" customFormat="1" ht="15.95" customHeight="1" spans="1:18">
      <c r="A834" s="16" t="s">
        <v>6230</v>
      </c>
      <c r="B834" s="17" t="s">
        <v>1882</v>
      </c>
      <c r="C834" s="17" t="s">
        <v>18</v>
      </c>
      <c r="D834" s="17" t="s">
        <v>4299</v>
      </c>
      <c r="E834" s="17" t="s">
        <v>4300</v>
      </c>
      <c r="F834" s="17" t="s">
        <v>6205</v>
      </c>
      <c r="G834" s="17">
        <v>441.5</v>
      </c>
      <c r="H834" s="17" t="s">
        <v>23</v>
      </c>
      <c r="I834" s="17">
        <v>112.265999</v>
      </c>
      <c r="J834" s="17">
        <v>30.064718</v>
      </c>
      <c r="K834" s="17" t="s">
        <v>25</v>
      </c>
      <c r="L834" s="17" t="s">
        <v>6231</v>
      </c>
      <c r="M834" s="228" t="s">
        <v>6001</v>
      </c>
      <c r="N834" s="146"/>
      <c r="O834" s="229"/>
      <c r="P834" s="203"/>
      <c r="R834" s="230"/>
    </row>
    <row r="835" s="203" customFormat="1" ht="15.95" customHeight="1" spans="1:18">
      <c r="A835" s="16" t="s">
        <v>6232</v>
      </c>
      <c r="B835" s="17" t="s">
        <v>1497</v>
      </c>
      <c r="C835" s="17" t="s">
        <v>1442</v>
      </c>
      <c r="D835" s="17" t="s">
        <v>4299</v>
      </c>
      <c r="E835" s="17" t="s">
        <v>4300</v>
      </c>
      <c r="F835" s="17" t="s">
        <v>6233</v>
      </c>
      <c r="G835" s="17">
        <v>445.9</v>
      </c>
      <c r="H835" s="17" t="s">
        <v>23</v>
      </c>
      <c r="I835" s="17">
        <v>112.227092</v>
      </c>
      <c r="J835" s="17">
        <v>30.066031</v>
      </c>
      <c r="K835" s="17" t="s">
        <v>25</v>
      </c>
      <c r="L835" s="17" t="s">
        <v>6231</v>
      </c>
      <c r="M835" s="228" t="s">
        <v>6001</v>
      </c>
      <c r="N835" s="146"/>
      <c r="O835" s="229"/>
      <c r="P835" s="203"/>
      <c r="R835" s="230"/>
    </row>
    <row r="836" s="203" customFormat="1" ht="15.95" customHeight="1" spans="1:18">
      <c r="A836" s="16" t="s">
        <v>6234</v>
      </c>
      <c r="B836" s="17" t="s">
        <v>82</v>
      </c>
      <c r="C836" s="17" t="s">
        <v>191</v>
      </c>
      <c r="D836" s="17" t="s">
        <v>4523</v>
      </c>
      <c r="E836" s="17" t="s">
        <v>4523</v>
      </c>
      <c r="F836" s="17" t="s">
        <v>6233</v>
      </c>
      <c r="G836" s="17">
        <v>450.5</v>
      </c>
      <c r="H836" s="17" t="s">
        <v>31</v>
      </c>
      <c r="I836" s="17">
        <v>112.202283</v>
      </c>
      <c r="J836" s="17">
        <v>30.113881</v>
      </c>
      <c r="K836" s="17" t="s">
        <v>25</v>
      </c>
      <c r="L836" s="17" t="s">
        <v>6231</v>
      </c>
      <c r="M836" s="228" t="s">
        <v>6001</v>
      </c>
      <c r="N836" s="146"/>
      <c r="O836" s="229"/>
      <c r="P836" s="203"/>
      <c r="R836" s="230"/>
    </row>
    <row r="837" s="203" customFormat="1" ht="15.95" customHeight="1" spans="1:18">
      <c r="A837" s="16" t="s">
        <v>6235</v>
      </c>
      <c r="B837" s="17" t="s">
        <v>82</v>
      </c>
      <c r="C837" s="17" t="s">
        <v>191</v>
      </c>
      <c r="D837" s="17" t="s">
        <v>4523</v>
      </c>
      <c r="E837" s="17" t="s">
        <v>4523</v>
      </c>
      <c r="F837" s="17" t="s">
        <v>6233</v>
      </c>
      <c r="G837" s="17">
        <v>450.8</v>
      </c>
      <c r="H837" s="17" t="s">
        <v>31</v>
      </c>
      <c r="I837" s="17">
        <v>112.202283</v>
      </c>
      <c r="J837" s="17">
        <v>30.113881</v>
      </c>
      <c r="K837" s="17" t="s">
        <v>25</v>
      </c>
      <c r="L837" s="17" t="s">
        <v>6231</v>
      </c>
      <c r="M837" s="228" t="s">
        <v>6001</v>
      </c>
      <c r="N837" s="146"/>
      <c r="O837" s="229"/>
      <c r="P837" s="203"/>
      <c r="R837" s="230"/>
    </row>
    <row r="838" s="203" customFormat="1" ht="15.95" customHeight="1" spans="1:18">
      <c r="A838" s="16" t="s">
        <v>6236</v>
      </c>
      <c r="B838" s="17" t="s">
        <v>82</v>
      </c>
      <c r="C838" s="17" t="s">
        <v>191</v>
      </c>
      <c r="D838" s="17" t="s">
        <v>4523</v>
      </c>
      <c r="E838" s="17" t="s">
        <v>4523</v>
      </c>
      <c r="F838" s="17" t="s">
        <v>6233</v>
      </c>
      <c r="G838" s="17">
        <v>451.9</v>
      </c>
      <c r="H838" s="17" t="s">
        <v>23</v>
      </c>
      <c r="I838" s="17">
        <v>112.189758</v>
      </c>
      <c r="J838" s="17">
        <v>30.121444</v>
      </c>
      <c r="K838" s="17" t="s">
        <v>25</v>
      </c>
      <c r="L838" s="17" t="s">
        <v>6231</v>
      </c>
      <c r="M838" s="228" t="s">
        <v>6001</v>
      </c>
      <c r="N838" s="146"/>
      <c r="O838" s="229"/>
      <c r="P838" s="203"/>
      <c r="R838" s="230"/>
    </row>
    <row r="839" s="203" customFormat="1" ht="15.95" customHeight="1" spans="1:18">
      <c r="A839" s="16" t="s">
        <v>6237</v>
      </c>
      <c r="B839" s="17" t="s">
        <v>82</v>
      </c>
      <c r="C839" s="17" t="s">
        <v>191</v>
      </c>
      <c r="D839" s="17" t="s">
        <v>4523</v>
      </c>
      <c r="E839" s="17" t="s">
        <v>4523</v>
      </c>
      <c r="F839" s="17" t="s">
        <v>6233</v>
      </c>
      <c r="G839" s="17">
        <v>443.2</v>
      </c>
      <c r="H839" s="17" t="s">
        <v>23</v>
      </c>
      <c r="I839" s="17">
        <v>112.204614</v>
      </c>
      <c r="J839" s="17">
        <v>30.090872</v>
      </c>
      <c r="K839" s="17" t="s">
        <v>25</v>
      </c>
      <c r="L839" s="17" t="s">
        <v>6231</v>
      </c>
      <c r="M839" s="228" t="s">
        <v>6001</v>
      </c>
      <c r="N839" s="146"/>
      <c r="O839" s="229"/>
      <c r="P839" s="203"/>
      <c r="R839" s="230"/>
    </row>
    <row r="840" s="204" customFormat="1" ht="15.95" customHeight="1" spans="1:18">
      <c r="A840" s="16" t="s">
        <v>6238</v>
      </c>
      <c r="B840" s="17" t="s">
        <v>1882</v>
      </c>
      <c r="C840" s="17" t="s">
        <v>18</v>
      </c>
      <c r="D840" s="17" t="s">
        <v>4299</v>
      </c>
      <c r="E840" s="17" t="s">
        <v>4300</v>
      </c>
      <c r="F840" s="17" t="s">
        <v>6233</v>
      </c>
      <c r="G840" s="17">
        <v>444.3</v>
      </c>
      <c r="H840" s="17" t="s">
        <v>23</v>
      </c>
      <c r="I840" s="17">
        <v>112.241722</v>
      </c>
      <c r="J840" s="17">
        <v>30.062176</v>
      </c>
      <c r="K840" s="17" t="s">
        <v>25</v>
      </c>
      <c r="L840" s="17" t="s">
        <v>6231</v>
      </c>
      <c r="M840" s="228" t="s">
        <v>6001</v>
      </c>
      <c r="N840" s="232">
        <v>46118</v>
      </c>
      <c r="O840" s="229"/>
      <c r="P840" s="203"/>
      <c r="R840" s="233"/>
    </row>
    <row r="841" s="203" customFormat="1" ht="15.95" customHeight="1" spans="1:18">
      <c r="A841" s="16" t="s">
        <v>6239</v>
      </c>
      <c r="B841" s="17" t="s">
        <v>1497</v>
      </c>
      <c r="C841" s="17" t="s">
        <v>1442</v>
      </c>
      <c r="D841" s="17" t="s">
        <v>4299</v>
      </c>
      <c r="E841" s="17" t="s">
        <v>4300</v>
      </c>
      <c r="F841" s="17" t="s">
        <v>6233</v>
      </c>
      <c r="G841" s="17">
        <v>451.9</v>
      </c>
      <c r="H841" s="17" t="s">
        <v>23</v>
      </c>
      <c r="I841" s="17">
        <v>112.189781</v>
      </c>
      <c r="J841" s="17">
        <v>30.121444</v>
      </c>
      <c r="K841" s="17" t="s">
        <v>25</v>
      </c>
      <c r="L841" s="17" t="s">
        <v>6231</v>
      </c>
      <c r="M841" s="228" t="s">
        <v>6001</v>
      </c>
      <c r="N841" s="146"/>
      <c r="O841" s="229"/>
      <c r="P841" s="203"/>
      <c r="R841" s="230"/>
    </row>
    <row r="842" s="204" customFormat="1" ht="15.95" customHeight="1" spans="1:18">
      <c r="A842" s="16" t="s">
        <v>6240</v>
      </c>
      <c r="B842" s="17" t="s">
        <v>1884</v>
      </c>
      <c r="C842" s="17" t="s">
        <v>42</v>
      </c>
      <c r="D842" s="17" t="s">
        <v>4307</v>
      </c>
      <c r="E842" s="17" t="s">
        <v>4300</v>
      </c>
      <c r="F842" s="17" t="s">
        <v>6233</v>
      </c>
      <c r="G842" s="17">
        <v>451</v>
      </c>
      <c r="H842" s="17" t="s">
        <v>23</v>
      </c>
      <c r="I842" s="17">
        <v>112.195192</v>
      </c>
      <c r="J842" s="17">
        <v>30.112894</v>
      </c>
      <c r="K842" s="17" t="s">
        <v>46</v>
      </c>
      <c r="L842" s="17" t="s">
        <v>6231</v>
      </c>
      <c r="M842" s="228" t="s">
        <v>6001</v>
      </c>
      <c r="N842" s="146"/>
      <c r="O842" s="229"/>
      <c r="P842" s="203"/>
      <c r="R842" s="233"/>
    </row>
    <row r="843" s="204" customFormat="1" ht="15.95" customHeight="1" spans="1:18">
      <c r="A843" s="16" t="s">
        <v>6241</v>
      </c>
      <c r="B843" s="17" t="s">
        <v>82</v>
      </c>
      <c r="C843" s="17" t="s">
        <v>191</v>
      </c>
      <c r="D843" s="17" t="s">
        <v>4523</v>
      </c>
      <c r="E843" s="17" t="s">
        <v>4523</v>
      </c>
      <c r="F843" s="17" t="s">
        <v>6233</v>
      </c>
      <c r="G843" s="17">
        <v>450.7</v>
      </c>
      <c r="H843" s="17" t="s">
        <v>31</v>
      </c>
      <c r="I843" s="17">
        <v>112.209175</v>
      </c>
      <c r="J843" s="17">
        <v>30.114761</v>
      </c>
      <c r="K843" s="17" t="s">
        <v>25</v>
      </c>
      <c r="L843" s="17" t="s">
        <v>6231</v>
      </c>
      <c r="M843" s="228" t="s">
        <v>6001</v>
      </c>
      <c r="N843" s="146"/>
      <c r="O843" s="229"/>
      <c r="P843" s="203"/>
      <c r="R843" s="233"/>
    </row>
    <row r="844" s="204" customFormat="1" ht="15.95" customHeight="1" spans="1:18">
      <c r="A844" s="16" t="s">
        <v>6242</v>
      </c>
      <c r="B844" s="17" t="s">
        <v>82</v>
      </c>
      <c r="C844" s="17" t="s">
        <v>191</v>
      </c>
      <c r="D844" s="17" t="s">
        <v>4523</v>
      </c>
      <c r="E844" s="17" t="s">
        <v>4523</v>
      </c>
      <c r="F844" s="17" t="s">
        <v>6233</v>
      </c>
      <c r="G844" s="17">
        <v>448.6</v>
      </c>
      <c r="H844" s="17" t="s">
        <v>31</v>
      </c>
      <c r="I844" s="17">
        <v>112.213183</v>
      </c>
      <c r="J844" s="17">
        <v>30.096189</v>
      </c>
      <c r="K844" s="17" t="s">
        <v>25</v>
      </c>
      <c r="L844" s="17" t="s">
        <v>6231</v>
      </c>
      <c r="M844" s="228" t="s">
        <v>6001</v>
      </c>
      <c r="N844" s="146"/>
      <c r="O844" s="229"/>
      <c r="P844" s="203"/>
      <c r="R844" s="233"/>
    </row>
    <row r="845" s="204" customFormat="1" ht="15.95" customHeight="1" spans="1:18">
      <c r="A845" s="16" t="s">
        <v>6243</v>
      </c>
      <c r="B845" s="17" t="s">
        <v>1497</v>
      </c>
      <c r="C845" s="17" t="s">
        <v>1442</v>
      </c>
      <c r="D845" s="17" t="s">
        <v>4299</v>
      </c>
      <c r="E845" s="17" t="s">
        <v>4300</v>
      </c>
      <c r="F845" s="17" t="s">
        <v>6233</v>
      </c>
      <c r="G845" s="17">
        <v>447.3</v>
      </c>
      <c r="H845" s="17" t="s">
        <v>23</v>
      </c>
      <c r="I845" s="17">
        <v>112.215431</v>
      </c>
      <c r="J845" s="17">
        <v>30.074291</v>
      </c>
      <c r="K845" s="17" t="s">
        <v>25</v>
      </c>
      <c r="L845" s="17" t="s">
        <v>6231</v>
      </c>
      <c r="M845" s="228" t="s">
        <v>6001</v>
      </c>
      <c r="N845" s="146"/>
      <c r="O845" s="229"/>
      <c r="P845" s="203"/>
      <c r="R845" s="233"/>
    </row>
    <row r="846" s="204" customFormat="1" ht="15.95" customHeight="1" spans="1:18">
      <c r="A846" s="16" t="s">
        <v>6244</v>
      </c>
      <c r="B846" s="17" t="s">
        <v>1884</v>
      </c>
      <c r="C846" s="17" t="s">
        <v>18</v>
      </c>
      <c r="D846" s="17" t="s">
        <v>4310</v>
      </c>
      <c r="E846" s="17" t="s">
        <v>4300</v>
      </c>
      <c r="F846" s="17" t="s">
        <v>6233</v>
      </c>
      <c r="G846" s="17">
        <v>449.5</v>
      </c>
      <c r="H846" s="17" t="s">
        <v>31</v>
      </c>
      <c r="I846" s="17">
        <v>112.206367</v>
      </c>
      <c r="J846" s="17">
        <v>30.102736</v>
      </c>
      <c r="K846" s="17" t="s">
        <v>25</v>
      </c>
      <c r="L846" s="17" t="s">
        <v>6231</v>
      </c>
      <c r="M846" s="228" t="s">
        <v>6001</v>
      </c>
      <c r="N846" s="146"/>
      <c r="O846" s="229"/>
      <c r="P846" s="203"/>
      <c r="R846" s="233"/>
    </row>
    <row r="847" s="204" customFormat="1" ht="15.95" customHeight="1" spans="1:18">
      <c r="A847" s="16" t="s">
        <v>6245</v>
      </c>
      <c r="B847" s="17" t="s">
        <v>1882</v>
      </c>
      <c r="C847" s="17" t="s">
        <v>18</v>
      </c>
      <c r="D847" s="17" t="s">
        <v>4299</v>
      </c>
      <c r="E847" s="17" t="s">
        <v>4300</v>
      </c>
      <c r="F847" s="17" t="s">
        <v>6233</v>
      </c>
      <c r="G847" s="17">
        <v>449.2</v>
      </c>
      <c r="H847" s="17" t="s">
        <v>23</v>
      </c>
      <c r="I847" s="17">
        <v>112.202393</v>
      </c>
      <c r="J847" s="17">
        <v>30.099224</v>
      </c>
      <c r="K847" s="17" t="s">
        <v>25</v>
      </c>
      <c r="L847" s="17" t="s">
        <v>6231</v>
      </c>
      <c r="M847" s="228" t="s">
        <v>6001</v>
      </c>
      <c r="N847" s="231">
        <v>46148</v>
      </c>
      <c r="O847" s="229"/>
      <c r="P847" s="203"/>
      <c r="R847" s="233"/>
    </row>
    <row r="848" s="204" customFormat="1" ht="15.95" customHeight="1" spans="1:18">
      <c r="A848" s="16" t="s">
        <v>6246</v>
      </c>
      <c r="B848" s="17" t="s">
        <v>1884</v>
      </c>
      <c r="C848" s="17" t="s">
        <v>18</v>
      </c>
      <c r="D848" s="17" t="s">
        <v>4310</v>
      </c>
      <c r="E848" s="17" t="s">
        <v>4300</v>
      </c>
      <c r="F848" s="17" t="s">
        <v>6233</v>
      </c>
      <c r="G848" s="17">
        <v>450.1</v>
      </c>
      <c r="H848" s="17" t="s">
        <v>31</v>
      </c>
      <c r="I848" s="17">
        <v>112.201247</v>
      </c>
      <c r="J848" s="17">
        <v>30.111219</v>
      </c>
      <c r="K848" s="17" t="s">
        <v>25</v>
      </c>
      <c r="L848" s="17" t="s">
        <v>6231</v>
      </c>
      <c r="M848" s="228" t="s">
        <v>6001</v>
      </c>
      <c r="N848" s="146">
        <v>46106</v>
      </c>
      <c r="O848" s="229"/>
      <c r="P848" s="203"/>
      <c r="R848" s="233"/>
    </row>
    <row r="849" s="204" customFormat="1" ht="15.95" customHeight="1" spans="1:18">
      <c r="A849" s="16" t="s">
        <v>6247</v>
      </c>
      <c r="B849" s="17" t="s">
        <v>1882</v>
      </c>
      <c r="C849" s="17" t="s">
        <v>18</v>
      </c>
      <c r="D849" s="17" t="s">
        <v>4299</v>
      </c>
      <c r="E849" s="17" t="s">
        <v>4300</v>
      </c>
      <c r="F849" s="17" t="s">
        <v>6233</v>
      </c>
      <c r="G849" s="17">
        <v>450.5</v>
      </c>
      <c r="H849" s="17" t="s">
        <v>23</v>
      </c>
      <c r="I849" s="17">
        <v>112.198952</v>
      </c>
      <c r="J849" s="17">
        <v>30.106712</v>
      </c>
      <c r="K849" s="17" t="s">
        <v>25</v>
      </c>
      <c r="L849" s="17" t="s">
        <v>6231</v>
      </c>
      <c r="M849" s="228" t="s">
        <v>6001</v>
      </c>
      <c r="N849" s="123">
        <v>46161</v>
      </c>
      <c r="O849" s="229"/>
      <c r="P849" s="203"/>
      <c r="R849" s="233"/>
    </row>
    <row r="850" s="204" customFormat="1" ht="15.95" customHeight="1" spans="1:18">
      <c r="A850" s="16" t="s">
        <v>6248</v>
      </c>
      <c r="B850" s="17" t="s">
        <v>1884</v>
      </c>
      <c r="C850" s="17" t="s">
        <v>160</v>
      </c>
      <c r="D850" s="17" t="s">
        <v>4307</v>
      </c>
      <c r="E850" s="17" t="s">
        <v>4315</v>
      </c>
      <c r="F850" s="17" t="s">
        <v>6233</v>
      </c>
      <c r="G850" s="17">
        <v>449.6</v>
      </c>
      <c r="H850" s="17" t="s">
        <v>31</v>
      </c>
      <c r="I850" s="17">
        <v>112.2062</v>
      </c>
      <c r="J850" s="17">
        <v>30.103572</v>
      </c>
      <c r="K850" s="17" t="s">
        <v>46</v>
      </c>
      <c r="L850" s="17" t="s">
        <v>6231</v>
      </c>
      <c r="M850" s="228" t="s">
        <v>6001</v>
      </c>
      <c r="N850" s="146"/>
      <c r="O850" s="229"/>
      <c r="P850" s="203"/>
      <c r="R850" s="233"/>
    </row>
    <row r="851" s="204" customFormat="1" ht="15.95" customHeight="1" spans="1:18">
      <c r="A851" s="16" t="s">
        <v>6249</v>
      </c>
      <c r="B851" s="17" t="s">
        <v>1884</v>
      </c>
      <c r="C851" s="17" t="s">
        <v>42</v>
      </c>
      <c r="D851" s="17" t="s">
        <v>4307</v>
      </c>
      <c r="E851" s="17" t="s">
        <v>4300</v>
      </c>
      <c r="F851" s="17" t="s">
        <v>6233</v>
      </c>
      <c r="G851" s="17">
        <v>449.5</v>
      </c>
      <c r="H851" s="17" t="s">
        <v>23</v>
      </c>
      <c r="I851" s="17">
        <v>112.200306</v>
      </c>
      <c r="J851" s="17">
        <v>30.101761</v>
      </c>
      <c r="K851" s="17" t="s">
        <v>46</v>
      </c>
      <c r="L851" s="17" t="s">
        <v>6231</v>
      </c>
      <c r="M851" s="228" t="s">
        <v>6001</v>
      </c>
      <c r="N851" s="146"/>
      <c r="O851" s="229"/>
      <c r="P851" s="203"/>
      <c r="R851" s="233"/>
    </row>
    <row r="852" s="204" customFormat="1" ht="15.95" customHeight="1" spans="1:18">
      <c r="A852" s="16" t="s">
        <v>6250</v>
      </c>
      <c r="B852" s="17" t="s">
        <v>1884</v>
      </c>
      <c r="C852" s="17" t="s">
        <v>42</v>
      </c>
      <c r="D852" s="17" t="s">
        <v>4307</v>
      </c>
      <c r="E852" s="17" t="s">
        <v>4300</v>
      </c>
      <c r="F852" s="17" t="s">
        <v>6233</v>
      </c>
      <c r="G852" s="17">
        <v>450</v>
      </c>
      <c r="H852" s="17" t="s">
        <v>23</v>
      </c>
      <c r="I852" s="17">
        <v>112.198814</v>
      </c>
      <c r="J852" s="17">
        <v>30.105633</v>
      </c>
      <c r="K852" s="17" t="s">
        <v>46</v>
      </c>
      <c r="L852" s="17" t="s">
        <v>6231</v>
      </c>
      <c r="M852" s="228" t="s">
        <v>6001</v>
      </c>
      <c r="N852" s="232">
        <v>46106</v>
      </c>
      <c r="O852" s="229"/>
      <c r="P852" s="203"/>
      <c r="R852" s="233"/>
    </row>
    <row r="853" s="204" customFormat="1" ht="15.95" customHeight="1" spans="1:18">
      <c r="A853" s="16" t="s">
        <v>6251</v>
      </c>
      <c r="B853" s="17" t="s">
        <v>1884</v>
      </c>
      <c r="C853" s="17" t="s">
        <v>42</v>
      </c>
      <c r="D853" s="17" t="s">
        <v>4307</v>
      </c>
      <c r="E853" s="17" t="s">
        <v>4300</v>
      </c>
      <c r="F853" s="17" t="s">
        <v>6233</v>
      </c>
      <c r="G853" s="17">
        <v>449.9</v>
      </c>
      <c r="H853" s="17" t="s">
        <v>31</v>
      </c>
      <c r="I853" s="17">
        <v>112.204053</v>
      </c>
      <c r="J853" s="17">
        <v>30.1074</v>
      </c>
      <c r="K853" s="17" t="s">
        <v>46</v>
      </c>
      <c r="L853" s="17" t="s">
        <v>6231</v>
      </c>
      <c r="M853" s="228" t="s">
        <v>6001</v>
      </c>
      <c r="N853" s="146"/>
      <c r="O853" s="229"/>
      <c r="P853" s="203"/>
      <c r="R853" s="233"/>
    </row>
    <row r="854" s="204" customFormat="1" ht="15.95" customHeight="1" spans="1:18">
      <c r="A854" s="16" t="s">
        <v>6252</v>
      </c>
      <c r="B854" s="17" t="s">
        <v>1884</v>
      </c>
      <c r="C854" s="17" t="s">
        <v>18</v>
      </c>
      <c r="D854" s="17" t="s">
        <v>4310</v>
      </c>
      <c r="E854" s="17" t="s">
        <v>4300</v>
      </c>
      <c r="F854" s="17" t="s">
        <v>6233</v>
      </c>
      <c r="G854" s="17">
        <v>444.2</v>
      </c>
      <c r="H854" s="17" t="s">
        <v>31</v>
      </c>
      <c r="I854" s="17">
        <v>112.244629</v>
      </c>
      <c r="J854" s="17">
        <v>30.065367</v>
      </c>
      <c r="K854" s="17" t="s">
        <v>25</v>
      </c>
      <c r="L854" s="17" t="s">
        <v>6231</v>
      </c>
      <c r="M854" s="228" t="s">
        <v>6001</v>
      </c>
      <c r="N854" s="232">
        <v>46167</v>
      </c>
      <c r="O854" s="229"/>
      <c r="P854" s="203"/>
      <c r="R854" s="233"/>
    </row>
    <row r="855" s="204" customFormat="1" ht="15.95" customHeight="1" spans="1:18">
      <c r="A855" s="16" t="s">
        <v>6253</v>
      </c>
      <c r="B855" s="17" t="s">
        <v>1882</v>
      </c>
      <c r="C855" s="17" t="s">
        <v>18</v>
      </c>
      <c r="D855" s="17" t="s">
        <v>4299</v>
      </c>
      <c r="E855" s="17" t="s">
        <v>4300</v>
      </c>
      <c r="F855" s="17" t="s">
        <v>6233</v>
      </c>
      <c r="G855" s="17">
        <v>449.7</v>
      </c>
      <c r="H855" s="17" t="s">
        <v>23</v>
      </c>
      <c r="I855" s="17">
        <v>112.193626</v>
      </c>
      <c r="J855" s="17">
        <v>30.116119</v>
      </c>
      <c r="K855" s="17" t="s">
        <v>25</v>
      </c>
      <c r="L855" s="17" t="s">
        <v>6231</v>
      </c>
      <c r="M855" s="228" t="s">
        <v>6001</v>
      </c>
      <c r="N855" s="146"/>
      <c r="O855" s="229"/>
      <c r="P855" s="203"/>
      <c r="R855" s="233"/>
    </row>
    <row r="856" s="204" customFormat="1" ht="15.95" customHeight="1" spans="1:18">
      <c r="A856" s="16" t="s">
        <v>6254</v>
      </c>
      <c r="B856" s="17" t="s">
        <v>1884</v>
      </c>
      <c r="C856" s="17" t="s">
        <v>18</v>
      </c>
      <c r="D856" s="17" t="s">
        <v>4310</v>
      </c>
      <c r="E856" s="17" t="s">
        <v>4300</v>
      </c>
      <c r="F856" s="17" t="s">
        <v>6233</v>
      </c>
      <c r="G856" s="17">
        <v>445.2</v>
      </c>
      <c r="H856" s="17" t="s">
        <v>31</v>
      </c>
      <c r="I856" s="17">
        <v>112.232567</v>
      </c>
      <c r="J856" s="17">
        <v>30.068453</v>
      </c>
      <c r="K856" s="17" t="s">
        <v>25</v>
      </c>
      <c r="L856" s="17" t="s">
        <v>6231</v>
      </c>
      <c r="M856" s="228" t="s">
        <v>6001</v>
      </c>
      <c r="N856" s="231">
        <v>46167</v>
      </c>
      <c r="O856" s="229"/>
      <c r="P856" s="203"/>
      <c r="R856" s="233"/>
    </row>
    <row r="857" s="204" customFormat="1" ht="15.95" customHeight="1" spans="1:18">
      <c r="A857" s="16" t="s">
        <v>6255</v>
      </c>
      <c r="B857" s="17" t="s">
        <v>1884</v>
      </c>
      <c r="C857" s="17" t="s">
        <v>18</v>
      </c>
      <c r="D857" s="17" t="s">
        <v>4310</v>
      </c>
      <c r="E857" s="17" t="s">
        <v>4300</v>
      </c>
      <c r="F857" s="17" t="s">
        <v>6233</v>
      </c>
      <c r="G857" s="17">
        <v>447</v>
      </c>
      <c r="H857" s="17" t="s">
        <v>31</v>
      </c>
      <c r="I857" s="17">
        <v>112.221825</v>
      </c>
      <c r="J857" s="17">
        <v>30.074869</v>
      </c>
      <c r="K857" s="17" t="s">
        <v>25</v>
      </c>
      <c r="L857" s="17" t="s">
        <v>6231</v>
      </c>
      <c r="M857" s="228" t="s">
        <v>6001</v>
      </c>
      <c r="N857" s="146">
        <v>46167</v>
      </c>
      <c r="O857" s="229"/>
      <c r="P857" s="203"/>
      <c r="R857" s="233"/>
    </row>
    <row r="858" s="204" customFormat="1" ht="15.95" customHeight="1" spans="1:18">
      <c r="A858" s="16" t="s">
        <v>6256</v>
      </c>
      <c r="B858" s="17" t="s">
        <v>1884</v>
      </c>
      <c r="C858" s="17" t="s">
        <v>18</v>
      </c>
      <c r="D858" s="17" t="s">
        <v>4310</v>
      </c>
      <c r="E858" s="17" t="s">
        <v>4300</v>
      </c>
      <c r="F858" s="17" t="s">
        <v>6233</v>
      </c>
      <c r="G858" s="17">
        <v>448.6</v>
      </c>
      <c r="H858" s="17" t="s">
        <v>31</v>
      </c>
      <c r="I858" s="17">
        <v>112.21521</v>
      </c>
      <c r="J858" s="17">
        <v>30.084562</v>
      </c>
      <c r="K858" s="17" t="s">
        <v>25</v>
      </c>
      <c r="L858" s="17" t="s">
        <v>6231</v>
      </c>
      <c r="M858" s="228" t="s">
        <v>6001</v>
      </c>
      <c r="N858" s="146">
        <v>46167</v>
      </c>
      <c r="O858" s="229"/>
      <c r="P858" s="203"/>
      <c r="R858" s="233"/>
    </row>
    <row r="859" s="203" customFormat="1" ht="15.95" customHeight="1" spans="1:18">
      <c r="A859" s="16" t="s">
        <v>6257</v>
      </c>
      <c r="B859" s="17" t="s">
        <v>1884</v>
      </c>
      <c r="C859" s="17" t="s">
        <v>18</v>
      </c>
      <c r="D859" s="17" t="s">
        <v>4310</v>
      </c>
      <c r="E859" s="17" t="s">
        <v>4300</v>
      </c>
      <c r="F859" s="17" t="s">
        <v>6233</v>
      </c>
      <c r="G859" s="17">
        <v>448</v>
      </c>
      <c r="H859" s="17" t="s">
        <v>31</v>
      </c>
      <c r="I859" s="17">
        <v>112.209785</v>
      </c>
      <c r="J859" s="17">
        <v>30.094904</v>
      </c>
      <c r="K859" s="17" t="s">
        <v>25</v>
      </c>
      <c r="L859" s="17" t="s">
        <v>6231</v>
      </c>
      <c r="M859" s="228" t="s">
        <v>6001</v>
      </c>
      <c r="N859" s="123">
        <v>46106</v>
      </c>
      <c r="O859" s="229"/>
      <c r="P859" s="203"/>
      <c r="R859" s="230"/>
    </row>
    <row r="860" s="203" customFormat="1" ht="15.95" customHeight="1" spans="1:18">
      <c r="A860" s="16" t="s">
        <v>6258</v>
      </c>
      <c r="B860" s="17" t="s">
        <v>1884</v>
      </c>
      <c r="C860" s="17" t="s">
        <v>160</v>
      </c>
      <c r="D860" s="17" t="s">
        <v>4982</v>
      </c>
      <c r="E860" s="17" t="s">
        <v>4332</v>
      </c>
      <c r="F860" s="17" t="s">
        <v>6233</v>
      </c>
      <c r="G860" s="17">
        <v>443.9</v>
      </c>
      <c r="H860" s="17" t="s">
        <v>31</v>
      </c>
      <c r="I860" s="17">
        <v>112.197823</v>
      </c>
      <c r="J860" s="17">
        <v>30.115236</v>
      </c>
      <c r="K860" s="17" t="s">
        <v>25</v>
      </c>
      <c r="L860" s="17" t="s">
        <v>6231</v>
      </c>
      <c r="M860" s="228" t="s">
        <v>6001</v>
      </c>
      <c r="N860" s="146"/>
      <c r="O860" s="229"/>
      <c r="P860" s="203"/>
      <c r="R860" s="230"/>
    </row>
    <row r="861" s="203" customFormat="1" ht="15.95" customHeight="1" spans="1:18">
      <c r="A861" s="16" t="s">
        <v>6259</v>
      </c>
      <c r="B861" s="17" t="s">
        <v>1884</v>
      </c>
      <c r="C861" s="17" t="s">
        <v>160</v>
      </c>
      <c r="D861" s="17" t="s">
        <v>4982</v>
      </c>
      <c r="E861" s="17" t="s">
        <v>4332</v>
      </c>
      <c r="F861" s="17" t="s">
        <v>6233</v>
      </c>
      <c r="G861" s="17">
        <v>452.9</v>
      </c>
      <c r="H861" s="17" t="s">
        <v>31</v>
      </c>
      <c r="I861" s="17">
        <v>112.194466</v>
      </c>
      <c r="J861" s="17">
        <v>30.12129</v>
      </c>
      <c r="K861" s="17" t="s">
        <v>25</v>
      </c>
      <c r="L861" s="17" t="s">
        <v>6231</v>
      </c>
      <c r="M861" s="228" t="s">
        <v>6001</v>
      </c>
      <c r="N861" s="232">
        <v>46167</v>
      </c>
      <c r="O861" s="229"/>
      <c r="P861" s="203"/>
      <c r="R861" s="230"/>
    </row>
    <row r="862" s="203" customFormat="1" ht="15.95" customHeight="1" spans="1:18">
      <c r="A862" s="16" t="s">
        <v>6260</v>
      </c>
      <c r="B862" s="17" t="s">
        <v>1497</v>
      </c>
      <c r="C862" s="17" t="s">
        <v>1442</v>
      </c>
      <c r="D862" s="17" t="s">
        <v>4299</v>
      </c>
      <c r="E862" s="17" t="s">
        <v>4300</v>
      </c>
      <c r="F862" s="17" t="s">
        <v>6233</v>
      </c>
      <c r="G862" s="17">
        <v>448.4</v>
      </c>
      <c r="H862" s="17" t="s">
        <v>23</v>
      </c>
      <c r="I862" s="17">
        <v>112.203889</v>
      </c>
      <c r="J862" s="17">
        <v>30.092539</v>
      </c>
      <c r="K862" s="17" t="s">
        <v>25</v>
      </c>
      <c r="L862" s="17" t="s">
        <v>6231</v>
      </c>
      <c r="M862" s="228" t="s">
        <v>6001</v>
      </c>
      <c r="N862" s="146"/>
      <c r="O862" s="229"/>
      <c r="P862" s="203"/>
      <c r="R862" s="230"/>
    </row>
    <row r="863" s="203" customFormat="1" ht="15.95" customHeight="1" spans="1:18">
      <c r="A863" s="16" t="s">
        <v>6261</v>
      </c>
      <c r="B863" s="17" t="s">
        <v>1884</v>
      </c>
      <c r="C863" s="17" t="s">
        <v>42</v>
      </c>
      <c r="D863" s="17" t="s">
        <v>4307</v>
      </c>
      <c r="E863" s="17" t="s">
        <v>4300</v>
      </c>
      <c r="F863" s="17" t="s">
        <v>6262</v>
      </c>
      <c r="G863" s="17">
        <v>462.3</v>
      </c>
      <c r="H863" s="17" t="s">
        <v>31</v>
      </c>
      <c r="I863" s="17">
        <v>112.239571</v>
      </c>
      <c r="J863" s="17">
        <v>30.188581</v>
      </c>
      <c r="K863" s="17" t="s">
        <v>46</v>
      </c>
      <c r="L863" s="17" t="s">
        <v>6231</v>
      </c>
      <c r="M863" s="228" t="s">
        <v>6001</v>
      </c>
      <c r="N863" s="146"/>
      <c r="O863" s="229"/>
      <c r="P863" s="203"/>
      <c r="R863" s="230"/>
    </row>
    <row r="864" s="203" customFormat="1" ht="15.95" customHeight="1" spans="1:18">
      <c r="A864" s="16" t="s">
        <v>6263</v>
      </c>
      <c r="B864" s="17" t="s">
        <v>1497</v>
      </c>
      <c r="C864" s="17" t="s">
        <v>1442</v>
      </c>
      <c r="D864" s="17" t="s">
        <v>4299</v>
      </c>
      <c r="E864" s="17" t="s">
        <v>4300</v>
      </c>
      <c r="F864" s="17" t="s">
        <v>6262</v>
      </c>
      <c r="G864" s="17">
        <v>454.8</v>
      </c>
      <c r="H864" s="17" t="s">
        <v>23</v>
      </c>
      <c r="I864" s="17">
        <v>112.18251</v>
      </c>
      <c r="J864" s="17">
        <v>30.14142</v>
      </c>
      <c r="K864" s="17" t="s">
        <v>25</v>
      </c>
      <c r="L864" s="17" t="s">
        <v>6264</v>
      </c>
      <c r="M864" s="228" t="s">
        <v>6001</v>
      </c>
      <c r="N864" s="146"/>
      <c r="O864" s="229"/>
      <c r="P864" s="203"/>
      <c r="R864" s="230"/>
    </row>
    <row r="865" s="203" customFormat="1" ht="15.95" customHeight="1" spans="1:18">
      <c r="A865" s="16" t="s">
        <v>6265</v>
      </c>
      <c r="B865" s="17" t="s">
        <v>1884</v>
      </c>
      <c r="C865" s="17" t="s">
        <v>4837</v>
      </c>
      <c r="D865" s="17" t="s">
        <v>4514</v>
      </c>
      <c r="E865" s="17" t="s">
        <v>4838</v>
      </c>
      <c r="F865" s="17" t="s">
        <v>6262</v>
      </c>
      <c r="G865" s="17">
        <v>461.3</v>
      </c>
      <c r="H865" s="17" t="s">
        <v>31</v>
      </c>
      <c r="I865" s="17">
        <v>112.235046</v>
      </c>
      <c r="J865" s="17">
        <v>30.184769</v>
      </c>
      <c r="K865" s="17" t="s">
        <v>25</v>
      </c>
      <c r="L865" s="17" t="s">
        <v>6264</v>
      </c>
      <c r="M865" s="228" t="s">
        <v>6001</v>
      </c>
      <c r="N865" s="146"/>
      <c r="O865" s="229"/>
      <c r="P865" s="203"/>
      <c r="R865" s="230"/>
    </row>
    <row r="866" s="203" customFormat="1" ht="15.95" customHeight="1" spans="1:18">
      <c r="A866" s="16" t="s">
        <v>6266</v>
      </c>
      <c r="B866" s="17" t="s">
        <v>1497</v>
      </c>
      <c r="C866" s="17" t="s">
        <v>1442</v>
      </c>
      <c r="D866" s="17" t="s">
        <v>4310</v>
      </c>
      <c r="E866" s="17" t="s">
        <v>4300</v>
      </c>
      <c r="F866" s="17" t="s">
        <v>6262</v>
      </c>
      <c r="G866" s="17">
        <v>464.7</v>
      </c>
      <c r="H866" s="17" t="s">
        <v>31</v>
      </c>
      <c r="I866" s="17">
        <v>112.257544</v>
      </c>
      <c r="J866" s="17">
        <v>30.203864</v>
      </c>
      <c r="K866" s="17" t="s">
        <v>25</v>
      </c>
      <c r="L866" s="17" t="s">
        <v>6267</v>
      </c>
      <c r="M866" s="228" t="s">
        <v>6001</v>
      </c>
      <c r="N866" s="146"/>
      <c r="O866" s="229"/>
      <c r="P866" s="203"/>
      <c r="R866" s="230"/>
    </row>
    <row r="867" s="203" customFormat="1" ht="15.95" customHeight="1" spans="1:18">
      <c r="A867" s="16" t="s">
        <v>6268</v>
      </c>
      <c r="B867" s="17" t="s">
        <v>1497</v>
      </c>
      <c r="C867" s="17" t="s">
        <v>18</v>
      </c>
      <c r="D867" s="17" t="s">
        <v>4299</v>
      </c>
      <c r="E867" s="17" t="s">
        <v>4300</v>
      </c>
      <c r="F867" s="17" t="s">
        <v>6262</v>
      </c>
      <c r="G867" s="17">
        <v>458.1</v>
      </c>
      <c r="H867" s="17" t="s">
        <v>23</v>
      </c>
      <c r="I867" s="17">
        <v>112.201912</v>
      </c>
      <c r="J867" s="17">
        <v>30.170494</v>
      </c>
      <c r="K867" s="17" t="s">
        <v>25</v>
      </c>
      <c r="L867" s="17" t="s">
        <v>6267</v>
      </c>
      <c r="M867" s="228" t="s">
        <v>6001</v>
      </c>
      <c r="N867" s="232">
        <v>46168</v>
      </c>
      <c r="O867" s="229"/>
      <c r="P867" s="203"/>
      <c r="R867" s="230"/>
    </row>
    <row r="868" s="203" customFormat="1" ht="15.95" customHeight="1" spans="1:18">
      <c r="A868" s="16" t="s">
        <v>6269</v>
      </c>
      <c r="B868" s="17" t="s">
        <v>82</v>
      </c>
      <c r="C868" s="17" t="s">
        <v>191</v>
      </c>
      <c r="D868" s="17" t="s">
        <v>4523</v>
      </c>
      <c r="E868" s="17" t="s">
        <v>4523</v>
      </c>
      <c r="F868" s="17" t="s">
        <v>6262</v>
      </c>
      <c r="G868" s="17">
        <v>458.5</v>
      </c>
      <c r="H868" s="17" t="s">
        <v>23</v>
      </c>
      <c r="I868" s="17">
        <v>112.20475</v>
      </c>
      <c r="J868" s="17">
        <v>30.172417</v>
      </c>
      <c r="K868" s="17" t="s">
        <v>25</v>
      </c>
      <c r="L868" s="17" t="s">
        <v>6264</v>
      </c>
      <c r="M868" s="228" t="s">
        <v>6001</v>
      </c>
      <c r="N868" s="146"/>
      <c r="O868" s="229"/>
      <c r="P868" s="203"/>
      <c r="R868" s="230"/>
    </row>
    <row r="869" s="203" customFormat="1" ht="15.95" customHeight="1" spans="1:18">
      <c r="A869" s="16" t="s">
        <v>6270</v>
      </c>
      <c r="B869" s="17" t="s">
        <v>82</v>
      </c>
      <c r="C869" s="17" t="s">
        <v>191</v>
      </c>
      <c r="D869" s="17" t="s">
        <v>4523</v>
      </c>
      <c r="E869" s="17" t="s">
        <v>4523</v>
      </c>
      <c r="F869" s="17" t="s">
        <v>6262</v>
      </c>
      <c r="G869" s="17">
        <v>456.6</v>
      </c>
      <c r="H869" s="17" t="s">
        <v>23</v>
      </c>
      <c r="I869" s="17">
        <v>112.182964</v>
      </c>
      <c r="J869" s="17">
        <v>30.157219</v>
      </c>
      <c r="K869" s="17" t="s">
        <v>25</v>
      </c>
      <c r="L869" s="17" t="s">
        <v>6264</v>
      </c>
      <c r="M869" s="228" t="s">
        <v>6001</v>
      </c>
      <c r="N869" s="146"/>
      <c r="O869" s="229"/>
      <c r="P869" s="203"/>
      <c r="R869" s="230"/>
    </row>
    <row r="870" s="203" customFormat="1" ht="15.95" customHeight="1" spans="1:18">
      <c r="A870" s="16" t="s">
        <v>6271</v>
      </c>
      <c r="B870" s="17" t="s">
        <v>1884</v>
      </c>
      <c r="C870" s="17" t="s">
        <v>4837</v>
      </c>
      <c r="D870" s="17" t="s">
        <v>4514</v>
      </c>
      <c r="E870" s="17" t="s">
        <v>4847</v>
      </c>
      <c r="F870" s="17" t="s">
        <v>6262</v>
      </c>
      <c r="G870" s="17">
        <v>459.4</v>
      </c>
      <c r="H870" s="17" t="s">
        <v>23</v>
      </c>
      <c r="I870" s="17">
        <v>112.214272</v>
      </c>
      <c r="J870" s="17">
        <v>30.17358</v>
      </c>
      <c r="K870" s="17" t="s">
        <v>25</v>
      </c>
      <c r="L870" s="17" t="s">
        <v>6264</v>
      </c>
      <c r="M870" s="228" t="s">
        <v>6001</v>
      </c>
      <c r="N870" s="232">
        <v>46184</v>
      </c>
      <c r="O870" s="229"/>
      <c r="P870" s="203"/>
      <c r="R870" s="230"/>
    </row>
    <row r="871" s="203" customFormat="1" ht="15.95" customHeight="1" spans="1:18">
      <c r="A871" s="16" t="s">
        <v>6272</v>
      </c>
      <c r="B871" s="17" t="s">
        <v>1884</v>
      </c>
      <c r="C871" s="17" t="s">
        <v>160</v>
      </c>
      <c r="D871" s="17" t="s">
        <v>4982</v>
      </c>
      <c r="E871" s="17" t="s">
        <v>4332</v>
      </c>
      <c r="F871" s="17" t="s">
        <v>6262</v>
      </c>
      <c r="G871" s="17">
        <v>453.8</v>
      </c>
      <c r="H871" s="17" t="s">
        <v>31</v>
      </c>
      <c r="I871" s="17">
        <v>112.190286</v>
      </c>
      <c r="J871" s="17">
        <v>30.130822</v>
      </c>
      <c r="K871" s="17" t="s">
        <v>25</v>
      </c>
      <c r="L871" s="17" t="s">
        <v>6264</v>
      </c>
      <c r="M871" s="228" t="s">
        <v>6001</v>
      </c>
      <c r="N871" s="146"/>
      <c r="O871" s="229"/>
      <c r="P871" s="203"/>
      <c r="R871" s="230"/>
    </row>
    <row r="872" s="203" customFormat="1" ht="15.95" customHeight="1" spans="1:18">
      <c r="A872" s="16" t="s">
        <v>6273</v>
      </c>
      <c r="B872" s="17" t="s">
        <v>1882</v>
      </c>
      <c r="C872" s="17" t="s">
        <v>18</v>
      </c>
      <c r="D872" s="17" t="s">
        <v>4299</v>
      </c>
      <c r="E872" s="17" t="s">
        <v>4300</v>
      </c>
      <c r="F872" s="17" t="s">
        <v>6262</v>
      </c>
      <c r="G872" s="17">
        <v>461.5</v>
      </c>
      <c r="H872" s="17" t="s">
        <v>23</v>
      </c>
      <c r="I872" s="17">
        <v>112.2304</v>
      </c>
      <c r="J872" s="17">
        <v>30.187574</v>
      </c>
      <c r="K872" s="17" t="s">
        <v>25</v>
      </c>
      <c r="L872" s="17" t="s">
        <v>6264</v>
      </c>
      <c r="M872" s="228" t="s">
        <v>6001</v>
      </c>
      <c r="N872" s="231">
        <v>46168</v>
      </c>
      <c r="O872" s="229"/>
      <c r="P872" s="203"/>
      <c r="R872" s="230"/>
    </row>
    <row r="873" s="203" customFormat="1" ht="15.95" customHeight="1" spans="1:18">
      <c r="A873" s="16" t="s">
        <v>6274</v>
      </c>
      <c r="B873" s="17" t="s">
        <v>1884</v>
      </c>
      <c r="C873" s="17" t="s">
        <v>160</v>
      </c>
      <c r="D873" s="17" t="s">
        <v>4982</v>
      </c>
      <c r="E873" s="17" t="s">
        <v>4332</v>
      </c>
      <c r="F873" s="17" t="s">
        <v>6262</v>
      </c>
      <c r="G873" s="17">
        <v>454.2</v>
      </c>
      <c r="H873" s="17" t="s">
        <v>31</v>
      </c>
      <c r="I873" s="17">
        <v>112.185913</v>
      </c>
      <c r="J873" s="17">
        <v>30.142963</v>
      </c>
      <c r="K873" s="17" t="s">
        <v>25</v>
      </c>
      <c r="L873" s="17" t="s">
        <v>6264</v>
      </c>
      <c r="M873" s="228" t="s">
        <v>6001</v>
      </c>
      <c r="N873" s="123">
        <v>46135</v>
      </c>
      <c r="O873" s="229"/>
      <c r="P873" s="203"/>
      <c r="R873" s="230"/>
    </row>
    <row r="874" s="203" customFormat="1" ht="15.95" customHeight="1" spans="1:18">
      <c r="A874" s="16" t="s">
        <v>6275</v>
      </c>
      <c r="B874" s="17" t="s">
        <v>1882</v>
      </c>
      <c r="C874" s="17" t="s">
        <v>18</v>
      </c>
      <c r="D874" s="17" t="s">
        <v>4299</v>
      </c>
      <c r="E874" s="17" t="s">
        <v>4300</v>
      </c>
      <c r="F874" s="17" t="s">
        <v>6262</v>
      </c>
      <c r="G874" s="17">
        <v>463</v>
      </c>
      <c r="H874" s="17" t="s">
        <v>23</v>
      </c>
      <c r="I874" s="17">
        <v>112.239815</v>
      </c>
      <c r="J874" s="17">
        <v>30.196238</v>
      </c>
      <c r="K874" s="17" t="s">
        <v>25</v>
      </c>
      <c r="L874" s="17" t="s">
        <v>6264</v>
      </c>
      <c r="M874" s="228" t="s">
        <v>6001</v>
      </c>
      <c r="N874" s="146"/>
      <c r="O874" s="229"/>
      <c r="P874" s="203"/>
      <c r="R874" s="230"/>
    </row>
    <row r="875" s="203" customFormat="1" ht="15.95" customHeight="1" spans="1:18">
      <c r="A875" s="16" t="s">
        <v>6276</v>
      </c>
      <c r="B875" s="17" t="s">
        <v>1884</v>
      </c>
      <c r="C875" s="17" t="s">
        <v>160</v>
      </c>
      <c r="D875" s="17" t="s">
        <v>4982</v>
      </c>
      <c r="E875" s="17" t="s">
        <v>4332</v>
      </c>
      <c r="F875" s="17" t="s">
        <v>6262</v>
      </c>
      <c r="G875" s="17">
        <v>455.7</v>
      </c>
      <c r="H875" s="17" t="s">
        <v>31</v>
      </c>
      <c r="I875" s="17">
        <v>112.187195</v>
      </c>
      <c r="J875" s="17">
        <v>30.150995</v>
      </c>
      <c r="K875" s="17" t="s">
        <v>25</v>
      </c>
      <c r="L875" s="17" t="s">
        <v>6264</v>
      </c>
      <c r="M875" s="228" t="s">
        <v>6001</v>
      </c>
      <c r="N875" s="232">
        <v>46168</v>
      </c>
      <c r="O875" s="229"/>
      <c r="P875" s="203"/>
      <c r="R875" s="230"/>
    </row>
    <row r="876" s="203" customFormat="1" ht="15.95" customHeight="1" spans="1:18">
      <c r="A876" s="16" t="s">
        <v>6277</v>
      </c>
      <c r="B876" s="17" t="s">
        <v>1882</v>
      </c>
      <c r="C876" s="17" t="s">
        <v>18</v>
      </c>
      <c r="D876" s="17" t="s">
        <v>4299</v>
      </c>
      <c r="E876" s="17" t="s">
        <v>4300</v>
      </c>
      <c r="F876" s="17" t="s">
        <v>6262</v>
      </c>
      <c r="G876" s="17">
        <v>465.1</v>
      </c>
      <c r="H876" s="17" t="s">
        <v>23</v>
      </c>
      <c r="I876" s="17">
        <v>112.25148</v>
      </c>
      <c r="J876" s="17">
        <v>30.205969</v>
      </c>
      <c r="K876" s="17" t="s">
        <v>25</v>
      </c>
      <c r="L876" s="17" t="s">
        <v>6264</v>
      </c>
      <c r="M876" s="228" t="s">
        <v>6001</v>
      </c>
      <c r="N876" s="146"/>
      <c r="O876" s="229"/>
      <c r="P876" s="203"/>
      <c r="R876" s="230"/>
    </row>
    <row r="877" s="203" customFormat="1" ht="15.95" customHeight="1" spans="1:18">
      <c r="A877" s="16" t="s">
        <v>6278</v>
      </c>
      <c r="B877" s="17" t="s">
        <v>1884</v>
      </c>
      <c r="C877" s="17" t="s">
        <v>160</v>
      </c>
      <c r="D877" s="17" t="s">
        <v>4982</v>
      </c>
      <c r="E877" s="17" t="s">
        <v>4332</v>
      </c>
      <c r="F877" s="17" t="s">
        <v>6262</v>
      </c>
      <c r="G877" s="17">
        <v>456.2</v>
      </c>
      <c r="H877" s="17" t="s">
        <v>31</v>
      </c>
      <c r="I877" s="17">
        <v>112.190872</v>
      </c>
      <c r="J877" s="17">
        <v>30.155836</v>
      </c>
      <c r="K877" s="17" t="s">
        <v>25</v>
      </c>
      <c r="L877" s="17" t="s">
        <v>6264</v>
      </c>
      <c r="M877" s="228" t="s">
        <v>6001</v>
      </c>
      <c r="N877" s="231">
        <v>46168</v>
      </c>
      <c r="O877" s="229"/>
      <c r="P877" s="203"/>
      <c r="R877" s="230"/>
    </row>
    <row r="878" s="203" customFormat="1" ht="15.95" customHeight="1" spans="1:18">
      <c r="A878" s="16" t="s">
        <v>6279</v>
      </c>
      <c r="B878" s="17" t="s">
        <v>1882</v>
      </c>
      <c r="C878" s="17" t="s">
        <v>18</v>
      </c>
      <c r="D878" s="17" t="s">
        <v>4299</v>
      </c>
      <c r="E878" s="17" t="s">
        <v>4300</v>
      </c>
      <c r="F878" s="17" t="s">
        <v>6262</v>
      </c>
      <c r="G878" s="17">
        <v>466.3</v>
      </c>
      <c r="H878" s="17" t="s">
        <v>23</v>
      </c>
      <c r="I878" s="17">
        <v>112.266815</v>
      </c>
      <c r="J878" s="17">
        <v>30.217827</v>
      </c>
      <c r="K878" s="17" t="s">
        <v>25</v>
      </c>
      <c r="L878" s="17" t="s">
        <v>6264</v>
      </c>
      <c r="M878" s="228" t="s">
        <v>6001</v>
      </c>
      <c r="N878" s="146">
        <v>46168</v>
      </c>
      <c r="O878" s="229"/>
      <c r="P878" s="203"/>
      <c r="R878" s="230"/>
    </row>
    <row r="879" s="203" customFormat="1" ht="15.95" customHeight="1" spans="1:18">
      <c r="A879" s="16" t="s">
        <v>6280</v>
      </c>
      <c r="B879" s="17" t="s">
        <v>1884</v>
      </c>
      <c r="C879" s="17" t="s">
        <v>18</v>
      </c>
      <c r="D879" s="17" t="s">
        <v>4310</v>
      </c>
      <c r="E879" s="17" t="s">
        <v>4300</v>
      </c>
      <c r="F879" s="17" t="s">
        <v>6262</v>
      </c>
      <c r="G879" s="17">
        <v>457.5</v>
      </c>
      <c r="H879" s="17" t="s">
        <v>31</v>
      </c>
      <c r="I879" s="17">
        <v>112.198387</v>
      </c>
      <c r="J879" s="17">
        <v>30.161245</v>
      </c>
      <c r="K879" s="17" t="s">
        <v>25</v>
      </c>
      <c r="L879" s="17" t="s">
        <v>6264</v>
      </c>
      <c r="M879" s="228" t="s">
        <v>6001</v>
      </c>
      <c r="N879" s="123">
        <v>46168</v>
      </c>
      <c r="O879" s="229"/>
      <c r="P879" s="203"/>
      <c r="R879" s="230"/>
    </row>
    <row r="880" s="203" customFormat="1" ht="15.95" customHeight="1" spans="1:18">
      <c r="A880" s="16" t="s">
        <v>6281</v>
      </c>
      <c r="B880" s="17" t="s">
        <v>1884</v>
      </c>
      <c r="C880" s="17" t="s">
        <v>18</v>
      </c>
      <c r="D880" s="17" t="s">
        <v>4310</v>
      </c>
      <c r="E880" s="17" t="s">
        <v>4300</v>
      </c>
      <c r="F880" s="17" t="s">
        <v>6262</v>
      </c>
      <c r="G880" s="17">
        <v>458.4</v>
      </c>
      <c r="H880" s="17" t="s">
        <v>31</v>
      </c>
      <c r="I880" s="17">
        <v>112.210167</v>
      </c>
      <c r="J880" s="17">
        <v>30.16713</v>
      </c>
      <c r="K880" s="17" t="s">
        <v>25</v>
      </c>
      <c r="L880" s="17" t="s">
        <v>6264</v>
      </c>
      <c r="M880" s="228" t="s">
        <v>6001</v>
      </c>
      <c r="N880" s="146"/>
      <c r="O880" s="229"/>
      <c r="P880" s="203"/>
      <c r="R880" s="230"/>
    </row>
    <row r="881" s="203" customFormat="1" ht="15.95" customHeight="1" spans="1:18">
      <c r="A881" s="16" t="s">
        <v>6282</v>
      </c>
      <c r="B881" s="17" t="s">
        <v>1884</v>
      </c>
      <c r="C881" s="17" t="s">
        <v>18</v>
      </c>
      <c r="D881" s="17" t="s">
        <v>4310</v>
      </c>
      <c r="E881" s="17" t="s">
        <v>4300</v>
      </c>
      <c r="F881" s="17" t="s">
        <v>6262</v>
      </c>
      <c r="G881" s="17">
        <v>459.6</v>
      </c>
      <c r="H881" s="17" t="s">
        <v>31</v>
      </c>
      <c r="I881" s="17">
        <v>112.22052</v>
      </c>
      <c r="J881" s="17">
        <v>30.172678</v>
      </c>
      <c r="K881" s="17" t="s">
        <v>25</v>
      </c>
      <c r="L881" s="17" t="s">
        <v>6264</v>
      </c>
      <c r="M881" s="228" t="s">
        <v>6001</v>
      </c>
      <c r="N881" s="231">
        <v>46106</v>
      </c>
      <c r="O881" s="229"/>
      <c r="P881" s="203"/>
      <c r="R881" s="230"/>
    </row>
    <row r="882" s="203" customFormat="1" ht="15.95" customHeight="1" spans="1:18">
      <c r="A882" s="16" t="s">
        <v>6283</v>
      </c>
      <c r="B882" s="17" t="s">
        <v>1884</v>
      </c>
      <c r="C882" s="17" t="s">
        <v>18</v>
      </c>
      <c r="D882" s="17" t="s">
        <v>4310</v>
      </c>
      <c r="E882" s="17" t="s">
        <v>4300</v>
      </c>
      <c r="F882" s="17" t="s">
        <v>6262</v>
      </c>
      <c r="G882" s="17">
        <v>463.4</v>
      </c>
      <c r="H882" s="17" t="s">
        <v>31</v>
      </c>
      <c r="I882" s="17">
        <v>112.245277</v>
      </c>
      <c r="J882" s="17">
        <v>30.195068</v>
      </c>
      <c r="K882" s="17" t="s">
        <v>25</v>
      </c>
      <c r="L882" s="17" t="s">
        <v>6264</v>
      </c>
      <c r="M882" s="228" t="s">
        <v>6001</v>
      </c>
      <c r="N882" s="123">
        <v>46168</v>
      </c>
      <c r="O882" s="229"/>
      <c r="P882" s="203"/>
      <c r="R882" s="230"/>
    </row>
    <row r="883" s="203" customFormat="1" ht="15.95" customHeight="1" spans="1:18">
      <c r="A883" s="16" t="s">
        <v>6284</v>
      </c>
      <c r="B883" s="17" t="s">
        <v>1884</v>
      </c>
      <c r="C883" s="17" t="s">
        <v>160</v>
      </c>
      <c r="D883" s="17" t="s">
        <v>4307</v>
      </c>
      <c r="E883" s="17" t="s">
        <v>4315</v>
      </c>
      <c r="F883" s="17" t="s">
        <v>6262</v>
      </c>
      <c r="G883" s="17">
        <v>460.4</v>
      </c>
      <c r="H883" s="17" t="s">
        <v>31</v>
      </c>
      <c r="I883" s="17">
        <v>112.228736</v>
      </c>
      <c r="J883" s="17">
        <v>30.176042</v>
      </c>
      <c r="K883" s="17" t="s">
        <v>25</v>
      </c>
      <c r="L883" s="17" t="s">
        <v>6264</v>
      </c>
      <c r="M883" s="228" t="s">
        <v>6001</v>
      </c>
      <c r="N883" s="146"/>
      <c r="O883" s="229"/>
      <c r="P883" s="203"/>
      <c r="R883" s="230"/>
    </row>
    <row r="884" s="203" customFormat="1" ht="15.95" customHeight="1" spans="1:18">
      <c r="A884" s="16" t="s">
        <v>6285</v>
      </c>
      <c r="B884" s="17" t="s">
        <v>1497</v>
      </c>
      <c r="C884" s="17" t="s">
        <v>1442</v>
      </c>
      <c r="D884" s="17" t="s">
        <v>4299</v>
      </c>
      <c r="E884" s="17" t="s">
        <v>4300</v>
      </c>
      <c r="F884" s="17" t="s">
        <v>6262</v>
      </c>
      <c r="G884" s="17">
        <v>456.6</v>
      </c>
      <c r="H884" s="17" t="s">
        <v>23</v>
      </c>
      <c r="I884" s="17">
        <v>112.182914</v>
      </c>
      <c r="J884" s="17">
        <v>30.157083</v>
      </c>
      <c r="K884" s="17" t="s">
        <v>25</v>
      </c>
      <c r="L884" s="17" t="s">
        <v>6264</v>
      </c>
      <c r="M884" s="228" t="s">
        <v>6001</v>
      </c>
      <c r="N884" s="231">
        <v>46100</v>
      </c>
      <c r="O884" s="229"/>
      <c r="P884" s="203"/>
      <c r="R884" s="230"/>
    </row>
    <row r="885" s="203" customFormat="1" ht="15.95" customHeight="1" spans="1:18">
      <c r="A885" s="16" t="s">
        <v>6286</v>
      </c>
      <c r="B885" s="17" t="s">
        <v>1882</v>
      </c>
      <c r="C885" s="17" t="s">
        <v>160</v>
      </c>
      <c r="D885" s="17" t="s">
        <v>4381</v>
      </c>
      <c r="E885" s="17" t="s">
        <v>4332</v>
      </c>
      <c r="F885" s="17" t="s">
        <v>6287</v>
      </c>
      <c r="G885" s="17">
        <v>467.4</v>
      </c>
      <c r="H885" s="17" t="s">
        <v>23</v>
      </c>
      <c r="I885" s="17">
        <v>112.274817</v>
      </c>
      <c r="J885" s="17">
        <v>30.224192</v>
      </c>
      <c r="K885" s="17" t="s">
        <v>25</v>
      </c>
      <c r="L885" s="17" t="s">
        <v>6264</v>
      </c>
      <c r="M885" s="228" t="s">
        <v>6001</v>
      </c>
      <c r="N885" s="146">
        <v>46189</v>
      </c>
      <c r="O885" s="229"/>
      <c r="P885" s="203"/>
      <c r="R885" s="230"/>
    </row>
    <row r="886" s="203" customFormat="1" ht="15.95" customHeight="1" spans="1:18">
      <c r="A886" s="16" t="s">
        <v>6288</v>
      </c>
      <c r="B886" s="17" t="s">
        <v>1882</v>
      </c>
      <c r="C886" s="17" t="s">
        <v>160</v>
      </c>
      <c r="D886" s="17" t="s">
        <v>4381</v>
      </c>
      <c r="E886" s="17" t="s">
        <v>4332</v>
      </c>
      <c r="F886" s="17" t="s">
        <v>6287</v>
      </c>
      <c r="G886" s="17">
        <v>468.6</v>
      </c>
      <c r="H886" s="17" t="s">
        <v>23</v>
      </c>
      <c r="I886" s="17">
        <v>112.280839</v>
      </c>
      <c r="J886" s="17">
        <v>30.234261</v>
      </c>
      <c r="K886" s="17" t="s">
        <v>25</v>
      </c>
      <c r="L886" s="17" t="s">
        <v>6267</v>
      </c>
      <c r="M886" s="228" t="s">
        <v>6001</v>
      </c>
      <c r="N886" s="123">
        <v>46189</v>
      </c>
      <c r="O886" s="229"/>
      <c r="P886" s="203"/>
      <c r="R886" s="230"/>
    </row>
    <row r="887" s="206" customFormat="1" ht="15.95" customHeight="1" spans="1:18">
      <c r="A887" s="16" t="s">
        <v>6289</v>
      </c>
      <c r="B887" s="17" t="s">
        <v>1497</v>
      </c>
      <c r="C887" s="17" t="s">
        <v>1442</v>
      </c>
      <c r="D887" s="17" t="s">
        <v>4310</v>
      </c>
      <c r="E887" s="17" t="s">
        <v>4300</v>
      </c>
      <c r="F887" s="17" t="s">
        <v>6287</v>
      </c>
      <c r="G887" s="17">
        <v>468.7</v>
      </c>
      <c r="H887" s="17" t="s">
        <v>31</v>
      </c>
      <c r="I887" s="17">
        <v>112.285172</v>
      </c>
      <c r="J887" s="17">
        <v>30.232479</v>
      </c>
      <c r="K887" s="17" t="s">
        <v>25</v>
      </c>
      <c r="L887" s="17" t="s">
        <v>6267</v>
      </c>
      <c r="M887" s="228" t="s">
        <v>6001</v>
      </c>
      <c r="N887" s="146"/>
      <c r="O887" s="229"/>
      <c r="P887" s="102"/>
      <c r="R887" s="233"/>
    </row>
    <row r="888" s="206" customFormat="1" ht="15.95" customHeight="1" spans="1:18">
      <c r="A888" s="16" t="s">
        <v>6290</v>
      </c>
      <c r="B888" s="17" t="s">
        <v>1884</v>
      </c>
      <c r="C888" s="17" t="s">
        <v>18</v>
      </c>
      <c r="D888" s="17" t="s">
        <v>4310</v>
      </c>
      <c r="E888" s="17" t="s">
        <v>4300</v>
      </c>
      <c r="F888" s="17" t="s">
        <v>6291</v>
      </c>
      <c r="G888" s="17">
        <v>471</v>
      </c>
      <c r="H888" s="17" t="s">
        <v>31</v>
      </c>
      <c r="I888" s="17">
        <v>112.289131</v>
      </c>
      <c r="J888" s="17">
        <v>30.252872</v>
      </c>
      <c r="K888" s="17" t="s">
        <v>25</v>
      </c>
      <c r="L888" s="17" t="s">
        <v>6267</v>
      </c>
      <c r="M888" s="228" t="s">
        <v>6001</v>
      </c>
      <c r="N888" s="231">
        <v>46160</v>
      </c>
      <c r="O888" s="229"/>
      <c r="P888" s="102"/>
      <c r="R888" s="233"/>
    </row>
    <row r="889" s="206" customFormat="1" ht="15.95" customHeight="1" spans="1:18">
      <c r="A889" s="16" t="s">
        <v>6292</v>
      </c>
      <c r="B889" s="17" t="s">
        <v>1884</v>
      </c>
      <c r="C889" s="17" t="s">
        <v>18</v>
      </c>
      <c r="D889" s="17" t="s">
        <v>4310</v>
      </c>
      <c r="E889" s="17" t="s">
        <v>4300</v>
      </c>
      <c r="F889" s="17" t="s">
        <v>6291</v>
      </c>
      <c r="G889" s="17">
        <v>471.2</v>
      </c>
      <c r="H889" s="17" t="s">
        <v>31</v>
      </c>
      <c r="I889" s="17">
        <v>112.288986</v>
      </c>
      <c r="J889" s="17">
        <v>30.255655</v>
      </c>
      <c r="K889" s="17" t="s">
        <v>25</v>
      </c>
      <c r="L889" s="17" t="s">
        <v>6267</v>
      </c>
      <c r="M889" s="228" t="s">
        <v>6001</v>
      </c>
      <c r="N889" s="123">
        <v>46160</v>
      </c>
      <c r="O889" s="229"/>
      <c r="P889" s="102"/>
      <c r="R889" s="233"/>
    </row>
    <row r="890" s="206" customFormat="1" ht="15.95" customHeight="1" spans="1:18">
      <c r="A890" s="16" t="s">
        <v>6293</v>
      </c>
      <c r="B890" s="17" t="s">
        <v>1884</v>
      </c>
      <c r="C890" s="17" t="s">
        <v>18</v>
      </c>
      <c r="D890" s="17" t="s">
        <v>4310</v>
      </c>
      <c r="E890" s="17" t="s">
        <v>4300</v>
      </c>
      <c r="F890" s="17" t="s">
        <v>6291</v>
      </c>
      <c r="G890" s="17">
        <v>469.7</v>
      </c>
      <c r="H890" s="17" t="s">
        <v>31</v>
      </c>
      <c r="I890" s="17">
        <v>112.279778</v>
      </c>
      <c r="J890" s="17">
        <v>30.276983</v>
      </c>
      <c r="K890" s="17" t="s">
        <v>25</v>
      </c>
      <c r="L890" s="17" t="s">
        <v>6267</v>
      </c>
      <c r="M890" s="228" t="s">
        <v>6001</v>
      </c>
      <c r="N890" s="146"/>
      <c r="O890" s="229"/>
      <c r="P890" s="102"/>
      <c r="R890" s="233"/>
    </row>
    <row r="891" s="206" customFormat="1" ht="15.95" customHeight="1" spans="1:18">
      <c r="A891" s="16" t="s">
        <v>6294</v>
      </c>
      <c r="B891" s="17" t="s">
        <v>1884</v>
      </c>
      <c r="C891" s="17" t="s">
        <v>18</v>
      </c>
      <c r="D891" s="17" t="s">
        <v>4310</v>
      </c>
      <c r="E891" s="17" t="s">
        <v>4300</v>
      </c>
      <c r="F891" s="17" t="s">
        <v>6291</v>
      </c>
      <c r="G891" s="17">
        <v>475.9</v>
      </c>
      <c r="H891" s="17" t="s">
        <v>31</v>
      </c>
      <c r="I891" s="17">
        <v>112.263603</v>
      </c>
      <c r="J891" s="17">
        <v>30.291199</v>
      </c>
      <c r="K891" s="17" t="s">
        <v>25</v>
      </c>
      <c r="L891" s="17" t="s">
        <v>6267</v>
      </c>
      <c r="M891" s="228" t="s">
        <v>6001</v>
      </c>
      <c r="N891" s="146"/>
      <c r="O891" s="229"/>
      <c r="P891" s="102"/>
      <c r="R891" s="233"/>
    </row>
    <row r="892" s="206" customFormat="1" ht="15.95" customHeight="1" spans="1:18">
      <c r="A892" s="16" t="s">
        <v>6295</v>
      </c>
      <c r="B892" s="17" t="s">
        <v>1882</v>
      </c>
      <c r="C892" s="17" t="s">
        <v>18</v>
      </c>
      <c r="D892" s="17" t="s">
        <v>4299</v>
      </c>
      <c r="E892" s="17" t="s">
        <v>4300</v>
      </c>
      <c r="F892" s="17" t="s">
        <v>6291</v>
      </c>
      <c r="G892" s="17">
        <v>475.9</v>
      </c>
      <c r="H892" s="17" t="s">
        <v>23</v>
      </c>
      <c r="I892" s="17">
        <v>112.261581</v>
      </c>
      <c r="J892" s="17">
        <v>30.287733</v>
      </c>
      <c r="K892" s="17" t="s">
        <v>25</v>
      </c>
      <c r="L892" s="17" t="s">
        <v>6267</v>
      </c>
      <c r="M892" s="228" t="s">
        <v>6001</v>
      </c>
      <c r="N892" s="232">
        <v>46140</v>
      </c>
      <c r="O892" s="229"/>
      <c r="P892" s="102"/>
      <c r="R892" s="233"/>
    </row>
    <row r="893" s="206" customFormat="1" ht="15.95" customHeight="1" spans="1:18">
      <c r="A893" s="16" t="s">
        <v>6296</v>
      </c>
      <c r="B893" s="17" t="s">
        <v>1884</v>
      </c>
      <c r="C893" s="17" t="s">
        <v>42</v>
      </c>
      <c r="D893" s="17" t="s">
        <v>4307</v>
      </c>
      <c r="E893" s="17" t="s">
        <v>4300</v>
      </c>
      <c r="F893" s="17" t="s">
        <v>6291</v>
      </c>
      <c r="G893" s="17">
        <v>476.4</v>
      </c>
      <c r="H893" s="17" t="s">
        <v>23</v>
      </c>
      <c r="I893" s="17">
        <v>112.24405</v>
      </c>
      <c r="J893" s="17">
        <v>30.295417</v>
      </c>
      <c r="K893" s="17" t="s">
        <v>25</v>
      </c>
      <c r="L893" s="17" t="s">
        <v>6297</v>
      </c>
      <c r="M893" s="228" t="s">
        <v>6001</v>
      </c>
      <c r="N893" s="146"/>
      <c r="O893" s="229"/>
      <c r="P893" s="102"/>
      <c r="R893" s="233"/>
    </row>
    <row r="894" s="206" customFormat="1" ht="15.95" customHeight="1" spans="1:18">
      <c r="A894" s="16" t="s">
        <v>6298</v>
      </c>
      <c r="B894" s="17" t="s">
        <v>1882</v>
      </c>
      <c r="C894" s="17" t="s">
        <v>18</v>
      </c>
      <c r="D894" s="17" t="s">
        <v>4299</v>
      </c>
      <c r="E894" s="17" t="s">
        <v>4300</v>
      </c>
      <c r="F894" s="17" t="s">
        <v>6291</v>
      </c>
      <c r="G894" s="17">
        <v>477.9</v>
      </c>
      <c r="H894" s="17" t="s">
        <v>23</v>
      </c>
      <c r="I894" s="17">
        <v>112.245789</v>
      </c>
      <c r="J894" s="17">
        <v>30.297363</v>
      </c>
      <c r="K894" s="17" t="s">
        <v>25</v>
      </c>
      <c r="L894" s="17" t="s">
        <v>6297</v>
      </c>
      <c r="M894" s="228" t="s">
        <v>6001</v>
      </c>
      <c r="N894" s="232">
        <v>46114</v>
      </c>
      <c r="O894" s="229"/>
      <c r="P894" s="102"/>
      <c r="R894" s="233"/>
    </row>
    <row r="895" s="206" customFormat="1" ht="15.95" customHeight="1" spans="1:18">
      <c r="A895" s="16" t="s">
        <v>6299</v>
      </c>
      <c r="B895" s="17" t="s">
        <v>1882</v>
      </c>
      <c r="C895" s="17" t="s">
        <v>160</v>
      </c>
      <c r="D895" s="17" t="s">
        <v>4381</v>
      </c>
      <c r="E895" s="17" t="s">
        <v>4332</v>
      </c>
      <c r="F895" s="17" t="s">
        <v>6291</v>
      </c>
      <c r="G895" s="17">
        <v>469.9</v>
      </c>
      <c r="H895" s="17" t="s">
        <v>23</v>
      </c>
      <c r="I895" s="17">
        <v>112.284904</v>
      </c>
      <c r="J895" s="17">
        <v>30.243313</v>
      </c>
      <c r="K895" s="17" t="s">
        <v>25</v>
      </c>
      <c r="L895" s="17" t="s">
        <v>6297</v>
      </c>
      <c r="M895" s="228" t="s">
        <v>6001</v>
      </c>
      <c r="N895" s="146"/>
      <c r="O895" s="229"/>
      <c r="P895" s="102"/>
      <c r="R895" s="233"/>
    </row>
    <row r="896" s="206" customFormat="1" ht="15.95" customHeight="1" spans="1:18">
      <c r="A896" s="16" t="s">
        <v>6300</v>
      </c>
      <c r="B896" s="17" t="s">
        <v>1882</v>
      </c>
      <c r="C896" s="17" t="s">
        <v>160</v>
      </c>
      <c r="D896" s="17" t="s">
        <v>4381</v>
      </c>
      <c r="E896" s="17" t="s">
        <v>4332</v>
      </c>
      <c r="F896" s="17" t="s">
        <v>6291</v>
      </c>
      <c r="G896" s="17">
        <v>471.4</v>
      </c>
      <c r="H896" s="17" t="s">
        <v>23</v>
      </c>
      <c r="I896" s="17">
        <v>112.285149</v>
      </c>
      <c r="J896" s="17">
        <v>30.25666</v>
      </c>
      <c r="K896" s="17" t="s">
        <v>25</v>
      </c>
      <c r="L896" s="17" t="s">
        <v>6297</v>
      </c>
      <c r="M896" s="228" t="s">
        <v>6001</v>
      </c>
      <c r="N896" s="231">
        <v>46160</v>
      </c>
      <c r="O896" s="229"/>
      <c r="P896" s="102"/>
      <c r="R896" s="233"/>
    </row>
    <row r="897" s="206" customFormat="1" ht="15.95" customHeight="1" spans="1:18">
      <c r="A897" s="16" t="s">
        <v>6301</v>
      </c>
      <c r="B897" s="17" t="s">
        <v>1882</v>
      </c>
      <c r="C897" s="17" t="s">
        <v>160</v>
      </c>
      <c r="D897" s="17" t="s">
        <v>4381</v>
      </c>
      <c r="E897" s="17" t="s">
        <v>4332</v>
      </c>
      <c r="F897" s="17" t="s">
        <v>6291</v>
      </c>
      <c r="G897" s="17">
        <v>472.8</v>
      </c>
      <c r="H897" s="17" t="s">
        <v>23</v>
      </c>
      <c r="I897" s="17">
        <v>112.281319</v>
      </c>
      <c r="J897" s="17">
        <v>30.268181</v>
      </c>
      <c r="K897" s="17" t="s">
        <v>25</v>
      </c>
      <c r="L897" s="17" t="s">
        <v>6297</v>
      </c>
      <c r="M897" s="228" t="s">
        <v>6001</v>
      </c>
      <c r="N897" s="146">
        <v>46140</v>
      </c>
      <c r="O897" s="229"/>
      <c r="P897" s="102"/>
      <c r="R897" s="233"/>
    </row>
    <row r="898" s="206" customFormat="1" ht="15.95" customHeight="1" spans="1:18">
      <c r="A898" s="16" t="s">
        <v>6302</v>
      </c>
      <c r="B898" s="17" t="s">
        <v>1882</v>
      </c>
      <c r="C898" s="17" t="s">
        <v>160</v>
      </c>
      <c r="D898" s="17" t="s">
        <v>4381</v>
      </c>
      <c r="E898" s="17" t="s">
        <v>4332</v>
      </c>
      <c r="F898" s="17" t="s">
        <v>6291</v>
      </c>
      <c r="G898" s="17">
        <v>474</v>
      </c>
      <c r="H898" s="17" t="s">
        <v>23</v>
      </c>
      <c r="I898" s="17">
        <v>112.276329</v>
      </c>
      <c r="J898" s="17">
        <v>30.275824</v>
      </c>
      <c r="K898" s="17" t="s">
        <v>25</v>
      </c>
      <c r="L898" s="17" t="s">
        <v>6267</v>
      </c>
      <c r="M898" s="228" t="s">
        <v>6001</v>
      </c>
      <c r="N898" s="146">
        <v>46140</v>
      </c>
      <c r="O898" s="229"/>
      <c r="P898" s="102"/>
      <c r="R898" s="233"/>
    </row>
    <row r="899" s="206" customFormat="1" ht="15.95" customHeight="1" spans="1:18">
      <c r="A899" s="16" t="s">
        <v>6303</v>
      </c>
      <c r="B899" s="17" t="s">
        <v>1882</v>
      </c>
      <c r="C899" s="17" t="s">
        <v>160</v>
      </c>
      <c r="D899" s="17" t="s">
        <v>4381</v>
      </c>
      <c r="E899" s="17" t="s">
        <v>4332</v>
      </c>
      <c r="F899" s="17" t="s">
        <v>6291</v>
      </c>
      <c r="G899" s="17">
        <v>474.9</v>
      </c>
      <c r="H899" s="17" t="s">
        <v>23</v>
      </c>
      <c r="I899" s="17">
        <v>112.268578</v>
      </c>
      <c r="J899" s="17">
        <v>30.282473</v>
      </c>
      <c r="K899" s="17" t="s">
        <v>25</v>
      </c>
      <c r="L899" s="17" t="s">
        <v>6267</v>
      </c>
      <c r="M899" s="228" t="s">
        <v>6001</v>
      </c>
      <c r="N899" s="146">
        <v>46140</v>
      </c>
      <c r="O899" s="229"/>
      <c r="P899" s="102"/>
      <c r="R899" s="233"/>
    </row>
    <row r="900" s="206" customFormat="1" ht="15.95" customHeight="1" spans="1:18">
      <c r="A900" s="16" t="s">
        <v>6304</v>
      </c>
      <c r="B900" s="17" t="s">
        <v>82</v>
      </c>
      <c r="C900" s="17" t="s">
        <v>191</v>
      </c>
      <c r="D900" s="17" t="s">
        <v>4523</v>
      </c>
      <c r="E900" s="17" t="s">
        <v>4523</v>
      </c>
      <c r="F900" s="17" t="s">
        <v>6291</v>
      </c>
      <c r="G900" s="17">
        <v>476</v>
      </c>
      <c r="H900" s="17" t="s">
        <v>23</v>
      </c>
      <c r="I900" s="17">
        <v>112.254028</v>
      </c>
      <c r="J900" s="17">
        <v>30.285939</v>
      </c>
      <c r="K900" s="17" t="s">
        <v>25</v>
      </c>
      <c r="L900" s="17" t="s">
        <v>6267</v>
      </c>
      <c r="M900" s="228" t="s">
        <v>6001</v>
      </c>
      <c r="N900" s="146"/>
      <c r="O900" s="229"/>
      <c r="P900" s="102"/>
      <c r="R900" s="233"/>
    </row>
    <row r="901" s="206" customFormat="1" ht="15.95" customHeight="1" spans="1:18">
      <c r="A901" s="16" t="s">
        <v>6305</v>
      </c>
      <c r="B901" s="17" t="s">
        <v>82</v>
      </c>
      <c r="C901" s="17" t="s">
        <v>191</v>
      </c>
      <c r="D901" s="17" t="s">
        <v>4523</v>
      </c>
      <c r="E901" s="17" t="s">
        <v>4523</v>
      </c>
      <c r="F901" s="17" t="s">
        <v>6291</v>
      </c>
      <c r="G901" s="17">
        <v>470.4</v>
      </c>
      <c r="H901" s="17" t="s">
        <v>23</v>
      </c>
      <c r="I901" s="17">
        <v>112.271306</v>
      </c>
      <c r="J901" s="17">
        <v>30.248111</v>
      </c>
      <c r="K901" s="17" t="s">
        <v>25</v>
      </c>
      <c r="L901" s="17" t="s">
        <v>6297</v>
      </c>
      <c r="M901" s="228" t="s">
        <v>6001</v>
      </c>
      <c r="N901" s="146"/>
      <c r="O901" s="229"/>
      <c r="P901" s="102"/>
      <c r="R901" s="233"/>
    </row>
    <row r="902" s="206" customFormat="1" ht="15.95" customHeight="1" spans="1:18">
      <c r="A902" s="16" t="s">
        <v>6306</v>
      </c>
      <c r="B902" s="17" t="s">
        <v>1497</v>
      </c>
      <c r="C902" s="17" t="s">
        <v>1442</v>
      </c>
      <c r="D902" s="17" t="s">
        <v>4310</v>
      </c>
      <c r="E902" s="17" t="s">
        <v>4300</v>
      </c>
      <c r="F902" s="17" t="s">
        <v>6291</v>
      </c>
      <c r="G902" s="17">
        <v>470.6</v>
      </c>
      <c r="H902" s="17" t="s">
        <v>31</v>
      </c>
      <c r="I902" s="17">
        <v>112.289841</v>
      </c>
      <c r="J902" s="17">
        <v>30.249292</v>
      </c>
      <c r="K902" s="17" t="s">
        <v>25</v>
      </c>
      <c r="L902" s="17" t="s">
        <v>6297</v>
      </c>
      <c r="M902" s="228" t="s">
        <v>6001</v>
      </c>
      <c r="N902" s="146"/>
      <c r="O902" s="229"/>
      <c r="P902" s="102"/>
      <c r="R902" s="233"/>
    </row>
    <row r="903" s="206" customFormat="1" ht="15.95" customHeight="1" spans="1:18">
      <c r="A903" s="16" t="s">
        <v>6307</v>
      </c>
      <c r="B903" s="17" t="s">
        <v>1884</v>
      </c>
      <c r="C903" s="17" t="s">
        <v>42</v>
      </c>
      <c r="D903" s="17" t="s">
        <v>4307</v>
      </c>
      <c r="E903" s="17" t="s">
        <v>4300</v>
      </c>
      <c r="F903" s="17" t="s">
        <v>6308</v>
      </c>
      <c r="G903" s="17">
        <v>480</v>
      </c>
      <c r="H903" s="17" t="s">
        <v>23</v>
      </c>
      <c r="I903" s="17">
        <v>112.22863</v>
      </c>
      <c r="J903" s="17">
        <v>30.307581</v>
      </c>
      <c r="K903" s="17" t="s">
        <v>25</v>
      </c>
      <c r="L903" s="17" t="s">
        <v>6297</v>
      </c>
      <c r="M903" s="228" t="s">
        <v>6001</v>
      </c>
      <c r="N903" s="146"/>
      <c r="O903" s="229"/>
      <c r="P903" s="102"/>
      <c r="R903" s="233"/>
    </row>
    <row r="904" s="206" customFormat="1" ht="15.95" customHeight="1" spans="1:18">
      <c r="A904" s="16" t="s">
        <v>6309</v>
      </c>
      <c r="B904" s="17" t="s">
        <v>4810</v>
      </c>
      <c r="C904" s="17" t="s">
        <v>191</v>
      </c>
      <c r="D904" s="17" t="s">
        <v>4307</v>
      </c>
      <c r="E904" s="17" t="s">
        <v>4300</v>
      </c>
      <c r="F904" s="17" t="s">
        <v>6308</v>
      </c>
      <c r="G904" s="17">
        <v>480</v>
      </c>
      <c r="H904" s="17" t="s">
        <v>23</v>
      </c>
      <c r="I904" s="17">
        <v>112.228798</v>
      </c>
      <c r="J904" s="17">
        <v>30.308531</v>
      </c>
      <c r="K904" s="17" t="s">
        <v>25</v>
      </c>
      <c r="L904" s="17" t="s">
        <v>6297</v>
      </c>
      <c r="M904" s="228" t="s">
        <v>6001</v>
      </c>
      <c r="N904" s="146"/>
      <c r="O904" s="229"/>
      <c r="P904" s="102"/>
      <c r="R904" s="233"/>
    </row>
    <row r="905" s="206" customFormat="1" ht="15.95" customHeight="1" spans="1:18">
      <c r="A905" s="16" t="s">
        <v>6310</v>
      </c>
      <c r="B905" s="17" t="s">
        <v>1884</v>
      </c>
      <c r="C905" s="17" t="s">
        <v>18</v>
      </c>
      <c r="D905" s="17" t="s">
        <v>4310</v>
      </c>
      <c r="E905" s="17" t="s">
        <v>4300</v>
      </c>
      <c r="F905" s="17" t="s">
        <v>6308</v>
      </c>
      <c r="G905" s="17">
        <v>487.7</v>
      </c>
      <c r="H905" s="17" t="s">
        <v>31</v>
      </c>
      <c r="I905" s="17">
        <v>112.136131</v>
      </c>
      <c r="J905" s="17">
        <v>30.306681</v>
      </c>
      <c r="K905" s="17" t="s">
        <v>25</v>
      </c>
      <c r="L905" s="17" t="s">
        <v>6267</v>
      </c>
      <c r="M905" s="228" t="s">
        <v>6001</v>
      </c>
      <c r="N905" s="146">
        <v>46160</v>
      </c>
      <c r="O905" s="229"/>
      <c r="P905" s="102"/>
      <c r="R905" s="233"/>
    </row>
    <row r="906" s="206" customFormat="1" ht="15.95" customHeight="1" spans="1:18">
      <c r="A906" s="16" t="s">
        <v>6311</v>
      </c>
      <c r="B906" s="17" t="s">
        <v>1882</v>
      </c>
      <c r="C906" s="17" t="s">
        <v>18</v>
      </c>
      <c r="D906" s="17" t="s">
        <v>4299</v>
      </c>
      <c r="E906" s="17" t="s">
        <v>4300</v>
      </c>
      <c r="F906" s="17" t="s">
        <v>6308</v>
      </c>
      <c r="G906" s="17">
        <v>486.4</v>
      </c>
      <c r="H906" s="17" t="s">
        <v>23</v>
      </c>
      <c r="I906" s="17">
        <v>112.152077</v>
      </c>
      <c r="J906" s="17">
        <v>30.306549</v>
      </c>
      <c r="K906" s="17" t="s">
        <v>25</v>
      </c>
      <c r="L906" s="17" t="s">
        <v>6267</v>
      </c>
      <c r="M906" s="228" t="s">
        <v>6001</v>
      </c>
      <c r="N906" s="146"/>
      <c r="O906" s="229"/>
      <c r="P906" s="102"/>
      <c r="R906" s="233"/>
    </row>
    <row r="907" s="206" customFormat="1" ht="15.95" customHeight="1" spans="1:18">
      <c r="A907" s="16" t="s">
        <v>6312</v>
      </c>
      <c r="B907" s="17" t="s">
        <v>1882</v>
      </c>
      <c r="C907" s="17" t="s">
        <v>18</v>
      </c>
      <c r="D907" s="17" t="s">
        <v>4299</v>
      </c>
      <c r="E907" s="17" t="s">
        <v>4300</v>
      </c>
      <c r="F907" s="17" t="s">
        <v>6308</v>
      </c>
      <c r="G907" s="17">
        <v>487.8</v>
      </c>
      <c r="H907" s="17" t="s">
        <v>23</v>
      </c>
      <c r="I907" s="17">
        <v>112.137253</v>
      </c>
      <c r="J907" s="17">
        <v>30.303909</v>
      </c>
      <c r="K907" s="17" t="s">
        <v>25</v>
      </c>
      <c r="L907" s="17" t="s">
        <v>6267</v>
      </c>
      <c r="M907" s="228" t="s">
        <v>6001</v>
      </c>
      <c r="N907" s="146">
        <v>46140</v>
      </c>
      <c r="O907" s="229"/>
      <c r="P907" s="102"/>
      <c r="R907" s="233"/>
    </row>
    <row r="908" s="206" customFormat="1" ht="15.95" customHeight="1" spans="1:18">
      <c r="A908" s="16" t="s">
        <v>6313</v>
      </c>
      <c r="B908" s="17" t="s">
        <v>1882</v>
      </c>
      <c r="C908" s="17" t="s">
        <v>18</v>
      </c>
      <c r="D908" s="17" t="s">
        <v>4299</v>
      </c>
      <c r="E908" s="17" t="s">
        <v>4300</v>
      </c>
      <c r="F908" s="17" t="s">
        <v>6308</v>
      </c>
      <c r="G908" s="17">
        <v>489.3</v>
      </c>
      <c r="H908" s="17" t="s">
        <v>23</v>
      </c>
      <c r="I908" s="17">
        <v>112.121758</v>
      </c>
      <c r="J908" s="17">
        <v>30.3011</v>
      </c>
      <c r="K908" s="17" t="s">
        <v>25</v>
      </c>
      <c r="L908" s="17" t="s">
        <v>6267</v>
      </c>
      <c r="M908" s="228" t="s">
        <v>6001</v>
      </c>
      <c r="N908" s="146"/>
      <c r="O908" s="229"/>
      <c r="P908" s="102"/>
      <c r="R908" s="233"/>
    </row>
    <row r="909" s="206" customFormat="1" ht="15.95" customHeight="1" spans="1:18">
      <c r="A909" s="16" t="s">
        <v>6314</v>
      </c>
      <c r="B909" s="17" t="s">
        <v>1884</v>
      </c>
      <c r="C909" s="17" t="s">
        <v>18</v>
      </c>
      <c r="D909" s="17" t="s">
        <v>4310</v>
      </c>
      <c r="E909" s="17" t="s">
        <v>4300</v>
      </c>
      <c r="F909" s="17" t="s">
        <v>6308</v>
      </c>
      <c r="G909" s="17">
        <v>479.2</v>
      </c>
      <c r="H909" s="17" t="s">
        <v>31</v>
      </c>
      <c r="I909" s="17">
        <v>112.236702</v>
      </c>
      <c r="J909" s="17">
        <v>30.306728</v>
      </c>
      <c r="K909" s="17" t="s">
        <v>25</v>
      </c>
      <c r="L909" s="17" t="s">
        <v>6297</v>
      </c>
      <c r="M909" s="228" t="s">
        <v>6001</v>
      </c>
      <c r="N909" s="146"/>
      <c r="O909" s="229"/>
      <c r="P909" s="102"/>
      <c r="R909" s="233"/>
    </row>
    <row r="910" s="206" customFormat="1" ht="15.95" customHeight="1" spans="1:18">
      <c r="A910" s="16" t="s">
        <v>6315</v>
      </c>
      <c r="B910" s="17" t="s">
        <v>1882</v>
      </c>
      <c r="C910" s="17" t="s">
        <v>18</v>
      </c>
      <c r="D910" s="17" t="s">
        <v>4299</v>
      </c>
      <c r="E910" s="17" t="s">
        <v>4300</v>
      </c>
      <c r="F910" s="17" t="s">
        <v>6308</v>
      </c>
      <c r="G910" s="17">
        <v>479.2</v>
      </c>
      <c r="H910" s="17" t="s">
        <v>23</v>
      </c>
      <c r="I910" s="17">
        <v>112.235619</v>
      </c>
      <c r="J910" s="17">
        <v>30.303488</v>
      </c>
      <c r="K910" s="17" t="s">
        <v>25</v>
      </c>
      <c r="L910" s="17" t="s">
        <v>6297</v>
      </c>
      <c r="M910" s="228" t="s">
        <v>6001</v>
      </c>
      <c r="N910" s="146"/>
      <c r="O910" s="229"/>
      <c r="P910" s="102"/>
      <c r="R910" s="233"/>
    </row>
    <row r="911" s="206" customFormat="1" ht="15.95" customHeight="1" spans="1:18">
      <c r="A911" s="16" t="s">
        <v>6316</v>
      </c>
      <c r="B911" s="17" t="s">
        <v>1884</v>
      </c>
      <c r="C911" s="17" t="s">
        <v>18</v>
      </c>
      <c r="D911" s="17" t="s">
        <v>4310</v>
      </c>
      <c r="E911" s="17" t="s">
        <v>4300</v>
      </c>
      <c r="F911" s="17" t="s">
        <v>6308</v>
      </c>
      <c r="G911" s="17">
        <v>480</v>
      </c>
      <c r="H911" s="17" t="s">
        <v>31</v>
      </c>
      <c r="I911" s="17">
        <v>112.230614</v>
      </c>
      <c r="J911" s="17">
        <v>30.312431</v>
      </c>
      <c r="K911" s="17" t="s">
        <v>25</v>
      </c>
      <c r="L911" s="17" t="s">
        <v>6317</v>
      </c>
      <c r="M911" s="228" t="s">
        <v>6001</v>
      </c>
      <c r="N911" s="146"/>
      <c r="O911" s="229"/>
      <c r="P911" s="102"/>
      <c r="R911" s="233"/>
    </row>
    <row r="912" s="206" customFormat="1" ht="15.95" customHeight="1" spans="1:18">
      <c r="A912" s="16" t="s">
        <v>6318</v>
      </c>
      <c r="B912" s="17" t="s">
        <v>1882</v>
      </c>
      <c r="C912" s="17" t="s">
        <v>160</v>
      </c>
      <c r="D912" s="17" t="s">
        <v>4381</v>
      </c>
      <c r="E912" s="17" t="s">
        <v>4332</v>
      </c>
      <c r="F912" s="17" t="s">
        <v>6308</v>
      </c>
      <c r="G912" s="17">
        <v>480</v>
      </c>
      <c r="H912" s="17" t="s">
        <v>23</v>
      </c>
      <c r="I912" s="17">
        <v>112.229256</v>
      </c>
      <c r="J912" s="17">
        <v>30.310734</v>
      </c>
      <c r="K912" s="17" t="s">
        <v>25</v>
      </c>
      <c r="L912" s="17" t="s">
        <v>6317</v>
      </c>
      <c r="M912" s="228" t="s">
        <v>6001</v>
      </c>
      <c r="N912" s="146">
        <v>46135</v>
      </c>
      <c r="O912" s="229"/>
      <c r="P912" s="102"/>
      <c r="R912" s="233"/>
    </row>
    <row r="913" s="206" customFormat="1" ht="15.95" customHeight="1" spans="1:18">
      <c r="A913" s="16" t="s">
        <v>6319</v>
      </c>
      <c r="B913" s="17" t="s">
        <v>1884</v>
      </c>
      <c r="C913" s="17" t="s">
        <v>18</v>
      </c>
      <c r="D913" s="17" t="s">
        <v>4310</v>
      </c>
      <c r="E913" s="17" t="s">
        <v>4300</v>
      </c>
      <c r="F913" s="17" t="s">
        <v>6308</v>
      </c>
      <c r="G913" s="17">
        <v>481.2</v>
      </c>
      <c r="H913" s="17" t="s">
        <v>31</v>
      </c>
      <c r="I913" s="17">
        <v>112.219627</v>
      </c>
      <c r="J913" s="17">
        <v>30.318407</v>
      </c>
      <c r="K913" s="17" t="s">
        <v>25</v>
      </c>
      <c r="L913" s="17" t="s">
        <v>6317</v>
      </c>
      <c r="M913" s="228" t="s">
        <v>6001</v>
      </c>
      <c r="N913" s="146"/>
      <c r="O913" s="229"/>
      <c r="P913" s="102"/>
      <c r="R913" s="233"/>
    </row>
    <row r="914" s="206" customFormat="1" ht="15.95" customHeight="1" spans="1:18">
      <c r="A914" s="16" t="s">
        <v>6320</v>
      </c>
      <c r="B914" s="17" t="s">
        <v>1882</v>
      </c>
      <c r="C914" s="17" t="s">
        <v>160</v>
      </c>
      <c r="D914" s="17" t="s">
        <v>4381</v>
      </c>
      <c r="E914" s="17" t="s">
        <v>4332</v>
      </c>
      <c r="F914" s="17" t="s">
        <v>6308</v>
      </c>
      <c r="G914" s="17">
        <v>480.7</v>
      </c>
      <c r="H914" s="17" t="s">
        <v>23</v>
      </c>
      <c r="I914" s="17">
        <v>112.223412</v>
      </c>
      <c r="J914" s="17">
        <v>30.313942</v>
      </c>
      <c r="K914" s="17" t="s">
        <v>25</v>
      </c>
      <c r="L914" s="17" t="s">
        <v>6317</v>
      </c>
      <c r="M914" s="228" t="s">
        <v>6001</v>
      </c>
      <c r="N914" s="146">
        <v>46135</v>
      </c>
      <c r="O914" s="229"/>
      <c r="P914" s="102"/>
      <c r="R914" s="233"/>
    </row>
    <row r="915" s="206" customFormat="1" ht="15.95" customHeight="1" spans="1:18">
      <c r="A915" s="16" t="s">
        <v>6321</v>
      </c>
      <c r="B915" s="17" t="s">
        <v>1884</v>
      </c>
      <c r="C915" s="17" t="s">
        <v>18</v>
      </c>
      <c r="D915" s="17" t="s">
        <v>4310</v>
      </c>
      <c r="E915" s="17" t="s">
        <v>4300</v>
      </c>
      <c r="F915" s="17" t="s">
        <v>6308</v>
      </c>
      <c r="G915" s="17">
        <v>481.7</v>
      </c>
      <c r="H915" s="17" t="s">
        <v>31</v>
      </c>
      <c r="I915" s="17">
        <v>112.21373</v>
      </c>
      <c r="J915" s="17">
        <v>30.318996</v>
      </c>
      <c r="K915" s="17" t="s">
        <v>25</v>
      </c>
      <c r="L915" s="17" t="s">
        <v>6297</v>
      </c>
      <c r="M915" s="228" t="s">
        <v>6001</v>
      </c>
      <c r="N915" s="146"/>
      <c r="O915" s="229"/>
      <c r="P915" s="102"/>
      <c r="R915" s="233"/>
    </row>
    <row r="916" s="206" customFormat="1" ht="15.95" customHeight="1" spans="1:18">
      <c r="A916" s="16" t="s">
        <v>6322</v>
      </c>
      <c r="B916" s="17" t="s">
        <v>1882</v>
      </c>
      <c r="C916" s="17" t="s">
        <v>160</v>
      </c>
      <c r="D916" s="17" t="s">
        <v>4381</v>
      </c>
      <c r="E916" s="17" t="s">
        <v>4332</v>
      </c>
      <c r="F916" s="17" t="s">
        <v>6308</v>
      </c>
      <c r="G916" s="17">
        <v>481.2</v>
      </c>
      <c r="H916" s="17" t="s">
        <v>23</v>
      </c>
      <c r="I916" s="17">
        <v>112.218719</v>
      </c>
      <c r="J916" s="17">
        <v>30.316236</v>
      </c>
      <c r="K916" s="17" t="s">
        <v>25</v>
      </c>
      <c r="L916" s="17" t="s">
        <v>6297</v>
      </c>
      <c r="M916" s="228" t="s">
        <v>6001</v>
      </c>
      <c r="N916" s="146">
        <v>46135</v>
      </c>
      <c r="O916" s="229"/>
      <c r="P916" s="102"/>
      <c r="R916" s="233"/>
    </row>
    <row r="917" s="206" customFormat="1" ht="15.95" customHeight="1" spans="1:18">
      <c r="A917" s="16" t="s">
        <v>6323</v>
      </c>
      <c r="B917" s="17" t="s">
        <v>1884</v>
      </c>
      <c r="C917" s="17" t="s">
        <v>18</v>
      </c>
      <c r="D917" s="17" t="s">
        <v>4310</v>
      </c>
      <c r="E917" s="17" t="s">
        <v>4300</v>
      </c>
      <c r="F917" s="17" t="s">
        <v>6308</v>
      </c>
      <c r="G917" s="17">
        <v>482.2</v>
      </c>
      <c r="H917" s="17" t="s">
        <v>31</v>
      </c>
      <c r="I917" s="17">
        <v>112.208588</v>
      </c>
      <c r="J917" s="17">
        <v>30.319347</v>
      </c>
      <c r="K917" s="17" t="s">
        <v>25</v>
      </c>
      <c r="L917" s="17" t="s">
        <v>6297</v>
      </c>
      <c r="M917" s="228" t="s">
        <v>6001</v>
      </c>
      <c r="N917" s="146"/>
      <c r="O917" s="229"/>
      <c r="P917" s="102"/>
      <c r="R917" s="233"/>
    </row>
    <row r="918" s="206" customFormat="1" ht="15.95" customHeight="1" spans="1:18">
      <c r="A918" s="16" t="s">
        <v>6324</v>
      </c>
      <c r="B918" s="17" t="s">
        <v>1882</v>
      </c>
      <c r="C918" s="17" t="s">
        <v>160</v>
      </c>
      <c r="D918" s="17" t="s">
        <v>4381</v>
      </c>
      <c r="E918" s="17" t="s">
        <v>4332</v>
      </c>
      <c r="F918" s="17" t="s">
        <v>6308</v>
      </c>
      <c r="G918" s="17">
        <v>481.6</v>
      </c>
      <c r="H918" s="17" t="s">
        <v>23</v>
      </c>
      <c r="I918" s="17">
        <v>112.21357</v>
      </c>
      <c r="J918" s="17">
        <v>30.316963</v>
      </c>
      <c r="K918" s="17" t="s">
        <v>25</v>
      </c>
      <c r="L918" s="17" t="s">
        <v>6297</v>
      </c>
      <c r="M918" s="228" t="s">
        <v>6001</v>
      </c>
      <c r="N918" s="146">
        <v>46135</v>
      </c>
      <c r="O918" s="229"/>
      <c r="P918" s="102"/>
      <c r="R918" s="233"/>
    </row>
    <row r="919" s="206" customFormat="1" ht="15.95" customHeight="1" spans="1:18">
      <c r="A919" s="16" t="s">
        <v>6325</v>
      </c>
      <c r="B919" s="17" t="s">
        <v>1884</v>
      </c>
      <c r="C919" s="17" t="s">
        <v>18</v>
      </c>
      <c r="D919" s="17" t="s">
        <v>4310</v>
      </c>
      <c r="E919" s="17" t="s">
        <v>4300</v>
      </c>
      <c r="F919" s="17" t="s">
        <v>6308</v>
      </c>
      <c r="G919" s="17">
        <v>482.9</v>
      </c>
      <c r="H919" s="17" t="s">
        <v>31</v>
      </c>
      <c r="I919" s="17">
        <v>112.194481</v>
      </c>
      <c r="J919" s="17">
        <v>30.319719</v>
      </c>
      <c r="K919" s="17" t="s">
        <v>25</v>
      </c>
      <c r="L919" s="17" t="s">
        <v>6297</v>
      </c>
      <c r="M919" s="228" t="s">
        <v>6001</v>
      </c>
      <c r="N919" s="146">
        <v>46160</v>
      </c>
      <c r="O919" s="229"/>
      <c r="P919" s="102"/>
      <c r="R919" s="233"/>
    </row>
    <row r="920" s="206" customFormat="1" ht="15.95" customHeight="1" spans="1:18">
      <c r="A920" s="16" t="s">
        <v>6326</v>
      </c>
      <c r="B920" s="17" t="s">
        <v>1882</v>
      </c>
      <c r="C920" s="17" t="s">
        <v>160</v>
      </c>
      <c r="D920" s="17" t="s">
        <v>4381</v>
      </c>
      <c r="E920" s="17" t="s">
        <v>4332</v>
      </c>
      <c r="F920" s="17" t="s">
        <v>6308</v>
      </c>
      <c r="G920" s="17">
        <v>482.1</v>
      </c>
      <c r="H920" s="17" t="s">
        <v>23</v>
      </c>
      <c r="I920" s="17">
        <v>112.207741</v>
      </c>
      <c r="J920" s="17">
        <v>30.317236</v>
      </c>
      <c r="K920" s="17" t="s">
        <v>25</v>
      </c>
      <c r="L920" s="17" t="s">
        <v>6297</v>
      </c>
      <c r="M920" s="228" t="s">
        <v>6001</v>
      </c>
      <c r="N920" s="146">
        <v>46140</v>
      </c>
      <c r="O920" s="229"/>
      <c r="P920" s="102"/>
      <c r="R920" s="233"/>
    </row>
    <row r="921" s="206" customFormat="1" ht="15.95" customHeight="1" spans="1:18">
      <c r="A921" s="16" t="s">
        <v>6327</v>
      </c>
      <c r="B921" s="17" t="s">
        <v>1884</v>
      </c>
      <c r="C921" s="17" t="s">
        <v>18</v>
      </c>
      <c r="D921" s="17" t="s">
        <v>4310</v>
      </c>
      <c r="E921" s="17" t="s">
        <v>4300</v>
      </c>
      <c r="F921" s="17" t="s">
        <v>6308</v>
      </c>
      <c r="G921" s="17">
        <v>484</v>
      </c>
      <c r="H921" s="17" t="s">
        <v>31</v>
      </c>
      <c r="I921" s="17">
        <v>112.181442</v>
      </c>
      <c r="J921" s="17">
        <v>30.317289</v>
      </c>
      <c r="K921" s="17" t="s">
        <v>25</v>
      </c>
      <c r="L921" s="17" t="s">
        <v>6297</v>
      </c>
      <c r="M921" s="228" t="s">
        <v>6001</v>
      </c>
      <c r="N921" s="146">
        <v>46160</v>
      </c>
      <c r="O921" s="229"/>
      <c r="P921" s="102"/>
      <c r="R921" s="233"/>
    </row>
    <row r="922" s="206" customFormat="1" ht="15.95" customHeight="1" spans="1:18">
      <c r="A922" s="16" t="s">
        <v>6328</v>
      </c>
      <c r="B922" s="17" t="s">
        <v>1882</v>
      </c>
      <c r="C922" s="17" t="s">
        <v>160</v>
      </c>
      <c r="D922" s="17" t="s">
        <v>4381</v>
      </c>
      <c r="E922" s="17" t="s">
        <v>4332</v>
      </c>
      <c r="F922" s="17" t="s">
        <v>6308</v>
      </c>
      <c r="G922" s="17">
        <v>482.9</v>
      </c>
      <c r="H922" s="17" t="s">
        <v>23</v>
      </c>
      <c r="I922" s="17">
        <v>112.196465</v>
      </c>
      <c r="J922" s="17">
        <v>30.316584</v>
      </c>
      <c r="K922" s="17" t="s">
        <v>25</v>
      </c>
      <c r="L922" s="17" t="s">
        <v>6297</v>
      </c>
      <c r="M922" s="228" t="s">
        <v>6001</v>
      </c>
      <c r="N922" s="146">
        <v>46140</v>
      </c>
      <c r="O922" s="229"/>
      <c r="P922" s="102"/>
      <c r="R922" s="233"/>
    </row>
    <row r="923" s="206" customFormat="1" ht="15.95" customHeight="1" spans="1:18">
      <c r="A923" s="16" t="s">
        <v>6329</v>
      </c>
      <c r="B923" s="17" t="s">
        <v>1884</v>
      </c>
      <c r="C923" s="17" t="s">
        <v>18</v>
      </c>
      <c r="D923" s="17" t="s">
        <v>4310</v>
      </c>
      <c r="E923" s="17" t="s">
        <v>4300</v>
      </c>
      <c r="F923" s="17" t="s">
        <v>6308</v>
      </c>
      <c r="G923" s="17">
        <v>485.2</v>
      </c>
      <c r="H923" s="17" t="s">
        <v>31</v>
      </c>
      <c r="I923" s="17">
        <v>112.167709</v>
      </c>
      <c r="J923" s="17">
        <v>30.313236</v>
      </c>
      <c r="K923" s="17" t="s">
        <v>25</v>
      </c>
      <c r="L923" s="17" t="s">
        <v>6297</v>
      </c>
      <c r="M923" s="228" t="s">
        <v>6001</v>
      </c>
      <c r="N923" s="146">
        <v>46160</v>
      </c>
      <c r="O923" s="229"/>
      <c r="P923" s="102"/>
      <c r="R923" s="233"/>
    </row>
    <row r="924" s="206" customFormat="1" ht="15.95" customHeight="1" spans="1:18">
      <c r="A924" s="16" t="s">
        <v>6330</v>
      </c>
      <c r="B924" s="17" t="s">
        <v>1882</v>
      </c>
      <c r="C924" s="17" t="s">
        <v>18</v>
      </c>
      <c r="D924" s="17" t="s">
        <v>4299</v>
      </c>
      <c r="E924" s="17" t="s">
        <v>4300</v>
      </c>
      <c r="F924" s="17" t="s">
        <v>6308</v>
      </c>
      <c r="G924" s="17">
        <v>484</v>
      </c>
      <c r="H924" s="17" t="s">
        <v>23</v>
      </c>
      <c r="I924" s="17">
        <v>112.181923</v>
      </c>
      <c r="J924" s="17">
        <v>30.313412</v>
      </c>
      <c r="K924" s="17" t="s">
        <v>25</v>
      </c>
      <c r="L924" s="17" t="s">
        <v>6297</v>
      </c>
      <c r="M924" s="228" t="s">
        <v>6001</v>
      </c>
      <c r="N924" s="146">
        <v>46140</v>
      </c>
      <c r="O924" s="229"/>
      <c r="P924" s="102"/>
      <c r="R924" s="233"/>
    </row>
    <row r="925" s="206" customFormat="1" ht="15.95" customHeight="1" spans="1:18">
      <c r="A925" s="16" t="s">
        <v>6331</v>
      </c>
      <c r="B925" s="17" t="s">
        <v>1884</v>
      </c>
      <c r="C925" s="17" t="s">
        <v>18</v>
      </c>
      <c r="D925" s="17" t="s">
        <v>4310</v>
      </c>
      <c r="E925" s="17" t="s">
        <v>4300</v>
      </c>
      <c r="F925" s="17" t="s">
        <v>6308</v>
      </c>
      <c r="G925" s="17">
        <v>486.4</v>
      </c>
      <c r="H925" s="17" t="s">
        <v>31</v>
      </c>
      <c r="I925" s="17">
        <v>112.153282</v>
      </c>
      <c r="J925" s="17">
        <v>30.310295</v>
      </c>
      <c r="K925" s="17" t="s">
        <v>25</v>
      </c>
      <c r="L925" s="17" t="s">
        <v>6297</v>
      </c>
      <c r="M925" s="228" t="s">
        <v>6001</v>
      </c>
      <c r="N925" s="146">
        <v>46160</v>
      </c>
      <c r="O925" s="229"/>
      <c r="P925" s="102"/>
      <c r="R925" s="233"/>
    </row>
    <row r="926" s="206" customFormat="1" ht="15.95" customHeight="1" spans="1:18">
      <c r="A926" s="16" t="s">
        <v>6332</v>
      </c>
      <c r="B926" s="17" t="s">
        <v>1882</v>
      </c>
      <c r="C926" s="17" t="s">
        <v>18</v>
      </c>
      <c r="D926" s="17" t="s">
        <v>4299</v>
      </c>
      <c r="E926" s="17" t="s">
        <v>4300</v>
      </c>
      <c r="F926" s="17" t="s">
        <v>6308</v>
      </c>
      <c r="G926" s="17">
        <v>485.2</v>
      </c>
      <c r="H926" s="17" t="s">
        <v>23</v>
      </c>
      <c r="I926" s="17">
        <v>112.16748</v>
      </c>
      <c r="J926" s="17">
        <v>30.310047</v>
      </c>
      <c r="K926" s="17" t="s">
        <v>25</v>
      </c>
      <c r="L926" s="17" t="s">
        <v>6297</v>
      </c>
      <c r="M926" s="228" t="s">
        <v>6001</v>
      </c>
      <c r="N926" s="146"/>
      <c r="O926" s="229"/>
      <c r="P926" s="102"/>
      <c r="R926" s="233"/>
    </row>
    <row r="927" s="206" customFormat="1" ht="15.95" customHeight="1" spans="1:18">
      <c r="A927" s="16" t="s">
        <v>6333</v>
      </c>
      <c r="B927" s="17" t="s">
        <v>1884</v>
      </c>
      <c r="C927" s="17" t="s">
        <v>42</v>
      </c>
      <c r="D927" s="17" t="s">
        <v>4307</v>
      </c>
      <c r="E927" s="17" t="s">
        <v>4300</v>
      </c>
      <c r="F927" s="17" t="s">
        <v>6308</v>
      </c>
      <c r="G927" s="17">
        <v>489.2</v>
      </c>
      <c r="H927" s="17" t="s">
        <v>31</v>
      </c>
      <c r="I927" s="17">
        <v>112.141289</v>
      </c>
      <c r="J927" s="17">
        <v>30.308403</v>
      </c>
      <c r="K927" s="17" t="s">
        <v>46</v>
      </c>
      <c r="L927" s="17" t="s">
        <v>6297</v>
      </c>
      <c r="M927" s="228" t="s">
        <v>6001</v>
      </c>
      <c r="N927" s="146">
        <v>46026</v>
      </c>
      <c r="O927" s="229"/>
      <c r="P927" s="102"/>
      <c r="R927" s="233"/>
    </row>
    <row r="928" s="206" customFormat="1" ht="15.95" customHeight="1" spans="1:18">
      <c r="A928" s="16" t="s">
        <v>6334</v>
      </c>
      <c r="B928" s="17" t="s">
        <v>1884</v>
      </c>
      <c r="C928" s="17" t="s">
        <v>42</v>
      </c>
      <c r="D928" s="17" t="s">
        <v>4307</v>
      </c>
      <c r="E928" s="17" t="s">
        <v>4300</v>
      </c>
      <c r="F928" s="17" t="s">
        <v>6308</v>
      </c>
      <c r="G928" s="17">
        <v>487.6</v>
      </c>
      <c r="H928" s="17" t="s">
        <v>31</v>
      </c>
      <c r="I928" s="17">
        <v>112.153378</v>
      </c>
      <c r="J928" s="17">
        <v>30.311006</v>
      </c>
      <c r="K928" s="17" t="s">
        <v>46</v>
      </c>
      <c r="L928" s="17" t="s">
        <v>6297</v>
      </c>
      <c r="M928" s="228" t="s">
        <v>6001</v>
      </c>
      <c r="N928" s="146">
        <v>46026</v>
      </c>
      <c r="O928" s="229"/>
      <c r="P928" s="102"/>
      <c r="R928" s="233"/>
    </row>
    <row r="929" s="206" customFormat="1" ht="15.95" customHeight="1" spans="1:18">
      <c r="A929" s="16" t="s">
        <v>6335</v>
      </c>
      <c r="B929" s="17" t="s">
        <v>4810</v>
      </c>
      <c r="C929" s="17" t="s">
        <v>191</v>
      </c>
      <c r="D929" s="17" t="s">
        <v>4307</v>
      </c>
      <c r="E929" s="17" t="s">
        <v>4300</v>
      </c>
      <c r="F929" s="17" t="s">
        <v>6308</v>
      </c>
      <c r="G929" s="17">
        <v>483.2</v>
      </c>
      <c r="H929" s="17" t="s">
        <v>23</v>
      </c>
      <c r="I929" s="17">
        <v>112.197929</v>
      </c>
      <c r="J929" s="17">
        <v>30.313004</v>
      </c>
      <c r="K929" s="17" t="s">
        <v>25</v>
      </c>
      <c r="L929" s="17" t="s">
        <v>6297</v>
      </c>
      <c r="M929" s="228" t="s">
        <v>6001</v>
      </c>
      <c r="N929" s="146"/>
      <c r="O929" s="229"/>
      <c r="P929" s="102"/>
      <c r="R929" s="233"/>
    </row>
    <row r="930" s="206" customFormat="1" ht="15.95" customHeight="1" spans="1:18">
      <c r="A930" s="16" t="s">
        <v>6336</v>
      </c>
      <c r="B930" s="17" t="s">
        <v>1884</v>
      </c>
      <c r="C930" s="17" t="s">
        <v>42</v>
      </c>
      <c r="D930" s="17" t="s">
        <v>4307</v>
      </c>
      <c r="E930" s="17" t="s">
        <v>4300</v>
      </c>
      <c r="F930" s="17" t="s">
        <v>6308</v>
      </c>
      <c r="G930" s="17">
        <v>483.6</v>
      </c>
      <c r="H930" s="17" t="s">
        <v>23</v>
      </c>
      <c r="I930" s="17">
        <v>112.195228</v>
      </c>
      <c r="J930" s="17">
        <v>30.312161</v>
      </c>
      <c r="K930" s="17" t="s">
        <v>25</v>
      </c>
      <c r="L930" s="17" t="s">
        <v>6297</v>
      </c>
      <c r="M930" s="228" t="s">
        <v>6001</v>
      </c>
      <c r="N930" s="146"/>
      <c r="O930" s="229"/>
      <c r="P930" s="102"/>
      <c r="R930" s="233"/>
    </row>
    <row r="931" s="206" customFormat="1" ht="15.95" customHeight="1" spans="1:18">
      <c r="A931" s="16" t="s">
        <v>6337</v>
      </c>
      <c r="B931" s="17" t="s">
        <v>1884</v>
      </c>
      <c r="C931" s="17" t="s">
        <v>42</v>
      </c>
      <c r="D931" s="17" t="s">
        <v>4307</v>
      </c>
      <c r="E931" s="17" t="s">
        <v>4300</v>
      </c>
      <c r="F931" s="17" t="s">
        <v>6308</v>
      </c>
      <c r="G931" s="17">
        <v>485.2</v>
      </c>
      <c r="H931" s="17" t="s">
        <v>23</v>
      </c>
      <c r="I931" s="17">
        <v>112.178726</v>
      </c>
      <c r="J931" s="17">
        <v>30.307961</v>
      </c>
      <c r="K931" s="17" t="s">
        <v>25</v>
      </c>
      <c r="L931" s="17" t="s">
        <v>6317</v>
      </c>
      <c r="M931" s="228" t="s">
        <v>6001</v>
      </c>
      <c r="N931" s="146"/>
      <c r="O931" s="229"/>
      <c r="P931" s="102"/>
      <c r="R931" s="233"/>
    </row>
    <row r="932" s="206" customFormat="1" ht="15.95" customHeight="1" spans="1:18">
      <c r="A932" s="16" t="s">
        <v>6338</v>
      </c>
      <c r="B932" s="17" t="s">
        <v>82</v>
      </c>
      <c r="C932" s="17" t="s">
        <v>191</v>
      </c>
      <c r="D932" s="17" t="s">
        <v>4523</v>
      </c>
      <c r="E932" s="17" t="s">
        <v>4523</v>
      </c>
      <c r="F932" s="17" t="s">
        <v>6308</v>
      </c>
      <c r="G932" s="17">
        <v>485.5</v>
      </c>
      <c r="H932" s="17" t="s">
        <v>23</v>
      </c>
      <c r="I932" s="17">
        <v>112.176186</v>
      </c>
      <c r="J932" s="17">
        <v>30.3047</v>
      </c>
      <c r="K932" s="17" t="s">
        <v>25</v>
      </c>
      <c r="L932" s="17" t="s">
        <v>6297</v>
      </c>
      <c r="M932" s="228" t="s">
        <v>6001</v>
      </c>
      <c r="N932" s="146"/>
      <c r="O932" s="229"/>
      <c r="P932" s="102"/>
      <c r="R932" s="233"/>
    </row>
    <row r="933" s="206" customFormat="1" ht="15.95" customHeight="1" spans="1:18">
      <c r="A933" s="16" t="s">
        <v>6339</v>
      </c>
      <c r="B933" s="17" t="s">
        <v>82</v>
      </c>
      <c r="C933" s="17" t="s">
        <v>191</v>
      </c>
      <c r="D933" s="17" t="s">
        <v>4523</v>
      </c>
      <c r="E933" s="17" t="s">
        <v>4523</v>
      </c>
      <c r="F933" s="17" t="s">
        <v>6308</v>
      </c>
      <c r="G933" s="17">
        <v>482.5</v>
      </c>
      <c r="H933" s="17" t="s">
        <v>23</v>
      </c>
      <c r="I933" s="17">
        <v>112.200683</v>
      </c>
      <c r="J933" s="17">
        <v>30.304811</v>
      </c>
      <c r="K933" s="17" t="s">
        <v>25</v>
      </c>
      <c r="L933" s="17" t="s">
        <v>6317</v>
      </c>
      <c r="M933" s="228" t="s">
        <v>6001</v>
      </c>
      <c r="N933" s="146"/>
      <c r="O933" s="229"/>
      <c r="P933" s="102"/>
      <c r="R933" s="233"/>
    </row>
    <row r="934" s="206" customFormat="1" ht="15.95" customHeight="1" spans="1:18">
      <c r="A934" s="16" t="s">
        <v>6340</v>
      </c>
      <c r="B934" s="17" t="s">
        <v>1884</v>
      </c>
      <c r="C934" s="17" t="s">
        <v>18</v>
      </c>
      <c r="D934" s="17" t="s">
        <v>4310</v>
      </c>
      <c r="E934" s="17" t="s">
        <v>4300</v>
      </c>
      <c r="F934" s="17" t="s">
        <v>6308</v>
      </c>
      <c r="G934" s="17">
        <v>480.7</v>
      </c>
      <c r="H934" s="17" t="s">
        <v>31</v>
      </c>
      <c r="I934" s="17">
        <v>112.223633</v>
      </c>
      <c r="J934" s="17">
        <v>30.316397</v>
      </c>
      <c r="K934" s="17" t="s">
        <v>25</v>
      </c>
      <c r="L934" s="17" t="s">
        <v>6317</v>
      </c>
      <c r="M934" s="228" t="s">
        <v>6001</v>
      </c>
      <c r="N934" s="146"/>
      <c r="O934" s="229"/>
      <c r="P934" s="102"/>
      <c r="R934" s="233"/>
    </row>
    <row r="935" s="206" customFormat="1" ht="15.95" customHeight="1" spans="1:18">
      <c r="A935" s="16" t="s">
        <v>6341</v>
      </c>
      <c r="B935" s="17" t="s">
        <v>1884</v>
      </c>
      <c r="C935" s="17" t="s">
        <v>42</v>
      </c>
      <c r="D935" s="17" t="s">
        <v>4307</v>
      </c>
      <c r="E935" s="17" t="s">
        <v>4300</v>
      </c>
      <c r="F935" s="17" t="s">
        <v>6342</v>
      </c>
      <c r="G935" s="17">
        <v>495.7</v>
      </c>
      <c r="H935" s="17" t="s">
        <v>23</v>
      </c>
      <c r="I935" s="17">
        <v>112.076233</v>
      </c>
      <c r="J935" s="17">
        <v>30.283292</v>
      </c>
      <c r="K935" s="17" t="s">
        <v>46</v>
      </c>
      <c r="L935" s="17" t="s">
        <v>6297</v>
      </c>
      <c r="M935" s="228" t="s">
        <v>6001</v>
      </c>
      <c r="N935" s="146"/>
      <c r="O935" s="229"/>
      <c r="P935" s="102"/>
      <c r="R935" s="233"/>
    </row>
    <row r="936" s="206" customFormat="1" ht="15.95" customHeight="1" spans="1:18">
      <c r="A936" s="16" t="s">
        <v>6343</v>
      </c>
      <c r="B936" s="17" t="s">
        <v>1884</v>
      </c>
      <c r="C936" s="17" t="s">
        <v>42</v>
      </c>
      <c r="D936" s="17" t="s">
        <v>4307</v>
      </c>
      <c r="E936" s="17" t="s">
        <v>4300</v>
      </c>
      <c r="F936" s="17" t="s">
        <v>6342</v>
      </c>
      <c r="G936" s="17">
        <v>496.1</v>
      </c>
      <c r="H936" s="17" t="s">
        <v>23</v>
      </c>
      <c r="I936" s="17">
        <v>112.071675</v>
      </c>
      <c r="J936" s="17">
        <v>30.282583</v>
      </c>
      <c r="K936" s="17" t="s">
        <v>46</v>
      </c>
      <c r="L936" s="17" t="s">
        <v>6297</v>
      </c>
      <c r="M936" s="228" t="s">
        <v>6001</v>
      </c>
      <c r="N936" s="146"/>
      <c r="O936" s="229"/>
      <c r="P936" s="102"/>
      <c r="R936" s="233"/>
    </row>
    <row r="937" s="206" customFormat="1" ht="15.95" customHeight="1" spans="1:18">
      <c r="A937" s="16" t="s">
        <v>6344</v>
      </c>
      <c r="B937" s="17" t="s">
        <v>1884</v>
      </c>
      <c r="C937" s="17" t="s">
        <v>42</v>
      </c>
      <c r="D937" s="17" t="s">
        <v>4307</v>
      </c>
      <c r="E937" s="17" t="s">
        <v>4300</v>
      </c>
      <c r="F937" s="17" t="s">
        <v>6342</v>
      </c>
      <c r="G937" s="17">
        <v>496.1</v>
      </c>
      <c r="H937" s="17" t="s">
        <v>31</v>
      </c>
      <c r="I937" s="17">
        <v>112.069414</v>
      </c>
      <c r="J937" s="17">
        <v>30.289964</v>
      </c>
      <c r="K937" s="17" t="s">
        <v>46</v>
      </c>
      <c r="L937" s="17" t="s">
        <v>6297</v>
      </c>
      <c r="M937" s="228" t="s">
        <v>6001</v>
      </c>
      <c r="N937" s="146"/>
      <c r="O937" s="229"/>
      <c r="P937" s="102"/>
      <c r="R937" s="233"/>
    </row>
    <row r="938" s="206" customFormat="1" ht="15.95" customHeight="1" spans="1:18">
      <c r="A938" s="16" t="s">
        <v>6345</v>
      </c>
      <c r="B938" s="17" t="s">
        <v>1884</v>
      </c>
      <c r="C938" s="17" t="s">
        <v>18</v>
      </c>
      <c r="D938" s="17" t="s">
        <v>4310</v>
      </c>
      <c r="E938" s="17" t="s">
        <v>4300</v>
      </c>
      <c r="F938" s="17" t="s">
        <v>6342</v>
      </c>
      <c r="G938" s="17">
        <v>495.4</v>
      </c>
      <c r="H938" s="17" t="s">
        <v>31</v>
      </c>
      <c r="I938" s="17">
        <v>112.079803</v>
      </c>
      <c r="J938" s="17">
        <v>30.287608</v>
      </c>
      <c r="K938" s="17" t="s">
        <v>25</v>
      </c>
      <c r="L938" s="17" t="s">
        <v>6297</v>
      </c>
      <c r="M938" s="228" t="s">
        <v>6001</v>
      </c>
      <c r="N938" s="146">
        <v>46140</v>
      </c>
      <c r="O938" s="229"/>
      <c r="P938" s="102"/>
      <c r="R938" s="233"/>
    </row>
    <row r="939" s="206" customFormat="1" ht="15.95" customHeight="1" spans="1:18">
      <c r="A939" s="16" t="s">
        <v>6346</v>
      </c>
      <c r="B939" s="17" t="s">
        <v>1882</v>
      </c>
      <c r="C939" s="17" t="s">
        <v>18</v>
      </c>
      <c r="D939" s="17" t="s">
        <v>4299</v>
      </c>
      <c r="E939" s="17" t="s">
        <v>4300</v>
      </c>
      <c r="F939" s="17" t="s">
        <v>6342</v>
      </c>
      <c r="G939" s="17">
        <v>495.4</v>
      </c>
      <c r="H939" s="17" t="s">
        <v>23</v>
      </c>
      <c r="I939" s="17">
        <v>112.080063</v>
      </c>
      <c r="J939" s="17">
        <v>30.2847</v>
      </c>
      <c r="K939" s="17" t="s">
        <v>25</v>
      </c>
      <c r="L939" s="17" t="s">
        <v>6297</v>
      </c>
      <c r="M939" s="228" t="s">
        <v>6001</v>
      </c>
      <c r="N939" s="146">
        <v>46182</v>
      </c>
      <c r="O939" s="229"/>
      <c r="P939" s="102"/>
      <c r="R939" s="233"/>
    </row>
    <row r="940" s="206" customFormat="1" ht="15.95" customHeight="1" spans="1:18">
      <c r="A940" s="16" t="s">
        <v>6347</v>
      </c>
      <c r="B940" s="17" t="s">
        <v>1884</v>
      </c>
      <c r="C940" s="17" t="s">
        <v>18</v>
      </c>
      <c r="D940" s="17" t="s">
        <v>4310</v>
      </c>
      <c r="E940" s="17" t="s">
        <v>4300</v>
      </c>
      <c r="F940" s="17" t="s">
        <v>6342</v>
      </c>
      <c r="G940" s="17">
        <v>496.5</v>
      </c>
      <c r="H940" s="17" t="s">
        <v>31</v>
      </c>
      <c r="I940" s="17">
        <v>112.068292</v>
      </c>
      <c r="J940" s="17">
        <v>30.285236</v>
      </c>
      <c r="K940" s="17" t="s">
        <v>25</v>
      </c>
      <c r="L940" s="17" t="s">
        <v>6297</v>
      </c>
      <c r="M940" s="228" t="s">
        <v>6001</v>
      </c>
      <c r="N940" s="146">
        <v>46160</v>
      </c>
      <c r="O940" s="229"/>
      <c r="P940" s="102"/>
      <c r="R940" s="233"/>
    </row>
    <row r="941" s="206" customFormat="1" ht="15.95" customHeight="1" spans="1:18">
      <c r="A941" s="16" t="s">
        <v>6348</v>
      </c>
      <c r="B941" s="17" t="s">
        <v>1882</v>
      </c>
      <c r="C941" s="17" t="s">
        <v>18</v>
      </c>
      <c r="D941" s="17" t="s">
        <v>4299</v>
      </c>
      <c r="E941" s="17" t="s">
        <v>4300</v>
      </c>
      <c r="F941" s="17" t="s">
        <v>6342</v>
      </c>
      <c r="G941" s="17">
        <v>496.5</v>
      </c>
      <c r="H941" s="17" t="s">
        <v>23</v>
      </c>
      <c r="I941" s="17">
        <v>112.07119</v>
      </c>
      <c r="J941" s="17">
        <v>30.283312</v>
      </c>
      <c r="K941" s="17" t="s">
        <v>25</v>
      </c>
      <c r="L941" s="17" t="s">
        <v>6317</v>
      </c>
      <c r="M941" s="228" t="s">
        <v>6001</v>
      </c>
      <c r="N941" s="146">
        <v>46182</v>
      </c>
      <c r="O941" s="229"/>
      <c r="P941" s="102"/>
      <c r="R941" s="233"/>
    </row>
    <row r="942" s="206" customFormat="1" ht="15.95" customHeight="1" spans="1:18">
      <c r="A942" s="16" t="s">
        <v>6349</v>
      </c>
      <c r="B942" s="17" t="s">
        <v>1884</v>
      </c>
      <c r="C942" s="17" t="s">
        <v>160</v>
      </c>
      <c r="D942" s="17" t="s">
        <v>4307</v>
      </c>
      <c r="E942" s="17" t="s">
        <v>4315</v>
      </c>
      <c r="F942" s="17" t="s">
        <v>6342</v>
      </c>
      <c r="G942" s="17">
        <v>495.3</v>
      </c>
      <c r="H942" s="17" t="s">
        <v>31</v>
      </c>
      <c r="I942" s="17">
        <v>112.076714</v>
      </c>
      <c r="J942" s="17">
        <v>30.291942</v>
      </c>
      <c r="K942" s="17" t="s">
        <v>46</v>
      </c>
      <c r="L942" s="17" t="s">
        <v>6350</v>
      </c>
      <c r="M942" s="228" t="s">
        <v>6001</v>
      </c>
      <c r="N942" s="146"/>
      <c r="O942" s="229"/>
      <c r="P942" s="102"/>
      <c r="R942" s="233"/>
    </row>
    <row r="943" s="206" customFormat="1" ht="15.95" customHeight="1" spans="1:18">
      <c r="A943" s="16" t="s">
        <v>6351</v>
      </c>
      <c r="B943" s="17" t="s">
        <v>1884</v>
      </c>
      <c r="C943" s="17" t="s">
        <v>42</v>
      </c>
      <c r="D943" s="17" t="s">
        <v>4307</v>
      </c>
      <c r="E943" s="17" t="s">
        <v>4300</v>
      </c>
      <c r="F943" s="17" t="s">
        <v>6342</v>
      </c>
      <c r="G943" s="17">
        <v>492.7</v>
      </c>
      <c r="H943" s="17" t="s">
        <v>23</v>
      </c>
      <c r="I943" s="17">
        <v>112.107281</v>
      </c>
      <c r="J943" s="17">
        <v>30.292097</v>
      </c>
      <c r="K943" s="17" t="s">
        <v>46</v>
      </c>
      <c r="L943" s="17" t="s">
        <v>6350</v>
      </c>
      <c r="M943" s="228" t="s">
        <v>6001</v>
      </c>
      <c r="N943" s="146"/>
      <c r="O943" s="229"/>
      <c r="P943" s="102"/>
      <c r="R943" s="233"/>
    </row>
    <row r="944" s="206" customFormat="1" ht="15.95" customHeight="1" spans="1:18">
      <c r="A944" s="16" t="s">
        <v>6352</v>
      </c>
      <c r="B944" s="17" t="s">
        <v>1884</v>
      </c>
      <c r="C944" s="17" t="s">
        <v>42</v>
      </c>
      <c r="D944" s="17" t="s">
        <v>4307</v>
      </c>
      <c r="E944" s="17" t="s">
        <v>4300</v>
      </c>
      <c r="F944" s="17" t="s">
        <v>6342</v>
      </c>
      <c r="G944" s="17">
        <v>493.5</v>
      </c>
      <c r="H944" s="17" t="s">
        <v>23</v>
      </c>
      <c r="I944" s="17">
        <v>112.10135</v>
      </c>
      <c r="J944" s="17">
        <v>30.290264</v>
      </c>
      <c r="K944" s="17" t="s">
        <v>46</v>
      </c>
      <c r="L944" s="17" t="s">
        <v>6317</v>
      </c>
      <c r="M944" s="228" t="s">
        <v>6001</v>
      </c>
      <c r="N944" s="146"/>
      <c r="O944" s="229"/>
      <c r="P944" s="102"/>
      <c r="R944" s="233"/>
    </row>
    <row r="945" s="206" customFormat="1" ht="15.95" customHeight="1" spans="1:18">
      <c r="A945" s="16" t="s">
        <v>6353</v>
      </c>
      <c r="B945" s="17" t="s">
        <v>1497</v>
      </c>
      <c r="C945" s="17" t="s">
        <v>1442</v>
      </c>
      <c r="D945" s="17" t="s">
        <v>4299</v>
      </c>
      <c r="E945" s="17" t="s">
        <v>4300</v>
      </c>
      <c r="F945" s="17" t="s">
        <v>6342</v>
      </c>
      <c r="G945" s="17">
        <v>501.3</v>
      </c>
      <c r="H945" s="17" t="s">
        <v>23</v>
      </c>
      <c r="I945" s="17">
        <v>112.018058</v>
      </c>
      <c r="J945" s="17">
        <v>30.272461</v>
      </c>
      <c r="K945" s="17" t="s">
        <v>25</v>
      </c>
      <c r="L945" s="17" t="s">
        <v>6317</v>
      </c>
      <c r="M945" s="228" t="s">
        <v>6001</v>
      </c>
      <c r="N945" s="146"/>
      <c r="O945" s="229"/>
      <c r="P945" s="102"/>
      <c r="R945" s="233"/>
    </row>
    <row r="946" s="206" customFormat="1" ht="15.95" customHeight="1" spans="1:18">
      <c r="A946" s="16" t="s">
        <v>6354</v>
      </c>
      <c r="B946" s="17" t="s">
        <v>1884</v>
      </c>
      <c r="C946" s="17" t="s">
        <v>18</v>
      </c>
      <c r="D946" s="17" t="s">
        <v>4310</v>
      </c>
      <c r="E946" s="17" t="s">
        <v>4300</v>
      </c>
      <c r="F946" s="17" t="s">
        <v>6342</v>
      </c>
      <c r="G946" s="17">
        <v>506.4</v>
      </c>
      <c r="H946" s="17" t="s">
        <v>31</v>
      </c>
      <c r="I946" s="17">
        <v>111.960075</v>
      </c>
      <c r="J946" s="17">
        <v>30.314651</v>
      </c>
      <c r="K946" s="17" t="s">
        <v>25</v>
      </c>
      <c r="L946" s="17" t="s">
        <v>6350</v>
      </c>
      <c r="M946" s="228" t="s">
        <v>6001</v>
      </c>
      <c r="N946" s="146">
        <v>46160</v>
      </c>
      <c r="O946" s="229"/>
      <c r="P946" s="102"/>
      <c r="R946" s="233"/>
    </row>
    <row r="947" s="206" customFormat="1" ht="15.95" customHeight="1" spans="1:18">
      <c r="A947" s="16" t="s">
        <v>6355</v>
      </c>
      <c r="B947" s="17" t="s">
        <v>1884</v>
      </c>
      <c r="C947" s="17" t="s">
        <v>18</v>
      </c>
      <c r="D947" s="17" t="s">
        <v>4310</v>
      </c>
      <c r="E947" s="17" t="s">
        <v>4300</v>
      </c>
      <c r="F947" s="17" t="s">
        <v>6342</v>
      </c>
      <c r="G947" s="17">
        <v>493.1</v>
      </c>
      <c r="H947" s="17" t="s">
        <v>31</v>
      </c>
      <c r="I947" s="17">
        <v>112.107971</v>
      </c>
      <c r="J947" s="17">
        <v>30.297707</v>
      </c>
      <c r="K947" s="17" t="s">
        <v>25</v>
      </c>
      <c r="L947" s="17" t="s">
        <v>6350</v>
      </c>
      <c r="M947" s="228" t="s">
        <v>6001</v>
      </c>
      <c r="N947" s="146">
        <v>46140</v>
      </c>
      <c r="O947" s="229"/>
      <c r="P947" s="102"/>
      <c r="R947" s="233"/>
    </row>
    <row r="948" s="206" customFormat="1" ht="15.95" customHeight="1" spans="1:18">
      <c r="A948" s="16" t="s">
        <v>6356</v>
      </c>
      <c r="B948" s="17" t="s">
        <v>1882</v>
      </c>
      <c r="C948" s="17" t="s">
        <v>18</v>
      </c>
      <c r="D948" s="17" t="s">
        <v>4299</v>
      </c>
      <c r="E948" s="17" t="s">
        <v>648</v>
      </c>
      <c r="F948" s="17" t="s">
        <v>6342</v>
      </c>
      <c r="G948" s="17">
        <v>493.3</v>
      </c>
      <c r="H948" s="17" t="s">
        <v>23</v>
      </c>
      <c r="I948" s="17">
        <v>112.110847</v>
      </c>
      <c r="J948" s="17">
        <v>30.296064</v>
      </c>
      <c r="K948" s="17" t="s">
        <v>25</v>
      </c>
      <c r="L948" s="17" t="s">
        <v>6317</v>
      </c>
      <c r="M948" s="228" t="s">
        <v>6001</v>
      </c>
      <c r="N948" s="146"/>
      <c r="O948" s="229"/>
      <c r="P948" s="102"/>
      <c r="R948" s="233"/>
    </row>
    <row r="949" s="206" customFormat="1" ht="15.95" customHeight="1" spans="1:18">
      <c r="A949" s="16" t="s">
        <v>6357</v>
      </c>
      <c r="B949" s="17" t="s">
        <v>1884</v>
      </c>
      <c r="C949" s="17" t="s">
        <v>18</v>
      </c>
      <c r="D949" s="17" t="s">
        <v>4310</v>
      </c>
      <c r="E949" s="17" t="s">
        <v>4300</v>
      </c>
      <c r="F949" s="17" t="s">
        <v>6342</v>
      </c>
      <c r="G949" s="17">
        <v>494.4</v>
      </c>
      <c r="H949" s="17" t="s">
        <v>31</v>
      </c>
      <c r="I949" s="17">
        <v>112.093941</v>
      </c>
      <c r="J949" s="17">
        <v>30.291271</v>
      </c>
      <c r="K949" s="17" t="s">
        <v>25</v>
      </c>
      <c r="L949" s="17" t="s">
        <v>6317</v>
      </c>
      <c r="M949" s="228" t="s">
        <v>6001</v>
      </c>
      <c r="N949" s="146">
        <v>46140</v>
      </c>
      <c r="O949" s="229"/>
      <c r="P949" s="102"/>
      <c r="R949" s="233"/>
    </row>
    <row r="950" s="206" customFormat="1" ht="15.95" customHeight="1" spans="1:18">
      <c r="A950" s="16" t="s">
        <v>6358</v>
      </c>
      <c r="B950" s="17" t="s">
        <v>1882</v>
      </c>
      <c r="C950" s="17" t="s">
        <v>18</v>
      </c>
      <c r="D950" s="17" t="s">
        <v>4299</v>
      </c>
      <c r="E950" s="17" t="s">
        <v>4300</v>
      </c>
      <c r="F950" s="17" t="s">
        <v>6342</v>
      </c>
      <c r="G950" s="17">
        <v>494.4</v>
      </c>
      <c r="H950" s="17" t="s">
        <v>23</v>
      </c>
      <c r="I950" s="17">
        <v>112.095802</v>
      </c>
      <c r="J950" s="17">
        <v>30.28886</v>
      </c>
      <c r="K950" s="17" t="s">
        <v>25</v>
      </c>
      <c r="L950" s="17" t="s">
        <v>6317</v>
      </c>
      <c r="M950" s="228" t="s">
        <v>6001</v>
      </c>
      <c r="N950" s="146"/>
      <c r="O950" s="229"/>
      <c r="P950" s="102"/>
      <c r="R950" s="233"/>
    </row>
    <row r="951" s="206" customFormat="1" ht="15.95" customHeight="1" spans="1:18">
      <c r="A951" s="16" t="s">
        <v>6359</v>
      </c>
      <c r="B951" s="17" t="s">
        <v>1884</v>
      </c>
      <c r="C951" s="17" t="s">
        <v>18</v>
      </c>
      <c r="D951" s="17" t="s">
        <v>4310</v>
      </c>
      <c r="E951" s="17" t="s">
        <v>4300</v>
      </c>
      <c r="F951" s="17" t="s">
        <v>6342</v>
      </c>
      <c r="G951" s="17">
        <v>495.7</v>
      </c>
      <c r="H951" s="17" t="s">
        <v>31</v>
      </c>
      <c r="I951" s="17">
        <v>112.051765</v>
      </c>
      <c r="J951" s="17">
        <v>30.282061</v>
      </c>
      <c r="K951" s="17" t="s">
        <v>25</v>
      </c>
      <c r="L951" s="17" t="s">
        <v>6350</v>
      </c>
      <c r="M951" s="228" t="s">
        <v>6001</v>
      </c>
      <c r="N951" s="146">
        <v>46160</v>
      </c>
      <c r="O951" s="229"/>
      <c r="P951" s="102"/>
      <c r="R951" s="233"/>
    </row>
    <row r="952" s="206" customFormat="1" ht="15.95" customHeight="1" spans="1:18">
      <c r="A952" s="16" t="s">
        <v>6360</v>
      </c>
      <c r="B952" s="17" t="s">
        <v>1882</v>
      </c>
      <c r="C952" s="17" t="s">
        <v>18</v>
      </c>
      <c r="D952" s="17" t="s">
        <v>4299</v>
      </c>
      <c r="E952" s="17" t="s">
        <v>4300</v>
      </c>
      <c r="F952" s="17" t="s">
        <v>6342</v>
      </c>
      <c r="G952" s="17">
        <v>495.5</v>
      </c>
      <c r="H952" s="17" t="s">
        <v>23</v>
      </c>
      <c r="I952" s="17">
        <v>112.051743</v>
      </c>
      <c r="J952" s="17">
        <v>30.278952</v>
      </c>
      <c r="K952" s="17" t="s">
        <v>25</v>
      </c>
      <c r="L952" s="17" t="s">
        <v>6350</v>
      </c>
      <c r="M952" s="228" t="s">
        <v>6001</v>
      </c>
      <c r="N952" s="146">
        <v>46182</v>
      </c>
      <c r="O952" s="229"/>
      <c r="P952" s="102"/>
      <c r="R952" s="233"/>
    </row>
    <row r="953" s="206" customFormat="1" ht="15.95" customHeight="1" spans="1:18">
      <c r="A953" s="16" t="s">
        <v>6361</v>
      </c>
      <c r="B953" s="17" t="s">
        <v>1884</v>
      </c>
      <c r="C953" s="17" t="s">
        <v>18</v>
      </c>
      <c r="D953" s="17" t="s">
        <v>4310</v>
      </c>
      <c r="E953" s="17" t="s">
        <v>4300</v>
      </c>
      <c r="F953" s="17" t="s">
        <v>6342</v>
      </c>
      <c r="G953" s="17">
        <v>497.9</v>
      </c>
      <c r="H953" s="17" t="s">
        <v>31</v>
      </c>
      <c r="I953" s="17">
        <v>112.035599</v>
      </c>
      <c r="J953" s="17">
        <v>30.280022</v>
      </c>
      <c r="K953" s="17" t="s">
        <v>25</v>
      </c>
      <c r="L953" s="17" t="s">
        <v>6317</v>
      </c>
      <c r="M953" s="228" t="s">
        <v>6001</v>
      </c>
      <c r="N953" s="146">
        <v>46160</v>
      </c>
      <c r="O953" s="229"/>
      <c r="P953" s="102"/>
      <c r="R953" s="233"/>
    </row>
    <row r="954" s="206" customFormat="1" ht="15.95" customHeight="1" spans="1:18">
      <c r="A954" s="16" t="s">
        <v>6362</v>
      </c>
      <c r="B954" s="17" t="s">
        <v>1882</v>
      </c>
      <c r="C954" s="17" t="s">
        <v>18</v>
      </c>
      <c r="D954" s="17" t="s">
        <v>4299</v>
      </c>
      <c r="E954" s="17" t="s">
        <v>648</v>
      </c>
      <c r="F954" s="17" t="s">
        <v>6342</v>
      </c>
      <c r="G954" s="17">
        <v>496.7</v>
      </c>
      <c r="H954" s="17" t="s">
        <v>23</v>
      </c>
      <c r="I954" s="17">
        <v>112.037254</v>
      </c>
      <c r="J954" s="17">
        <v>30.275499</v>
      </c>
      <c r="K954" s="17" t="s">
        <v>25</v>
      </c>
      <c r="L954" s="17" t="s">
        <v>6317</v>
      </c>
      <c r="M954" s="228" t="s">
        <v>6001</v>
      </c>
      <c r="N954" s="146"/>
      <c r="O954" s="229"/>
      <c r="P954" s="102"/>
      <c r="R954" s="233"/>
    </row>
    <row r="955" s="206" customFormat="1" ht="15.95" customHeight="1" spans="1:18">
      <c r="A955" s="16" t="s">
        <v>6363</v>
      </c>
      <c r="B955" s="17" t="s">
        <v>1884</v>
      </c>
      <c r="C955" s="17" t="s">
        <v>18</v>
      </c>
      <c r="D955" s="17" t="s">
        <v>4310</v>
      </c>
      <c r="E955" s="17" t="s">
        <v>4300</v>
      </c>
      <c r="F955" s="17" t="s">
        <v>6342</v>
      </c>
      <c r="G955" s="17">
        <v>499.1</v>
      </c>
      <c r="H955" s="17" t="s">
        <v>31</v>
      </c>
      <c r="I955" s="17">
        <v>112.02095</v>
      </c>
      <c r="J955" s="17">
        <v>30.278278</v>
      </c>
      <c r="K955" s="17" t="s">
        <v>25</v>
      </c>
      <c r="L955" s="17" t="s">
        <v>6317</v>
      </c>
      <c r="M955" s="228" t="s">
        <v>6001</v>
      </c>
      <c r="N955" s="146">
        <v>46160</v>
      </c>
      <c r="O955" s="229"/>
      <c r="P955" s="102"/>
      <c r="R955" s="233"/>
    </row>
    <row r="956" s="206" customFormat="1" ht="15.95" customHeight="1" spans="1:18">
      <c r="A956" s="16" t="s">
        <v>6364</v>
      </c>
      <c r="B956" s="17" t="s">
        <v>1882</v>
      </c>
      <c r="C956" s="17" t="s">
        <v>18</v>
      </c>
      <c r="D956" s="17" t="s">
        <v>4299</v>
      </c>
      <c r="E956" s="17" t="s">
        <v>4300</v>
      </c>
      <c r="F956" s="17" t="s">
        <v>6342</v>
      </c>
      <c r="G956" s="17">
        <v>497.5</v>
      </c>
      <c r="H956" s="17" t="s">
        <v>23</v>
      </c>
      <c r="I956" s="17">
        <v>112.001358</v>
      </c>
      <c r="J956" s="17">
        <v>30.275982</v>
      </c>
      <c r="K956" s="17" t="s">
        <v>25</v>
      </c>
      <c r="L956" s="17" t="s">
        <v>6317</v>
      </c>
      <c r="M956" s="228" t="s">
        <v>6001</v>
      </c>
      <c r="N956" s="146"/>
      <c r="O956" s="229"/>
      <c r="P956" s="102"/>
      <c r="R956" s="233"/>
    </row>
    <row r="957" s="206" customFormat="1" ht="15.95" customHeight="1" spans="1:18">
      <c r="A957" s="16" t="s">
        <v>6365</v>
      </c>
      <c r="B957" s="17" t="s">
        <v>1884</v>
      </c>
      <c r="C957" s="17" t="s">
        <v>18</v>
      </c>
      <c r="D957" s="17" t="s">
        <v>4310</v>
      </c>
      <c r="E957" s="17" t="s">
        <v>4300</v>
      </c>
      <c r="F957" s="17" t="s">
        <v>6342</v>
      </c>
      <c r="G957" s="17">
        <v>500.4</v>
      </c>
      <c r="H957" s="17" t="s">
        <v>31</v>
      </c>
      <c r="I957" s="17">
        <v>112.005348</v>
      </c>
      <c r="J957" s="17">
        <v>30.27989</v>
      </c>
      <c r="K957" s="17" t="s">
        <v>25</v>
      </c>
      <c r="L957" s="17" t="s">
        <v>6350</v>
      </c>
      <c r="M957" s="228" t="s">
        <v>6001</v>
      </c>
      <c r="N957" s="146">
        <v>46160</v>
      </c>
      <c r="O957" s="229"/>
      <c r="P957" s="102"/>
      <c r="R957" s="233"/>
    </row>
    <row r="958" s="206" customFormat="1" ht="15.95" customHeight="1" spans="1:18">
      <c r="A958" s="16" t="s">
        <v>6366</v>
      </c>
      <c r="B958" s="17" t="s">
        <v>1882</v>
      </c>
      <c r="C958" s="17" t="s">
        <v>18</v>
      </c>
      <c r="D958" s="17" t="s">
        <v>4299</v>
      </c>
      <c r="E958" s="17" t="s">
        <v>4300</v>
      </c>
      <c r="F958" s="17" t="s">
        <v>6342</v>
      </c>
      <c r="G958" s="17">
        <v>500.5</v>
      </c>
      <c r="H958" s="17" t="s">
        <v>23</v>
      </c>
      <c r="I958" s="17">
        <v>111.988243</v>
      </c>
      <c r="J958" s="17">
        <v>30.284161</v>
      </c>
      <c r="K958" s="17" t="s">
        <v>25</v>
      </c>
      <c r="L958" s="17" t="s">
        <v>6350</v>
      </c>
      <c r="M958" s="228" t="s">
        <v>6001</v>
      </c>
      <c r="N958" s="146"/>
      <c r="O958" s="229"/>
      <c r="P958" s="102"/>
      <c r="R958" s="233"/>
    </row>
    <row r="959" s="206" customFormat="1" ht="15.95" customHeight="1" spans="1:18">
      <c r="A959" s="16" t="s">
        <v>6367</v>
      </c>
      <c r="B959" s="17" t="s">
        <v>1884</v>
      </c>
      <c r="C959" s="17" t="s">
        <v>18</v>
      </c>
      <c r="D959" s="17" t="s">
        <v>4310</v>
      </c>
      <c r="E959" s="17" t="s">
        <v>4300</v>
      </c>
      <c r="F959" s="17" t="s">
        <v>6342</v>
      </c>
      <c r="G959" s="17">
        <v>501.9</v>
      </c>
      <c r="H959" s="17" t="s">
        <v>31</v>
      </c>
      <c r="I959" s="17">
        <v>111.991989</v>
      </c>
      <c r="J959" s="17">
        <v>30.286573</v>
      </c>
      <c r="K959" s="17" t="s">
        <v>25</v>
      </c>
      <c r="L959" s="17" t="s">
        <v>6350</v>
      </c>
      <c r="M959" s="228" t="s">
        <v>6001</v>
      </c>
      <c r="N959" s="146">
        <v>46160</v>
      </c>
      <c r="O959" s="229"/>
      <c r="P959" s="102"/>
      <c r="R959" s="233"/>
    </row>
    <row r="960" s="206" customFormat="1" ht="15.95" customHeight="1" spans="1:18">
      <c r="A960" s="16" t="s">
        <v>6368</v>
      </c>
      <c r="B960" s="17" t="s">
        <v>1882</v>
      </c>
      <c r="C960" s="17" t="s">
        <v>18</v>
      </c>
      <c r="D960" s="17" t="s">
        <v>4299</v>
      </c>
      <c r="E960" s="17" t="s">
        <v>4300</v>
      </c>
      <c r="F960" s="17" t="s">
        <v>6342</v>
      </c>
      <c r="G960" s="17">
        <v>505.2</v>
      </c>
      <c r="H960" s="17" t="s">
        <v>23</v>
      </c>
      <c r="I960" s="17">
        <v>111.97699</v>
      </c>
      <c r="J960" s="17">
        <v>30.294344</v>
      </c>
      <c r="K960" s="17" t="s">
        <v>25</v>
      </c>
      <c r="L960" s="17" t="s">
        <v>6350</v>
      </c>
      <c r="M960" s="228" t="s">
        <v>6001</v>
      </c>
      <c r="N960" s="146"/>
      <c r="O960" s="229"/>
      <c r="P960" s="102"/>
      <c r="R960" s="233"/>
    </row>
    <row r="961" s="206" customFormat="1" ht="15.95" customHeight="1" spans="1:18">
      <c r="A961" s="16" t="s">
        <v>6369</v>
      </c>
      <c r="B961" s="17" t="s">
        <v>1884</v>
      </c>
      <c r="C961" s="17" t="s">
        <v>18</v>
      </c>
      <c r="D961" s="17" t="s">
        <v>4310</v>
      </c>
      <c r="E961" s="17" t="s">
        <v>4300</v>
      </c>
      <c r="F961" s="17" t="s">
        <v>6342</v>
      </c>
      <c r="G961" s="17">
        <v>503.8</v>
      </c>
      <c r="H961" s="17" t="s">
        <v>31</v>
      </c>
      <c r="I961" s="17">
        <v>111.980453</v>
      </c>
      <c r="J961" s="17">
        <v>30.295521</v>
      </c>
      <c r="K961" s="17" t="s">
        <v>25</v>
      </c>
      <c r="L961" s="17" t="s">
        <v>6350</v>
      </c>
      <c r="M961" s="228" t="s">
        <v>6001</v>
      </c>
      <c r="N961" s="146">
        <v>46160</v>
      </c>
      <c r="O961" s="229"/>
      <c r="P961" s="102"/>
      <c r="R961" s="233"/>
    </row>
    <row r="962" s="206" customFormat="1" ht="15.95" customHeight="1" spans="1:18">
      <c r="A962" s="16" t="s">
        <v>6370</v>
      </c>
      <c r="B962" s="17" t="s">
        <v>1882</v>
      </c>
      <c r="C962" s="17" t="s">
        <v>18</v>
      </c>
      <c r="D962" s="17" t="s">
        <v>4299</v>
      </c>
      <c r="E962" s="17" t="s">
        <v>4300</v>
      </c>
      <c r="F962" s="17" t="s">
        <v>6342</v>
      </c>
      <c r="G962" s="17">
        <v>506.2</v>
      </c>
      <c r="H962" s="17" t="s">
        <v>23</v>
      </c>
      <c r="I962" s="17">
        <v>111.966026</v>
      </c>
      <c r="J962" s="17">
        <v>30.304399</v>
      </c>
      <c r="K962" s="17" t="s">
        <v>25</v>
      </c>
      <c r="L962" s="17" t="s">
        <v>6350</v>
      </c>
      <c r="M962" s="228" t="s">
        <v>6001</v>
      </c>
      <c r="N962" s="146"/>
      <c r="O962" s="229"/>
      <c r="P962" s="102"/>
      <c r="R962" s="233"/>
    </row>
    <row r="963" s="206" customFormat="1" ht="15.95" customHeight="1" spans="1:18">
      <c r="A963" s="16" t="s">
        <v>6371</v>
      </c>
      <c r="B963" s="17" t="s">
        <v>1884</v>
      </c>
      <c r="C963" s="17" t="s">
        <v>18</v>
      </c>
      <c r="D963" s="17" t="s">
        <v>4310</v>
      </c>
      <c r="E963" s="17" t="s">
        <v>4300</v>
      </c>
      <c r="F963" s="17" t="s">
        <v>6342</v>
      </c>
      <c r="G963" s="17">
        <v>505</v>
      </c>
      <c r="H963" s="17" t="s">
        <v>31</v>
      </c>
      <c r="I963" s="17">
        <v>111.969551</v>
      </c>
      <c r="J963" s="17">
        <v>30.305248</v>
      </c>
      <c r="K963" s="17" t="s">
        <v>25</v>
      </c>
      <c r="L963" s="17" t="s">
        <v>6350</v>
      </c>
      <c r="M963" s="228" t="s">
        <v>6001</v>
      </c>
      <c r="N963" s="146">
        <v>46160</v>
      </c>
      <c r="O963" s="229"/>
      <c r="P963" s="102"/>
      <c r="R963" s="233"/>
    </row>
    <row r="964" s="206" customFormat="1" ht="15.95" customHeight="1" spans="1:18">
      <c r="A964" s="16" t="s">
        <v>6372</v>
      </c>
      <c r="B964" s="17" t="s">
        <v>1882</v>
      </c>
      <c r="C964" s="17" t="s">
        <v>18</v>
      </c>
      <c r="D964" s="17" t="s">
        <v>4299</v>
      </c>
      <c r="E964" s="17" t="s">
        <v>4300</v>
      </c>
      <c r="F964" s="17" t="s">
        <v>6342</v>
      </c>
      <c r="G964" s="17">
        <v>507.7</v>
      </c>
      <c r="H964" s="17" t="s">
        <v>23</v>
      </c>
      <c r="I964" s="17">
        <v>111.955292</v>
      </c>
      <c r="J964" s="17">
        <v>30.314846</v>
      </c>
      <c r="K964" s="17" t="s">
        <v>25</v>
      </c>
      <c r="L964" s="17" t="s">
        <v>6350</v>
      </c>
      <c r="M964" s="228" t="s">
        <v>6001</v>
      </c>
      <c r="N964" s="146"/>
      <c r="O964" s="229"/>
      <c r="P964" s="102"/>
      <c r="R964" s="233"/>
    </row>
    <row r="965" s="206" customFormat="1" ht="15.95" customHeight="1" spans="1:18">
      <c r="A965" s="16" t="s">
        <v>6373</v>
      </c>
      <c r="B965" s="17" t="s">
        <v>1884</v>
      </c>
      <c r="C965" s="17" t="s">
        <v>4837</v>
      </c>
      <c r="D965" s="17" t="s">
        <v>4514</v>
      </c>
      <c r="E965" s="17" t="s">
        <v>4847</v>
      </c>
      <c r="F965" s="17" t="s">
        <v>6342</v>
      </c>
      <c r="G965" s="17">
        <v>499.1</v>
      </c>
      <c r="H965" s="17" t="s">
        <v>23</v>
      </c>
      <c r="I965" s="17">
        <v>112.087677</v>
      </c>
      <c r="J965" s="17">
        <v>30.286421</v>
      </c>
      <c r="K965" s="17" t="s">
        <v>25</v>
      </c>
      <c r="L965" s="17" t="s">
        <v>6350</v>
      </c>
      <c r="M965" s="228" t="s">
        <v>6001</v>
      </c>
      <c r="N965" s="146"/>
      <c r="O965" s="229"/>
      <c r="P965" s="102"/>
      <c r="R965" s="233"/>
    </row>
    <row r="966" s="206" customFormat="1" ht="15.95" customHeight="1" spans="1:18">
      <c r="A966" s="16" t="s">
        <v>6374</v>
      </c>
      <c r="B966" s="17" t="s">
        <v>1884</v>
      </c>
      <c r="C966" s="17" t="s">
        <v>4837</v>
      </c>
      <c r="D966" s="17" t="s">
        <v>4514</v>
      </c>
      <c r="E966" s="17" t="s">
        <v>4838</v>
      </c>
      <c r="F966" s="17" t="s">
        <v>6342</v>
      </c>
      <c r="G966" s="17">
        <v>492.6</v>
      </c>
      <c r="H966" s="17" t="s">
        <v>31</v>
      </c>
      <c r="I966" s="17">
        <v>112.121315</v>
      </c>
      <c r="J966" s="17">
        <v>30.3034</v>
      </c>
      <c r="K966" s="17" t="s">
        <v>25</v>
      </c>
      <c r="L966" s="17" t="s">
        <v>6350</v>
      </c>
      <c r="M966" s="228" t="s">
        <v>6001</v>
      </c>
      <c r="N966" s="146">
        <v>46160</v>
      </c>
      <c r="O966" s="229"/>
      <c r="P966" s="102"/>
      <c r="R966" s="233"/>
    </row>
    <row r="967" s="206" customFormat="1" ht="15.95" customHeight="1" spans="1:18">
      <c r="A967" s="16" t="s">
        <v>6375</v>
      </c>
      <c r="B967" s="17" t="s">
        <v>1884</v>
      </c>
      <c r="C967" s="17" t="s">
        <v>18</v>
      </c>
      <c r="D967" s="17" t="s">
        <v>4310</v>
      </c>
      <c r="E967" s="17" t="s">
        <v>4300</v>
      </c>
      <c r="F967" s="17" t="s">
        <v>6376</v>
      </c>
      <c r="G967" s="17">
        <v>510.4</v>
      </c>
      <c r="H967" s="17" t="s">
        <v>31</v>
      </c>
      <c r="I967" s="17">
        <v>111.952293</v>
      </c>
      <c r="J967" s="17">
        <v>30.327312</v>
      </c>
      <c r="K967" s="17" t="s">
        <v>25</v>
      </c>
      <c r="L967" s="17" t="s">
        <v>6377</v>
      </c>
      <c r="M967" s="228" t="s">
        <v>6001</v>
      </c>
      <c r="N967" s="146">
        <v>46160</v>
      </c>
      <c r="O967" s="229"/>
      <c r="P967" s="102"/>
      <c r="R967" s="233"/>
    </row>
    <row r="968" s="206" customFormat="1" ht="15.95" customHeight="1" spans="1:18">
      <c r="A968" s="16" t="s">
        <v>6378</v>
      </c>
      <c r="B968" s="17" t="s">
        <v>1882</v>
      </c>
      <c r="C968" s="17" t="s">
        <v>18</v>
      </c>
      <c r="D968" s="17" t="s">
        <v>4299</v>
      </c>
      <c r="E968" s="17" t="s">
        <v>4300</v>
      </c>
      <c r="F968" s="17" t="s">
        <v>6376</v>
      </c>
      <c r="G968" s="17">
        <v>511.9</v>
      </c>
      <c r="H968" s="17" t="s">
        <v>23</v>
      </c>
      <c r="I968" s="17">
        <v>111.948792</v>
      </c>
      <c r="J968" s="17">
        <v>30.327396</v>
      </c>
      <c r="K968" s="17" t="s">
        <v>25</v>
      </c>
      <c r="L968" s="17" t="s">
        <v>6377</v>
      </c>
      <c r="M968" s="228" t="s">
        <v>6001</v>
      </c>
      <c r="N968" s="146"/>
      <c r="O968" s="229"/>
      <c r="P968" s="102"/>
      <c r="R968" s="233"/>
    </row>
    <row r="969" s="206" customFormat="1" ht="15.95" customHeight="1" spans="1:18">
      <c r="A969" s="16" t="s">
        <v>6379</v>
      </c>
      <c r="B969" s="17" t="s">
        <v>1884</v>
      </c>
      <c r="C969" s="17" t="s">
        <v>18</v>
      </c>
      <c r="D969" s="17" t="s">
        <v>4310</v>
      </c>
      <c r="E969" s="17" t="s">
        <v>4300</v>
      </c>
      <c r="F969" s="17" t="s">
        <v>6376</v>
      </c>
      <c r="G969" s="17">
        <v>511.9</v>
      </c>
      <c r="H969" s="17" t="s">
        <v>31</v>
      </c>
      <c r="I969" s="17">
        <v>111.944817</v>
      </c>
      <c r="J969" s="17">
        <v>30.340281</v>
      </c>
      <c r="K969" s="17" t="s">
        <v>25</v>
      </c>
      <c r="L969" s="17" t="s">
        <v>6377</v>
      </c>
      <c r="M969" s="228" t="s">
        <v>6001</v>
      </c>
      <c r="N969" s="146">
        <v>46160</v>
      </c>
      <c r="O969" s="229"/>
      <c r="P969" s="102"/>
      <c r="R969" s="233"/>
    </row>
    <row r="970" s="206" customFormat="1" ht="15.95" customHeight="1" spans="1:18">
      <c r="A970" s="16" t="s">
        <v>6380</v>
      </c>
      <c r="B970" s="17" t="s">
        <v>1882</v>
      </c>
      <c r="C970" s="17" t="s">
        <v>18</v>
      </c>
      <c r="D970" s="17" t="s">
        <v>4299</v>
      </c>
      <c r="E970" s="17" t="s">
        <v>4300</v>
      </c>
      <c r="F970" s="17" t="s">
        <v>6376</v>
      </c>
      <c r="G970" s="17">
        <v>513.4</v>
      </c>
      <c r="H970" s="17" t="s">
        <v>23</v>
      </c>
      <c r="I970" s="17">
        <v>111.941231</v>
      </c>
      <c r="J970" s="17">
        <v>30.339796</v>
      </c>
      <c r="K970" s="17" t="s">
        <v>25</v>
      </c>
      <c r="L970" s="17" t="s">
        <v>6377</v>
      </c>
      <c r="M970" s="228" t="s">
        <v>6001</v>
      </c>
      <c r="N970" s="146"/>
      <c r="O970" s="229"/>
      <c r="P970" s="102"/>
      <c r="R970" s="233"/>
    </row>
    <row r="971" s="206" customFormat="1" ht="15.95" customHeight="1" spans="1:18">
      <c r="A971" s="16" t="s">
        <v>6381</v>
      </c>
      <c r="B971" s="17" t="s">
        <v>1884</v>
      </c>
      <c r="C971" s="17" t="s">
        <v>18</v>
      </c>
      <c r="D971" s="17" t="s">
        <v>4310</v>
      </c>
      <c r="E971" s="17" t="s">
        <v>4300</v>
      </c>
      <c r="F971" s="17" t="s">
        <v>6376</v>
      </c>
      <c r="G971" s="17">
        <v>513.4</v>
      </c>
      <c r="H971" s="17" t="s">
        <v>31</v>
      </c>
      <c r="I971" s="17">
        <v>111.935471</v>
      </c>
      <c r="J971" s="17">
        <v>30.352377</v>
      </c>
      <c r="K971" s="17" t="s">
        <v>25</v>
      </c>
      <c r="L971" s="17" t="s">
        <v>6377</v>
      </c>
      <c r="M971" s="228" t="s">
        <v>6001</v>
      </c>
      <c r="N971" s="146">
        <v>46160</v>
      </c>
      <c r="O971" s="229"/>
      <c r="P971" s="102"/>
      <c r="R971" s="233"/>
    </row>
    <row r="972" s="206" customFormat="1" ht="15.95" customHeight="1" spans="1:18">
      <c r="A972" s="16" t="s">
        <v>6382</v>
      </c>
      <c r="B972" s="17" t="s">
        <v>1882</v>
      </c>
      <c r="C972" s="17" t="s">
        <v>18</v>
      </c>
      <c r="D972" s="17" t="s">
        <v>4299</v>
      </c>
      <c r="E972" s="17" t="s">
        <v>4300</v>
      </c>
      <c r="F972" s="17" t="s">
        <v>6376</v>
      </c>
      <c r="G972" s="17">
        <v>514.9</v>
      </c>
      <c r="H972" s="17" t="s">
        <v>23</v>
      </c>
      <c r="I972" s="17">
        <v>111.932846</v>
      </c>
      <c r="J972" s="17">
        <v>30.350697</v>
      </c>
      <c r="K972" s="17" t="s">
        <v>25</v>
      </c>
      <c r="L972" s="17" t="s">
        <v>6377</v>
      </c>
      <c r="M972" s="228" t="s">
        <v>6001</v>
      </c>
      <c r="N972" s="146"/>
      <c r="O972" s="229"/>
      <c r="P972" s="102"/>
      <c r="R972" s="233"/>
    </row>
    <row r="973" s="206" customFormat="1" ht="15.95" customHeight="1" spans="1:18">
      <c r="A973" s="16" t="s">
        <v>6383</v>
      </c>
      <c r="B973" s="17" t="s">
        <v>1882</v>
      </c>
      <c r="C973" s="17" t="s">
        <v>18</v>
      </c>
      <c r="D973" s="17" t="s">
        <v>4299</v>
      </c>
      <c r="E973" s="17" t="s">
        <v>648</v>
      </c>
      <c r="F973" s="17" t="s">
        <v>6376</v>
      </c>
      <c r="G973" s="17">
        <v>515.7</v>
      </c>
      <c r="H973" s="17" t="s">
        <v>23</v>
      </c>
      <c r="I973" s="17">
        <v>111.925682</v>
      </c>
      <c r="J973" s="17">
        <v>30.36236</v>
      </c>
      <c r="K973" s="17" t="s">
        <v>25</v>
      </c>
      <c r="L973" s="17" t="s">
        <v>6377</v>
      </c>
      <c r="M973" s="228" t="s">
        <v>6001</v>
      </c>
      <c r="N973" s="146"/>
      <c r="O973" s="236"/>
      <c r="P973" s="102"/>
      <c r="R973" s="233"/>
    </row>
    <row r="974" s="206" customFormat="1" ht="15.95" customHeight="1" spans="1:18">
      <c r="A974" s="16" t="s">
        <v>6384</v>
      </c>
      <c r="B974" s="17" t="s">
        <v>1884</v>
      </c>
      <c r="C974" s="17" t="s">
        <v>18</v>
      </c>
      <c r="D974" s="17" t="s">
        <v>4310</v>
      </c>
      <c r="E974" s="17" t="s">
        <v>4300</v>
      </c>
      <c r="F974" s="17" t="s">
        <v>6376</v>
      </c>
      <c r="G974" s="17">
        <v>515.6</v>
      </c>
      <c r="H974" s="17" t="s">
        <v>31</v>
      </c>
      <c r="I974" s="17">
        <v>111.927711</v>
      </c>
      <c r="J974" s="17">
        <v>30.364416</v>
      </c>
      <c r="K974" s="17" t="s">
        <v>25</v>
      </c>
      <c r="L974" s="17" t="s">
        <v>6377</v>
      </c>
      <c r="M974" s="228" t="s">
        <v>6001</v>
      </c>
      <c r="N974" s="146">
        <v>46160</v>
      </c>
      <c r="O974" s="236"/>
      <c r="P974" s="102"/>
      <c r="R974" s="233"/>
    </row>
    <row r="975" s="202" customFormat="1" ht="15.95" customHeight="1" spans="1:18">
      <c r="A975" s="237" t="s">
        <v>6385</v>
      </c>
      <c r="B975" s="238" t="s">
        <v>1882</v>
      </c>
      <c r="C975" s="238" t="s">
        <v>18</v>
      </c>
      <c r="D975" s="238" t="s">
        <v>4299</v>
      </c>
      <c r="E975" s="238" t="s">
        <v>20</v>
      </c>
      <c r="F975" s="238" t="s">
        <v>6386</v>
      </c>
      <c r="G975" s="238" t="s">
        <v>6387</v>
      </c>
      <c r="H975" s="238" t="s">
        <v>23</v>
      </c>
      <c r="I975" s="238">
        <v>111.920234</v>
      </c>
      <c r="J975" s="238">
        <v>30.372675</v>
      </c>
      <c r="K975" s="238" t="s">
        <v>25</v>
      </c>
      <c r="L975" s="238" t="s">
        <v>6377</v>
      </c>
      <c r="M975" s="239" t="s">
        <v>6388</v>
      </c>
      <c r="N975" s="240"/>
      <c r="O975" s="241"/>
      <c r="P975" s="220"/>
      <c r="R975" s="221"/>
    </row>
    <row r="976" s="202" customFormat="1" ht="15.95" customHeight="1" spans="1:18">
      <c r="A976" s="237" t="s">
        <v>6389</v>
      </c>
      <c r="B976" s="238" t="s">
        <v>1884</v>
      </c>
      <c r="C976" s="238" t="s">
        <v>18</v>
      </c>
      <c r="D976" s="238" t="s">
        <v>4310</v>
      </c>
      <c r="E976" s="238" t="s">
        <v>20</v>
      </c>
      <c r="F976" s="238" t="s">
        <v>6386</v>
      </c>
      <c r="G976" s="238" t="s">
        <v>6390</v>
      </c>
      <c r="H976" s="238" t="s">
        <v>31</v>
      </c>
      <c r="I976" s="238">
        <v>111.918092</v>
      </c>
      <c r="J976" s="238">
        <v>30.379454</v>
      </c>
      <c r="K976" s="238" t="s">
        <v>25</v>
      </c>
      <c r="L976" s="238" t="s">
        <v>6377</v>
      </c>
      <c r="M976" s="239" t="s">
        <v>6388</v>
      </c>
      <c r="N976" s="240"/>
      <c r="O976" s="241"/>
      <c r="P976" s="220"/>
      <c r="R976" s="221"/>
    </row>
    <row r="977" s="202" customFormat="1" ht="15.95" customHeight="1" spans="1:18">
      <c r="A977" s="237" t="s">
        <v>6391</v>
      </c>
      <c r="B977" s="238" t="s">
        <v>1884</v>
      </c>
      <c r="C977" s="238" t="s">
        <v>18</v>
      </c>
      <c r="D977" s="238" t="s">
        <v>4310</v>
      </c>
      <c r="E977" s="238" t="s">
        <v>20</v>
      </c>
      <c r="F977" s="238" t="s">
        <v>6386</v>
      </c>
      <c r="G977" s="238" t="s">
        <v>6392</v>
      </c>
      <c r="H977" s="238" t="s">
        <v>31</v>
      </c>
      <c r="I977" s="238">
        <v>111.913361</v>
      </c>
      <c r="J977" s="238">
        <v>30.387502</v>
      </c>
      <c r="K977" s="238" t="s">
        <v>25</v>
      </c>
      <c r="L977" s="238" t="s">
        <v>6393</v>
      </c>
      <c r="M977" s="239" t="s">
        <v>6388</v>
      </c>
      <c r="N977" s="107"/>
      <c r="O977" s="241"/>
      <c r="P977" s="220"/>
      <c r="R977" s="221"/>
    </row>
    <row r="978" s="202" customFormat="1" ht="15.95" customHeight="1" spans="1:18">
      <c r="A978" s="237" t="s">
        <v>6394</v>
      </c>
      <c r="B978" s="238" t="s">
        <v>1882</v>
      </c>
      <c r="C978" s="238" t="s">
        <v>18</v>
      </c>
      <c r="D978" s="238" t="s">
        <v>4299</v>
      </c>
      <c r="E978" s="238" t="s">
        <v>20</v>
      </c>
      <c r="F978" s="238" t="s">
        <v>6386</v>
      </c>
      <c r="G978" s="238" t="s">
        <v>6395</v>
      </c>
      <c r="H978" s="238" t="s">
        <v>23</v>
      </c>
      <c r="I978" s="238">
        <v>111.903342</v>
      </c>
      <c r="J978" s="238">
        <v>30.394691</v>
      </c>
      <c r="K978" s="238" t="s">
        <v>25</v>
      </c>
      <c r="L978" s="238" t="s">
        <v>6393</v>
      </c>
      <c r="M978" s="239" t="s">
        <v>6388</v>
      </c>
      <c r="N978" s="107">
        <v>46141</v>
      </c>
      <c r="O978" s="241" t="s">
        <v>2148</v>
      </c>
      <c r="P978" s="220"/>
      <c r="R978" s="221"/>
    </row>
    <row r="979" s="202" customFormat="1" ht="15.95" customHeight="1" spans="1:18">
      <c r="A979" s="237" t="s">
        <v>6396</v>
      </c>
      <c r="B979" s="238" t="s">
        <v>1882</v>
      </c>
      <c r="C979" s="238" t="s">
        <v>18</v>
      </c>
      <c r="D979" s="238" t="s">
        <v>4299</v>
      </c>
      <c r="E979" s="238" t="s">
        <v>20</v>
      </c>
      <c r="F979" s="238" t="s">
        <v>6386</v>
      </c>
      <c r="G979" s="238" t="s">
        <v>6397</v>
      </c>
      <c r="H979" s="238" t="s">
        <v>23</v>
      </c>
      <c r="I979" s="238">
        <v>111.909745</v>
      </c>
      <c r="J979" s="238">
        <v>30.388387</v>
      </c>
      <c r="K979" s="238" t="s">
        <v>25</v>
      </c>
      <c r="L979" s="238" t="s">
        <v>6393</v>
      </c>
      <c r="M979" s="239" t="s">
        <v>6388</v>
      </c>
      <c r="N979" s="107">
        <v>46141</v>
      </c>
      <c r="O979" s="241" t="s">
        <v>2148</v>
      </c>
      <c r="P979" s="220"/>
      <c r="R979" s="221"/>
    </row>
    <row r="980" s="202" customFormat="1" ht="15.95" customHeight="1" spans="1:18">
      <c r="A980" s="237" t="s">
        <v>6398</v>
      </c>
      <c r="B980" s="238" t="s">
        <v>1884</v>
      </c>
      <c r="C980" s="238" t="s">
        <v>18</v>
      </c>
      <c r="D980" s="238" t="s">
        <v>4310</v>
      </c>
      <c r="E980" s="238" t="s">
        <v>20</v>
      </c>
      <c r="F980" s="238" t="s">
        <v>6386</v>
      </c>
      <c r="G980" s="238" t="s">
        <v>6399</v>
      </c>
      <c r="H980" s="238" t="s">
        <v>31</v>
      </c>
      <c r="I980" s="238">
        <v>111.907147</v>
      </c>
      <c r="J980" s="238">
        <v>30.393808</v>
      </c>
      <c r="K980" s="238" t="s">
        <v>25</v>
      </c>
      <c r="L980" s="238" t="s">
        <v>6393</v>
      </c>
      <c r="M980" s="239" t="s">
        <v>6388</v>
      </c>
      <c r="N980" s="107"/>
      <c r="O980" s="241"/>
      <c r="P980" s="220"/>
      <c r="R980" s="221"/>
    </row>
    <row r="981" s="202" customFormat="1" ht="15.95" customHeight="1" spans="1:18">
      <c r="A981" s="237" t="s">
        <v>6400</v>
      </c>
      <c r="B981" s="238" t="s">
        <v>1884</v>
      </c>
      <c r="C981" s="238" t="s">
        <v>18</v>
      </c>
      <c r="D981" s="238" t="s">
        <v>4310</v>
      </c>
      <c r="E981" s="238" t="s">
        <v>20</v>
      </c>
      <c r="F981" s="238" t="s">
        <v>6386</v>
      </c>
      <c r="G981" s="238" t="s">
        <v>6401</v>
      </c>
      <c r="H981" s="238" t="s">
        <v>31</v>
      </c>
      <c r="I981" s="238">
        <v>111.899046</v>
      </c>
      <c r="J981" s="238">
        <v>30.401463</v>
      </c>
      <c r="K981" s="238" t="s">
        <v>25</v>
      </c>
      <c r="L981" s="238" t="s">
        <v>6393</v>
      </c>
      <c r="M981" s="239" t="s">
        <v>6388</v>
      </c>
      <c r="N981" s="107">
        <v>46141</v>
      </c>
      <c r="O981" s="241" t="s">
        <v>2148</v>
      </c>
      <c r="P981" s="220"/>
      <c r="R981" s="221"/>
    </row>
    <row r="982" s="202" customFormat="1" ht="15.95" customHeight="1" spans="1:18">
      <c r="A982" s="237" t="s">
        <v>6402</v>
      </c>
      <c r="B982" s="238" t="s">
        <v>1882</v>
      </c>
      <c r="C982" s="238" t="s">
        <v>18</v>
      </c>
      <c r="D982" s="238" t="s">
        <v>4299</v>
      </c>
      <c r="E982" s="238" t="s">
        <v>20</v>
      </c>
      <c r="F982" s="238" t="s">
        <v>6403</v>
      </c>
      <c r="G982" s="238" t="s">
        <v>6404</v>
      </c>
      <c r="H982" s="238" t="s">
        <v>23</v>
      </c>
      <c r="I982" s="238">
        <v>111.893064</v>
      </c>
      <c r="J982" s="238">
        <v>30.403858</v>
      </c>
      <c r="K982" s="238" t="s">
        <v>25</v>
      </c>
      <c r="L982" s="238" t="s">
        <v>6393</v>
      </c>
      <c r="M982" s="239" t="s">
        <v>6388</v>
      </c>
      <c r="N982" s="107"/>
      <c r="O982" s="19"/>
      <c r="P982" s="220"/>
      <c r="R982" s="221"/>
    </row>
    <row r="983" s="202" customFormat="1" ht="15.95" customHeight="1" spans="1:18">
      <c r="A983" s="237" t="s">
        <v>6405</v>
      </c>
      <c r="B983" s="238" t="s">
        <v>82</v>
      </c>
      <c r="C983" s="238" t="s">
        <v>1916</v>
      </c>
      <c r="D983" s="238" t="s">
        <v>4307</v>
      </c>
      <c r="E983" s="238" t="s">
        <v>178</v>
      </c>
      <c r="F983" s="238" t="s">
        <v>6403</v>
      </c>
      <c r="G983" s="238" t="s">
        <v>6406</v>
      </c>
      <c r="H983" s="238" t="s">
        <v>31</v>
      </c>
      <c r="I983" s="238">
        <v>111.894632</v>
      </c>
      <c r="J983" s="238">
        <v>30.406835</v>
      </c>
      <c r="K983" s="238" t="s">
        <v>25</v>
      </c>
      <c r="L983" s="238" t="s">
        <v>6393</v>
      </c>
      <c r="M983" s="239" t="s">
        <v>6388</v>
      </c>
      <c r="N983" s="107"/>
      <c r="O983" s="241"/>
      <c r="P983" s="220"/>
      <c r="R983" s="221"/>
    </row>
    <row r="984" s="202" customFormat="1" ht="15.95" customHeight="1" spans="1:18">
      <c r="A984" s="237" t="s">
        <v>6407</v>
      </c>
      <c r="B984" s="238" t="s">
        <v>1884</v>
      </c>
      <c r="C984" s="238" t="s">
        <v>18</v>
      </c>
      <c r="D984" s="238" t="s">
        <v>4310</v>
      </c>
      <c r="E984" s="238" t="s">
        <v>20</v>
      </c>
      <c r="F984" s="238" t="s">
        <v>6403</v>
      </c>
      <c r="G984" s="238" t="s">
        <v>6408</v>
      </c>
      <c r="H984" s="238" t="s">
        <v>31</v>
      </c>
      <c r="I984" s="238">
        <v>111.889609</v>
      </c>
      <c r="J984" s="238">
        <v>30.409096</v>
      </c>
      <c r="K984" s="238" t="s">
        <v>25</v>
      </c>
      <c r="L984" s="238" t="s">
        <v>6393</v>
      </c>
      <c r="M984" s="239" t="s">
        <v>6388</v>
      </c>
      <c r="N984" s="107"/>
      <c r="O984" s="241"/>
      <c r="P984" s="220"/>
      <c r="R984" s="221"/>
    </row>
    <row r="985" s="202" customFormat="1" ht="15.95" customHeight="1" spans="1:18">
      <c r="A985" s="237" t="s">
        <v>6409</v>
      </c>
      <c r="B985" s="238" t="s">
        <v>1882</v>
      </c>
      <c r="C985" s="238" t="s">
        <v>18</v>
      </c>
      <c r="D985" s="238" t="s">
        <v>6410</v>
      </c>
      <c r="E985" s="238" t="s">
        <v>3142</v>
      </c>
      <c r="F985" s="238" t="s">
        <v>6403</v>
      </c>
      <c r="G985" s="238" t="s">
        <v>6411</v>
      </c>
      <c r="H985" s="238" t="s">
        <v>23</v>
      </c>
      <c r="I985" s="238">
        <v>111.883691</v>
      </c>
      <c r="J985" s="238">
        <v>30.410759</v>
      </c>
      <c r="K985" s="238" t="s">
        <v>25</v>
      </c>
      <c r="L985" s="238" t="s">
        <v>6393</v>
      </c>
      <c r="M985" s="239" t="s">
        <v>6388</v>
      </c>
      <c r="N985" s="107"/>
      <c r="O985" s="241"/>
      <c r="P985" s="220"/>
      <c r="R985" s="221"/>
    </row>
    <row r="986" s="202" customFormat="1" ht="15.95" customHeight="1" spans="1:18">
      <c r="A986" s="237" t="s">
        <v>6412</v>
      </c>
      <c r="B986" s="238" t="s">
        <v>82</v>
      </c>
      <c r="C986" s="238" t="s">
        <v>1916</v>
      </c>
      <c r="D986" s="238" t="s">
        <v>4307</v>
      </c>
      <c r="E986" s="238" t="s">
        <v>178</v>
      </c>
      <c r="F986" s="238" t="s">
        <v>6403</v>
      </c>
      <c r="G986" s="238" t="s">
        <v>6413</v>
      </c>
      <c r="H986" s="238" t="s">
        <v>31</v>
      </c>
      <c r="I986" s="238">
        <v>111.884892</v>
      </c>
      <c r="J986" s="238">
        <v>30.413901</v>
      </c>
      <c r="K986" s="238" t="s">
        <v>25</v>
      </c>
      <c r="L986" s="238" t="s">
        <v>6393</v>
      </c>
      <c r="M986" s="239" t="s">
        <v>6388</v>
      </c>
      <c r="N986" s="107"/>
      <c r="O986" s="19"/>
      <c r="P986" s="220"/>
      <c r="R986" s="221"/>
    </row>
    <row r="987" s="202" customFormat="1" ht="15.95" customHeight="1" spans="1:18">
      <c r="A987" s="237" t="s">
        <v>6414</v>
      </c>
      <c r="B987" s="238" t="s">
        <v>1884</v>
      </c>
      <c r="C987" s="238" t="s">
        <v>18</v>
      </c>
      <c r="D987" s="238" t="s">
        <v>4310</v>
      </c>
      <c r="E987" s="238" t="s">
        <v>20</v>
      </c>
      <c r="F987" s="238" t="s">
        <v>6403</v>
      </c>
      <c r="G987" s="238" t="s">
        <v>6415</v>
      </c>
      <c r="H987" s="238" t="s">
        <v>31</v>
      </c>
      <c r="I987" s="238">
        <v>111.881407</v>
      </c>
      <c r="J987" s="238">
        <v>30.414676</v>
      </c>
      <c r="K987" s="238" t="s">
        <v>25</v>
      </c>
      <c r="L987" s="238" t="s">
        <v>6393</v>
      </c>
      <c r="M987" s="239" t="s">
        <v>6388</v>
      </c>
      <c r="N987" s="107">
        <v>46163</v>
      </c>
      <c r="O987" s="241" t="s">
        <v>2148</v>
      </c>
      <c r="P987" s="220"/>
      <c r="R987" s="221"/>
    </row>
    <row r="988" s="202" customFormat="1" ht="15.95" customHeight="1" spans="1:18">
      <c r="A988" s="237" t="s">
        <v>6416</v>
      </c>
      <c r="B988" s="238" t="s">
        <v>1882</v>
      </c>
      <c r="C988" s="238" t="s">
        <v>18</v>
      </c>
      <c r="D988" s="238" t="s">
        <v>6410</v>
      </c>
      <c r="E988" s="238" t="s">
        <v>3142</v>
      </c>
      <c r="F988" s="238" t="s">
        <v>6403</v>
      </c>
      <c r="G988" s="238" t="s">
        <v>6417</v>
      </c>
      <c r="H988" s="238" t="s">
        <v>23</v>
      </c>
      <c r="I988" s="238">
        <v>111.874077</v>
      </c>
      <c r="J988" s="238">
        <v>30.414282</v>
      </c>
      <c r="K988" s="238" t="s">
        <v>25</v>
      </c>
      <c r="L988" s="238" t="s">
        <v>6393</v>
      </c>
      <c r="M988" s="239" t="s">
        <v>6388</v>
      </c>
      <c r="N988" s="107">
        <v>46070</v>
      </c>
      <c r="O988" s="241" t="s">
        <v>2148</v>
      </c>
      <c r="P988" s="220"/>
      <c r="R988" s="221"/>
    </row>
    <row r="989" s="202" customFormat="1" ht="15.95" customHeight="1" spans="1:18">
      <c r="A989" s="237" t="s">
        <v>6418</v>
      </c>
      <c r="B989" s="238" t="s">
        <v>1884</v>
      </c>
      <c r="C989" s="238" t="s">
        <v>18</v>
      </c>
      <c r="D989" s="238" t="s">
        <v>4310</v>
      </c>
      <c r="E989" s="238" t="s">
        <v>20</v>
      </c>
      <c r="F989" s="238" t="s">
        <v>6403</v>
      </c>
      <c r="G989" s="238" t="s">
        <v>6419</v>
      </c>
      <c r="H989" s="238" t="s">
        <v>31</v>
      </c>
      <c r="I989" s="238">
        <v>111.868824</v>
      </c>
      <c r="J989" s="238">
        <v>30.41855</v>
      </c>
      <c r="K989" s="238" t="s">
        <v>25</v>
      </c>
      <c r="L989" s="238" t="s">
        <v>6393</v>
      </c>
      <c r="M989" s="239" t="s">
        <v>6388</v>
      </c>
      <c r="N989" s="107"/>
      <c r="O989" s="241"/>
      <c r="P989" s="220"/>
      <c r="R989" s="221"/>
    </row>
    <row r="990" s="202" customFormat="1" ht="15.95" customHeight="1" spans="1:18">
      <c r="A990" s="237" t="s">
        <v>6420</v>
      </c>
      <c r="B990" s="238" t="s">
        <v>17</v>
      </c>
      <c r="C990" s="238" t="s">
        <v>1916</v>
      </c>
      <c r="D990" s="238" t="s">
        <v>4307</v>
      </c>
      <c r="E990" s="238" t="s">
        <v>178</v>
      </c>
      <c r="F990" s="238" t="s">
        <v>6403</v>
      </c>
      <c r="G990" s="238" t="s">
        <v>6421</v>
      </c>
      <c r="H990" s="238" t="s">
        <v>31</v>
      </c>
      <c r="I990" s="238">
        <v>111.868603</v>
      </c>
      <c r="J990" s="238">
        <v>30.421261</v>
      </c>
      <c r="K990" s="238" t="s">
        <v>25</v>
      </c>
      <c r="L990" s="238" t="s">
        <v>6393</v>
      </c>
      <c r="M990" s="239" t="s">
        <v>6388</v>
      </c>
      <c r="N990" s="107"/>
      <c r="O990" s="241"/>
      <c r="P990" s="220"/>
      <c r="R990" s="221"/>
    </row>
    <row r="991" s="202" customFormat="1" ht="15.95" customHeight="1" spans="1:18">
      <c r="A991" s="237" t="s">
        <v>6422</v>
      </c>
      <c r="B991" s="238" t="s">
        <v>1882</v>
      </c>
      <c r="C991" s="238" t="s">
        <v>18</v>
      </c>
      <c r="D991" s="238" t="s">
        <v>6410</v>
      </c>
      <c r="E991" s="238" t="s">
        <v>3142</v>
      </c>
      <c r="F991" s="238" t="s">
        <v>6403</v>
      </c>
      <c r="G991" s="238" t="s">
        <v>6421</v>
      </c>
      <c r="H991" s="238" t="s">
        <v>23</v>
      </c>
      <c r="I991" s="238">
        <v>111.864513</v>
      </c>
      <c r="J991" s="238">
        <v>30.417318</v>
      </c>
      <c r="K991" s="238" t="s">
        <v>25</v>
      </c>
      <c r="L991" s="238" t="s">
        <v>6393</v>
      </c>
      <c r="M991" s="239" t="s">
        <v>6388</v>
      </c>
      <c r="N991" s="107"/>
      <c r="O991" s="241"/>
      <c r="P991" s="220"/>
      <c r="R991" s="221"/>
    </row>
    <row r="992" s="202" customFormat="1" ht="15.95" customHeight="1" spans="1:18">
      <c r="A992" s="237" t="s">
        <v>6423</v>
      </c>
      <c r="B992" s="238" t="s">
        <v>1884</v>
      </c>
      <c r="C992" s="238" t="s">
        <v>42</v>
      </c>
      <c r="D992" s="238" t="s">
        <v>4307</v>
      </c>
      <c r="E992" s="238" t="s">
        <v>20</v>
      </c>
      <c r="F992" s="238" t="s">
        <v>6403</v>
      </c>
      <c r="G992" s="238" t="s">
        <v>6424</v>
      </c>
      <c r="H992" s="238" t="s">
        <v>31</v>
      </c>
      <c r="I992" s="238">
        <v>111.865022</v>
      </c>
      <c r="J992" s="238">
        <v>30.425044</v>
      </c>
      <c r="K992" s="238" t="s">
        <v>46</v>
      </c>
      <c r="L992" s="238" t="s">
        <v>6393</v>
      </c>
      <c r="M992" s="239" t="s">
        <v>6388</v>
      </c>
      <c r="N992" s="107"/>
      <c r="O992" s="241"/>
      <c r="P992" s="220"/>
      <c r="R992" s="221"/>
    </row>
    <row r="993" s="202" customFormat="1" ht="15.95" customHeight="1" spans="1:18">
      <c r="A993" s="237" t="s">
        <v>6425</v>
      </c>
      <c r="B993" s="238" t="s">
        <v>1884</v>
      </c>
      <c r="C993" s="238" t="s">
        <v>18</v>
      </c>
      <c r="D993" s="238" t="s">
        <v>4310</v>
      </c>
      <c r="E993" s="238" t="s">
        <v>20</v>
      </c>
      <c r="F993" s="238" t="s">
        <v>6403</v>
      </c>
      <c r="G993" s="238" t="s">
        <v>6426</v>
      </c>
      <c r="H993" s="238" t="s">
        <v>31</v>
      </c>
      <c r="I993" s="238">
        <v>111.859347</v>
      </c>
      <c r="J993" s="238">
        <v>30.42095</v>
      </c>
      <c r="K993" s="238" t="s">
        <v>25</v>
      </c>
      <c r="L993" s="238" t="s">
        <v>6393</v>
      </c>
      <c r="M993" s="239" t="s">
        <v>6388</v>
      </c>
      <c r="N993" s="107"/>
      <c r="O993" s="241"/>
      <c r="P993" s="220"/>
      <c r="R993" s="221"/>
    </row>
    <row r="994" s="202" customFormat="1" ht="15.95" customHeight="1" spans="1:18">
      <c r="A994" s="237" t="s">
        <v>6427</v>
      </c>
      <c r="B994" s="238" t="s">
        <v>1884</v>
      </c>
      <c r="C994" s="238" t="s">
        <v>42</v>
      </c>
      <c r="D994" s="238" t="s">
        <v>4307</v>
      </c>
      <c r="E994" s="238" t="s">
        <v>20</v>
      </c>
      <c r="F994" s="238" t="s">
        <v>6403</v>
      </c>
      <c r="G994" s="238" t="s">
        <v>6428</v>
      </c>
      <c r="H994" s="238" t="s">
        <v>31</v>
      </c>
      <c r="I994" s="238">
        <v>111.857297</v>
      </c>
      <c r="J994" s="238">
        <v>30.427933</v>
      </c>
      <c r="K994" s="238" t="s">
        <v>46</v>
      </c>
      <c r="L994" s="238" t="s">
        <v>6393</v>
      </c>
      <c r="M994" s="239" t="s">
        <v>6388</v>
      </c>
      <c r="N994" s="107"/>
      <c r="O994" s="241"/>
      <c r="P994" s="220"/>
      <c r="R994" s="221"/>
    </row>
    <row r="995" s="202" customFormat="1" ht="15.95" customHeight="1" spans="1:18">
      <c r="A995" s="237" t="s">
        <v>6429</v>
      </c>
      <c r="B995" s="238" t="s">
        <v>17</v>
      </c>
      <c r="C995" s="238" t="s">
        <v>1916</v>
      </c>
      <c r="D995" s="238" t="s">
        <v>4307</v>
      </c>
      <c r="E995" s="238" t="s">
        <v>178</v>
      </c>
      <c r="F995" s="238" t="s">
        <v>6403</v>
      </c>
      <c r="G995" s="238" t="s">
        <v>6430</v>
      </c>
      <c r="H995" s="238" t="s">
        <v>31</v>
      </c>
      <c r="I995" s="238">
        <v>111.85376</v>
      </c>
      <c r="J995" s="238">
        <v>30.421437</v>
      </c>
      <c r="K995" s="238" t="s">
        <v>25</v>
      </c>
      <c r="L995" s="238" t="s">
        <v>6393</v>
      </c>
      <c r="M995" s="239" t="s">
        <v>6388</v>
      </c>
      <c r="N995" s="107"/>
      <c r="O995" s="241"/>
      <c r="P995" s="220"/>
      <c r="R995" s="221"/>
    </row>
    <row r="996" s="202" customFormat="1" ht="15.95" customHeight="1" spans="1:18">
      <c r="A996" s="237" t="s">
        <v>6431</v>
      </c>
      <c r="B996" s="238" t="s">
        <v>1882</v>
      </c>
      <c r="C996" s="238" t="s">
        <v>18</v>
      </c>
      <c r="D996" s="238" t="s">
        <v>6410</v>
      </c>
      <c r="E996" s="238" t="s">
        <v>3142</v>
      </c>
      <c r="F996" s="238" t="s">
        <v>6403</v>
      </c>
      <c r="G996" s="238" t="s">
        <v>6432</v>
      </c>
      <c r="H996" s="238" t="s">
        <v>23</v>
      </c>
      <c r="I996" s="238">
        <v>111.853713</v>
      </c>
      <c r="J996" s="238">
        <v>30.41922</v>
      </c>
      <c r="K996" s="238" t="s">
        <v>25</v>
      </c>
      <c r="L996" s="238" t="s">
        <v>6393</v>
      </c>
      <c r="M996" s="239" t="s">
        <v>6388</v>
      </c>
      <c r="N996" s="107"/>
      <c r="O996" s="241"/>
      <c r="P996" s="220"/>
      <c r="R996" s="221"/>
    </row>
    <row r="997" s="202" customFormat="1" ht="15.95" customHeight="1" spans="1:18">
      <c r="A997" s="237" t="s">
        <v>6433</v>
      </c>
      <c r="B997" s="238" t="s">
        <v>1884</v>
      </c>
      <c r="C997" s="238" t="s">
        <v>4837</v>
      </c>
      <c r="D997" s="238" t="s">
        <v>4514</v>
      </c>
      <c r="E997" s="238" t="s">
        <v>6434</v>
      </c>
      <c r="F997" s="238" t="s">
        <v>6403</v>
      </c>
      <c r="G997" s="238" t="s">
        <v>6435</v>
      </c>
      <c r="H997" s="238" t="s">
        <v>31</v>
      </c>
      <c r="I997" s="238">
        <v>111.846592</v>
      </c>
      <c r="J997" s="238">
        <v>30.420237</v>
      </c>
      <c r="K997" s="238" t="s">
        <v>25</v>
      </c>
      <c r="L997" s="238" t="s">
        <v>6393</v>
      </c>
      <c r="M997" s="239" t="s">
        <v>6388</v>
      </c>
      <c r="N997" s="107"/>
      <c r="O997" s="241"/>
      <c r="P997" s="220"/>
      <c r="R997" s="221"/>
    </row>
    <row r="998" s="202" customFormat="1" ht="15.95" customHeight="1" spans="1:18">
      <c r="A998" s="237" t="s">
        <v>6436</v>
      </c>
      <c r="B998" s="238" t="s">
        <v>1882</v>
      </c>
      <c r="C998" s="238" t="s">
        <v>18</v>
      </c>
      <c r="D998" s="238" t="s">
        <v>4299</v>
      </c>
      <c r="E998" s="238" t="s">
        <v>20</v>
      </c>
      <c r="F998" s="238" t="s">
        <v>6403</v>
      </c>
      <c r="G998" s="238" t="s">
        <v>6437</v>
      </c>
      <c r="H998" s="238" t="s">
        <v>23</v>
      </c>
      <c r="I998" s="238">
        <v>111.844497</v>
      </c>
      <c r="J998" s="238">
        <v>30.417734</v>
      </c>
      <c r="K998" s="238" t="s">
        <v>25</v>
      </c>
      <c r="L998" s="238" t="s">
        <v>6393</v>
      </c>
      <c r="M998" s="239" t="s">
        <v>6388</v>
      </c>
      <c r="N998" s="107"/>
      <c r="O998" s="241"/>
      <c r="P998" s="220"/>
      <c r="R998" s="221"/>
    </row>
    <row r="999" s="202" customFormat="1" ht="15.95" customHeight="1" spans="1:18">
      <c r="A999" s="237" t="s">
        <v>6438</v>
      </c>
      <c r="B999" s="238" t="s">
        <v>1884</v>
      </c>
      <c r="C999" s="238" t="s">
        <v>18</v>
      </c>
      <c r="D999" s="238" t="s">
        <v>4310</v>
      </c>
      <c r="E999" s="238" t="s">
        <v>20</v>
      </c>
      <c r="F999" s="238" t="s">
        <v>6403</v>
      </c>
      <c r="G999" s="238" t="s">
        <v>6439</v>
      </c>
      <c r="H999" s="238" t="s">
        <v>31</v>
      </c>
      <c r="I999" s="238">
        <v>111.837735</v>
      </c>
      <c r="J999" s="238">
        <v>30.417616</v>
      </c>
      <c r="K999" s="238" t="s">
        <v>25</v>
      </c>
      <c r="L999" s="238" t="s">
        <v>6393</v>
      </c>
      <c r="M999" s="239" t="s">
        <v>6388</v>
      </c>
      <c r="N999" s="134"/>
      <c r="O999" s="241"/>
      <c r="P999" s="220"/>
      <c r="R999" s="221"/>
    </row>
    <row r="1000" s="202" customFormat="1" ht="15.95" customHeight="1" spans="1:18">
      <c r="A1000" s="237" t="s">
        <v>6440</v>
      </c>
      <c r="B1000" s="238" t="s">
        <v>1882</v>
      </c>
      <c r="C1000" s="238" t="s">
        <v>18</v>
      </c>
      <c r="D1000" s="238" t="s">
        <v>4299</v>
      </c>
      <c r="E1000" s="238" t="s">
        <v>648</v>
      </c>
      <c r="F1000" s="238" t="s">
        <v>6403</v>
      </c>
      <c r="G1000" s="238" t="s">
        <v>6441</v>
      </c>
      <c r="H1000" s="238" t="s">
        <v>23</v>
      </c>
      <c r="I1000" s="238">
        <v>111.835603</v>
      </c>
      <c r="J1000" s="238">
        <v>30.415079</v>
      </c>
      <c r="K1000" s="238" t="s">
        <v>25</v>
      </c>
      <c r="L1000" s="238" t="s">
        <v>6393</v>
      </c>
      <c r="M1000" s="239" t="s">
        <v>6388</v>
      </c>
      <c r="N1000" s="107"/>
      <c r="O1000" s="241"/>
      <c r="P1000" s="220"/>
      <c r="R1000" s="221"/>
    </row>
    <row r="1001" s="202" customFormat="1" ht="15.95" customHeight="1" spans="1:18">
      <c r="A1001" s="237" t="s">
        <v>6442</v>
      </c>
      <c r="B1001" s="238" t="s">
        <v>1884</v>
      </c>
      <c r="C1001" s="238" t="s">
        <v>18</v>
      </c>
      <c r="D1001" s="238" t="s">
        <v>4310</v>
      </c>
      <c r="E1001" s="238" t="s">
        <v>20</v>
      </c>
      <c r="F1001" s="238" t="s">
        <v>6403</v>
      </c>
      <c r="G1001" s="238" t="s">
        <v>6443</v>
      </c>
      <c r="H1001" s="238" t="s">
        <v>31</v>
      </c>
      <c r="I1001" s="238">
        <v>111.828175</v>
      </c>
      <c r="J1001" s="238">
        <v>30.41407</v>
      </c>
      <c r="K1001" s="238" t="s">
        <v>25</v>
      </c>
      <c r="L1001" s="238" t="s">
        <v>6393</v>
      </c>
      <c r="M1001" s="239" t="s">
        <v>6388</v>
      </c>
      <c r="N1001" s="107"/>
      <c r="O1001" s="241"/>
      <c r="P1001" s="220"/>
      <c r="R1001" s="221"/>
    </row>
    <row r="1002" s="202" customFormat="1" ht="15.95" customHeight="1" spans="1:18">
      <c r="A1002" s="237" t="s">
        <v>6444</v>
      </c>
      <c r="B1002" s="238" t="s">
        <v>62</v>
      </c>
      <c r="C1002" s="238" t="s">
        <v>4837</v>
      </c>
      <c r="D1002" s="238" t="s">
        <v>4514</v>
      </c>
      <c r="E1002" s="238" t="s">
        <v>6445</v>
      </c>
      <c r="F1002" s="238" t="s">
        <v>6403</v>
      </c>
      <c r="G1002" s="238" t="s">
        <v>6446</v>
      </c>
      <c r="H1002" s="238" t="s">
        <v>23</v>
      </c>
      <c r="I1002" s="238">
        <v>111.82729</v>
      </c>
      <c r="J1002" s="238">
        <v>30.41086</v>
      </c>
      <c r="K1002" s="238" t="s">
        <v>25</v>
      </c>
      <c r="L1002" s="238" t="s">
        <v>6393</v>
      </c>
      <c r="M1002" s="239" t="s">
        <v>6388</v>
      </c>
      <c r="N1002" s="107"/>
      <c r="O1002" s="242"/>
      <c r="P1002" s="220"/>
      <c r="R1002" s="221"/>
    </row>
    <row r="1003" s="202" customFormat="1" ht="15.95" customHeight="1" spans="1:18">
      <c r="A1003" s="237" t="s">
        <v>6447</v>
      </c>
      <c r="B1003" s="238" t="s">
        <v>1882</v>
      </c>
      <c r="C1003" s="238" t="s">
        <v>18</v>
      </c>
      <c r="D1003" s="238" t="s">
        <v>4299</v>
      </c>
      <c r="E1003" s="238" t="s">
        <v>648</v>
      </c>
      <c r="F1003" s="238" t="s">
        <v>6448</v>
      </c>
      <c r="G1003" s="238" t="s">
        <v>6449</v>
      </c>
      <c r="H1003" s="238" t="s">
        <v>23</v>
      </c>
      <c r="I1003" s="238">
        <v>111.815914</v>
      </c>
      <c r="J1003" s="238">
        <v>30.410724</v>
      </c>
      <c r="K1003" s="238" t="s">
        <v>25</v>
      </c>
      <c r="L1003" s="238" t="s">
        <v>6393</v>
      </c>
      <c r="M1003" s="239" t="s">
        <v>6388</v>
      </c>
      <c r="N1003" s="107"/>
      <c r="O1003" s="19"/>
      <c r="P1003" s="220"/>
      <c r="R1003" s="221"/>
    </row>
    <row r="1004" s="202" customFormat="1" ht="15.95" customHeight="1" spans="1:18">
      <c r="A1004" s="237" t="s">
        <v>6450</v>
      </c>
      <c r="B1004" s="238" t="s">
        <v>62</v>
      </c>
      <c r="C1004" s="238" t="s">
        <v>4837</v>
      </c>
      <c r="D1004" s="238" t="s">
        <v>4514</v>
      </c>
      <c r="E1004" s="238" t="s">
        <v>6445</v>
      </c>
      <c r="F1004" s="238" t="s">
        <v>6448</v>
      </c>
      <c r="G1004" s="238" t="s">
        <v>6451</v>
      </c>
      <c r="H1004" s="238" t="s">
        <v>23</v>
      </c>
      <c r="I1004" s="238">
        <v>111.810005</v>
      </c>
      <c r="J1004" s="238">
        <v>30.408371</v>
      </c>
      <c r="K1004" s="238" t="s">
        <v>25</v>
      </c>
      <c r="L1004" s="238" t="s">
        <v>6393</v>
      </c>
      <c r="M1004" s="239" t="s">
        <v>6388</v>
      </c>
      <c r="N1004" s="134"/>
      <c r="O1004" s="241"/>
      <c r="P1004" s="220"/>
      <c r="R1004" s="221"/>
    </row>
    <row r="1005" s="202" customFormat="1" ht="15.95" customHeight="1" spans="1:18">
      <c r="A1005" s="237" t="s">
        <v>6452</v>
      </c>
      <c r="B1005" s="238" t="s">
        <v>1884</v>
      </c>
      <c r="C1005" s="238" t="s">
        <v>18</v>
      </c>
      <c r="D1005" s="238" t="s">
        <v>4310</v>
      </c>
      <c r="E1005" s="238" t="s">
        <v>20</v>
      </c>
      <c r="F1005" s="238" t="s">
        <v>6448</v>
      </c>
      <c r="G1005" s="238" t="s">
        <v>6451</v>
      </c>
      <c r="H1005" s="238" t="s">
        <v>31</v>
      </c>
      <c r="I1005" s="238">
        <v>111.811908</v>
      </c>
      <c r="J1005" s="238">
        <v>30.411887</v>
      </c>
      <c r="K1005" s="238" t="s">
        <v>25</v>
      </c>
      <c r="L1005" s="238" t="s">
        <v>6393</v>
      </c>
      <c r="M1005" s="239" t="s">
        <v>6388</v>
      </c>
      <c r="N1005" s="107"/>
      <c r="O1005" s="241"/>
      <c r="P1005" s="220"/>
      <c r="R1005" s="221"/>
    </row>
    <row r="1006" s="202" customFormat="1" ht="15.95" customHeight="1" spans="1:18">
      <c r="A1006" s="237" t="s">
        <v>6453</v>
      </c>
      <c r="B1006" s="238" t="s">
        <v>1882</v>
      </c>
      <c r="C1006" s="238" t="s">
        <v>18</v>
      </c>
      <c r="D1006" s="238" t="s">
        <v>4299</v>
      </c>
      <c r="E1006" s="238" t="s">
        <v>20</v>
      </c>
      <c r="F1006" s="238" t="s">
        <v>6448</v>
      </c>
      <c r="G1006" s="238" t="s">
        <v>6454</v>
      </c>
      <c r="H1006" s="238" t="s">
        <v>23</v>
      </c>
      <c r="I1006" s="238">
        <v>111.8014</v>
      </c>
      <c r="J1006" s="238">
        <v>30.409731</v>
      </c>
      <c r="K1006" s="238" t="s">
        <v>25</v>
      </c>
      <c r="L1006" s="238" t="s">
        <v>6455</v>
      </c>
      <c r="M1006" s="239" t="s">
        <v>6388</v>
      </c>
      <c r="N1006" s="107"/>
      <c r="O1006" s="241"/>
      <c r="P1006" s="220"/>
      <c r="R1006" s="221"/>
    </row>
    <row r="1007" s="202" customFormat="1" ht="15.95" customHeight="1" spans="1:18">
      <c r="A1007" s="237" t="s">
        <v>6456</v>
      </c>
      <c r="B1007" s="238" t="s">
        <v>1884</v>
      </c>
      <c r="C1007" s="238" t="s">
        <v>18</v>
      </c>
      <c r="D1007" s="238" t="s">
        <v>4310</v>
      </c>
      <c r="E1007" s="238" t="s">
        <v>20</v>
      </c>
      <c r="F1007" s="238" t="s">
        <v>6448</v>
      </c>
      <c r="G1007" s="238" t="s">
        <v>6457</v>
      </c>
      <c r="H1007" s="238" t="s">
        <v>31</v>
      </c>
      <c r="I1007" s="238">
        <v>111.796562</v>
      </c>
      <c r="J1007" s="238">
        <v>30.41249</v>
      </c>
      <c r="K1007" s="238" t="s">
        <v>25</v>
      </c>
      <c r="L1007" s="238" t="s">
        <v>6455</v>
      </c>
      <c r="M1007" s="239" t="s">
        <v>6388</v>
      </c>
      <c r="N1007" s="107"/>
      <c r="O1007" s="241"/>
      <c r="P1007" s="220"/>
      <c r="R1007" s="221"/>
    </row>
    <row r="1008" s="202" customFormat="1" ht="15.95" customHeight="1" spans="1:18">
      <c r="A1008" s="237" t="s">
        <v>6458</v>
      </c>
      <c r="B1008" s="238" t="s">
        <v>1882</v>
      </c>
      <c r="C1008" s="238" t="s">
        <v>18</v>
      </c>
      <c r="D1008" s="238" t="s">
        <v>4299</v>
      </c>
      <c r="E1008" s="238" t="s">
        <v>20</v>
      </c>
      <c r="F1008" s="238" t="s">
        <v>6448</v>
      </c>
      <c r="G1008" s="238" t="s">
        <v>6459</v>
      </c>
      <c r="H1008" s="238" t="s">
        <v>23</v>
      </c>
      <c r="I1008" s="238">
        <v>111.788941</v>
      </c>
      <c r="J1008" s="238">
        <v>30.411933</v>
      </c>
      <c r="K1008" s="238" t="s">
        <v>25</v>
      </c>
      <c r="L1008" s="238" t="s">
        <v>6455</v>
      </c>
      <c r="M1008" s="239" t="s">
        <v>6388</v>
      </c>
      <c r="N1008" s="107"/>
      <c r="O1008" s="241"/>
      <c r="P1008" s="220"/>
      <c r="R1008" s="221"/>
    </row>
    <row r="1009" s="202" customFormat="1" ht="15.95" customHeight="1" spans="1:18">
      <c r="A1009" s="237" t="s">
        <v>6460</v>
      </c>
      <c r="B1009" s="238" t="s">
        <v>1884</v>
      </c>
      <c r="C1009" s="238" t="s">
        <v>18</v>
      </c>
      <c r="D1009" s="238" t="s">
        <v>4310</v>
      </c>
      <c r="E1009" s="238" t="s">
        <v>20</v>
      </c>
      <c r="F1009" s="238" t="s">
        <v>6448</v>
      </c>
      <c r="G1009" s="238" t="s">
        <v>6461</v>
      </c>
      <c r="H1009" s="238" t="s">
        <v>31</v>
      </c>
      <c r="I1009" s="238">
        <v>111.788793</v>
      </c>
      <c r="J1009" s="238">
        <v>30.414159</v>
      </c>
      <c r="K1009" s="238" t="s">
        <v>25</v>
      </c>
      <c r="L1009" s="238" t="s">
        <v>6455</v>
      </c>
      <c r="M1009" s="239" t="s">
        <v>6388</v>
      </c>
      <c r="N1009" s="107"/>
      <c r="O1009" s="241"/>
      <c r="P1009" s="220"/>
      <c r="R1009" s="221"/>
    </row>
    <row r="1010" s="202" customFormat="1" ht="15.95" customHeight="1" spans="1:18">
      <c r="A1010" s="237" t="s">
        <v>6462</v>
      </c>
      <c r="B1010" s="238" t="s">
        <v>1882</v>
      </c>
      <c r="C1010" s="238" t="s">
        <v>18</v>
      </c>
      <c r="D1010" s="238" t="s">
        <v>4299</v>
      </c>
      <c r="E1010" s="238" t="s">
        <v>20</v>
      </c>
      <c r="F1010" s="238" t="s">
        <v>6448</v>
      </c>
      <c r="G1010" s="238" t="s">
        <v>6463</v>
      </c>
      <c r="H1010" s="238" t="s">
        <v>23</v>
      </c>
      <c r="I1010" s="238">
        <v>111.784419</v>
      </c>
      <c r="J1010" s="238">
        <v>30.413436</v>
      </c>
      <c r="K1010" s="238" t="s">
        <v>25</v>
      </c>
      <c r="L1010" s="238" t="s">
        <v>6455</v>
      </c>
      <c r="M1010" s="239" t="s">
        <v>6388</v>
      </c>
      <c r="N1010" s="107"/>
      <c r="O1010" s="241"/>
      <c r="P1010" s="220"/>
      <c r="R1010" s="221"/>
    </row>
    <row r="1011" s="202" customFormat="1" ht="15.95" customHeight="1" spans="1:18">
      <c r="A1011" s="237" t="s">
        <v>6464</v>
      </c>
      <c r="B1011" s="238" t="s">
        <v>1884</v>
      </c>
      <c r="C1011" s="238" t="s">
        <v>160</v>
      </c>
      <c r="D1011" s="238" t="s">
        <v>4307</v>
      </c>
      <c r="E1011" s="238" t="s">
        <v>648</v>
      </c>
      <c r="F1011" s="238" t="s">
        <v>6448</v>
      </c>
      <c r="G1011" s="238" t="s">
        <v>6465</v>
      </c>
      <c r="H1011" s="238" t="s">
        <v>6466</v>
      </c>
      <c r="I1011" s="238">
        <v>111.783811</v>
      </c>
      <c r="J1011" s="238">
        <v>30.411496</v>
      </c>
      <c r="K1011" s="238" t="s">
        <v>46</v>
      </c>
      <c r="L1011" s="238" t="s">
        <v>6455</v>
      </c>
      <c r="M1011" s="239" t="s">
        <v>6388</v>
      </c>
      <c r="N1011" s="107"/>
      <c r="O1011" s="19"/>
      <c r="P1011" s="220"/>
      <c r="R1011" s="221"/>
    </row>
    <row r="1012" s="202" customFormat="1" ht="15.95" customHeight="1" spans="1:18">
      <c r="A1012" s="237" t="s">
        <v>6467</v>
      </c>
      <c r="B1012" s="238" t="s">
        <v>1884</v>
      </c>
      <c r="C1012" s="238" t="s">
        <v>18</v>
      </c>
      <c r="D1012" s="238" t="s">
        <v>4310</v>
      </c>
      <c r="E1012" s="238" t="s">
        <v>20</v>
      </c>
      <c r="F1012" s="238" t="s">
        <v>6448</v>
      </c>
      <c r="G1012" s="238" t="s">
        <v>6468</v>
      </c>
      <c r="H1012" s="238" t="s">
        <v>31</v>
      </c>
      <c r="I1012" s="238">
        <v>111.782331</v>
      </c>
      <c r="J1012" s="238">
        <v>30.416224</v>
      </c>
      <c r="K1012" s="238" t="s">
        <v>25</v>
      </c>
      <c r="L1012" s="238" t="s">
        <v>6455</v>
      </c>
      <c r="M1012" s="239" t="s">
        <v>6388</v>
      </c>
      <c r="N1012" s="107">
        <v>46169</v>
      </c>
      <c r="O1012" s="241" t="s">
        <v>2148</v>
      </c>
      <c r="P1012" s="220"/>
      <c r="R1012" s="221"/>
    </row>
    <row r="1013" s="202" customFormat="1" ht="15.95" customHeight="1" spans="1:18">
      <c r="A1013" s="237" t="s">
        <v>6469</v>
      </c>
      <c r="B1013" s="238" t="s">
        <v>1884</v>
      </c>
      <c r="C1013" s="238" t="s">
        <v>160</v>
      </c>
      <c r="D1013" s="238" t="s">
        <v>4307</v>
      </c>
      <c r="E1013" s="238" t="s">
        <v>178</v>
      </c>
      <c r="F1013" s="238" t="s">
        <v>6448</v>
      </c>
      <c r="G1013" s="238" t="s">
        <v>6470</v>
      </c>
      <c r="H1013" s="238" t="s">
        <v>6466</v>
      </c>
      <c r="I1013" s="238">
        <v>111.7804</v>
      </c>
      <c r="J1013" s="238">
        <v>30.413507</v>
      </c>
      <c r="K1013" s="238" t="s">
        <v>46</v>
      </c>
      <c r="L1013" s="238" t="s">
        <v>6455</v>
      </c>
      <c r="M1013" s="239" t="s">
        <v>6388</v>
      </c>
      <c r="N1013" s="107"/>
      <c r="O1013" s="241"/>
      <c r="P1013" s="220"/>
      <c r="R1013" s="221"/>
    </row>
    <row r="1014" s="202" customFormat="1" ht="15.95" customHeight="1" spans="1:18">
      <c r="A1014" s="237" t="s">
        <v>6471</v>
      </c>
      <c r="B1014" s="238" t="s">
        <v>1884</v>
      </c>
      <c r="C1014" s="238" t="s">
        <v>42</v>
      </c>
      <c r="D1014" s="238" t="s">
        <v>4307</v>
      </c>
      <c r="E1014" s="238" t="s">
        <v>648</v>
      </c>
      <c r="F1014" s="238" t="s">
        <v>6448</v>
      </c>
      <c r="G1014" s="238" t="s">
        <v>6470</v>
      </c>
      <c r="H1014" s="238" t="s">
        <v>6466</v>
      </c>
      <c r="I1014" s="238">
        <v>111.779631</v>
      </c>
      <c r="J1014" s="238">
        <v>30.41742</v>
      </c>
      <c r="K1014" s="238" t="s">
        <v>46</v>
      </c>
      <c r="L1014" s="238" t="s">
        <v>6455</v>
      </c>
      <c r="M1014" s="239" t="s">
        <v>6388</v>
      </c>
      <c r="N1014" s="107"/>
      <c r="O1014" s="241"/>
      <c r="P1014" s="220"/>
      <c r="R1014" s="221"/>
    </row>
    <row r="1015" s="202" customFormat="1" ht="15.95" customHeight="1" spans="1:18">
      <c r="A1015" s="237" t="s">
        <v>6472</v>
      </c>
      <c r="B1015" s="238" t="s">
        <v>1882</v>
      </c>
      <c r="C1015" s="238" t="s">
        <v>18</v>
      </c>
      <c r="D1015" s="238" t="s">
        <v>4299</v>
      </c>
      <c r="E1015" s="238" t="s">
        <v>20</v>
      </c>
      <c r="F1015" s="238" t="s">
        <v>6448</v>
      </c>
      <c r="G1015" s="238" t="s">
        <v>6473</v>
      </c>
      <c r="H1015" s="238" t="s">
        <v>23</v>
      </c>
      <c r="I1015" s="238">
        <v>111.778631</v>
      </c>
      <c r="J1015" s="238">
        <v>30.415617</v>
      </c>
      <c r="K1015" s="238" t="s">
        <v>25</v>
      </c>
      <c r="L1015" s="238" t="s">
        <v>6455</v>
      </c>
      <c r="M1015" s="239" t="s">
        <v>6388</v>
      </c>
      <c r="N1015" s="107"/>
      <c r="O1015" s="241"/>
      <c r="P1015" s="220"/>
      <c r="R1015" s="221"/>
    </row>
    <row r="1016" s="202" customFormat="1" ht="15.95" customHeight="1" spans="1:18">
      <c r="A1016" s="237" t="s">
        <v>6474</v>
      </c>
      <c r="B1016" s="238" t="s">
        <v>1884</v>
      </c>
      <c r="C1016" s="238" t="s">
        <v>42</v>
      </c>
      <c r="D1016" s="238" t="s">
        <v>4307</v>
      </c>
      <c r="E1016" s="238" t="s">
        <v>648</v>
      </c>
      <c r="F1016" s="238" t="s">
        <v>6448</v>
      </c>
      <c r="G1016" s="238" t="s">
        <v>6475</v>
      </c>
      <c r="H1016" s="238" t="s">
        <v>6466</v>
      </c>
      <c r="I1016" s="238">
        <v>111.776383</v>
      </c>
      <c r="J1016" s="238">
        <v>30.41865</v>
      </c>
      <c r="K1016" s="238" t="s">
        <v>46</v>
      </c>
      <c r="L1016" s="238" t="s">
        <v>6455</v>
      </c>
      <c r="M1016" s="239" t="s">
        <v>6388</v>
      </c>
      <c r="N1016" s="107"/>
      <c r="O1016" s="241"/>
      <c r="P1016" s="220"/>
      <c r="R1016" s="221"/>
    </row>
    <row r="1017" s="202" customFormat="1" ht="15.95" customHeight="1" spans="1:18">
      <c r="A1017" s="237" t="s">
        <v>6476</v>
      </c>
      <c r="B1017" s="238" t="s">
        <v>1882</v>
      </c>
      <c r="C1017" s="238" t="s">
        <v>18</v>
      </c>
      <c r="D1017" s="238" t="s">
        <v>4299</v>
      </c>
      <c r="E1017" s="238" t="s">
        <v>20</v>
      </c>
      <c r="F1017" s="238" t="s">
        <v>6448</v>
      </c>
      <c r="G1017" s="238" t="s">
        <v>6477</v>
      </c>
      <c r="H1017" s="238" t="s">
        <v>23</v>
      </c>
      <c r="I1017" s="238">
        <v>111.774227</v>
      </c>
      <c r="J1017" s="238">
        <v>30.41658</v>
      </c>
      <c r="K1017" s="238" t="s">
        <v>25</v>
      </c>
      <c r="L1017" s="238" t="s">
        <v>6455</v>
      </c>
      <c r="M1017" s="239" t="s">
        <v>6388</v>
      </c>
      <c r="N1017" s="107"/>
      <c r="O1017" s="19"/>
      <c r="P1017" s="220"/>
      <c r="R1017" s="221"/>
    </row>
    <row r="1018" s="202" customFormat="1" ht="15.95" customHeight="1" spans="1:18">
      <c r="A1018" s="237" t="s">
        <v>6478</v>
      </c>
      <c r="B1018" s="238" t="s">
        <v>1884</v>
      </c>
      <c r="C1018" s="238" t="s">
        <v>42</v>
      </c>
      <c r="D1018" s="238" t="s">
        <v>4307</v>
      </c>
      <c r="E1018" s="238" t="s">
        <v>648</v>
      </c>
      <c r="F1018" s="238" t="s">
        <v>6448</v>
      </c>
      <c r="G1018" s="238" t="s">
        <v>6479</v>
      </c>
      <c r="H1018" s="238" t="s">
        <v>6466</v>
      </c>
      <c r="I1018" s="238">
        <v>111.772539</v>
      </c>
      <c r="J1018" s="238">
        <v>30.415859</v>
      </c>
      <c r="K1018" s="238" t="s">
        <v>46</v>
      </c>
      <c r="L1018" s="238" t="s">
        <v>6455</v>
      </c>
      <c r="M1018" s="239" t="s">
        <v>6388</v>
      </c>
      <c r="N1018" s="107"/>
      <c r="O1018" s="241"/>
      <c r="P1018" s="220"/>
      <c r="R1018" s="221"/>
    </row>
    <row r="1019" s="202" customFormat="1" ht="15.95" customHeight="1" spans="1:18">
      <c r="A1019" s="237" t="s">
        <v>6480</v>
      </c>
      <c r="B1019" s="238" t="s">
        <v>1884</v>
      </c>
      <c r="C1019" s="238" t="s">
        <v>18</v>
      </c>
      <c r="D1019" s="238" t="s">
        <v>4310</v>
      </c>
      <c r="E1019" s="238" t="s">
        <v>20</v>
      </c>
      <c r="F1019" s="238" t="s">
        <v>6448</v>
      </c>
      <c r="G1019" s="238" t="s">
        <v>6479</v>
      </c>
      <c r="H1019" s="238" t="s">
        <v>31</v>
      </c>
      <c r="I1019" s="238">
        <v>111.772781</v>
      </c>
      <c r="J1019" s="238">
        <v>30.418857</v>
      </c>
      <c r="K1019" s="238" t="s">
        <v>25</v>
      </c>
      <c r="L1019" s="238" t="s">
        <v>6455</v>
      </c>
      <c r="M1019" s="239" t="s">
        <v>6388</v>
      </c>
      <c r="N1019" s="107">
        <v>46059</v>
      </c>
      <c r="O1019" s="241" t="s">
        <v>2148</v>
      </c>
      <c r="P1019" s="220"/>
      <c r="R1019" s="221"/>
    </row>
    <row r="1020" s="202" customFormat="1" ht="15.95" customHeight="1" spans="1:18">
      <c r="A1020" s="237" t="s">
        <v>6481</v>
      </c>
      <c r="B1020" s="238" t="s">
        <v>1882</v>
      </c>
      <c r="C1020" s="238" t="s">
        <v>18</v>
      </c>
      <c r="D1020" s="238" t="s">
        <v>6410</v>
      </c>
      <c r="E1020" s="238" t="s">
        <v>3142</v>
      </c>
      <c r="F1020" s="238" t="s">
        <v>6448</v>
      </c>
      <c r="G1020" s="238" t="s">
        <v>6482</v>
      </c>
      <c r="H1020" s="238" t="s">
        <v>23</v>
      </c>
      <c r="I1020" s="238">
        <v>111.768411</v>
      </c>
      <c r="J1020" s="238">
        <v>30.417364</v>
      </c>
      <c r="K1020" s="238" t="s">
        <v>25</v>
      </c>
      <c r="L1020" s="238" t="s">
        <v>6455</v>
      </c>
      <c r="M1020" s="239" t="s">
        <v>6388</v>
      </c>
      <c r="N1020" s="107"/>
      <c r="O1020" s="241"/>
      <c r="P1020" s="220"/>
      <c r="R1020" s="221"/>
    </row>
    <row r="1021" s="202" customFormat="1" ht="15.95" customHeight="1" spans="1:18">
      <c r="A1021" s="237" t="s">
        <v>6483</v>
      </c>
      <c r="B1021" s="238" t="s">
        <v>1884</v>
      </c>
      <c r="C1021" s="238" t="s">
        <v>42</v>
      </c>
      <c r="D1021" s="238" t="s">
        <v>4307</v>
      </c>
      <c r="E1021" s="238" t="s">
        <v>648</v>
      </c>
      <c r="F1021" s="238" t="s">
        <v>6448</v>
      </c>
      <c r="G1021" s="238" t="s">
        <v>6484</v>
      </c>
      <c r="H1021" s="238" t="s">
        <v>6466</v>
      </c>
      <c r="I1021" s="238">
        <v>111.767029</v>
      </c>
      <c r="J1021" s="238">
        <v>30.416838</v>
      </c>
      <c r="K1021" s="238" t="s">
        <v>46</v>
      </c>
      <c r="L1021" s="238" t="s">
        <v>6455</v>
      </c>
      <c r="M1021" s="239" t="s">
        <v>6388</v>
      </c>
      <c r="N1021" s="107"/>
      <c r="O1021" s="241"/>
      <c r="P1021" s="220"/>
      <c r="R1021" s="221"/>
    </row>
    <row r="1022" s="202" customFormat="1" ht="15.95" customHeight="1" spans="1:18">
      <c r="A1022" s="237" t="s">
        <v>6485</v>
      </c>
      <c r="B1022" s="238" t="s">
        <v>1884</v>
      </c>
      <c r="C1022" s="238" t="s">
        <v>18</v>
      </c>
      <c r="D1022" s="238" t="s">
        <v>4310</v>
      </c>
      <c r="E1022" s="238" t="s">
        <v>20</v>
      </c>
      <c r="F1022" s="238" t="s">
        <v>6448</v>
      </c>
      <c r="G1022" s="238" t="s">
        <v>6486</v>
      </c>
      <c r="H1022" s="238" t="s">
        <v>31</v>
      </c>
      <c r="I1022" s="238">
        <v>111.76273</v>
      </c>
      <c r="J1022" s="238">
        <v>30.419711</v>
      </c>
      <c r="K1022" s="238" t="s">
        <v>25</v>
      </c>
      <c r="L1022" s="238" t="s">
        <v>6455</v>
      </c>
      <c r="M1022" s="239" t="s">
        <v>6388</v>
      </c>
      <c r="N1022" s="107"/>
      <c r="O1022" s="19"/>
      <c r="P1022" s="220"/>
      <c r="R1022" s="221"/>
    </row>
    <row r="1023" s="202" customFormat="1" ht="15.95" customHeight="1" spans="1:18">
      <c r="A1023" s="237" t="s">
        <v>6487</v>
      </c>
      <c r="B1023" s="238" t="s">
        <v>1882</v>
      </c>
      <c r="C1023" s="238" t="s">
        <v>18</v>
      </c>
      <c r="D1023" s="238" t="s">
        <v>6410</v>
      </c>
      <c r="E1023" s="238" t="s">
        <v>3142</v>
      </c>
      <c r="F1023" s="238" t="s">
        <v>6488</v>
      </c>
      <c r="G1023" s="238" t="s">
        <v>6489</v>
      </c>
      <c r="H1023" s="238" t="s">
        <v>23</v>
      </c>
      <c r="I1023" s="238">
        <v>111.759812</v>
      </c>
      <c r="J1023" s="238">
        <v>30.417893</v>
      </c>
      <c r="K1023" s="238" t="s">
        <v>25</v>
      </c>
      <c r="L1023" s="238" t="s">
        <v>6455</v>
      </c>
      <c r="M1023" s="239" t="s">
        <v>6388</v>
      </c>
      <c r="N1023" s="107">
        <v>46088</v>
      </c>
      <c r="O1023" s="241" t="s">
        <v>2148</v>
      </c>
      <c r="P1023" s="220"/>
      <c r="R1023" s="221"/>
    </row>
    <row r="1024" s="202" customFormat="1" ht="15.95" customHeight="1" spans="1:18">
      <c r="A1024" s="237" t="s">
        <v>6490</v>
      </c>
      <c r="B1024" s="238" t="s">
        <v>62</v>
      </c>
      <c r="C1024" s="238" t="s">
        <v>4837</v>
      </c>
      <c r="D1024" s="238" t="s">
        <v>4514</v>
      </c>
      <c r="E1024" s="238" t="s">
        <v>705</v>
      </c>
      <c r="F1024" s="238" t="s">
        <v>6488</v>
      </c>
      <c r="G1024" s="238" t="s">
        <v>6491</v>
      </c>
      <c r="H1024" s="238" t="s">
        <v>31</v>
      </c>
      <c r="I1024" s="238">
        <v>111.755248</v>
      </c>
      <c r="J1024" s="238">
        <v>30.42173</v>
      </c>
      <c r="K1024" s="238" t="s">
        <v>25</v>
      </c>
      <c r="L1024" s="238" t="s">
        <v>6455</v>
      </c>
      <c r="M1024" s="239" t="s">
        <v>6388</v>
      </c>
      <c r="N1024" s="107"/>
      <c r="O1024" s="19"/>
      <c r="P1024" s="220"/>
      <c r="R1024" s="221"/>
    </row>
    <row r="1025" s="202" customFormat="1" ht="15.95" customHeight="1" spans="1:18">
      <c r="A1025" s="237" t="s">
        <v>6492</v>
      </c>
      <c r="B1025" s="238" t="s">
        <v>1882</v>
      </c>
      <c r="C1025" s="238" t="s">
        <v>18</v>
      </c>
      <c r="D1025" s="238" t="s">
        <v>6410</v>
      </c>
      <c r="E1025" s="238" t="s">
        <v>3142</v>
      </c>
      <c r="F1025" s="238" t="s">
        <v>6488</v>
      </c>
      <c r="G1025" s="238" t="s">
        <v>6493</v>
      </c>
      <c r="H1025" s="238" t="s">
        <v>23</v>
      </c>
      <c r="I1025" s="238">
        <v>111.746899</v>
      </c>
      <c r="J1025" s="238">
        <v>30.416261</v>
      </c>
      <c r="K1025" s="238" t="s">
        <v>25</v>
      </c>
      <c r="L1025" s="238" t="s">
        <v>6455</v>
      </c>
      <c r="M1025" s="239" t="s">
        <v>6388</v>
      </c>
      <c r="N1025" s="107"/>
      <c r="O1025" s="241"/>
      <c r="P1025" s="220"/>
      <c r="R1025" s="221"/>
    </row>
    <row r="1026" s="202" customFormat="1" ht="15.95" customHeight="1" spans="1:18">
      <c r="A1026" s="237" t="s">
        <v>6494</v>
      </c>
      <c r="B1026" s="238" t="s">
        <v>1884</v>
      </c>
      <c r="C1026" s="238" t="s">
        <v>18</v>
      </c>
      <c r="D1026" s="238" t="s">
        <v>4310</v>
      </c>
      <c r="E1026" s="238" t="s">
        <v>20</v>
      </c>
      <c r="F1026" s="238" t="s">
        <v>6488</v>
      </c>
      <c r="G1026" s="238" t="s">
        <v>6495</v>
      </c>
      <c r="H1026" s="238" t="s">
        <v>31</v>
      </c>
      <c r="I1026" s="238">
        <v>111.737038</v>
      </c>
      <c r="J1026" s="238">
        <v>30.412976</v>
      </c>
      <c r="K1026" s="238" t="s">
        <v>25</v>
      </c>
      <c r="L1026" s="238" t="s">
        <v>6455</v>
      </c>
      <c r="M1026" s="239" t="s">
        <v>6388</v>
      </c>
      <c r="N1026" s="107">
        <v>46170</v>
      </c>
      <c r="O1026" s="241" t="s">
        <v>2148</v>
      </c>
      <c r="P1026" s="220"/>
      <c r="R1026" s="221"/>
    </row>
    <row r="1027" s="202" customFormat="1" ht="15.95" customHeight="1" spans="1:18">
      <c r="A1027" s="237" t="s">
        <v>6496</v>
      </c>
      <c r="B1027" s="238" t="s">
        <v>1882</v>
      </c>
      <c r="C1027" s="238" t="s">
        <v>18</v>
      </c>
      <c r="D1027" s="238" t="s">
        <v>6410</v>
      </c>
      <c r="E1027" s="238" t="s">
        <v>3142</v>
      </c>
      <c r="F1027" s="238" t="s">
        <v>6488</v>
      </c>
      <c r="G1027" s="238" t="s">
        <v>6497</v>
      </c>
      <c r="H1027" s="238" t="s">
        <v>23</v>
      </c>
      <c r="I1027" s="238">
        <v>111.736722</v>
      </c>
      <c r="J1027" s="238">
        <v>30.410802</v>
      </c>
      <c r="K1027" s="238" t="s">
        <v>25</v>
      </c>
      <c r="L1027" s="238" t="s">
        <v>6455</v>
      </c>
      <c r="M1027" s="239" t="s">
        <v>6388</v>
      </c>
      <c r="N1027" s="107"/>
      <c r="O1027" s="241"/>
      <c r="P1027" s="220"/>
      <c r="R1027" s="221"/>
    </row>
    <row r="1028" s="202" customFormat="1" ht="15.95" customHeight="1" spans="1:18">
      <c r="A1028" s="237" t="s">
        <v>6498</v>
      </c>
      <c r="B1028" s="238" t="s">
        <v>1882</v>
      </c>
      <c r="C1028" s="238" t="s">
        <v>18</v>
      </c>
      <c r="D1028" s="238" t="s">
        <v>4299</v>
      </c>
      <c r="E1028" s="238" t="s">
        <v>20</v>
      </c>
      <c r="F1028" s="238" t="s">
        <v>6488</v>
      </c>
      <c r="G1028" s="238" t="s">
        <v>6499</v>
      </c>
      <c r="H1028" s="238" t="s">
        <v>23</v>
      </c>
      <c r="I1028" s="238">
        <v>111.730891</v>
      </c>
      <c r="J1028" s="238">
        <v>30.407612</v>
      </c>
      <c r="K1028" s="238" t="s">
        <v>25</v>
      </c>
      <c r="L1028" s="238" t="s">
        <v>6455</v>
      </c>
      <c r="M1028" s="239" t="s">
        <v>6388</v>
      </c>
      <c r="N1028" s="134"/>
      <c r="O1028" s="241"/>
      <c r="P1028" s="220"/>
      <c r="R1028" s="221"/>
    </row>
    <row r="1029" s="202" customFormat="1" ht="15.95" customHeight="1" spans="1:18">
      <c r="A1029" s="237" t="s">
        <v>6500</v>
      </c>
      <c r="B1029" s="238" t="s">
        <v>1884</v>
      </c>
      <c r="C1029" s="238" t="s">
        <v>18</v>
      </c>
      <c r="D1029" s="238" t="s">
        <v>4310</v>
      </c>
      <c r="E1029" s="238" t="s">
        <v>20</v>
      </c>
      <c r="F1029" s="238" t="s">
        <v>6488</v>
      </c>
      <c r="G1029" s="238" t="s">
        <v>6501</v>
      </c>
      <c r="H1029" s="238" t="s">
        <v>31</v>
      </c>
      <c r="I1029" s="238">
        <v>111.727137</v>
      </c>
      <c r="J1029" s="238">
        <v>30.407558</v>
      </c>
      <c r="K1029" s="238" t="s">
        <v>25</v>
      </c>
      <c r="L1029" s="238" t="s">
        <v>6455</v>
      </c>
      <c r="M1029" s="239" t="s">
        <v>6388</v>
      </c>
      <c r="N1029" s="107"/>
      <c r="O1029" s="241"/>
      <c r="P1029" s="220"/>
      <c r="R1029" s="221"/>
    </row>
    <row r="1030" s="202" customFormat="1" ht="15.95" customHeight="1" spans="1:18">
      <c r="A1030" s="237" t="s">
        <v>6502</v>
      </c>
      <c r="B1030" s="238" t="s">
        <v>1882</v>
      </c>
      <c r="C1030" s="238" t="s">
        <v>18</v>
      </c>
      <c r="D1030" s="238" t="s">
        <v>4299</v>
      </c>
      <c r="E1030" s="238" t="s">
        <v>20</v>
      </c>
      <c r="F1030" s="238" t="s">
        <v>6488</v>
      </c>
      <c r="G1030" s="238" t="s">
        <v>6503</v>
      </c>
      <c r="H1030" s="238" t="s">
        <v>23</v>
      </c>
      <c r="I1030" s="238">
        <v>111.725499</v>
      </c>
      <c r="J1030" s="238">
        <v>30.40484</v>
      </c>
      <c r="K1030" s="238" t="s">
        <v>25</v>
      </c>
      <c r="L1030" s="238" t="s">
        <v>6455</v>
      </c>
      <c r="M1030" s="239" t="s">
        <v>6388</v>
      </c>
      <c r="N1030" s="107"/>
      <c r="O1030" s="241"/>
      <c r="P1030" s="220"/>
      <c r="R1030" s="221"/>
    </row>
    <row r="1031" s="202" customFormat="1" ht="15.95" customHeight="1" spans="1:18">
      <c r="A1031" s="237" t="s">
        <v>6504</v>
      </c>
      <c r="B1031" s="238" t="s">
        <v>1884</v>
      </c>
      <c r="C1031" s="238" t="s">
        <v>18</v>
      </c>
      <c r="D1031" s="238" t="s">
        <v>4310</v>
      </c>
      <c r="E1031" s="238" t="s">
        <v>20</v>
      </c>
      <c r="F1031" s="238" t="s">
        <v>6488</v>
      </c>
      <c r="G1031" s="238" t="s">
        <v>6505</v>
      </c>
      <c r="H1031" s="238" t="s">
        <v>31</v>
      </c>
      <c r="I1031" s="238">
        <v>111.720221</v>
      </c>
      <c r="J1031" s="238">
        <v>30.403994</v>
      </c>
      <c r="K1031" s="238" t="s">
        <v>25</v>
      </c>
      <c r="L1031" s="238" t="s">
        <v>6455</v>
      </c>
      <c r="M1031" s="239" t="s">
        <v>6388</v>
      </c>
      <c r="N1031" s="107"/>
      <c r="O1031" s="241"/>
      <c r="P1031" s="220"/>
      <c r="R1031" s="221"/>
    </row>
    <row r="1032" s="202" customFormat="1" ht="15.95" customHeight="1" spans="1:18">
      <c r="A1032" s="237" t="s">
        <v>6506</v>
      </c>
      <c r="B1032" s="238" t="s">
        <v>1882</v>
      </c>
      <c r="C1032" s="238" t="s">
        <v>18</v>
      </c>
      <c r="D1032" s="238" t="s">
        <v>4299</v>
      </c>
      <c r="E1032" s="238" t="s">
        <v>20</v>
      </c>
      <c r="F1032" s="238" t="s">
        <v>6488</v>
      </c>
      <c r="G1032" s="238" t="s">
        <v>6507</v>
      </c>
      <c r="H1032" s="238" t="s">
        <v>23</v>
      </c>
      <c r="I1032" s="238">
        <v>111.719292</v>
      </c>
      <c r="J1032" s="238">
        <v>30.401249</v>
      </c>
      <c r="K1032" s="238" t="s">
        <v>25</v>
      </c>
      <c r="L1032" s="238" t="s">
        <v>6455</v>
      </c>
      <c r="M1032" s="239" t="s">
        <v>6388</v>
      </c>
      <c r="N1032" s="107"/>
      <c r="O1032" s="241"/>
      <c r="P1032" s="220"/>
      <c r="R1032" s="221"/>
    </row>
    <row r="1033" s="202" customFormat="1" ht="15.95" customHeight="1" spans="1:18">
      <c r="A1033" s="237" t="s">
        <v>6508</v>
      </c>
      <c r="B1033" s="238" t="s">
        <v>1882</v>
      </c>
      <c r="C1033" s="238" t="s">
        <v>18</v>
      </c>
      <c r="D1033" s="238" t="s">
        <v>4299</v>
      </c>
      <c r="E1033" s="238" t="s">
        <v>20</v>
      </c>
      <c r="F1033" s="238" t="s">
        <v>6488</v>
      </c>
      <c r="G1033" s="238" t="s">
        <v>6509</v>
      </c>
      <c r="H1033" s="238" t="s">
        <v>23</v>
      </c>
      <c r="I1033" s="238">
        <v>111.7133</v>
      </c>
      <c r="J1033" s="238">
        <v>30.399164</v>
      </c>
      <c r="K1033" s="238" t="s">
        <v>25</v>
      </c>
      <c r="L1033" s="238" t="s">
        <v>6455</v>
      </c>
      <c r="M1033" s="239" t="s">
        <v>6388</v>
      </c>
      <c r="N1033" s="107"/>
      <c r="O1033" s="241"/>
      <c r="P1033" s="220"/>
      <c r="R1033" s="221"/>
    </row>
    <row r="1034" s="202" customFormat="1" ht="15.95" customHeight="1" spans="1:18">
      <c r="A1034" s="237" t="s">
        <v>6510</v>
      </c>
      <c r="B1034" s="238" t="s">
        <v>1884</v>
      </c>
      <c r="C1034" s="238" t="s">
        <v>18</v>
      </c>
      <c r="D1034" s="238" t="s">
        <v>6511</v>
      </c>
      <c r="E1034" s="238" t="s">
        <v>3142</v>
      </c>
      <c r="F1034" s="238" t="s">
        <v>6488</v>
      </c>
      <c r="G1034" s="238" t="s">
        <v>6512</v>
      </c>
      <c r="H1034" s="238" t="s">
        <v>31</v>
      </c>
      <c r="I1034" s="238">
        <v>111.710039</v>
      </c>
      <c r="J1034" s="238">
        <v>30.399662</v>
      </c>
      <c r="K1034" s="238" t="s">
        <v>25</v>
      </c>
      <c r="L1034" s="238" t="s">
        <v>6455</v>
      </c>
      <c r="M1034" s="239" t="s">
        <v>6388</v>
      </c>
      <c r="N1034" s="107"/>
      <c r="O1034" s="241"/>
      <c r="P1034" s="220"/>
      <c r="R1034" s="221"/>
    </row>
    <row r="1035" s="202" customFormat="1" ht="15.95" customHeight="1" spans="1:18">
      <c r="A1035" s="237" t="s">
        <v>6513</v>
      </c>
      <c r="B1035" s="238" t="s">
        <v>62</v>
      </c>
      <c r="C1035" s="238" t="s">
        <v>4837</v>
      </c>
      <c r="D1035" s="238" t="s">
        <v>4514</v>
      </c>
      <c r="E1035" s="238" t="s">
        <v>6445</v>
      </c>
      <c r="F1035" s="238" t="s">
        <v>6488</v>
      </c>
      <c r="G1035" s="238" t="s">
        <v>6512</v>
      </c>
      <c r="H1035" s="238" t="s">
        <v>23</v>
      </c>
      <c r="I1035" s="238">
        <v>111.711142</v>
      </c>
      <c r="J1035" s="238">
        <v>30.396394</v>
      </c>
      <c r="K1035" s="238" t="s">
        <v>25</v>
      </c>
      <c r="L1035" s="238" t="s">
        <v>6455</v>
      </c>
      <c r="M1035" s="239" t="s">
        <v>6388</v>
      </c>
      <c r="N1035" s="107"/>
      <c r="O1035" s="19"/>
      <c r="P1035" s="220"/>
      <c r="R1035" s="221"/>
    </row>
    <row r="1036" s="202" customFormat="1" ht="15.95" customHeight="1" spans="1:18">
      <c r="A1036" s="237" t="s">
        <v>6514</v>
      </c>
      <c r="B1036" s="238" t="s">
        <v>1882</v>
      </c>
      <c r="C1036" s="238" t="s">
        <v>18</v>
      </c>
      <c r="D1036" s="238" t="s">
        <v>4299</v>
      </c>
      <c r="E1036" s="238" t="s">
        <v>20</v>
      </c>
      <c r="F1036" s="238" t="s">
        <v>6515</v>
      </c>
      <c r="G1036" s="238" t="s">
        <v>6516</v>
      </c>
      <c r="H1036" s="238" t="s">
        <v>23</v>
      </c>
      <c r="I1036" s="238">
        <v>111.707511</v>
      </c>
      <c r="J1036" s="238">
        <v>30.396859</v>
      </c>
      <c r="K1036" s="238" t="s">
        <v>25</v>
      </c>
      <c r="L1036" s="238" t="s">
        <v>6455</v>
      </c>
      <c r="M1036" s="239" t="s">
        <v>6388</v>
      </c>
      <c r="N1036" s="134"/>
      <c r="O1036" s="241"/>
      <c r="P1036" s="220"/>
      <c r="R1036" s="221"/>
    </row>
    <row r="1037" s="202" customFormat="1" ht="15.95" customHeight="1" spans="1:18">
      <c r="A1037" s="237" t="s">
        <v>6517</v>
      </c>
      <c r="B1037" s="238" t="s">
        <v>1884</v>
      </c>
      <c r="C1037" s="238" t="s">
        <v>18</v>
      </c>
      <c r="D1037" s="238" t="s">
        <v>4310</v>
      </c>
      <c r="E1037" s="238" t="s">
        <v>20</v>
      </c>
      <c r="F1037" s="238" t="s">
        <v>6515</v>
      </c>
      <c r="G1037" s="238" t="s">
        <v>6518</v>
      </c>
      <c r="H1037" s="238" t="s">
        <v>31</v>
      </c>
      <c r="I1037" s="238">
        <v>111.700579</v>
      </c>
      <c r="J1037" s="238">
        <v>30.396057</v>
      </c>
      <c r="K1037" s="238" t="s">
        <v>25</v>
      </c>
      <c r="L1037" s="238" t="s">
        <v>6519</v>
      </c>
      <c r="M1037" s="239" t="s">
        <v>6388</v>
      </c>
      <c r="N1037" s="107"/>
      <c r="O1037" s="241"/>
      <c r="P1037" s="220"/>
      <c r="R1037" s="221"/>
    </row>
    <row r="1038" s="202" customFormat="1" ht="15.95" customHeight="1" spans="1:18">
      <c r="A1038" s="237" t="s">
        <v>6520</v>
      </c>
      <c r="B1038" s="238" t="s">
        <v>1882</v>
      </c>
      <c r="C1038" s="238" t="s">
        <v>18</v>
      </c>
      <c r="D1038" s="238" t="s">
        <v>4299</v>
      </c>
      <c r="E1038" s="238" t="s">
        <v>20</v>
      </c>
      <c r="F1038" s="238" t="s">
        <v>6515</v>
      </c>
      <c r="G1038" s="238" t="s">
        <v>6521</v>
      </c>
      <c r="H1038" s="238" t="s">
        <v>23</v>
      </c>
      <c r="I1038" s="238">
        <v>111.699641</v>
      </c>
      <c r="J1038" s="238">
        <v>30.394019</v>
      </c>
      <c r="K1038" s="238" t="s">
        <v>25</v>
      </c>
      <c r="L1038" s="238" t="s">
        <v>6455</v>
      </c>
      <c r="M1038" s="239" t="s">
        <v>6388</v>
      </c>
      <c r="N1038" s="107"/>
      <c r="O1038" s="241"/>
      <c r="P1038" s="220"/>
      <c r="R1038" s="221"/>
    </row>
    <row r="1039" s="202" customFormat="1" ht="15.95" customHeight="1" spans="1:18">
      <c r="A1039" s="237" t="s">
        <v>6522</v>
      </c>
      <c r="B1039" s="238" t="s">
        <v>1882</v>
      </c>
      <c r="C1039" s="238" t="s">
        <v>18</v>
      </c>
      <c r="D1039" s="238" t="s">
        <v>4299</v>
      </c>
      <c r="E1039" s="238" t="s">
        <v>20</v>
      </c>
      <c r="F1039" s="238" t="s">
        <v>6515</v>
      </c>
      <c r="G1039" s="238" t="s">
        <v>6523</v>
      </c>
      <c r="H1039" s="238" t="s">
        <v>23</v>
      </c>
      <c r="I1039" s="238">
        <v>111.691573</v>
      </c>
      <c r="J1039" s="238">
        <v>30.391385</v>
      </c>
      <c r="K1039" s="238" t="s">
        <v>25</v>
      </c>
      <c r="L1039" s="238" t="s">
        <v>6455</v>
      </c>
      <c r="M1039" s="239" t="s">
        <v>6388</v>
      </c>
      <c r="N1039" s="107"/>
      <c r="O1039" s="241"/>
      <c r="P1039" s="220"/>
      <c r="R1039" s="221"/>
    </row>
    <row r="1040" s="202" customFormat="1" ht="15.95" customHeight="1" spans="1:18">
      <c r="A1040" s="237" t="s">
        <v>6524</v>
      </c>
      <c r="B1040" s="238" t="s">
        <v>1884</v>
      </c>
      <c r="C1040" s="238" t="s">
        <v>18</v>
      </c>
      <c r="D1040" s="238" t="s">
        <v>4310</v>
      </c>
      <c r="E1040" s="238" t="s">
        <v>20</v>
      </c>
      <c r="F1040" s="238" t="s">
        <v>6515</v>
      </c>
      <c r="G1040" s="238" t="s">
        <v>6525</v>
      </c>
      <c r="H1040" s="238" t="s">
        <v>31</v>
      </c>
      <c r="I1040" s="238">
        <v>111.688714</v>
      </c>
      <c r="J1040" s="238">
        <v>30.392379</v>
      </c>
      <c r="K1040" s="238" t="s">
        <v>25</v>
      </c>
      <c r="L1040" s="238" t="s">
        <v>6519</v>
      </c>
      <c r="M1040" s="239" t="s">
        <v>6388</v>
      </c>
      <c r="N1040" s="107"/>
      <c r="O1040" s="241"/>
      <c r="P1040" s="220"/>
      <c r="R1040" s="221"/>
    </row>
    <row r="1041" s="202" customFormat="1" ht="15.95" customHeight="1" spans="1:18">
      <c r="A1041" s="237" t="s">
        <v>6526</v>
      </c>
      <c r="B1041" s="238" t="s">
        <v>1882</v>
      </c>
      <c r="C1041" s="238" t="s">
        <v>18</v>
      </c>
      <c r="D1041" s="238" t="s">
        <v>4299</v>
      </c>
      <c r="E1041" s="238" t="s">
        <v>20</v>
      </c>
      <c r="F1041" s="238" t="s">
        <v>6515</v>
      </c>
      <c r="G1041" s="238" t="s">
        <v>6527</v>
      </c>
      <c r="H1041" s="238" t="s">
        <v>23</v>
      </c>
      <c r="I1041" s="238">
        <v>111.679168</v>
      </c>
      <c r="J1041" s="238">
        <v>30.388027</v>
      </c>
      <c r="K1041" s="238" t="s">
        <v>25</v>
      </c>
      <c r="L1041" s="238" t="s">
        <v>6519</v>
      </c>
      <c r="M1041" s="239" t="s">
        <v>6388</v>
      </c>
      <c r="N1041" s="134"/>
      <c r="O1041" s="241"/>
      <c r="P1041" s="220"/>
      <c r="R1041" s="221"/>
    </row>
    <row r="1042" s="202" customFormat="1" ht="15.95" customHeight="1" spans="1:18">
      <c r="A1042" s="237" t="s">
        <v>6528</v>
      </c>
      <c r="B1042" s="238" t="s">
        <v>1884</v>
      </c>
      <c r="C1042" s="238" t="s">
        <v>18</v>
      </c>
      <c r="D1042" s="238" t="s">
        <v>4310</v>
      </c>
      <c r="E1042" s="238" t="s">
        <v>20</v>
      </c>
      <c r="F1042" s="238" t="s">
        <v>6515</v>
      </c>
      <c r="G1042" s="238" t="s">
        <v>6529</v>
      </c>
      <c r="H1042" s="238" t="s">
        <v>31</v>
      </c>
      <c r="I1042" s="238">
        <v>111.671537</v>
      </c>
      <c r="J1042" s="238">
        <v>30.387986</v>
      </c>
      <c r="K1042" s="238" t="s">
        <v>25</v>
      </c>
      <c r="L1042" s="238" t="s">
        <v>6519</v>
      </c>
      <c r="M1042" s="239" t="s">
        <v>6388</v>
      </c>
      <c r="N1042" s="134">
        <v>46116</v>
      </c>
      <c r="O1042" s="241" t="s">
        <v>2148</v>
      </c>
      <c r="P1042" s="220"/>
      <c r="R1042" s="221"/>
    </row>
    <row r="1043" s="202" customFormat="1" ht="15.95" customHeight="1" spans="1:18">
      <c r="A1043" s="237" t="s">
        <v>6530</v>
      </c>
      <c r="B1043" s="238" t="s">
        <v>1882</v>
      </c>
      <c r="C1043" s="238" t="s">
        <v>18</v>
      </c>
      <c r="D1043" s="238" t="s">
        <v>4299</v>
      </c>
      <c r="E1043" s="238" t="s">
        <v>20</v>
      </c>
      <c r="F1043" s="238" t="s">
        <v>6531</v>
      </c>
      <c r="G1043" s="238" t="s">
        <v>6532</v>
      </c>
      <c r="H1043" s="238" t="s">
        <v>23</v>
      </c>
      <c r="I1043" s="238">
        <v>111.663306</v>
      </c>
      <c r="J1043" s="238">
        <v>30.382455</v>
      </c>
      <c r="K1043" s="238" t="s">
        <v>25</v>
      </c>
      <c r="L1043" s="238" t="s">
        <v>6519</v>
      </c>
      <c r="M1043" s="239" t="s">
        <v>6388</v>
      </c>
      <c r="N1043" s="107">
        <v>46057</v>
      </c>
      <c r="O1043" s="241" t="s">
        <v>2148</v>
      </c>
      <c r="P1043" s="220"/>
      <c r="R1043" s="221"/>
    </row>
    <row r="1044" s="202" customFormat="1" ht="15.95" customHeight="1" spans="1:18">
      <c r="A1044" s="237" t="s">
        <v>6533</v>
      </c>
      <c r="B1044" s="238" t="s">
        <v>1884</v>
      </c>
      <c r="C1044" s="238" t="s">
        <v>4837</v>
      </c>
      <c r="D1044" s="238" t="s">
        <v>4514</v>
      </c>
      <c r="E1044" s="238" t="s">
        <v>6434</v>
      </c>
      <c r="F1044" s="238" t="s">
        <v>6531</v>
      </c>
      <c r="G1044" s="238" t="s">
        <v>6534</v>
      </c>
      <c r="H1044" s="238" t="s">
        <v>31</v>
      </c>
      <c r="I1044" s="238">
        <v>111.660662</v>
      </c>
      <c r="J1044" s="238">
        <v>30.384459</v>
      </c>
      <c r="K1044" s="238" t="s">
        <v>25</v>
      </c>
      <c r="L1044" s="238" t="s">
        <v>6519</v>
      </c>
      <c r="M1044" s="239" t="s">
        <v>6388</v>
      </c>
      <c r="N1044" s="107"/>
      <c r="O1044" s="241"/>
      <c r="P1044" s="220"/>
      <c r="R1044" s="221"/>
    </row>
    <row r="1045" s="202" customFormat="1" ht="15.95" customHeight="1" spans="1:18">
      <c r="A1045" s="237" t="s">
        <v>6535</v>
      </c>
      <c r="B1045" s="238" t="s">
        <v>1882</v>
      </c>
      <c r="C1045" s="238" t="s">
        <v>18</v>
      </c>
      <c r="D1045" s="238" t="s">
        <v>4299</v>
      </c>
      <c r="E1045" s="238" t="s">
        <v>20</v>
      </c>
      <c r="F1045" s="238" t="s">
        <v>6531</v>
      </c>
      <c r="G1045" s="238" t="s">
        <v>6536</v>
      </c>
      <c r="H1045" s="238" t="s">
        <v>23</v>
      </c>
      <c r="I1045" s="238">
        <v>111.653096</v>
      </c>
      <c r="J1045" s="238">
        <v>30.37809</v>
      </c>
      <c r="K1045" s="238" t="s">
        <v>25</v>
      </c>
      <c r="L1045" s="238" t="s">
        <v>6519</v>
      </c>
      <c r="M1045" s="239" t="s">
        <v>6388</v>
      </c>
      <c r="N1045" s="107">
        <v>46113</v>
      </c>
      <c r="O1045" s="241" t="s">
        <v>2148</v>
      </c>
      <c r="P1045" s="220"/>
      <c r="R1045" s="221"/>
    </row>
    <row r="1046" s="202" customFormat="1" ht="15.95" customHeight="1" spans="1:18">
      <c r="A1046" s="237" t="s">
        <v>6537</v>
      </c>
      <c r="B1046" s="238" t="s">
        <v>1884</v>
      </c>
      <c r="C1046" s="238" t="s">
        <v>18</v>
      </c>
      <c r="D1046" s="238" t="s">
        <v>4310</v>
      </c>
      <c r="E1046" s="238" t="s">
        <v>20</v>
      </c>
      <c r="F1046" s="238" t="s">
        <v>6531</v>
      </c>
      <c r="G1046" s="238" t="s">
        <v>6538</v>
      </c>
      <c r="H1046" s="238" t="s">
        <v>31</v>
      </c>
      <c r="I1046" s="238">
        <v>111.647963</v>
      </c>
      <c r="J1046" s="238">
        <v>30.377805</v>
      </c>
      <c r="K1046" s="238" t="s">
        <v>25</v>
      </c>
      <c r="L1046" s="238" t="s">
        <v>6519</v>
      </c>
      <c r="M1046" s="239" t="s">
        <v>6388</v>
      </c>
      <c r="N1046" s="107"/>
      <c r="O1046" s="241"/>
      <c r="P1046" s="220"/>
      <c r="R1046" s="221"/>
    </row>
    <row r="1047" s="202" customFormat="1" ht="15.95" customHeight="1" spans="1:18">
      <c r="A1047" s="237" t="s">
        <v>6539</v>
      </c>
      <c r="B1047" s="238" t="s">
        <v>1884</v>
      </c>
      <c r="C1047" s="238" t="s">
        <v>160</v>
      </c>
      <c r="D1047" s="238" t="s">
        <v>4307</v>
      </c>
      <c r="E1047" s="238" t="s">
        <v>648</v>
      </c>
      <c r="F1047" s="238" t="s">
        <v>6531</v>
      </c>
      <c r="G1047" s="238" t="s">
        <v>6540</v>
      </c>
      <c r="H1047" s="238" t="s">
        <v>6466</v>
      </c>
      <c r="I1047" s="238">
        <v>111.648074</v>
      </c>
      <c r="J1047" s="238">
        <v>30.372063</v>
      </c>
      <c r="K1047" s="238" t="s">
        <v>46</v>
      </c>
      <c r="L1047" s="238" t="s">
        <v>6519</v>
      </c>
      <c r="M1047" s="239" t="s">
        <v>6388</v>
      </c>
      <c r="N1047" s="107"/>
      <c r="O1047" s="241"/>
      <c r="P1047" s="220"/>
      <c r="R1047" s="221"/>
    </row>
    <row r="1048" s="202" customFormat="1" ht="15.95" customHeight="1" spans="1:18">
      <c r="A1048" s="237" t="s">
        <v>6541</v>
      </c>
      <c r="B1048" s="238" t="s">
        <v>1884</v>
      </c>
      <c r="C1048" s="238" t="s">
        <v>18</v>
      </c>
      <c r="D1048" s="238" t="s">
        <v>4310</v>
      </c>
      <c r="E1048" s="238" t="s">
        <v>20</v>
      </c>
      <c r="F1048" s="238" t="s">
        <v>6531</v>
      </c>
      <c r="G1048" s="238" t="s">
        <v>6542</v>
      </c>
      <c r="H1048" s="238" t="s">
        <v>31</v>
      </c>
      <c r="I1048" s="238">
        <v>111.64468</v>
      </c>
      <c r="J1048" s="238">
        <v>30.375046</v>
      </c>
      <c r="K1048" s="238" t="s">
        <v>46</v>
      </c>
      <c r="L1048" s="238" t="s">
        <v>6519</v>
      </c>
      <c r="M1048" s="239" t="s">
        <v>6388</v>
      </c>
      <c r="N1048" s="107"/>
      <c r="O1048" s="241"/>
      <c r="P1048" s="220"/>
      <c r="R1048" s="221"/>
    </row>
    <row r="1049" s="202" customFormat="1" ht="15.95" customHeight="1" spans="1:18">
      <c r="A1049" s="237" t="s">
        <v>6543</v>
      </c>
      <c r="B1049" s="238" t="s">
        <v>1882</v>
      </c>
      <c r="C1049" s="238" t="s">
        <v>18</v>
      </c>
      <c r="D1049" s="238" t="s">
        <v>4299</v>
      </c>
      <c r="E1049" s="238" t="s">
        <v>20</v>
      </c>
      <c r="F1049" s="238" t="s">
        <v>6531</v>
      </c>
      <c r="G1049" s="238" t="s">
        <v>6542</v>
      </c>
      <c r="H1049" s="238" t="s">
        <v>23</v>
      </c>
      <c r="I1049" s="238">
        <v>111.645166</v>
      </c>
      <c r="J1049" s="238">
        <v>30.372167</v>
      </c>
      <c r="K1049" s="238" t="s">
        <v>25</v>
      </c>
      <c r="L1049" s="238" t="s">
        <v>6519</v>
      </c>
      <c r="M1049" s="239" t="s">
        <v>6388</v>
      </c>
      <c r="N1049" s="107">
        <v>46113</v>
      </c>
      <c r="O1049" s="241" t="s">
        <v>2148</v>
      </c>
      <c r="P1049" s="220"/>
      <c r="R1049" s="221"/>
    </row>
    <row r="1050" s="202" customFormat="1" ht="15.95" customHeight="1" spans="1:18">
      <c r="A1050" s="237" t="s">
        <v>6544</v>
      </c>
      <c r="B1050" s="238" t="s">
        <v>1884</v>
      </c>
      <c r="C1050" s="238" t="s">
        <v>18</v>
      </c>
      <c r="D1050" s="238" t="s">
        <v>4310</v>
      </c>
      <c r="E1050" s="238" t="s">
        <v>20</v>
      </c>
      <c r="F1050" s="238" t="s">
        <v>6531</v>
      </c>
      <c r="G1050" s="238" t="s">
        <v>6545</v>
      </c>
      <c r="H1050" s="238" t="s">
        <v>31</v>
      </c>
      <c r="I1050" s="238">
        <v>111.640204</v>
      </c>
      <c r="J1050" s="238">
        <v>30.371334</v>
      </c>
      <c r="K1050" s="238" t="s">
        <v>25</v>
      </c>
      <c r="L1050" s="238" t="s">
        <v>6519</v>
      </c>
      <c r="M1050" s="239" t="s">
        <v>6388</v>
      </c>
      <c r="N1050" s="107">
        <v>46115</v>
      </c>
      <c r="O1050" s="241" t="s">
        <v>2148</v>
      </c>
      <c r="P1050" s="220"/>
      <c r="R1050" s="221"/>
    </row>
    <row r="1051" s="202" customFormat="1" ht="15.95" customHeight="1" spans="1:18">
      <c r="A1051" s="237" t="s">
        <v>6546</v>
      </c>
      <c r="B1051" s="238" t="s">
        <v>1884</v>
      </c>
      <c r="C1051" s="238" t="s">
        <v>18</v>
      </c>
      <c r="D1051" s="238" t="s">
        <v>4310</v>
      </c>
      <c r="E1051" s="238" t="s">
        <v>20</v>
      </c>
      <c r="F1051" s="238" t="s">
        <v>6531</v>
      </c>
      <c r="G1051" s="238" t="s">
        <v>6547</v>
      </c>
      <c r="H1051" s="238" t="s">
        <v>31</v>
      </c>
      <c r="I1051" s="238">
        <v>111.637922</v>
      </c>
      <c r="J1051" s="238">
        <v>30.36893</v>
      </c>
      <c r="K1051" s="238" t="s">
        <v>25</v>
      </c>
      <c r="L1051" s="238" t="s">
        <v>6519</v>
      </c>
      <c r="M1051" s="239" t="s">
        <v>6388</v>
      </c>
      <c r="N1051" s="107"/>
      <c r="O1051" s="241"/>
      <c r="P1051" s="220"/>
      <c r="R1051" s="221"/>
    </row>
    <row r="1052" s="202" customFormat="1" ht="15.95" customHeight="1" spans="1:18">
      <c r="A1052" s="237" t="s">
        <v>6548</v>
      </c>
      <c r="B1052" s="238" t="s">
        <v>1882</v>
      </c>
      <c r="C1052" s="238" t="s">
        <v>18</v>
      </c>
      <c r="D1052" s="238" t="s">
        <v>4299</v>
      </c>
      <c r="E1052" s="238" t="s">
        <v>20</v>
      </c>
      <c r="F1052" s="238" t="s">
        <v>6531</v>
      </c>
      <c r="G1052" s="238" t="s">
        <v>6549</v>
      </c>
      <c r="H1052" s="238" t="s">
        <v>23</v>
      </c>
      <c r="I1052" s="238">
        <v>111.637273</v>
      </c>
      <c r="J1052" s="238">
        <v>30.366271</v>
      </c>
      <c r="K1052" s="238" t="s">
        <v>25</v>
      </c>
      <c r="L1052" s="238" t="s">
        <v>6519</v>
      </c>
      <c r="M1052" s="239" t="s">
        <v>6388</v>
      </c>
      <c r="N1052" s="107">
        <v>46182</v>
      </c>
      <c r="O1052" s="241" t="s">
        <v>2148</v>
      </c>
      <c r="P1052" s="220"/>
      <c r="R1052" s="221"/>
    </row>
    <row r="1053" s="202" customFormat="1" ht="15.95" customHeight="1" spans="1:18">
      <c r="A1053" s="237" t="s">
        <v>6550</v>
      </c>
      <c r="B1053" s="238" t="s">
        <v>1884</v>
      </c>
      <c r="C1053" s="238" t="s">
        <v>18</v>
      </c>
      <c r="D1053" s="238" t="s">
        <v>4310</v>
      </c>
      <c r="E1053" s="238" t="s">
        <v>20</v>
      </c>
      <c r="F1053" s="238" t="s">
        <v>6531</v>
      </c>
      <c r="G1053" s="238" t="s">
        <v>6551</v>
      </c>
      <c r="H1053" s="238" t="s">
        <v>31</v>
      </c>
      <c r="I1053" s="238">
        <v>111.633136</v>
      </c>
      <c r="J1053" s="238">
        <v>30.363464</v>
      </c>
      <c r="K1053" s="238" t="s">
        <v>25</v>
      </c>
      <c r="L1053" s="238" t="s">
        <v>6519</v>
      </c>
      <c r="M1053" s="239" t="s">
        <v>6388</v>
      </c>
      <c r="N1053" s="107">
        <v>46167</v>
      </c>
      <c r="O1053" s="241" t="s">
        <v>2148</v>
      </c>
      <c r="P1053" s="220"/>
      <c r="R1053" s="221"/>
    </row>
    <row r="1054" s="202" customFormat="1" ht="15.95" customHeight="1" spans="1:18">
      <c r="A1054" s="237" t="s">
        <v>6552</v>
      </c>
      <c r="B1054" s="238" t="s">
        <v>1882</v>
      </c>
      <c r="C1054" s="238" t="s">
        <v>18</v>
      </c>
      <c r="D1054" s="238" t="s">
        <v>4299</v>
      </c>
      <c r="E1054" s="238" t="s">
        <v>20</v>
      </c>
      <c r="F1054" s="238" t="s">
        <v>6531</v>
      </c>
      <c r="G1054" s="238" t="s">
        <v>6553</v>
      </c>
      <c r="H1054" s="238" t="s">
        <v>23</v>
      </c>
      <c r="I1054" s="238">
        <v>111.631468</v>
      </c>
      <c r="J1054" s="238">
        <v>30.360044</v>
      </c>
      <c r="K1054" s="238" t="s">
        <v>25</v>
      </c>
      <c r="L1054" s="238" t="s">
        <v>6519</v>
      </c>
      <c r="M1054" s="239" t="s">
        <v>6388</v>
      </c>
      <c r="N1054" s="107">
        <v>46182</v>
      </c>
      <c r="O1054" s="241" t="s">
        <v>2148</v>
      </c>
      <c r="P1054" s="220"/>
      <c r="R1054" s="221"/>
    </row>
    <row r="1055" s="202" customFormat="1" ht="15.95" customHeight="1" spans="1:18">
      <c r="A1055" s="237" t="s">
        <v>6554</v>
      </c>
      <c r="B1055" s="238" t="s">
        <v>1884</v>
      </c>
      <c r="C1055" s="238" t="s">
        <v>18</v>
      </c>
      <c r="D1055" s="238" t="s">
        <v>4310</v>
      </c>
      <c r="E1055" s="238" t="s">
        <v>20</v>
      </c>
      <c r="F1055" s="238" t="s">
        <v>6531</v>
      </c>
      <c r="G1055" s="238" t="s">
        <v>6555</v>
      </c>
      <c r="H1055" s="238" t="s">
        <v>31</v>
      </c>
      <c r="I1055" s="238">
        <v>111.628416</v>
      </c>
      <c r="J1055" s="238">
        <v>30.358226</v>
      </c>
      <c r="K1055" s="238" t="s">
        <v>25</v>
      </c>
      <c r="L1055" s="238" t="s">
        <v>6519</v>
      </c>
      <c r="M1055" s="239" t="s">
        <v>6388</v>
      </c>
      <c r="N1055" s="107">
        <v>46184</v>
      </c>
      <c r="O1055" s="241" t="s">
        <v>2148</v>
      </c>
      <c r="P1055" s="220"/>
      <c r="R1055" s="221"/>
    </row>
    <row r="1056" s="202" customFormat="1" ht="15.95" customHeight="1" spans="1:18">
      <c r="A1056" s="237" t="s">
        <v>6556</v>
      </c>
      <c r="B1056" s="238" t="s">
        <v>1882</v>
      </c>
      <c r="C1056" s="238" t="s">
        <v>18</v>
      </c>
      <c r="D1056" s="238" t="s">
        <v>4299</v>
      </c>
      <c r="E1056" s="238" t="s">
        <v>20</v>
      </c>
      <c r="F1056" s="238" t="s">
        <v>6531</v>
      </c>
      <c r="G1056" s="238" t="s">
        <v>6557</v>
      </c>
      <c r="H1056" s="238" t="s">
        <v>23</v>
      </c>
      <c r="I1056" s="238">
        <v>111.628073</v>
      </c>
      <c r="J1056" s="238">
        <v>30.355161</v>
      </c>
      <c r="K1056" s="238" t="s">
        <v>25</v>
      </c>
      <c r="L1056" s="238" t="s">
        <v>6519</v>
      </c>
      <c r="M1056" s="239" t="s">
        <v>6388</v>
      </c>
      <c r="N1056" s="107">
        <v>46184</v>
      </c>
      <c r="O1056" s="241" t="s">
        <v>2148</v>
      </c>
      <c r="P1056" s="220"/>
      <c r="R1056" s="221"/>
    </row>
    <row r="1057" s="202" customFormat="1" ht="15.95" customHeight="1" spans="1:18">
      <c r="A1057" s="237" t="s">
        <v>6558</v>
      </c>
      <c r="B1057" s="238" t="s">
        <v>1884</v>
      </c>
      <c r="C1057" s="238" t="s">
        <v>18</v>
      </c>
      <c r="D1057" s="238" t="s">
        <v>4310</v>
      </c>
      <c r="E1057" s="238" t="s">
        <v>20</v>
      </c>
      <c r="F1057" s="238" t="s">
        <v>6531</v>
      </c>
      <c r="G1057" s="238" t="s">
        <v>6559</v>
      </c>
      <c r="H1057" s="238" t="s">
        <v>31</v>
      </c>
      <c r="I1057" s="238">
        <v>111.62281</v>
      </c>
      <c r="J1057" s="238">
        <v>30.350537</v>
      </c>
      <c r="K1057" s="238" t="s">
        <v>25</v>
      </c>
      <c r="L1057" s="238" t="s">
        <v>6519</v>
      </c>
      <c r="M1057" s="239" t="s">
        <v>6388</v>
      </c>
      <c r="N1057" s="107"/>
      <c r="O1057" s="241"/>
      <c r="P1057" s="220"/>
      <c r="R1057" s="221"/>
    </row>
    <row r="1058" s="202" customFormat="1" ht="15.95" customHeight="1" spans="1:18">
      <c r="A1058" s="237" t="s">
        <v>6560</v>
      </c>
      <c r="B1058" s="238" t="s">
        <v>1882</v>
      </c>
      <c r="C1058" s="238" t="s">
        <v>18</v>
      </c>
      <c r="D1058" s="238" t="s">
        <v>4299</v>
      </c>
      <c r="E1058" s="238" t="s">
        <v>20</v>
      </c>
      <c r="F1058" s="238" t="s">
        <v>6531</v>
      </c>
      <c r="G1058" s="238" t="s">
        <v>6561</v>
      </c>
      <c r="H1058" s="238" t="s">
        <v>23</v>
      </c>
      <c r="I1058" s="238">
        <v>111.622363</v>
      </c>
      <c r="J1058" s="238">
        <v>30.344472</v>
      </c>
      <c r="K1058" s="238" t="s">
        <v>25</v>
      </c>
      <c r="L1058" s="238" t="s">
        <v>6562</v>
      </c>
      <c r="M1058" s="239" t="s">
        <v>6388</v>
      </c>
      <c r="N1058" s="134"/>
      <c r="O1058" s="241"/>
      <c r="P1058" s="220"/>
      <c r="R1058" s="221"/>
    </row>
    <row r="1059" s="202" customFormat="1" ht="15.95" customHeight="1" spans="1:18">
      <c r="A1059" s="237" t="s">
        <v>6563</v>
      </c>
      <c r="B1059" s="238" t="s">
        <v>1884</v>
      </c>
      <c r="C1059" s="238" t="s">
        <v>160</v>
      </c>
      <c r="D1059" s="238" t="s">
        <v>4307</v>
      </c>
      <c r="E1059" s="238" t="s">
        <v>178</v>
      </c>
      <c r="F1059" s="238" t="s">
        <v>6531</v>
      </c>
      <c r="G1059" s="238" t="s">
        <v>6561</v>
      </c>
      <c r="H1059" s="238" t="s">
        <v>6466</v>
      </c>
      <c r="I1059" s="238">
        <v>111.620374</v>
      </c>
      <c r="J1059" s="238">
        <v>30.345595</v>
      </c>
      <c r="K1059" s="238" t="s">
        <v>46</v>
      </c>
      <c r="L1059" s="238" t="s">
        <v>6562</v>
      </c>
      <c r="M1059" s="239" t="s">
        <v>6388</v>
      </c>
      <c r="N1059" s="107"/>
      <c r="O1059" s="241"/>
      <c r="P1059" s="220"/>
      <c r="R1059" s="221"/>
    </row>
    <row r="1060" s="202" customFormat="1" ht="15.95" customHeight="1" spans="1:18">
      <c r="A1060" s="237" t="s">
        <v>6564</v>
      </c>
      <c r="B1060" s="238" t="s">
        <v>1884</v>
      </c>
      <c r="C1060" s="238" t="s">
        <v>18</v>
      </c>
      <c r="D1060" s="238" t="s">
        <v>4310</v>
      </c>
      <c r="E1060" s="238" t="s">
        <v>20</v>
      </c>
      <c r="F1060" s="238" t="s">
        <v>6531</v>
      </c>
      <c r="G1060" s="238" t="s">
        <v>6565</v>
      </c>
      <c r="H1060" s="238" t="s">
        <v>31</v>
      </c>
      <c r="I1060" s="238">
        <v>111.619494</v>
      </c>
      <c r="J1060" s="238">
        <v>30.342678</v>
      </c>
      <c r="K1060" s="238" t="s">
        <v>25</v>
      </c>
      <c r="L1060" s="238" t="s">
        <v>6562</v>
      </c>
      <c r="M1060" s="239" t="s">
        <v>6388</v>
      </c>
      <c r="N1060" s="107">
        <v>46160</v>
      </c>
      <c r="O1060" s="19" t="s">
        <v>2148</v>
      </c>
      <c r="P1060" s="220"/>
      <c r="R1060" s="221"/>
    </row>
    <row r="1061" s="202" customFormat="1" ht="15.95" customHeight="1" spans="1:18">
      <c r="A1061" s="237" t="s">
        <v>6566</v>
      </c>
      <c r="B1061" s="238" t="s">
        <v>1882</v>
      </c>
      <c r="C1061" s="238" t="s">
        <v>18</v>
      </c>
      <c r="D1061" s="238" t="s">
        <v>4299</v>
      </c>
      <c r="E1061" s="238" t="s">
        <v>20</v>
      </c>
      <c r="F1061" s="238" t="s">
        <v>6531</v>
      </c>
      <c r="G1061" s="238" t="s">
        <v>6567</v>
      </c>
      <c r="H1061" s="238" t="s">
        <v>23</v>
      </c>
      <c r="I1061" s="238">
        <v>111.621094</v>
      </c>
      <c r="J1061" s="238">
        <v>30.337539</v>
      </c>
      <c r="K1061" s="238" t="s">
        <v>25</v>
      </c>
      <c r="L1061" s="238" t="s">
        <v>6562</v>
      </c>
      <c r="M1061" s="239" t="s">
        <v>6388</v>
      </c>
      <c r="N1061" s="107"/>
      <c r="O1061" s="241"/>
      <c r="P1061" s="220"/>
      <c r="R1061" s="221"/>
    </row>
    <row r="1062" s="202" customFormat="1" ht="15.95" customHeight="1" spans="1:18">
      <c r="A1062" s="237" t="s">
        <v>6568</v>
      </c>
      <c r="B1062" s="238" t="s">
        <v>62</v>
      </c>
      <c r="C1062" s="238" t="s">
        <v>191</v>
      </c>
      <c r="D1062" s="238" t="s">
        <v>3210</v>
      </c>
      <c r="E1062" s="238" t="s">
        <v>3210</v>
      </c>
      <c r="F1062" s="238" t="s">
        <v>6531</v>
      </c>
      <c r="G1062" s="238" t="s">
        <v>6567</v>
      </c>
      <c r="H1062" s="238" t="s">
        <v>6466</v>
      </c>
      <c r="I1062" s="238">
        <v>111.643822</v>
      </c>
      <c r="J1062" s="238">
        <v>30.335138</v>
      </c>
      <c r="K1062" s="238" t="s">
        <v>25</v>
      </c>
      <c r="L1062" s="238" t="s">
        <v>6562</v>
      </c>
      <c r="M1062" s="239" t="s">
        <v>6388</v>
      </c>
      <c r="N1062" s="107"/>
      <c r="O1062" s="241"/>
      <c r="P1062" s="220"/>
      <c r="R1062" s="221"/>
    </row>
    <row r="1063" s="202" customFormat="1" ht="15.95" customHeight="1" spans="1:18">
      <c r="A1063" s="237" t="s">
        <v>6569</v>
      </c>
      <c r="B1063" s="238" t="s">
        <v>1884</v>
      </c>
      <c r="C1063" s="238" t="s">
        <v>4837</v>
      </c>
      <c r="D1063" s="238" t="s">
        <v>4514</v>
      </c>
      <c r="E1063" s="238" t="s">
        <v>6434</v>
      </c>
      <c r="F1063" s="238" t="s">
        <v>6531</v>
      </c>
      <c r="G1063" s="238" t="s">
        <v>6570</v>
      </c>
      <c r="H1063" s="238" t="s">
        <v>31</v>
      </c>
      <c r="I1063" s="238">
        <v>111.618253</v>
      </c>
      <c r="J1063" s="238">
        <v>30.328228</v>
      </c>
      <c r="K1063" s="238" t="s">
        <v>25</v>
      </c>
      <c r="L1063" s="238" t="s">
        <v>6562</v>
      </c>
      <c r="M1063" s="239" t="s">
        <v>6388</v>
      </c>
      <c r="N1063" s="107"/>
      <c r="O1063" s="19"/>
      <c r="P1063" s="220"/>
      <c r="R1063" s="221"/>
    </row>
    <row r="1064" s="202" customFormat="1" ht="15.95" customHeight="1" spans="1:18">
      <c r="A1064" s="237" t="s">
        <v>6571</v>
      </c>
      <c r="B1064" s="238" t="s">
        <v>1882</v>
      </c>
      <c r="C1064" s="238" t="s">
        <v>18</v>
      </c>
      <c r="D1064" s="238" t="s">
        <v>6410</v>
      </c>
      <c r="E1064" s="238" t="s">
        <v>3142</v>
      </c>
      <c r="F1064" s="238" t="s">
        <v>6531</v>
      </c>
      <c r="G1064" s="238" t="s">
        <v>6572</v>
      </c>
      <c r="H1064" s="238" t="s">
        <v>23</v>
      </c>
      <c r="I1064" s="238">
        <v>111.619819</v>
      </c>
      <c r="J1064" s="238">
        <v>30.324201</v>
      </c>
      <c r="K1064" s="238" t="s">
        <v>25</v>
      </c>
      <c r="L1064" s="238" t="s">
        <v>6562</v>
      </c>
      <c r="M1064" s="239" t="s">
        <v>6388</v>
      </c>
      <c r="N1064" s="107">
        <v>46163</v>
      </c>
      <c r="O1064" s="241" t="s">
        <v>2148</v>
      </c>
      <c r="P1064" s="220"/>
      <c r="R1064" s="221"/>
    </row>
    <row r="1065" s="202" customFormat="1" ht="15.95" customHeight="1" spans="1:18">
      <c r="A1065" s="237" t="s">
        <v>6573</v>
      </c>
      <c r="B1065" s="238" t="s">
        <v>1884</v>
      </c>
      <c r="C1065" s="238" t="s">
        <v>160</v>
      </c>
      <c r="D1065" s="238" t="s">
        <v>4307</v>
      </c>
      <c r="E1065" s="238" t="s">
        <v>648</v>
      </c>
      <c r="F1065" s="238" t="s">
        <v>6531</v>
      </c>
      <c r="G1065" s="238" t="s">
        <v>6574</v>
      </c>
      <c r="H1065" s="238" t="s">
        <v>6466</v>
      </c>
      <c r="I1065" s="238">
        <v>111.626734</v>
      </c>
      <c r="J1065" s="238">
        <v>30.320529</v>
      </c>
      <c r="K1065" s="238" t="s">
        <v>46</v>
      </c>
      <c r="L1065" s="238" t="s">
        <v>6562</v>
      </c>
      <c r="M1065" s="239" t="s">
        <v>6388</v>
      </c>
      <c r="N1065" s="107"/>
      <c r="O1065" s="241"/>
      <c r="P1065" s="220"/>
      <c r="R1065" s="221"/>
    </row>
    <row r="1066" s="202" customFormat="1" ht="15.95" customHeight="1" spans="1:18">
      <c r="A1066" s="237" t="s">
        <v>6575</v>
      </c>
      <c r="B1066" s="238" t="s">
        <v>1884</v>
      </c>
      <c r="C1066" s="238" t="s">
        <v>18</v>
      </c>
      <c r="D1066" s="238" t="s">
        <v>4310</v>
      </c>
      <c r="E1066" s="238" t="s">
        <v>20</v>
      </c>
      <c r="F1066" s="238" t="s">
        <v>6531</v>
      </c>
      <c r="G1066" s="238" t="s">
        <v>6576</v>
      </c>
      <c r="H1066" s="238" t="s">
        <v>31</v>
      </c>
      <c r="I1066" s="238">
        <v>111.616024</v>
      </c>
      <c r="J1066" s="238">
        <v>30.317411</v>
      </c>
      <c r="K1066" s="238" t="s">
        <v>25</v>
      </c>
      <c r="L1066" s="238" t="s">
        <v>6562</v>
      </c>
      <c r="M1066" s="239" t="s">
        <v>6388</v>
      </c>
      <c r="N1066" s="107"/>
      <c r="O1066" s="241"/>
      <c r="P1066" s="220"/>
      <c r="R1066" s="221"/>
    </row>
    <row r="1067" s="202" customFormat="1" ht="15.95" customHeight="1" spans="1:18">
      <c r="A1067" s="237" t="s">
        <v>6577</v>
      </c>
      <c r="B1067" s="238" t="s">
        <v>1882</v>
      </c>
      <c r="C1067" s="238" t="s">
        <v>18</v>
      </c>
      <c r="D1067" s="238" t="s">
        <v>6410</v>
      </c>
      <c r="E1067" s="238" t="s">
        <v>3142</v>
      </c>
      <c r="F1067" s="238" t="s">
        <v>6531</v>
      </c>
      <c r="G1067" s="238" t="s">
        <v>6578</v>
      </c>
      <c r="H1067" s="238" t="s">
        <v>23</v>
      </c>
      <c r="I1067" s="238">
        <v>111.620896</v>
      </c>
      <c r="J1067" s="238">
        <v>30.315359</v>
      </c>
      <c r="K1067" s="238" t="s">
        <v>25</v>
      </c>
      <c r="L1067" s="238" t="s">
        <v>6562</v>
      </c>
      <c r="M1067" s="239" t="s">
        <v>6388</v>
      </c>
      <c r="N1067" s="107">
        <v>46164</v>
      </c>
      <c r="O1067" s="241" t="s">
        <v>2148</v>
      </c>
      <c r="P1067" s="220"/>
      <c r="R1067" s="221"/>
    </row>
    <row r="1068" s="202" customFormat="1" ht="15.95" customHeight="1" spans="1:18">
      <c r="A1068" s="237" t="s">
        <v>6579</v>
      </c>
      <c r="B1068" s="238" t="s">
        <v>1884</v>
      </c>
      <c r="C1068" s="238" t="s">
        <v>18</v>
      </c>
      <c r="D1068" s="238" t="s">
        <v>4310</v>
      </c>
      <c r="E1068" s="238" t="s">
        <v>20</v>
      </c>
      <c r="F1068" s="238" t="s">
        <v>6531</v>
      </c>
      <c r="G1068" s="238" t="s">
        <v>6580</v>
      </c>
      <c r="H1068" s="238" t="s">
        <v>31</v>
      </c>
      <c r="I1068" s="238">
        <v>111.615452</v>
      </c>
      <c r="J1068" s="238">
        <v>30.313036</v>
      </c>
      <c r="K1068" s="238" t="s">
        <v>25</v>
      </c>
      <c r="L1068" s="238" t="s">
        <v>6562</v>
      </c>
      <c r="M1068" s="239" t="s">
        <v>6388</v>
      </c>
      <c r="N1068" s="107"/>
      <c r="O1068" s="241"/>
      <c r="P1068" s="220"/>
      <c r="R1068" s="221"/>
    </row>
    <row r="1069" s="202" customFormat="1" ht="15.95" customHeight="1" spans="1:18">
      <c r="A1069" s="237" t="s">
        <v>4580</v>
      </c>
      <c r="B1069" s="238" t="s">
        <v>1884</v>
      </c>
      <c r="C1069" s="238" t="s">
        <v>42</v>
      </c>
      <c r="D1069" s="238" t="s">
        <v>4307</v>
      </c>
      <c r="E1069" s="238" t="s">
        <v>648</v>
      </c>
      <c r="F1069" s="238" t="s">
        <v>6531</v>
      </c>
      <c r="G1069" s="238" t="s">
        <v>6581</v>
      </c>
      <c r="H1069" s="238" t="s">
        <v>31</v>
      </c>
      <c r="I1069" s="238">
        <v>111.613264</v>
      </c>
      <c r="J1069" s="238">
        <v>30.307171</v>
      </c>
      <c r="K1069" s="238" t="s">
        <v>46</v>
      </c>
      <c r="L1069" s="238" t="s">
        <v>6562</v>
      </c>
      <c r="M1069" s="239" t="s">
        <v>6388</v>
      </c>
      <c r="N1069" s="107"/>
      <c r="O1069" s="241"/>
      <c r="P1069" s="220"/>
      <c r="R1069" s="221"/>
    </row>
    <row r="1070" s="202" customFormat="1" ht="15.95" customHeight="1" spans="1:18">
      <c r="A1070" s="237" t="s">
        <v>6582</v>
      </c>
      <c r="B1070" s="238" t="s">
        <v>1884</v>
      </c>
      <c r="C1070" s="238" t="s">
        <v>18</v>
      </c>
      <c r="D1070" s="238" t="s">
        <v>4310</v>
      </c>
      <c r="E1070" s="238" t="s">
        <v>20</v>
      </c>
      <c r="F1070" s="238" t="s">
        <v>6583</v>
      </c>
      <c r="G1070" s="238" t="s">
        <v>6581</v>
      </c>
      <c r="H1070" s="238" t="s">
        <v>31</v>
      </c>
      <c r="I1070" s="238" t="s">
        <v>6584</v>
      </c>
      <c r="J1070" s="238" t="s">
        <v>6585</v>
      </c>
      <c r="K1070" s="238" t="s">
        <v>25</v>
      </c>
      <c r="L1070" s="238" t="s">
        <v>6562</v>
      </c>
      <c r="M1070" s="238" t="s">
        <v>6388</v>
      </c>
      <c r="N1070" s="107"/>
      <c r="O1070" s="36"/>
      <c r="P1070" s="220"/>
      <c r="R1070" s="221"/>
    </row>
    <row r="1071" s="202" customFormat="1" ht="15.95" customHeight="1" spans="1:18">
      <c r="A1071" s="237" t="s">
        <v>6586</v>
      </c>
      <c r="B1071" s="238" t="s">
        <v>62</v>
      </c>
      <c r="C1071" s="238" t="s">
        <v>4837</v>
      </c>
      <c r="D1071" s="238" t="s">
        <v>4514</v>
      </c>
      <c r="E1071" s="238" t="s">
        <v>6445</v>
      </c>
      <c r="F1071" s="238" t="s">
        <v>6583</v>
      </c>
      <c r="G1071" s="238" t="s">
        <v>6581</v>
      </c>
      <c r="H1071" s="238" t="s">
        <v>23</v>
      </c>
      <c r="I1071" s="238" t="s">
        <v>6587</v>
      </c>
      <c r="J1071" s="238" t="s">
        <v>6588</v>
      </c>
      <c r="K1071" s="238" t="s">
        <v>25</v>
      </c>
      <c r="L1071" s="238" t="s">
        <v>6562</v>
      </c>
      <c r="M1071" s="238" t="s">
        <v>6388</v>
      </c>
      <c r="N1071" s="107"/>
      <c r="O1071" s="36"/>
      <c r="P1071" s="220"/>
      <c r="R1071" s="221"/>
    </row>
    <row r="1072" s="202" customFormat="1" ht="15.95" customHeight="1" spans="1:18">
      <c r="A1072" s="237" t="s">
        <v>6589</v>
      </c>
      <c r="B1072" s="238" t="s">
        <v>1884</v>
      </c>
      <c r="C1072" s="238" t="s">
        <v>18</v>
      </c>
      <c r="D1072" s="238" t="s">
        <v>4310</v>
      </c>
      <c r="E1072" s="238" t="s">
        <v>20</v>
      </c>
      <c r="F1072" s="238" t="s">
        <v>6583</v>
      </c>
      <c r="G1072" s="238" t="s">
        <v>6590</v>
      </c>
      <c r="H1072" s="238" t="s">
        <v>31</v>
      </c>
      <c r="I1072" s="238" t="s">
        <v>6591</v>
      </c>
      <c r="J1072" s="238" t="s">
        <v>6592</v>
      </c>
      <c r="K1072" s="238" t="s">
        <v>25</v>
      </c>
      <c r="L1072" s="238" t="s">
        <v>6562</v>
      </c>
      <c r="M1072" s="238" t="s">
        <v>6388</v>
      </c>
      <c r="N1072" s="107"/>
      <c r="O1072" s="36"/>
      <c r="P1072" s="220"/>
      <c r="R1072" s="221"/>
    </row>
    <row r="1073" s="202" customFormat="1" ht="15.95" customHeight="1" spans="1:18">
      <c r="A1073" s="237" t="s">
        <v>6593</v>
      </c>
      <c r="B1073" s="238" t="s">
        <v>1884</v>
      </c>
      <c r="C1073" s="238" t="s">
        <v>18</v>
      </c>
      <c r="D1073" s="238" t="s">
        <v>4310</v>
      </c>
      <c r="E1073" s="238" t="s">
        <v>20</v>
      </c>
      <c r="F1073" s="238" t="s">
        <v>6583</v>
      </c>
      <c r="G1073" s="238" t="s">
        <v>6594</v>
      </c>
      <c r="H1073" s="238" t="s">
        <v>31</v>
      </c>
      <c r="I1073" s="238" t="s">
        <v>6595</v>
      </c>
      <c r="J1073" s="238" t="s">
        <v>6596</v>
      </c>
      <c r="K1073" s="238" t="s">
        <v>25</v>
      </c>
      <c r="L1073" s="238" t="s">
        <v>6597</v>
      </c>
      <c r="M1073" s="238" t="s">
        <v>6388</v>
      </c>
      <c r="N1073" s="107"/>
      <c r="O1073" s="36"/>
      <c r="P1073" s="220"/>
      <c r="R1073" s="221"/>
    </row>
    <row r="1074" s="202" customFormat="1" ht="15.95" customHeight="1" spans="1:18">
      <c r="A1074" s="237" t="s">
        <v>6598</v>
      </c>
      <c r="B1074" s="238" t="s">
        <v>62</v>
      </c>
      <c r="C1074" s="238" t="s">
        <v>1442</v>
      </c>
      <c r="D1074" s="238" t="s">
        <v>4299</v>
      </c>
      <c r="E1074" s="238" t="s">
        <v>20</v>
      </c>
      <c r="F1074" s="238" t="s">
        <v>6583</v>
      </c>
      <c r="G1074" s="238" t="s">
        <v>6594</v>
      </c>
      <c r="H1074" s="238" t="s">
        <v>23</v>
      </c>
      <c r="I1074" s="238" t="s">
        <v>6599</v>
      </c>
      <c r="J1074" s="238" t="s">
        <v>6600</v>
      </c>
      <c r="K1074" s="238" t="s">
        <v>25</v>
      </c>
      <c r="L1074" s="238" t="s">
        <v>6597</v>
      </c>
      <c r="M1074" s="238" t="s">
        <v>6388</v>
      </c>
      <c r="N1074" s="107"/>
      <c r="O1074" s="36"/>
      <c r="P1074" s="220"/>
      <c r="R1074" s="221"/>
    </row>
    <row r="1075" s="202" customFormat="1" ht="15.95" customHeight="1" spans="1:18">
      <c r="A1075" s="237" t="s">
        <v>6601</v>
      </c>
      <c r="B1075" s="238" t="s">
        <v>1884</v>
      </c>
      <c r="C1075" s="238" t="s">
        <v>18</v>
      </c>
      <c r="D1075" s="238" t="s">
        <v>4310</v>
      </c>
      <c r="E1075" s="238" t="s">
        <v>20</v>
      </c>
      <c r="F1075" s="238" t="s">
        <v>6583</v>
      </c>
      <c r="G1075" s="238" t="s">
        <v>6602</v>
      </c>
      <c r="H1075" s="238" t="s">
        <v>31</v>
      </c>
      <c r="I1075" s="238" t="s">
        <v>6603</v>
      </c>
      <c r="J1075" s="238" t="s">
        <v>6604</v>
      </c>
      <c r="K1075" s="238" t="s">
        <v>25</v>
      </c>
      <c r="L1075" s="238" t="s">
        <v>6597</v>
      </c>
      <c r="M1075" s="238" t="s">
        <v>6388</v>
      </c>
      <c r="N1075" s="107">
        <v>46187</v>
      </c>
      <c r="O1075" s="36" t="s">
        <v>2148</v>
      </c>
      <c r="P1075" s="220"/>
      <c r="R1075" s="221"/>
    </row>
    <row r="1076" s="202" customFormat="1" ht="15.95" customHeight="1" spans="1:18">
      <c r="A1076" s="237" t="s">
        <v>6605</v>
      </c>
      <c r="B1076" s="238" t="s">
        <v>62</v>
      </c>
      <c r="C1076" s="238" t="s">
        <v>1442</v>
      </c>
      <c r="D1076" s="238" t="s">
        <v>4299</v>
      </c>
      <c r="E1076" s="238" t="s">
        <v>20</v>
      </c>
      <c r="F1076" s="238" t="s">
        <v>6583</v>
      </c>
      <c r="G1076" s="238" t="s">
        <v>6602</v>
      </c>
      <c r="H1076" s="238" t="s">
        <v>23</v>
      </c>
      <c r="I1076" s="238" t="s">
        <v>6606</v>
      </c>
      <c r="J1076" s="238" t="s">
        <v>6607</v>
      </c>
      <c r="K1076" s="238" t="s">
        <v>25</v>
      </c>
      <c r="L1076" s="238" t="s">
        <v>6597</v>
      </c>
      <c r="M1076" s="238" t="s">
        <v>6388</v>
      </c>
      <c r="N1076" s="107"/>
      <c r="O1076" s="36"/>
      <c r="P1076" s="220"/>
      <c r="R1076" s="221"/>
    </row>
    <row r="1077" s="202" customFormat="1" ht="15.95" customHeight="1" spans="1:18">
      <c r="A1077" s="237" t="s">
        <v>6608</v>
      </c>
      <c r="B1077" s="238" t="s">
        <v>1884</v>
      </c>
      <c r="C1077" s="238" t="s">
        <v>18</v>
      </c>
      <c r="D1077" s="238" t="s">
        <v>4310</v>
      </c>
      <c r="E1077" s="238" t="s">
        <v>20</v>
      </c>
      <c r="F1077" s="238" t="s">
        <v>6583</v>
      </c>
      <c r="G1077" s="238" t="s">
        <v>6609</v>
      </c>
      <c r="H1077" s="238" t="s">
        <v>31</v>
      </c>
      <c r="I1077" s="238" t="s">
        <v>6610</v>
      </c>
      <c r="J1077" s="238" t="s">
        <v>6611</v>
      </c>
      <c r="K1077" s="238" t="s">
        <v>25</v>
      </c>
      <c r="L1077" s="238" t="s">
        <v>6597</v>
      </c>
      <c r="M1077" s="238" t="s">
        <v>6388</v>
      </c>
      <c r="N1077" s="107">
        <v>46187</v>
      </c>
      <c r="O1077" s="36" t="s">
        <v>2148</v>
      </c>
      <c r="P1077" s="220"/>
      <c r="R1077" s="221"/>
    </row>
    <row r="1078" s="202" customFormat="1" ht="15.95" customHeight="1" spans="1:18">
      <c r="A1078" s="237" t="s">
        <v>6612</v>
      </c>
      <c r="B1078" s="238" t="s">
        <v>1882</v>
      </c>
      <c r="C1078" s="238" t="s">
        <v>18</v>
      </c>
      <c r="D1078" s="238" t="s">
        <v>4299</v>
      </c>
      <c r="E1078" s="238" t="s">
        <v>20</v>
      </c>
      <c r="F1078" s="238" t="s">
        <v>6583</v>
      </c>
      <c r="G1078" s="238" t="s">
        <v>6609</v>
      </c>
      <c r="H1078" s="238" t="s">
        <v>23</v>
      </c>
      <c r="I1078" s="238" t="s">
        <v>6613</v>
      </c>
      <c r="J1078" s="238" t="s">
        <v>6614</v>
      </c>
      <c r="K1078" s="238" t="s">
        <v>25</v>
      </c>
      <c r="L1078" s="238" t="s">
        <v>6597</v>
      </c>
      <c r="M1078" s="238" t="s">
        <v>6388</v>
      </c>
      <c r="N1078" s="107"/>
      <c r="O1078" s="36"/>
      <c r="P1078" s="220"/>
      <c r="R1078" s="221"/>
    </row>
    <row r="1079" s="202" customFormat="1" ht="15.95" customHeight="1" spans="1:18">
      <c r="A1079" s="237" t="s">
        <v>6615</v>
      </c>
      <c r="B1079" s="238" t="s">
        <v>17</v>
      </c>
      <c r="C1079" s="238" t="s">
        <v>160</v>
      </c>
      <c r="D1079" s="238" t="s">
        <v>4307</v>
      </c>
      <c r="E1079" s="238" t="s">
        <v>648</v>
      </c>
      <c r="F1079" s="238" t="s">
        <v>6583</v>
      </c>
      <c r="G1079" s="238" t="s">
        <v>6609</v>
      </c>
      <c r="H1079" s="238" t="s">
        <v>31</v>
      </c>
      <c r="I1079" s="238" t="s">
        <v>6616</v>
      </c>
      <c r="J1079" s="238" t="s">
        <v>6617</v>
      </c>
      <c r="K1079" s="238" t="s">
        <v>25</v>
      </c>
      <c r="L1079" s="238" t="s">
        <v>6597</v>
      </c>
      <c r="M1079" s="238" t="s">
        <v>6388</v>
      </c>
      <c r="N1079" s="107"/>
      <c r="O1079" s="36"/>
      <c r="P1079" s="220"/>
      <c r="R1079" s="221"/>
    </row>
    <row r="1080" s="202" customFormat="1" ht="15.95" customHeight="1" spans="1:18">
      <c r="A1080" s="237" t="s">
        <v>6618</v>
      </c>
      <c r="B1080" s="238" t="s">
        <v>1882</v>
      </c>
      <c r="C1080" s="238" t="s">
        <v>18</v>
      </c>
      <c r="D1080" s="238" t="s">
        <v>4299</v>
      </c>
      <c r="E1080" s="238" t="s">
        <v>20</v>
      </c>
      <c r="F1080" s="238" t="s">
        <v>6583</v>
      </c>
      <c r="G1080" s="238" t="s">
        <v>6619</v>
      </c>
      <c r="H1080" s="238" t="s">
        <v>23</v>
      </c>
      <c r="I1080" s="238" t="s">
        <v>6620</v>
      </c>
      <c r="J1080" s="238" t="s">
        <v>6621</v>
      </c>
      <c r="K1080" s="238" t="s">
        <v>25</v>
      </c>
      <c r="L1080" s="238" t="s">
        <v>6597</v>
      </c>
      <c r="M1080" s="238" t="s">
        <v>6388</v>
      </c>
      <c r="N1080" s="107"/>
      <c r="O1080" s="36"/>
      <c r="P1080" s="220"/>
      <c r="R1080" s="221"/>
    </row>
    <row r="1081" s="202" customFormat="1" ht="15.95" customHeight="1" spans="1:18">
      <c r="A1081" s="237" t="s">
        <v>6622</v>
      </c>
      <c r="B1081" s="238" t="s">
        <v>1884</v>
      </c>
      <c r="C1081" s="238" t="s">
        <v>18</v>
      </c>
      <c r="D1081" s="238" t="s">
        <v>4310</v>
      </c>
      <c r="E1081" s="238" t="s">
        <v>20</v>
      </c>
      <c r="F1081" s="238" t="s">
        <v>6583</v>
      </c>
      <c r="G1081" s="238" t="s">
        <v>6623</v>
      </c>
      <c r="H1081" s="238" t="s">
        <v>31</v>
      </c>
      <c r="I1081" s="238" t="s">
        <v>6624</v>
      </c>
      <c r="J1081" s="238" t="s">
        <v>6625</v>
      </c>
      <c r="K1081" s="238" t="s">
        <v>25</v>
      </c>
      <c r="L1081" s="238" t="s">
        <v>6597</v>
      </c>
      <c r="M1081" s="238" t="s">
        <v>6388</v>
      </c>
      <c r="N1081" s="107"/>
      <c r="O1081" s="36"/>
      <c r="P1081" s="220"/>
      <c r="R1081" s="221"/>
    </row>
    <row r="1082" s="202" customFormat="1" ht="15.95" customHeight="1" spans="1:18">
      <c r="A1082" s="237" t="s">
        <v>6626</v>
      </c>
      <c r="B1082" s="238" t="s">
        <v>1882</v>
      </c>
      <c r="C1082" s="238" t="s">
        <v>18</v>
      </c>
      <c r="D1082" s="238" t="s">
        <v>4299</v>
      </c>
      <c r="E1082" s="238" t="s">
        <v>20</v>
      </c>
      <c r="F1082" s="238" t="s">
        <v>6583</v>
      </c>
      <c r="G1082" s="238" t="s">
        <v>6623</v>
      </c>
      <c r="H1082" s="238" t="s">
        <v>23</v>
      </c>
      <c r="I1082" s="238" t="s">
        <v>6627</v>
      </c>
      <c r="J1082" s="238" t="s">
        <v>6628</v>
      </c>
      <c r="K1082" s="238" t="s">
        <v>25</v>
      </c>
      <c r="L1082" s="238" t="s">
        <v>6597</v>
      </c>
      <c r="M1082" s="238" t="s">
        <v>6388</v>
      </c>
      <c r="N1082" s="107"/>
      <c r="O1082" s="36"/>
      <c r="P1082" s="220"/>
      <c r="R1082" s="221"/>
    </row>
    <row r="1083" s="202" customFormat="1" ht="15.95" customHeight="1" spans="1:18">
      <c r="A1083" s="237" t="s">
        <v>6629</v>
      </c>
      <c r="B1083" s="238" t="s">
        <v>1884</v>
      </c>
      <c r="C1083" s="238" t="s">
        <v>18</v>
      </c>
      <c r="D1083" s="238" t="s">
        <v>4310</v>
      </c>
      <c r="E1083" s="238" t="s">
        <v>20</v>
      </c>
      <c r="F1083" s="238" t="s">
        <v>6583</v>
      </c>
      <c r="G1083" s="238" t="s">
        <v>6630</v>
      </c>
      <c r="H1083" s="238" t="s">
        <v>31</v>
      </c>
      <c r="I1083" s="238" t="s">
        <v>6631</v>
      </c>
      <c r="J1083" s="238" t="s">
        <v>6632</v>
      </c>
      <c r="K1083" s="238" t="s">
        <v>25</v>
      </c>
      <c r="L1083" s="238" t="s">
        <v>6597</v>
      </c>
      <c r="M1083" s="238" t="s">
        <v>6388</v>
      </c>
      <c r="N1083" s="107"/>
      <c r="O1083" s="36"/>
      <c r="P1083" s="220"/>
      <c r="R1083" s="221"/>
    </row>
    <row r="1084" s="202" customFormat="1" ht="15.95" customHeight="1" spans="1:18">
      <c r="A1084" s="237" t="s">
        <v>6633</v>
      </c>
      <c r="B1084" s="238" t="s">
        <v>1882</v>
      </c>
      <c r="C1084" s="238" t="s">
        <v>18</v>
      </c>
      <c r="D1084" s="238" t="s">
        <v>4299</v>
      </c>
      <c r="E1084" s="238" t="s">
        <v>20</v>
      </c>
      <c r="F1084" s="238" t="s">
        <v>6583</v>
      </c>
      <c r="G1084" s="238" t="s">
        <v>6630</v>
      </c>
      <c r="H1084" s="238" t="s">
        <v>23</v>
      </c>
      <c r="I1084" s="238" t="s">
        <v>6634</v>
      </c>
      <c r="J1084" s="238" t="s">
        <v>6635</v>
      </c>
      <c r="K1084" s="238" t="s">
        <v>25</v>
      </c>
      <c r="L1084" s="238" t="s">
        <v>6597</v>
      </c>
      <c r="M1084" s="238" t="s">
        <v>6388</v>
      </c>
      <c r="N1084" s="107"/>
      <c r="O1084" s="36"/>
      <c r="P1084" s="220"/>
      <c r="R1084" s="221"/>
    </row>
    <row r="1085" s="202" customFormat="1" ht="15.95" customHeight="1" spans="1:18">
      <c r="A1085" s="237" t="s">
        <v>6636</v>
      </c>
      <c r="B1085" s="238" t="s">
        <v>1884</v>
      </c>
      <c r="C1085" s="238" t="s">
        <v>18</v>
      </c>
      <c r="D1085" s="238" t="s">
        <v>4310</v>
      </c>
      <c r="E1085" s="238" t="s">
        <v>20</v>
      </c>
      <c r="F1085" s="238" t="s">
        <v>6583</v>
      </c>
      <c r="G1085" s="238" t="s">
        <v>6637</v>
      </c>
      <c r="H1085" s="238" t="s">
        <v>31</v>
      </c>
      <c r="I1085" s="238" t="s">
        <v>6638</v>
      </c>
      <c r="J1085" s="238" t="s">
        <v>6639</v>
      </c>
      <c r="K1085" s="238" t="s">
        <v>25</v>
      </c>
      <c r="L1085" s="238" t="s">
        <v>6597</v>
      </c>
      <c r="M1085" s="238" t="s">
        <v>6388</v>
      </c>
      <c r="N1085" s="107"/>
      <c r="O1085" s="36"/>
      <c r="P1085" s="220"/>
      <c r="R1085" s="221"/>
    </row>
    <row r="1086" s="202" customFormat="1" ht="15.95" customHeight="1" spans="1:18">
      <c r="A1086" s="237" t="s">
        <v>6640</v>
      </c>
      <c r="B1086" s="238" t="s">
        <v>1882</v>
      </c>
      <c r="C1086" s="238" t="s">
        <v>18</v>
      </c>
      <c r="D1086" s="238" t="s">
        <v>4299</v>
      </c>
      <c r="E1086" s="238" t="s">
        <v>20</v>
      </c>
      <c r="F1086" s="238" t="s">
        <v>6583</v>
      </c>
      <c r="G1086" s="238" t="s">
        <v>6637</v>
      </c>
      <c r="H1086" s="238" t="s">
        <v>23</v>
      </c>
      <c r="I1086" s="238" t="s">
        <v>6641</v>
      </c>
      <c r="J1086" s="238" t="s">
        <v>6642</v>
      </c>
      <c r="K1086" s="238" t="s">
        <v>25</v>
      </c>
      <c r="L1086" s="238" t="s">
        <v>6597</v>
      </c>
      <c r="M1086" s="238" t="s">
        <v>6388</v>
      </c>
      <c r="N1086" s="107"/>
      <c r="O1086" s="36"/>
      <c r="P1086" s="220"/>
      <c r="R1086" s="221"/>
    </row>
    <row r="1087" s="202" customFormat="1" ht="15.95" customHeight="1" spans="1:18">
      <c r="A1087" s="237" t="s">
        <v>6643</v>
      </c>
      <c r="B1087" s="238" t="s">
        <v>62</v>
      </c>
      <c r="C1087" s="238" t="s">
        <v>18</v>
      </c>
      <c r="D1087" s="238" t="s">
        <v>4299</v>
      </c>
      <c r="E1087" s="238" t="s">
        <v>20</v>
      </c>
      <c r="F1087" s="238" t="s">
        <v>6644</v>
      </c>
      <c r="G1087" s="238" t="s">
        <v>6637</v>
      </c>
      <c r="H1087" s="238" t="s">
        <v>23</v>
      </c>
      <c r="I1087" s="238" t="s">
        <v>6645</v>
      </c>
      <c r="J1087" s="238" t="s">
        <v>6646</v>
      </c>
      <c r="K1087" s="238" t="s">
        <v>25</v>
      </c>
      <c r="L1087" s="238" t="s">
        <v>6597</v>
      </c>
      <c r="M1087" s="238" t="s">
        <v>6388</v>
      </c>
      <c r="N1087" s="107"/>
      <c r="O1087" s="36"/>
      <c r="P1087" s="220"/>
      <c r="R1087" s="221"/>
    </row>
    <row r="1088" s="202" customFormat="1" ht="15.95" customHeight="1" spans="1:18">
      <c r="A1088" s="237" t="s">
        <v>6647</v>
      </c>
      <c r="B1088" s="238" t="s">
        <v>1882</v>
      </c>
      <c r="C1088" s="238" t="s">
        <v>18</v>
      </c>
      <c r="D1088" s="238" t="s">
        <v>4299</v>
      </c>
      <c r="E1088" s="238" t="s">
        <v>20</v>
      </c>
      <c r="F1088" s="238" t="s">
        <v>6583</v>
      </c>
      <c r="G1088" s="238" t="s">
        <v>6637</v>
      </c>
      <c r="H1088" s="238" t="s">
        <v>23</v>
      </c>
      <c r="I1088" s="238" t="s">
        <v>6648</v>
      </c>
      <c r="J1088" s="238" t="s">
        <v>6649</v>
      </c>
      <c r="K1088" s="238" t="s">
        <v>25</v>
      </c>
      <c r="L1088" s="238" t="s">
        <v>6597</v>
      </c>
      <c r="M1088" s="238" t="s">
        <v>6388</v>
      </c>
      <c r="N1088" s="107">
        <v>46160</v>
      </c>
      <c r="O1088" s="36" t="s">
        <v>2148</v>
      </c>
      <c r="P1088" s="220"/>
      <c r="R1088" s="221"/>
    </row>
    <row r="1089" s="202" customFormat="1" ht="15.95" customHeight="1" spans="1:18">
      <c r="A1089" s="237" t="s">
        <v>6650</v>
      </c>
      <c r="B1089" s="238" t="s">
        <v>1884</v>
      </c>
      <c r="C1089" s="238" t="s">
        <v>18</v>
      </c>
      <c r="D1089" s="238" t="s">
        <v>6511</v>
      </c>
      <c r="E1089" s="238" t="s">
        <v>3142</v>
      </c>
      <c r="F1089" s="238" t="s">
        <v>6644</v>
      </c>
      <c r="G1089" s="238" t="s">
        <v>6651</v>
      </c>
      <c r="H1089" s="238" t="s">
        <v>31</v>
      </c>
      <c r="I1089" s="238" t="s">
        <v>6652</v>
      </c>
      <c r="J1089" s="238" t="s">
        <v>6653</v>
      </c>
      <c r="K1089" s="238" t="s">
        <v>25</v>
      </c>
      <c r="L1089" s="238" t="s">
        <v>6597</v>
      </c>
      <c r="M1089" s="238" t="s">
        <v>6388</v>
      </c>
      <c r="N1089" s="107">
        <v>46154</v>
      </c>
      <c r="O1089" s="36" t="s">
        <v>2148</v>
      </c>
      <c r="P1089" s="220"/>
      <c r="R1089" s="221"/>
    </row>
    <row r="1090" s="202" customFormat="1" ht="15.95" customHeight="1" spans="1:18">
      <c r="A1090" s="237" t="s">
        <v>6654</v>
      </c>
      <c r="B1090" s="238" t="s">
        <v>1882</v>
      </c>
      <c r="C1090" s="238" t="s">
        <v>18</v>
      </c>
      <c r="D1090" s="238" t="s">
        <v>4299</v>
      </c>
      <c r="E1090" s="238" t="s">
        <v>20</v>
      </c>
      <c r="F1090" s="238" t="s">
        <v>6644</v>
      </c>
      <c r="G1090" s="238" t="s">
        <v>6651</v>
      </c>
      <c r="H1090" s="238" t="s">
        <v>23</v>
      </c>
      <c r="I1090" s="238" t="s">
        <v>6655</v>
      </c>
      <c r="J1090" s="238" t="s">
        <v>6656</v>
      </c>
      <c r="K1090" s="238" t="s">
        <v>25</v>
      </c>
      <c r="L1090" s="238" t="s">
        <v>6597</v>
      </c>
      <c r="M1090" s="238" t="s">
        <v>6388</v>
      </c>
      <c r="N1090" s="107"/>
      <c r="O1090" s="36"/>
      <c r="P1090" s="220"/>
      <c r="R1090" s="221"/>
    </row>
    <row r="1091" s="202" customFormat="1" ht="15.95" customHeight="1" spans="1:18">
      <c r="A1091" s="237" t="s">
        <v>6657</v>
      </c>
      <c r="B1091" s="238" t="s">
        <v>1882</v>
      </c>
      <c r="C1091" s="238" t="s">
        <v>18</v>
      </c>
      <c r="D1091" s="238" t="s">
        <v>4299</v>
      </c>
      <c r="E1091" s="238" t="s">
        <v>20</v>
      </c>
      <c r="F1091" s="238" t="s">
        <v>6644</v>
      </c>
      <c r="G1091" s="238" t="s">
        <v>6651</v>
      </c>
      <c r="H1091" s="238" t="s">
        <v>23</v>
      </c>
      <c r="I1091" s="238" t="s">
        <v>6658</v>
      </c>
      <c r="J1091" s="238" t="s">
        <v>6659</v>
      </c>
      <c r="K1091" s="238" t="s">
        <v>25</v>
      </c>
      <c r="L1091" s="238" t="s">
        <v>6597</v>
      </c>
      <c r="M1091" s="238" t="s">
        <v>6388</v>
      </c>
      <c r="N1091" s="107"/>
      <c r="O1091" s="36"/>
      <c r="P1091" s="220"/>
      <c r="R1091" s="221"/>
    </row>
    <row r="1092" s="202" customFormat="1" ht="15.95" customHeight="1" spans="1:18">
      <c r="A1092" s="237" t="s">
        <v>6660</v>
      </c>
      <c r="B1092" s="238" t="s">
        <v>82</v>
      </c>
      <c r="C1092" s="238" t="s">
        <v>191</v>
      </c>
      <c r="D1092" s="238" t="s">
        <v>3210</v>
      </c>
      <c r="E1092" s="238" t="s">
        <v>3210</v>
      </c>
      <c r="F1092" s="238" t="s">
        <v>6583</v>
      </c>
      <c r="G1092" s="238" t="s">
        <v>6651</v>
      </c>
      <c r="H1092" s="238" t="s">
        <v>6466</v>
      </c>
      <c r="I1092" s="36" t="s">
        <v>6661</v>
      </c>
      <c r="J1092" s="36" t="s">
        <v>6662</v>
      </c>
      <c r="K1092" s="238" t="s">
        <v>25</v>
      </c>
      <c r="L1092" s="238" t="s">
        <v>6597</v>
      </c>
      <c r="M1092" s="238" t="s">
        <v>6388</v>
      </c>
      <c r="N1092" s="107"/>
      <c r="O1092" s="36"/>
      <c r="P1092" s="220"/>
      <c r="R1092" s="221"/>
    </row>
    <row r="1093" s="202" customFormat="1" ht="15.95" customHeight="1" spans="1:18">
      <c r="A1093" s="237" t="s">
        <v>6663</v>
      </c>
      <c r="B1093" s="238" t="s">
        <v>1884</v>
      </c>
      <c r="C1093" s="238" t="s">
        <v>18</v>
      </c>
      <c r="D1093" s="238" t="s">
        <v>6511</v>
      </c>
      <c r="E1093" s="238" t="s">
        <v>3142</v>
      </c>
      <c r="F1093" s="238" t="s">
        <v>6644</v>
      </c>
      <c r="G1093" s="238" t="s">
        <v>6664</v>
      </c>
      <c r="H1093" s="238" t="s">
        <v>31</v>
      </c>
      <c r="I1093" s="238" t="s">
        <v>6665</v>
      </c>
      <c r="J1093" s="238" t="s">
        <v>6666</v>
      </c>
      <c r="K1093" s="238" t="s">
        <v>25</v>
      </c>
      <c r="L1093" s="238" t="s">
        <v>6597</v>
      </c>
      <c r="M1093" s="238" t="s">
        <v>6388</v>
      </c>
      <c r="N1093" s="107">
        <v>46121</v>
      </c>
      <c r="O1093" s="36" t="s">
        <v>2148</v>
      </c>
      <c r="P1093" s="220"/>
      <c r="R1093" s="221"/>
    </row>
    <row r="1094" s="202" customFormat="1" ht="15.95" customHeight="1" spans="1:18">
      <c r="A1094" s="237" t="s">
        <v>6667</v>
      </c>
      <c r="B1094" s="238" t="s">
        <v>1882</v>
      </c>
      <c r="C1094" s="238" t="s">
        <v>18</v>
      </c>
      <c r="D1094" s="238" t="s">
        <v>4299</v>
      </c>
      <c r="E1094" s="238" t="s">
        <v>20</v>
      </c>
      <c r="F1094" s="238" t="s">
        <v>6644</v>
      </c>
      <c r="G1094" s="238" t="s">
        <v>6664</v>
      </c>
      <c r="H1094" s="238" t="s">
        <v>23</v>
      </c>
      <c r="I1094" s="238" t="s">
        <v>6668</v>
      </c>
      <c r="J1094" s="238" t="s">
        <v>6669</v>
      </c>
      <c r="K1094" s="238" t="s">
        <v>25</v>
      </c>
      <c r="L1094" s="238" t="s">
        <v>6597</v>
      </c>
      <c r="M1094" s="238" t="s">
        <v>6388</v>
      </c>
      <c r="N1094" s="107"/>
      <c r="O1094" s="36"/>
      <c r="P1094" s="220"/>
      <c r="R1094" s="221"/>
    </row>
    <row r="1095" s="202" customFormat="1" ht="15.95" customHeight="1" spans="1:18">
      <c r="A1095" s="237" t="s">
        <v>6670</v>
      </c>
      <c r="B1095" s="238" t="s">
        <v>1828</v>
      </c>
      <c r="C1095" s="238" t="s">
        <v>53</v>
      </c>
      <c r="D1095" s="238" t="s">
        <v>4514</v>
      </c>
      <c r="E1095" s="238" t="s">
        <v>55</v>
      </c>
      <c r="F1095" s="238" t="s">
        <v>6644</v>
      </c>
      <c r="G1095" s="238" t="s">
        <v>6671</v>
      </c>
      <c r="H1095" s="238" t="s">
        <v>6466</v>
      </c>
      <c r="I1095" s="238" t="s">
        <v>6672</v>
      </c>
      <c r="J1095" s="238" t="s">
        <v>6673</v>
      </c>
      <c r="K1095" s="238" t="s">
        <v>25</v>
      </c>
      <c r="L1095" s="238" t="s">
        <v>6597</v>
      </c>
      <c r="M1095" s="238" t="s">
        <v>6388</v>
      </c>
      <c r="N1095" s="107"/>
      <c r="O1095" s="36"/>
      <c r="P1095" s="220"/>
      <c r="R1095" s="221"/>
    </row>
    <row r="1096" s="202" customFormat="1" ht="15.95" customHeight="1" spans="1:18">
      <c r="A1096" s="237" t="s">
        <v>6674</v>
      </c>
      <c r="B1096" s="238" t="s">
        <v>1884</v>
      </c>
      <c r="C1096" s="238" t="s">
        <v>18</v>
      </c>
      <c r="D1096" s="238" t="s">
        <v>6511</v>
      </c>
      <c r="E1096" s="238" t="s">
        <v>3142</v>
      </c>
      <c r="F1096" s="238" t="s">
        <v>6644</v>
      </c>
      <c r="G1096" s="238" t="s">
        <v>6671</v>
      </c>
      <c r="H1096" s="238" t="s">
        <v>31</v>
      </c>
      <c r="I1096" s="238" t="s">
        <v>6675</v>
      </c>
      <c r="J1096" s="238" t="s">
        <v>6676</v>
      </c>
      <c r="K1096" s="238" t="s">
        <v>25</v>
      </c>
      <c r="L1096" s="238" t="s">
        <v>6597</v>
      </c>
      <c r="M1096" s="238" t="s">
        <v>6388</v>
      </c>
      <c r="N1096" s="107"/>
      <c r="O1096" s="36"/>
      <c r="P1096" s="220"/>
      <c r="R1096" s="221"/>
    </row>
    <row r="1097" s="202" customFormat="1" ht="15.95" customHeight="1" spans="1:18">
      <c r="A1097" s="237" t="s">
        <v>6677</v>
      </c>
      <c r="B1097" s="238" t="s">
        <v>1828</v>
      </c>
      <c r="C1097" s="238" t="s">
        <v>18</v>
      </c>
      <c r="D1097" s="238" t="s">
        <v>4310</v>
      </c>
      <c r="E1097" s="238" t="s">
        <v>20</v>
      </c>
      <c r="F1097" s="238" t="s">
        <v>6644</v>
      </c>
      <c r="G1097" s="238" t="s">
        <v>6671</v>
      </c>
      <c r="H1097" s="238" t="s">
        <v>31</v>
      </c>
      <c r="I1097" s="238" t="s">
        <v>6678</v>
      </c>
      <c r="J1097" s="238" t="s">
        <v>6679</v>
      </c>
      <c r="K1097" s="238" t="s">
        <v>25</v>
      </c>
      <c r="L1097" s="238" t="s">
        <v>6597</v>
      </c>
      <c r="M1097" s="238" t="s">
        <v>6388</v>
      </c>
      <c r="N1097" s="107"/>
      <c r="O1097" s="36"/>
      <c r="P1097" s="220"/>
      <c r="R1097" s="221"/>
    </row>
    <row r="1098" s="202" customFormat="1" ht="15.95" customHeight="1" spans="1:18">
      <c r="A1098" s="237" t="s">
        <v>6680</v>
      </c>
      <c r="B1098" s="238" t="s">
        <v>1828</v>
      </c>
      <c r="C1098" s="238" t="s">
        <v>18</v>
      </c>
      <c r="D1098" s="238" t="s">
        <v>4299</v>
      </c>
      <c r="E1098" s="238" t="s">
        <v>20</v>
      </c>
      <c r="F1098" s="238" t="s">
        <v>6644</v>
      </c>
      <c r="G1098" s="238" t="s">
        <v>6671</v>
      </c>
      <c r="H1098" s="238" t="s">
        <v>23</v>
      </c>
      <c r="I1098" s="238" t="s">
        <v>6681</v>
      </c>
      <c r="J1098" s="238" t="s">
        <v>6682</v>
      </c>
      <c r="K1098" s="238" t="s">
        <v>25</v>
      </c>
      <c r="L1098" s="238" t="s">
        <v>6597</v>
      </c>
      <c r="M1098" s="238" t="s">
        <v>6388</v>
      </c>
      <c r="N1098" s="107"/>
      <c r="O1098" s="36"/>
      <c r="P1098" s="220"/>
      <c r="R1098" s="221"/>
    </row>
    <row r="1099" s="202" customFormat="1" ht="15.95" customHeight="1" spans="1:18">
      <c r="A1099" s="237" t="s">
        <v>6683</v>
      </c>
      <c r="B1099" s="238" t="s">
        <v>1828</v>
      </c>
      <c r="C1099" s="238" t="s">
        <v>53</v>
      </c>
      <c r="D1099" s="238" t="s">
        <v>4514</v>
      </c>
      <c r="E1099" s="238" t="s">
        <v>55</v>
      </c>
      <c r="F1099" s="238" t="s">
        <v>6644</v>
      </c>
      <c r="G1099" s="238" t="s">
        <v>6684</v>
      </c>
      <c r="H1099" s="238" t="s">
        <v>6466</v>
      </c>
      <c r="I1099" s="238" t="s">
        <v>6685</v>
      </c>
      <c r="J1099" s="238" t="s">
        <v>6686</v>
      </c>
      <c r="K1099" s="238" t="s">
        <v>25</v>
      </c>
      <c r="L1099" s="238" t="s">
        <v>6597</v>
      </c>
      <c r="M1099" s="238" t="s">
        <v>6388</v>
      </c>
      <c r="N1099" s="107"/>
      <c r="O1099" s="36"/>
      <c r="P1099" s="220"/>
      <c r="R1099" s="221"/>
    </row>
    <row r="1100" s="202" customFormat="1" ht="15.95" customHeight="1" spans="1:18">
      <c r="A1100" s="237" t="s">
        <v>6687</v>
      </c>
      <c r="B1100" s="238" t="s">
        <v>1828</v>
      </c>
      <c r="C1100" s="238" t="s">
        <v>18</v>
      </c>
      <c r="D1100" s="238" t="s">
        <v>4310</v>
      </c>
      <c r="E1100" s="238" t="s">
        <v>20</v>
      </c>
      <c r="F1100" s="238" t="s">
        <v>6644</v>
      </c>
      <c r="G1100" s="238" t="s">
        <v>6684</v>
      </c>
      <c r="H1100" s="238" t="s">
        <v>31</v>
      </c>
      <c r="I1100" s="238" t="s">
        <v>6688</v>
      </c>
      <c r="J1100" s="238" t="s">
        <v>6689</v>
      </c>
      <c r="K1100" s="238" t="s">
        <v>25</v>
      </c>
      <c r="L1100" s="238" t="s">
        <v>6597</v>
      </c>
      <c r="M1100" s="238" t="s">
        <v>6388</v>
      </c>
      <c r="N1100" s="107"/>
      <c r="O1100" s="36"/>
      <c r="P1100" s="220"/>
      <c r="R1100" s="221"/>
    </row>
    <row r="1101" s="202" customFormat="1" ht="15.95" customHeight="1" spans="1:18">
      <c r="A1101" s="237" t="s">
        <v>6690</v>
      </c>
      <c r="B1101" s="238" t="s">
        <v>1828</v>
      </c>
      <c r="C1101" s="238" t="s">
        <v>18</v>
      </c>
      <c r="D1101" s="238" t="s">
        <v>4299</v>
      </c>
      <c r="E1101" s="238" t="s">
        <v>20</v>
      </c>
      <c r="F1101" s="238" t="s">
        <v>6644</v>
      </c>
      <c r="G1101" s="238" t="s">
        <v>6684</v>
      </c>
      <c r="H1101" s="238" t="s">
        <v>23</v>
      </c>
      <c r="I1101" s="238" t="s">
        <v>6691</v>
      </c>
      <c r="J1101" s="238" t="s">
        <v>6692</v>
      </c>
      <c r="K1101" s="238" t="s">
        <v>25</v>
      </c>
      <c r="L1101" s="238" t="s">
        <v>6597</v>
      </c>
      <c r="M1101" s="238" t="s">
        <v>6388</v>
      </c>
      <c r="N1101" s="107"/>
      <c r="O1101" s="36"/>
      <c r="P1101" s="220"/>
      <c r="R1101" s="221"/>
    </row>
    <row r="1102" s="202" customFormat="1" ht="15.95" customHeight="1" spans="1:18">
      <c r="A1102" s="237" t="s">
        <v>6693</v>
      </c>
      <c r="B1102" s="238" t="s">
        <v>1884</v>
      </c>
      <c r="C1102" s="238" t="s">
        <v>18</v>
      </c>
      <c r="D1102" s="238" t="s">
        <v>4310</v>
      </c>
      <c r="E1102" s="238" t="s">
        <v>20</v>
      </c>
      <c r="F1102" s="238" t="s">
        <v>6644</v>
      </c>
      <c r="G1102" s="238" t="s">
        <v>6694</v>
      </c>
      <c r="H1102" s="238" t="s">
        <v>31</v>
      </c>
      <c r="I1102" s="238" t="s">
        <v>6695</v>
      </c>
      <c r="J1102" s="238" t="s">
        <v>6696</v>
      </c>
      <c r="K1102" s="238" t="s">
        <v>25</v>
      </c>
      <c r="L1102" s="238" t="s">
        <v>6597</v>
      </c>
      <c r="M1102" s="238" t="s">
        <v>6388</v>
      </c>
      <c r="N1102" s="107"/>
      <c r="O1102" s="36"/>
      <c r="P1102" s="220"/>
      <c r="R1102" s="221"/>
    </row>
    <row r="1103" s="202" customFormat="1" ht="15.95" customHeight="1" spans="1:18">
      <c r="A1103" s="237" t="s">
        <v>6697</v>
      </c>
      <c r="B1103" s="238" t="s">
        <v>1828</v>
      </c>
      <c r="C1103" s="238" t="s">
        <v>53</v>
      </c>
      <c r="D1103" s="238" t="s">
        <v>4514</v>
      </c>
      <c r="E1103" s="238" t="s">
        <v>55</v>
      </c>
      <c r="F1103" s="238" t="s">
        <v>6644</v>
      </c>
      <c r="G1103" s="238" t="s">
        <v>6694</v>
      </c>
      <c r="H1103" s="238" t="s">
        <v>6466</v>
      </c>
      <c r="I1103" s="238" t="s">
        <v>6698</v>
      </c>
      <c r="J1103" s="238" t="s">
        <v>6699</v>
      </c>
      <c r="K1103" s="238" t="s">
        <v>25</v>
      </c>
      <c r="L1103" s="238" t="s">
        <v>6597</v>
      </c>
      <c r="M1103" s="238" t="s">
        <v>6388</v>
      </c>
      <c r="N1103" s="107"/>
      <c r="O1103" s="36"/>
      <c r="P1103" s="220"/>
      <c r="R1103" s="221"/>
    </row>
    <row r="1104" s="202" customFormat="1" ht="15.95" customHeight="1" spans="1:18">
      <c r="A1104" s="237" t="s">
        <v>6700</v>
      </c>
      <c r="B1104" s="238" t="s">
        <v>1884</v>
      </c>
      <c r="C1104" s="238" t="s">
        <v>18</v>
      </c>
      <c r="D1104" s="238" t="s">
        <v>4310</v>
      </c>
      <c r="E1104" s="238" t="s">
        <v>20</v>
      </c>
      <c r="F1104" s="238" t="s">
        <v>6644</v>
      </c>
      <c r="G1104" s="238" t="s">
        <v>6694</v>
      </c>
      <c r="H1104" s="238" t="s">
        <v>31</v>
      </c>
      <c r="I1104" s="238" t="s">
        <v>6701</v>
      </c>
      <c r="J1104" s="238" t="s">
        <v>6702</v>
      </c>
      <c r="K1104" s="238" t="s">
        <v>25</v>
      </c>
      <c r="L1104" s="238" t="s">
        <v>6597</v>
      </c>
      <c r="M1104" s="238" t="s">
        <v>6388</v>
      </c>
      <c r="N1104" s="107"/>
      <c r="O1104" s="36"/>
      <c r="P1104" s="220"/>
      <c r="R1104" s="221"/>
    </row>
    <row r="1105" s="202" customFormat="1" ht="15.95" customHeight="1" spans="1:18">
      <c r="A1105" s="237" t="s">
        <v>6703</v>
      </c>
      <c r="B1105" s="238" t="s">
        <v>1828</v>
      </c>
      <c r="C1105" s="238" t="s">
        <v>18</v>
      </c>
      <c r="D1105" s="238" t="s">
        <v>4299</v>
      </c>
      <c r="E1105" s="238" t="s">
        <v>20</v>
      </c>
      <c r="F1105" s="238" t="s">
        <v>6644</v>
      </c>
      <c r="G1105" s="238" t="s">
        <v>6694</v>
      </c>
      <c r="H1105" s="238" t="s">
        <v>23</v>
      </c>
      <c r="I1105" s="238" t="s">
        <v>6704</v>
      </c>
      <c r="J1105" s="238" t="s">
        <v>6705</v>
      </c>
      <c r="K1105" s="238" t="s">
        <v>25</v>
      </c>
      <c r="L1105" s="238" t="s">
        <v>6597</v>
      </c>
      <c r="M1105" s="238" t="s">
        <v>6388</v>
      </c>
      <c r="N1105" s="107"/>
      <c r="O1105" s="36"/>
      <c r="P1105" s="220"/>
      <c r="R1105" s="221"/>
    </row>
    <row r="1106" s="202" customFormat="1" ht="15.95" customHeight="1" spans="1:18">
      <c r="A1106" s="237" t="s">
        <v>6706</v>
      </c>
      <c r="B1106" s="238" t="s">
        <v>1828</v>
      </c>
      <c r="C1106" s="238" t="s">
        <v>18</v>
      </c>
      <c r="D1106" s="238" t="s">
        <v>4299</v>
      </c>
      <c r="E1106" s="238" t="s">
        <v>20</v>
      </c>
      <c r="F1106" s="238" t="s">
        <v>6644</v>
      </c>
      <c r="G1106" s="238" t="s">
        <v>6694</v>
      </c>
      <c r="H1106" s="238" t="s">
        <v>23</v>
      </c>
      <c r="I1106" s="238" t="s">
        <v>6707</v>
      </c>
      <c r="J1106" s="238" t="s">
        <v>6708</v>
      </c>
      <c r="K1106" s="238" t="s">
        <v>25</v>
      </c>
      <c r="L1106" s="238" t="s">
        <v>6597</v>
      </c>
      <c r="M1106" s="238" t="s">
        <v>6388</v>
      </c>
      <c r="N1106" s="107"/>
      <c r="O1106" s="36"/>
      <c r="P1106" s="220"/>
      <c r="R1106" s="221"/>
    </row>
    <row r="1107" s="202" customFormat="1" ht="15.95" customHeight="1" spans="1:18">
      <c r="A1107" s="237" t="s">
        <v>6709</v>
      </c>
      <c r="B1107" s="238" t="s">
        <v>1884</v>
      </c>
      <c r="C1107" s="238" t="s">
        <v>18</v>
      </c>
      <c r="D1107" s="238" t="s">
        <v>4310</v>
      </c>
      <c r="E1107" s="238" t="s">
        <v>20</v>
      </c>
      <c r="F1107" s="238" t="s">
        <v>6644</v>
      </c>
      <c r="G1107" s="238" t="s">
        <v>6710</v>
      </c>
      <c r="H1107" s="238" t="s">
        <v>31</v>
      </c>
      <c r="I1107" s="238" t="s">
        <v>6711</v>
      </c>
      <c r="J1107" s="238" t="s">
        <v>6712</v>
      </c>
      <c r="K1107" s="238" t="s">
        <v>25</v>
      </c>
      <c r="L1107" s="238" t="s">
        <v>6597</v>
      </c>
      <c r="M1107" s="238" t="s">
        <v>6388</v>
      </c>
      <c r="N1107" s="107"/>
      <c r="O1107" s="36"/>
      <c r="P1107" s="220"/>
      <c r="R1107" s="221"/>
    </row>
    <row r="1108" s="202" customFormat="1" ht="15.95" customHeight="1" spans="1:18">
      <c r="A1108" s="237" t="s">
        <v>6713</v>
      </c>
      <c r="B1108" s="238" t="s">
        <v>62</v>
      </c>
      <c r="C1108" s="238" t="s">
        <v>1442</v>
      </c>
      <c r="D1108" s="238" t="s">
        <v>4299</v>
      </c>
      <c r="E1108" s="238" t="s">
        <v>20</v>
      </c>
      <c r="F1108" s="238" t="s">
        <v>6644</v>
      </c>
      <c r="G1108" s="238" t="s">
        <v>6710</v>
      </c>
      <c r="H1108" s="238" t="s">
        <v>23</v>
      </c>
      <c r="I1108" s="238" t="s">
        <v>6714</v>
      </c>
      <c r="J1108" s="238" t="s">
        <v>6715</v>
      </c>
      <c r="K1108" s="238" t="s">
        <v>25</v>
      </c>
      <c r="L1108" s="238" t="s">
        <v>6597</v>
      </c>
      <c r="M1108" s="238" t="s">
        <v>6388</v>
      </c>
      <c r="N1108" s="107"/>
      <c r="O1108" s="36"/>
      <c r="P1108" s="220"/>
      <c r="R1108" s="221"/>
    </row>
    <row r="1109" s="202" customFormat="1" ht="15.95" customHeight="1" spans="1:18">
      <c r="A1109" s="237" t="s">
        <v>6716</v>
      </c>
      <c r="B1109" s="238" t="s">
        <v>1884</v>
      </c>
      <c r="C1109" s="238" t="s">
        <v>18</v>
      </c>
      <c r="D1109" s="238" t="s">
        <v>4310</v>
      </c>
      <c r="E1109" s="238" t="s">
        <v>20</v>
      </c>
      <c r="F1109" s="238" t="s">
        <v>6644</v>
      </c>
      <c r="G1109" s="238" t="s">
        <v>6717</v>
      </c>
      <c r="H1109" s="238" t="s">
        <v>31</v>
      </c>
      <c r="I1109" s="238" t="s">
        <v>6718</v>
      </c>
      <c r="J1109" s="238" t="s">
        <v>6719</v>
      </c>
      <c r="K1109" s="238" t="s">
        <v>25</v>
      </c>
      <c r="L1109" s="238" t="s">
        <v>6720</v>
      </c>
      <c r="M1109" s="238" t="s">
        <v>6388</v>
      </c>
      <c r="N1109" s="107"/>
      <c r="O1109" s="36"/>
      <c r="P1109" s="220"/>
      <c r="R1109" s="221"/>
    </row>
    <row r="1110" s="202" customFormat="1" ht="15.95" customHeight="1" spans="1:18">
      <c r="A1110" s="237" t="s">
        <v>6721</v>
      </c>
      <c r="B1110" s="238" t="s">
        <v>1882</v>
      </c>
      <c r="C1110" s="238" t="s">
        <v>18</v>
      </c>
      <c r="D1110" s="238" t="s">
        <v>4299</v>
      </c>
      <c r="E1110" s="238" t="s">
        <v>20</v>
      </c>
      <c r="F1110" s="238" t="s">
        <v>6722</v>
      </c>
      <c r="G1110" s="238" t="s">
        <v>6717</v>
      </c>
      <c r="H1110" s="238" t="s">
        <v>23</v>
      </c>
      <c r="I1110" s="238" t="s">
        <v>6723</v>
      </c>
      <c r="J1110" s="238" t="s">
        <v>6724</v>
      </c>
      <c r="K1110" s="238" t="s">
        <v>25</v>
      </c>
      <c r="L1110" s="238" t="s">
        <v>6720</v>
      </c>
      <c r="M1110" s="238" t="s">
        <v>6388</v>
      </c>
      <c r="N1110" s="107"/>
      <c r="O1110" s="36"/>
      <c r="P1110" s="220"/>
      <c r="R1110" s="221"/>
    </row>
    <row r="1111" s="202" customFormat="1" ht="15.95" customHeight="1" spans="1:18">
      <c r="A1111" s="237" t="s">
        <v>6725</v>
      </c>
      <c r="B1111" s="238" t="s">
        <v>1882</v>
      </c>
      <c r="C1111" s="238" t="s">
        <v>18</v>
      </c>
      <c r="D1111" s="238" t="s">
        <v>4299</v>
      </c>
      <c r="E1111" s="238" t="s">
        <v>20</v>
      </c>
      <c r="F1111" s="238" t="s">
        <v>6722</v>
      </c>
      <c r="G1111" s="238" t="s">
        <v>6717</v>
      </c>
      <c r="H1111" s="238" t="s">
        <v>23</v>
      </c>
      <c r="I1111" s="238" t="s">
        <v>6726</v>
      </c>
      <c r="J1111" s="238" t="s">
        <v>6727</v>
      </c>
      <c r="K1111" s="238" t="s">
        <v>25</v>
      </c>
      <c r="L1111" s="238" t="s">
        <v>6720</v>
      </c>
      <c r="M1111" s="238" t="s">
        <v>6388</v>
      </c>
      <c r="N1111" s="107"/>
      <c r="O1111" s="36"/>
      <c r="P1111" s="220"/>
      <c r="R1111" s="221"/>
    </row>
    <row r="1112" s="202" customFormat="1" ht="15.95" customHeight="1" spans="1:18">
      <c r="A1112" s="237" t="s">
        <v>6728</v>
      </c>
      <c r="B1112" s="238" t="s">
        <v>1882</v>
      </c>
      <c r="C1112" s="238" t="s">
        <v>18</v>
      </c>
      <c r="D1112" s="238" t="s">
        <v>4299</v>
      </c>
      <c r="E1112" s="238" t="s">
        <v>20</v>
      </c>
      <c r="F1112" s="238" t="s">
        <v>6644</v>
      </c>
      <c r="G1112" s="238" t="s">
        <v>6717</v>
      </c>
      <c r="H1112" s="238" t="s">
        <v>23</v>
      </c>
      <c r="I1112" s="238" t="s">
        <v>6729</v>
      </c>
      <c r="J1112" s="238" t="s">
        <v>6730</v>
      </c>
      <c r="K1112" s="238" t="s">
        <v>25</v>
      </c>
      <c r="L1112" s="238" t="s">
        <v>6720</v>
      </c>
      <c r="M1112" s="238" t="s">
        <v>6388</v>
      </c>
      <c r="N1112" s="107"/>
      <c r="O1112" s="36"/>
      <c r="P1112" s="220"/>
      <c r="R1112" s="221"/>
    </row>
    <row r="1113" s="202" customFormat="1" ht="15.95" customHeight="1" spans="1:18">
      <c r="A1113" s="237" t="s">
        <v>6731</v>
      </c>
      <c r="B1113" s="238" t="s">
        <v>1884</v>
      </c>
      <c r="C1113" s="238" t="s">
        <v>18</v>
      </c>
      <c r="D1113" s="238" t="s">
        <v>4310</v>
      </c>
      <c r="E1113" s="238" t="s">
        <v>20</v>
      </c>
      <c r="F1113" s="238" t="s">
        <v>6722</v>
      </c>
      <c r="G1113" s="238" t="s">
        <v>6732</v>
      </c>
      <c r="H1113" s="238" t="s">
        <v>31</v>
      </c>
      <c r="I1113" s="238" t="s">
        <v>6733</v>
      </c>
      <c r="J1113" s="238" t="s">
        <v>6734</v>
      </c>
      <c r="K1113" s="238" t="s">
        <v>25</v>
      </c>
      <c r="L1113" s="238" t="s">
        <v>6720</v>
      </c>
      <c r="M1113" s="238" t="s">
        <v>6388</v>
      </c>
      <c r="N1113" s="107"/>
      <c r="O1113" s="36"/>
      <c r="P1113" s="220"/>
      <c r="R1113" s="221"/>
    </row>
    <row r="1114" s="202" customFormat="1" ht="15.95" customHeight="1" spans="1:18">
      <c r="A1114" s="237" t="s">
        <v>6735</v>
      </c>
      <c r="B1114" s="238" t="s">
        <v>1884</v>
      </c>
      <c r="C1114" s="238" t="s">
        <v>18</v>
      </c>
      <c r="D1114" s="238" t="s">
        <v>4310</v>
      </c>
      <c r="E1114" s="238" t="s">
        <v>20</v>
      </c>
      <c r="F1114" s="238" t="s">
        <v>6722</v>
      </c>
      <c r="G1114" s="238" t="s">
        <v>6736</v>
      </c>
      <c r="H1114" s="238" t="s">
        <v>31</v>
      </c>
      <c r="I1114" s="238" t="s">
        <v>6737</v>
      </c>
      <c r="J1114" s="238" t="s">
        <v>6738</v>
      </c>
      <c r="K1114" s="238" t="s">
        <v>25</v>
      </c>
      <c r="L1114" s="238" t="s">
        <v>6720</v>
      </c>
      <c r="M1114" s="238" t="s">
        <v>6388</v>
      </c>
      <c r="N1114" s="107"/>
      <c r="O1114" s="36"/>
      <c r="P1114" s="220"/>
      <c r="R1114" s="221"/>
    </row>
    <row r="1115" s="202" customFormat="1" ht="15.95" customHeight="1" spans="1:18">
      <c r="A1115" s="237" t="s">
        <v>6739</v>
      </c>
      <c r="B1115" s="238" t="s">
        <v>1882</v>
      </c>
      <c r="C1115" s="238" t="s">
        <v>18</v>
      </c>
      <c r="D1115" s="238" t="s">
        <v>4299</v>
      </c>
      <c r="E1115" s="238" t="s">
        <v>20</v>
      </c>
      <c r="F1115" s="238" t="s">
        <v>6722</v>
      </c>
      <c r="G1115" s="238" t="s">
        <v>6736</v>
      </c>
      <c r="H1115" s="238" t="s">
        <v>23</v>
      </c>
      <c r="I1115" s="238" t="s">
        <v>6740</v>
      </c>
      <c r="J1115" s="238" t="s">
        <v>6741</v>
      </c>
      <c r="K1115" s="238" t="s">
        <v>25</v>
      </c>
      <c r="L1115" s="238" t="s">
        <v>6720</v>
      </c>
      <c r="M1115" s="238" t="s">
        <v>6388</v>
      </c>
      <c r="N1115" s="107"/>
      <c r="O1115" s="36"/>
      <c r="P1115" s="220"/>
      <c r="R1115" s="221"/>
    </row>
    <row r="1116" s="202" customFormat="1" ht="15.95" customHeight="1" spans="1:18">
      <c r="A1116" s="237" t="s">
        <v>6742</v>
      </c>
      <c r="B1116" s="238" t="s">
        <v>1884</v>
      </c>
      <c r="C1116" s="238" t="s">
        <v>160</v>
      </c>
      <c r="D1116" s="238" t="s">
        <v>4307</v>
      </c>
      <c r="E1116" s="238" t="s">
        <v>178</v>
      </c>
      <c r="F1116" s="238" t="s">
        <v>6722</v>
      </c>
      <c r="G1116" s="238" t="s">
        <v>6736</v>
      </c>
      <c r="H1116" s="238" t="s">
        <v>6466</v>
      </c>
      <c r="I1116" s="238" t="s">
        <v>6743</v>
      </c>
      <c r="J1116" s="238" t="s">
        <v>6744</v>
      </c>
      <c r="K1116" s="238" t="s">
        <v>46</v>
      </c>
      <c r="L1116" s="238" t="s">
        <v>6720</v>
      </c>
      <c r="M1116" s="238" t="s">
        <v>6388</v>
      </c>
      <c r="N1116" s="107"/>
      <c r="O1116" s="36"/>
      <c r="P1116" s="220"/>
      <c r="R1116" s="221"/>
    </row>
    <row r="1117" s="202" customFormat="1" ht="15.95" customHeight="1" spans="1:18">
      <c r="A1117" s="237" t="s">
        <v>6745</v>
      </c>
      <c r="B1117" s="238" t="s">
        <v>62</v>
      </c>
      <c r="C1117" s="238" t="s">
        <v>4837</v>
      </c>
      <c r="D1117" s="238" t="s">
        <v>4514</v>
      </c>
      <c r="E1117" s="238" t="s">
        <v>6445</v>
      </c>
      <c r="F1117" s="238" t="s">
        <v>6722</v>
      </c>
      <c r="G1117" s="238" t="s">
        <v>6746</v>
      </c>
      <c r="H1117" s="238" t="s">
        <v>23</v>
      </c>
      <c r="I1117" s="238" t="s">
        <v>6747</v>
      </c>
      <c r="J1117" s="238" t="s">
        <v>6748</v>
      </c>
      <c r="K1117" s="238" t="s">
        <v>25</v>
      </c>
      <c r="L1117" s="238" t="s">
        <v>6720</v>
      </c>
      <c r="M1117" s="238" t="s">
        <v>6388</v>
      </c>
      <c r="N1117" s="107"/>
      <c r="O1117" s="36"/>
      <c r="P1117" s="220"/>
      <c r="R1117" s="221"/>
    </row>
    <row r="1118" s="202" customFormat="1" ht="15.95" customHeight="1" spans="1:18">
      <c r="A1118" s="237" t="s">
        <v>6749</v>
      </c>
      <c r="B1118" s="238" t="s">
        <v>1882</v>
      </c>
      <c r="C1118" s="238" t="s">
        <v>18</v>
      </c>
      <c r="D1118" s="238" t="s">
        <v>4299</v>
      </c>
      <c r="E1118" s="238" t="s">
        <v>20</v>
      </c>
      <c r="F1118" s="238" t="s">
        <v>6722</v>
      </c>
      <c r="G1118" s="238" t="s">
        <v>6750</v>
      </c>
      <c r="H1118" s="238" t="s">
        <v>23</v>
      </c>
      <c r="I1118" s="238" t="s">
        <v>6751</v>
      </c>
      <c r="J1118" s="238" t="s">
        <v>6752</v>
      </c>
      <c r="K1118" s="238" t="s">
        <v>25</v>
      </c>
      <c r="L1118" s="238" t="s">
        <v>6720</v>
      </c>
      <c r="M1118" s="238" t="s">
        <v>6388</v>
      </c>
      <c r="N1118" s="107"/>
      <c r="O1118" s="36"/>
      <c r="P1118" s="220"/>
      <c r="R1118" s="221"/>
    </row>
    <row r="1119" s="202" customFormat="1" ht="15.95" customHeight="1" spans="1:18">
      <c r="A1119" s="237" t="s">
        <v>6753</v>
      </c>
      <c r="B1119" s="238" t="s">
        <v>1884</v>
      </c>
      <c r="C1119" s="238" t="s">
        <v>18</v>
      </c>
      <c r="D1119" s="238" t="s">
        <v>4310</v>
      </c>
      <c r="E1119" s="238" t="s">
        <v>20</v>
      </c>
      <c r="F1119" s="238" t="s">
        <v>6722</v>
      </c>
      <c r="G1119" s="238" t="s">
        <v>6750</v>
      </c>
      <c r="H1119" s="238" t="s">
        <v>31</v>
      </c>
      <c r="I1119" s="238" t="s">
        <v>6754</v>
      </c>
      <c r="J1119" s="238" t="s">
        <v>6755</v>
      </c>
      <c r="K1119" s="238" t="s">
        <v>25</v>
      </c>
      <c r="L1119" s="238" t="s">
        <v>6720</v>
      </c>
      <c r="M1119" s="238" t="s">
        <v>6388</v>
      </c>
      <c r="N1119" s="107"/>
      <c r="O1119" s="36"/>
      <c r="P1119" s="220"/>
      <c r="R1119" s="221"/>
    </row>
    <row r="1120" s="202" customFormat="1" ht="15.95" customHeight="1" spans="1:18">
      <c r="A1120" s="237" t="s">
        <v>6756</v>
      </c>
      <c r="B1120" s="238" t="s">
        <v>1882</v>
      </c>
      <c r="C1120" s="238" t="s">
        <v>18</v>
      </c>
      <c r="D1120" s="238" t="s">
        <v>4299</v>
      </c>
      <c r="E1120" s="238" t="s">
        <v>20</v>
      </c>
      <c r="F1120" s="238" t="s">
        <v>6722</v>
      </c>
      <c r="G1120" s="238" t="s">
        <v>6757</v>
      </c>
      <c r="H1120" s="238" t="s">
        <v>23</v>
      </c>
      <c r="I1120" s="238" t="s">
        <v>6758</v>
      </c>
      <c r="J1120" s="238" t="s">
        <v>6759</v>
      </c>
      <c r="K1120" s="238" t="s">
        <v>25</v>
      </c>
      <c r="L1120" s="238" t="s">
        <v>6720</v>
      </c>
      <c r="M1120" s="238" t="s">
        <v>6388</v>
      </c>
      <c r="N1120" s="107">
        <v>46160</v>
      </c>
      <c r="O1120" s="36" t="s">
        <v>2148</v>
      </c>
      <c r="P1120" s="220"/>
      <c r="R1120" s="221"/>
    </row>
    <row r="1121" s="202" customFormat="1" ht="15.95" customHeight="1" spans="1:18">
      <c r="A1121" s="237" t="s">
        <v>6760</v>
      </c>
      <c r="B1121" s="238" t="s">
        <v>1884</v>
      </c>
      <c r="C1121" s="238" t="s">
        <v>18</v>
      </c>
      <c r="D1121" s="238" t="s">
        <v>4310</v>
      </c>
      <c r="E1121" s="238" t="s">
        <v>20</v>
      </c>
      <c r="F1121" s="238" t="s">
        <v>6722</v>
      </c>
      <c r="G1121" s="238" t="s">
        <v>6761</v>
      </c>
      <c r="H1121" s="238" t="s">
        <v>31</v>
      </c>
      <c r="I1121" s="238" t="s">
        <v>6762</v>
      </c>
      <c r="J1121" s="238" t="s">
        <v>6763</v>
      </c>
      <c r="K1121" s="238" t="s">
        <v>25</v>
      </c>
      <c r="L1121" s="238" t="s">
        <v>6720</v>
      </c>
      <c r="M1121" s="238" t="s">
        <v>6388</v>
      </c>
      <c r="N1121" s="107"/>
      <c r="O1121" s="36"/>
      <c r="P1121" s="220"/>
      <c r="R1121" s="221"/>
    </row>
    <row r="1122" s="202" customFormat="1" ht="15.95" customHeight="1" spans="1:18">
      <c r="A1122" s="237" t="s">
        <v>6764</v>
      </c>
      <c r="B1122" s="238" t="s">
        <v>1882</v>
      </c>
      <c r="C1122" s="238" t="s">
        <v>18</v>
      </c>
      <c r="D1122" s="238" t="s">
        <v>4299</v>
      </c>
      <c r="E1122" s="238" t="s">
        <v>20</v>
      </c>
      <c r="F1122" s="238" t="s">
        <v>6722</v>
      </c>
      <c r="G1122" s="238" t="s">
        <v>6765</v>
      </c>
      <c r="H1122" s="238" t="s">
        <v>23</v>
      </c>
      <c r="I1122" s="238" t="s">
        <v>6766</v>
      </c>
      <c r="J1122" s="238" t="s">
        <v>6767</v>
      </c>
      <c r="K1122" s="238" t="s">
        <v>25</v>
      </c>
      <c r="L1122" s="238" t="s">
        <v>6720</v>
      </c>
      <c r="M1122" s="238" t="s">
        <v>6388</v>
      </c>
      <c r="N1122" s="107"/>
      <c r="O1122" s="36"/>
      <c r="P1122" s="220"/>
      <c r="R1122" s="221"/>
    </row>
    <row r="1123" s="202" customFormat="1" ht="15.95" customHeight="1" spans="1:18">
      <c r="A1123" s="237" t="s">
        <v>6768</v>
      </c>
      <c r="B1123" s="238" t="s">
        <v>62</v>
      </c>
      <c r="C1123" s="238" t="s">
        <v>4837</v>
      </c>
      <c r="D1123" s="238" t="s">
        <v>4514</v>
      </c>
      <c r="E1123" s="238" t="s">
        <v>6434</v>
      </c>
      <c r="F1123" s="238" t="s">
        <v>6722</v>
      </c>
      <c r="G1123" s="238" t="s">
        <v>6765</v>
      </c>
      <c r="H1123" s="238" t="s">
        <v>31</v>
      </c>
      <c r="I1123" s="238" t="s">
        <v>6769</v>
      </c>
      <c r="J1123" s="238" t="s">
        <v>6770</v>
      </c>
      <c r="K1123" s="238" t="s">
        <v>25</v>
      </c>
      <c r="L1123" s="238" t="s">
        <v>6720</v>
      </c>
      <c r="M1123" s="238" t="s">
        <v>6388</v>
      </c>
      <c r="N1123" s="107"/>
      <c r="O1123" s="36"/>
      <c r="P1123" s="220"/>
      <c r="R1123" s="221"/>
    </row>
    <row r="1124" s="202" customFormat="1" ht="15.95" customHeight="1" spans="1:18">
      <c r="A1124" s="237" t="s">
        <v>6771</v>
      </c>
      <c r="B1124" s="238" t="s">
        <v>1882</v>
      </c>
      <c r="C1124" s="238" t="s">
        <v>18</v>
      </c>
      <c r="D1124" s="238" t="s">
        <v>4299</v>
      </c>
      <c r="E1124" s="238" t="s">
        <v>20</v>
      </c>
      <c r="F1124" s="238" t="s">
        <v>6722</v>
      </c>
      <c r="G1124" s="238" t="s">
        <v>6772</v>
      </c>
      <c r="H1124" s="238" t="s">
        <v>23</v>
      </c>
      <c r="I1124" s="238" t="s">
        <v>6773</v>
      </c>
      <c r="J1124" s="238" t="s">
        <v>6774</v>
      </c>
      <c r="K1124" s="238" t="s">
        <v>25</v>
      </c>
      <c r="L1124" s="238" t="s">
        <v>6720</v>
      </c>
      <c r="M1124" s="238" t="s">
        <v>6388</v>
      </c>
      <c r="N1124" s="107"/>
      <c r="O1124" s="36"/>
      <c r="P1124" s="220"/>
      <c r="R1124" s="221"/>
    </row>
    <row r="1125" s="202" customFormat="1" ht="15.95" customHeight="1" spans="1:18">
      <c r="A1125" s="237" t="s">
        <v>6775</v>
      </c>
      <c r="B1125" s="238" t="s">
        <v>62</v>
      </c>
      <c r="C1125" s="238" t="s">
        <v>1442</v>
      </c>
      <c r="D1125" s="238" t="s">
        <v>4310</v>
      </c>
      <c r="E1125" s="238" t="s">
        <v>20</v>
      </c>
      <c r="F1125" s="238" t="s">
        <v>6776</v>
      </c>
      <c r="G1125" s="238" t="s">
        <v>6777</v>
      </c>
      <c r="H1125" s="238" t="s">
        <v>31</v>
      </c>
      <c r="I1125" s="238" t="s">
        <v>6778</v>
      </c>
      <c r="J1125" s="238" t="s">
        <v>6779</v>
      </c>
      <c r="K1125" s="238" t="s">
        <v>25</v>
      </c>
      <c r="L1125" s="238" t="s">
        <v>6780</v>
      </c>
      <c r="M1125" s="238" t="s">
        <v>6388</v>
      </c>
      <c r="N1125" s="107"/>
      <c r="O1125" s="36"/>
      <c r="P1125" s="220"/>
      <c r="R1125" s="221"/>
    </row>
    <row r="1126" s="202" customFormat="1" ht="15.95" customHeight="1" spans="1:18">
      <c r="A1126" s="237" t="s">
        <v>6781</v>
      </c>
      <c r="B1126" s="238" t="s">
        <v>1882</v>
      </c>
      <c r="C1126" s="238" t="s">
        <v>18</v>
      </c>
      <c r="D1126" s="238" t="s">
        <v>4299</v>
      </c>
      <c r="E1126" s="238" t="s">
        <v>20</v>
      </c>
      <c r="F1126" s="238" t="s">
        <v>6722</v>
      </c>
      <c r="G1126" s="238" t="s">
        <v>6777</v>
      </c>
      <c r="H1126" s="238" t="s">
        <v>23</v>
      </c>
      <c r="I1126" s="238" t="s">
        <v>6782</v>
      </c>
      <c r="J1126" s="238" t="s">
        <v>6783</v>
      </c>
      <c r="K1126" s="238" t="s">
        <v>25</v>
      </c>
      <c r="L1126" s="238" t="s">
        <v>6720</v>
      </c>
      <c r="M1126" s="238" t="s">
        <v>6388</v>
      </c>
      <c r="N1126" s="107"/>
      <c r="O1126" s="36"/>
      <c r="P1126" s="220"/>
      <c r="R1126" s="221"/>
    </row>
    <row r="1127" s="202" customFormat="1" ht="15.95" customHeight="1" spans="1:18">
      <c r="A1127" s="237" t="s">
        <v>6784</v>
      </c>
      <c r="B1127" s="238" t="s">
        <v>1882</v>
      </c>
      <c r="C1127" s="238" t="s">
        <v>18</v>
      </c>
      <c r="D1127" s="238" t="s">
        <v>4299</v>
      </c>
      <c r="E1127" s="238" t="s">
        <v>20</v>
      </c>
      <c r="F1127" s="238" t="s">
        <v>6776</v>
      </c>
      <c r="G1127" s="238" t="s">
        <v>6785</v>
      </c>
      <c r="H1127" s="238" t="s">
        <v>23</v>
      </c>
      <c r="I1127" s="238" t="s">
        <v>6786</v>
      </c>
      <c r="J1127" s="238" t="s">
        <v>6787</v>
      </c>
      <c r="K1127" s="238" t="s">
        <v>25</v>
      </c>
      <c r="L1127" s="238" t="s">
        <v>6780</v>
      </c>
      <c r="M1127" s="238" t="s">
        <v>6388</v>
      </c>
      <c r="N1127" s="107">
        <v>46160</v>
      </c>
      <c r="O1127" s="36" t="s">
        <v>2148</v>
      </c>
      <c r="P1127" s="220"/>
      <c r="R1127" s="221"/>
    </row>
    <row r="1128" s="202" customFormat="1" ht="15.95" customHeight="1" spans="1:18">
      <c r="A1128" s="237" t="s">
        <v>6788</v>
      </c>
      <c r="B1128" s="238" t="s">
        <v>1882</v>
      </c>
      <c r="C1128" s="238" t="s">
        <v>18</v>
      </c>
      <c r="D1128" s="238" t="s">
        <v>4299</v>
      </c>
      <c r="E1128" s="238" t="s">
        <v>20</v>
      </c>
      <c r="F1128" s="238" t="s">
        <v>6776</v>
      </c>
      <c r="G1128" s="238" t="s">
        <v>6785</v>
      </c>
      <c r="H1128" s="238" t="s">
        <v>23</v>
      </c>
      <c r="I1128" s="238" t="s">
        <v>6789</v>
      </c>
      <c r="J1128" s="238" t="s">
        <v>6790</v>
      </c>
      <c r="K1128" s="238" t="s">
        <v>25</v>
      </c>
      <c r="L1128" s="238" t="s">
        <v>6780</v>
      </c>
      <c r="M1128" s="238" t="s">
        <v>6388</v>
      </c>
      <c r="N1128" s="107"/>
      <c r="O1128" s="36"/>
      <c r="P1128" s="220"/>
      <c r="R1128" s="221"/>
    </row>
    <row r="1129" s="202" customFormat="1" ht="15.95" customHeight="1" spans="1:18">
      <c r="A1129" s="237" t="s">
        <v>6791</v>
      </c>
      <c r="B1129" s="238" t="s">
        <v>1882</v>
      </c>
      <c r="C1129" s="238" t="s">
        <v>18</v>
      </c>
      <c r="D1129" s="238" t="s">
        <v>4299</v>
      </c>
      <c r="E1129" s="238" t="s">
        <v>20</v>
      </c>
      <c r="F1129" s="238" t="s">
        <v>6776</v>
      </c>
      <c r="G1129" s="238" t="s">
        <v>6792</v>
      </c>
      <c r="H1129" s="238" t="s">
        <v>23</v>
      </c>
      <c r="I1129" s="238" t="s">
        <v>6793</v>
      </c>
      <c r="J1129" s="238" t="s">
        <v>6794</v>
      </c>
      <c r="K1129" s="238" t="s">
        <v>25</v>
      </c>
      <c r="L1129" s="238" t="s">
        <v>6780</v>
      </c>
      <c r="M1129" s="238" t="s">
        <v>6388</v>
      </c>
      <c r="N1129" s="107"/>
      <c r="O1129" s="36"/>
      <c r="P1129" s="220"/>
      <c r="R1129" s="221"/>
    </row>
    <row r="1130" s="202" customFormat="1" ht="15.95" customHeight="1" spans="1:18">
      <c r="A1130" s="237" t="s">
        <v>6795</v>
      </c>
      <c r="B1130" s="238" t="s">
        <v>62</v>
      </c>
      <c r="C1130" s="238" t="s">
        <v>1442</v>
      </c>
      <c r="D1130" s="238" t="s">
        <v>4310</v>
      </c>
      <c r="E1130" s="238" t="s">
        <v>20</v>
      </c>
      <c r="F1130" s="238" t="s">
        <v>6776</v>
      </c>
      <c r="G1130" s="238" t="s">
        <v>6792</v>
      </c>
      <c r="H1130" s="238" t="s">
        <v>31</v>
      </c>
      <c r="I1130" s="238" t="s">
        <v>6796</v>
      </c>
      <c r="J1130" s="238" t="s">
        <v>6797</v>
      </c>
      <c r="K1130" s="238" t="s">
        <v>25</v>
      </c>
      <c r="L1130" s="238" t="s">
        <v>6780</v>
      </c>
      <c r="M1130" s="238" t="s">
        <v>6388</v>
      </c>
      <c r="N1130" s="107"/>
      <c r="O1130" s="36"/>
      <c r="P1130" s="220"/>
      <c r="R1130" s="221"/>
    </row>
    <row r="1131" s="202" customFormat="1" ht="15.95" customHeight="1" spans="1:18">
      <c r="A1131" s="237" t="s">
        <v>6798</v>
      </c>
      <c r="B1131" s="238" t="s">
        <v>62</v>
      </c>
      <c r="C1131" s="238" t="s">
        <v>18</v>
      </c>
      <c r="D1131" s="238" t="s">
        <v>4310</v>
      </c>
      <c r="E1131" s="238" t="s">
        <v>20</v>
      </c>
      <c r="F1131" s="238" t="s">
        <v>6776</v>
      </c>
      <c r="G1131" s="238" t="s">
        <v>6799</v>
      </c>
      <c r="H1131" s="238" t="s">
        <v>31</v>
      </c>
      <c r="I1131" s="238" t="s">
        <v>6800</v>
      </c>
      <c r="J1131" s="238" t="s">
        <v>6801</v>
      </c>
      <c r="K1131" s="238" t="s">
        <v>25</v>
      </c>
      <c r="L1131" s="238" t="s">
        <v>6780</v>
      </c>
      <c r="M1131" s="238" t="s">
        <v>6388</v>
      </c>
      <c r="N1131" s="107"/>
      <c r="O1131" s="36"/>
      <c r="P1131" s="220"/>
      <c r="R1131" s="221"/>
    </row>
    <row r="1132" s="202" customFormat="1" ht="15.95" customHeight="1" spans="1:18">
      <c r="A1132" s="237" t="s">
        <v>6802</v>
      </c>
      <c r="B1132" s="238" t="s">
        <v>1884</v>
      </c>
      <c r="C1132" s="238" t="s">
        <v>18</v>
      </c>
      <c r="D1132" s="238" t="s">
        <v>4310</v>
      </c>
      <c r="E1132" s="238" t="s">
        <v>20</v>
      </c>
      <c r="F1132" s="238" t="s">
        <v>6776</v>
      </c>
      <c r="G1132" s="238" t="s">
        <v>6803</v>
      </c>
      <c r="H1132" s="238" t="s">
        <v>31</v>
      </c>
      <c r="I1132" s="238" t="s">
        <v>6804</v>
      </c>
      <c r="J1132" s="238" t="s">
        <v>6805</v>
      </c>
      <c r="K1132" s="238" t="s">
        <v>25</v>
      </c>
      <c r="L1132" s="238" t="s">
        <v>6780</v>
      </c>
      <c r="M1132" s="238" t="s">
        <v>6388</v>
      </c>
      <c r="N1132" s="107"/>
      <c r="O1132" s="36"/>
      <c r="P1132" s="220"/>
      <c r="R1132" s="221"/>
    </row>
    <row r="1133" s="202" customFormat="1" ht="15.95" customHeight="1" spans="1:18">
      <c r="A1133" s="237" t="s">
        <v>6806</v>
      </c>
      <c r="B1133" s="238" t="s">
        <v>1882</v>
      </c>
      <c r="C1133" s="238" t="s">
        <v>18</v>
      </c>
      <c r="D1133" s="238" t="s">
        <v>4299</v>
      </c>
      <c r="E1133" s="238" t="s">
        <v>20</v>
      </c>
      <c r="F1133" s="238" t="s">
        <v>6776</v>
      </c>
      <c r="G1133" s="238" t="s">
        <v>6803</v>
      </c>
      <c r="H1133" s="238" t="s">
        <v>23</v>
      </c>
      <c r="I1133" s="238" t="s">
        <v>6807</v>
      </c>
      <c r="J1133" s="238" t="s">
        <v>6808</v>
      </c>
      <c r="K1133" s="238" t="s">
        <v>25</v>
      </c>
      <c r="L1133" s="238" t="s">
        <v>6780</v>
      </c>
      <c r="M1133" s="238" t="s">
        <v>6388</v>
      </c>
      <c r="N1133" s="107">
        <v>46122</v>
      </c>
      <c r="O1133" s="36" t="s">
        <v>2148</v>
      </c>
      <c r="P1133" s="220"/>
      <c r="R1133" s="221"/>
    </row>
    <row r="1134" s="202" customFormat="1" ht="15.95" customHeight="1" spans="1:18">
      <c r="A1134" s="237" t="s">
        <v>6809</v>
      </c>
      <c r="B1134" s="238" t="s">
        <v>1884</v>
      </c>
      <c r="C1134" s="238" t="s">
        <v>18</v>
      </c>
      <c r="D1134" s="238" t="s">
        <v>4310</v>
      </c>
      <c r="E1134" s="238" t="s">
        <v>20</v>
      </c>
      <c r="F1134" s="238" t="s">
        <v>6776</v>
      </c>
      <c r="G1134" s="238" t="s">
        <v>6810</v>
      </c>
      <c r="H1134" s="238" t="s">
        <v>31</v>
      </c>
      <c r="I1134" s="238" t="s">
        <v>6811</v>
      </c>
      <c r="J1134" s="238" t="s">
        <v>6812</v>
      </c>
      <c r="K1134" s="238" t="s">
        <v>25</v>
      </c>
      <c r="L1134" s="238" t="s">
        <v>6780</v>
      </c>
      <c r="M1134" s="238" t="s">
        <v>6388</v>
      </c>
      <c r="N1134" s="107"/>
      <c r="O1134" s="36"/>
      <c r="P1134" s="220"/>
      <c r="R1134" s="221"/>
    </row>
    <row r="1135" s="202" customFormat="1" ht="15.95" customHeight="1" spans="1:18">
      <c r="A1135" s="237" t="s">
        <v>6813</v>
      </c>
      <c r="B1135" s="238" t="s">
        <v>1882</v>
      </c>
      <c r="C1135" s="238" t="s">
        <v>18</v>
      </c>
      <c r="D1135" s="238" t="s">
        <v>4299</v>
      </c>
      <c r="E1135" s="238" t="s">
        <v>20</v>
      </c>
      <c r="F1135" s="238" t="s">
        <v>6776</v>
      </c>
      <c r="G1135" s="238" t="s">
        <v>6810</v>
      </c>
      <c r="H1135" s="238" t="s">
        <v>23</v>
      </c>
      <c r="I1135" s="238" t="s">
        <v>6814</v>
      </c>
      <c r="J1135" s="238" t="s">
        <v>6815</v>
      </c>
      <c r="K1135" s="238" t="s">
        <v>25</v>
      </c>
      <c r="L1135" s="238" t="s">
        <v>6780</v>
      </c>
      <c r="M1135" s="238" t="s">
        <v>6388</v>
      </c>
      <c r="N1135" s="107">
        <v>46127</v>
      </c>
      <c r="O1135" s="36" t="s">
        <v>2148</v>
      </c>
      <c r="P1135" s="220"/>
      <c r="R1135" s="221"/>
    </row>
    <row r="1136" s="202" customFormat="1" ht="15.95" customHeight="1" spans="1:18">
      <c r="A1136" s="237" t="s">
        <v>6816</v>
      </c>
      <c r="B1136" s="238" t="s">
        <v>1884</v>
      </c>
      <c r="C1136" s="238" t="s">
        <v>42</v>
      </c>
      <c r="D1136" s="238" t="s">
        <v>4307</v>
      </c>
      <c r="E1136" s="238" t="s">
        <v>648</v>
      </c>
      <c r="F1136" s="238" t="s">
        <v>6776</v>
      </c>
      <c r="G1136" s="238" t="s">
        <v>6810</v>
      </c>
      <c r="H1136" s="238" t="s">
        <v>6466</v>
      </c>
      <c r="I1136" s="238" t="s">
        <v>6817</v>
      </c>
      <c r="J1136" s="238" t="s">
        <v>6818</v>
      </c>
      <c r="K1136" s="238" t="s">
        <v>46</v>
      </c>
      <c r="L1136" s="238" t="s">
        <v>6780</v>
      </c>
      <c r="M1136" s="238" t="s">
        <v>6388</v>
      </c>
      <c r="N1136" s="107">
        <v>46127</v>
      </c>
      <c r="O1136" s="36" t="s">
        <v>4311</v>
      </c>
      <c r="P1136" s="220"/>
      <c r="R1136" s="221"/>
    </row>
    <row r="1137" s="202" customFormat="1" ht="15.95" customHeight="1" spans="1:18">
      <c r="A1137" s="237" t="s">
        <v>6819</v>
      </c>
      <c r="B1137" s="238" t="s">
        <v>1884</v>
      </c>
      <c r="C1137" s="238" t="s">
        <v>18</v>
      </c>
      <c r="D1137" s="238" t="s">
        <v>4310</v>
      </c>
      <c r="E1137" s="238" t="s">
        <v>20</v>
      </c>
      <c r="F1137" s="238" t="s">
        <v>6776</v>
      </c>
      <c r="G1137" s="238" t="s">
        <v>6820</v>
      </c>
      <c r="H1137" s="238" t="s">
        <v>31</v>
      </c>
      <c r="I1137" s="238" t="s">
        <v>6821</v>
      </c>
      <c r="J1137" s="238" t="s">
        <v>6822</v>
      </c>
      <c r="K1137" s="238" t="s">
        <v>25</v>
      </c>
      <c r="L1137" s="238" t="s">
        <v>6780</v>
      </c>
      <c r="M1137" s="238" t="s">
        <v>6388</v>
      </c>
      <c r="N1137" s="107">
        <v>46127</v>
      </c>
      <c r="O1137" s="36" t="s">
        <v>2148</v>
      </c>
      <c r="P1137" s="220"/>
      <c r="R1137" s="221"/>
    </row>
    <row r="1138" s="202" customFormat="1" ht="15.95" customHeight="1" spans="1:18">
      <c r="A1138" s="237" t="s">
        <v>6823</v>
      </c>
      <c r="B1138" s="238" t="s">
        <v>1884</v>
      </c>
      <c r="C1138" s="238" t="s">
        <v>42</v>
      </c>
      <c r="D1138" s="238" t="s">
        <v>4307</v>
      </c>
      <c r="E1138" s="238" t="s">
        <v>20</v>
      </c>
      <c r="F1138" s="238" t="s">
        <v>6824</v>
      </c>
      <c r="G1138" s="238" t="s">
        <v>6820</v>
      </c>
      <c r="H1138" s="238" t="s">
        <v>6466</v>
      </c>
      <c r="I1138" s="238" t="s">
        <v>6825</v>
      </c>
      <c r="J1138" s="238" t="s">
        <v>6826</v>
      </c>
      <c r="K1138" s="238" t="s">
        <v>46</v>
      </c>
      <c r="L1138" s="238" t="s">
        <v>6780</v>
      </c>
      <c r="M1138" s="238" t="s">
        <v>6388</v>
      </c>
      <c r="N1138" s="107"/>
      <c r="O1138" s="36"/>
      <c r="P1138" s="220"/>
      <c r="R1138" s="221"/>
    </row>
    <row r="1139" s="202" customFormat="1" ht="15.95" customHeight="1" spans="1:18">
      <c r="A1139" s="237" t="s">
        <v>6827</v>
      </c>
      <c r="B1139" s="238" t="s">
        <v>1882</v>
      </c>
      <c r="C1139" s="238" t="s">
        <v>18</v>
      </c>
      <c r="D1139" s="238" t="s">
        <v>4299</v>
      </c>
      <c r="E1139" s="238" t="s">
        <v>20</v>
      </c>
      <c r="F1139" s="238" t="s">
        <v>6776</v>
      </c>
      <c r="G1139" s="238" t="s">
        <v>6820</v>
      </c>
      <c r="H1139" s="238" t="s">
        <v>23</v>
      </c>
      <c r="I1139" s="238" t="s">
        <v>6828</v>
      </c>
      <c r="J1139" s="238" t="s">
        <v>6829</v>
      </c>
      <c r="K1139" s="238" t="s">
        <v>25</v>
      </c>
      <c r="L1139" s="238" t="s">
        <v>6780</v>
      </c>
      <c r="M1139" s="238" t="s">
        <v>6388</v>
      </c>
      <c r="N1139" s="107"/>
      <c r="O1139" s="36"/>
      <c r="P1139" s="220"/>
      <c r="R1139" s="221"/>
    </row>
    <row r="1140" s="202" customFormat="1" ht="15.95" customHeight="1" spans="1:18">
      <c r="A1140" s="237" t="s">
        <v>6830</v>
      </c>
      <c r="B1140" s="238" t="s">
        <v>1884</v>
      </c>
      <c r="C1140" s="238" t="s">
        <v>42</v>
      </c>
      <c r="D1140" s="238" t="s">
        <v>4307</v>
      </c>
      <c r="E1140" s="238" t="s">
        <v>20</v>
      </c>
      <c r="F1140" s="238" t="s">
        <v>6824</v>
      </c>
      <c r="G1140" s="238" t="s">
        <v>6831</v>
      </c>
      <c r="H1140" s="238" t="s">
        <v>6466</v>
      </c>
      <c r="I1140" s="238" t="s">
        <v>6832</v>
      </c>
      <c r="J1140" s="238" t="s">
        <v>6833</v>
      </c>
      <c r="K1140" s="238" t="s">
        <v>46</v>
      </c>
      <c r="L1140" s="238" t="s">
        <v>6780</v>
      </c>
      <c r="M1140" s="238" t="s">
        <v>6388</v>
      </c>
      <c r="N1140" s="107"/>
      <c r="O1140" s="36"/>
      <c r="P1140" s="220"/>
      <c r="R1140" s="221"/>
    </row>
    <row r="1141" s="202" customFormat="1" ht="15.95" customHeight="1" spans="1:18">
      <c r="A1141" s="237" t="s">
        <v>6834</v>
      </c>
      <c r="B1141" s="238" t="s">
        <v>1884</v>
      </c>
      <c r="C1141" s="238" t="s">
        <v>42</v>
      </c>
      <c r="D1141" s="238" t="s">
        <v>4307</v>
      </c>
      <c r="E1141" s="238" t="s">
        <v>648</v>
      </c>
      <c r="F1141" s="238" t="s">
        <v>6776</v>
      </c>
      <c r="G1141" s="238" t="s">
        <v>6831</v>
      </c>
      <c r="H1141" s="238" t="s">
        <v>6466</v>
      </c>
      <c r="I1141" s="238" t="s">
        <v>6835</v>
      </c>
      <c r="J1141" s="238" t="s">
        <v>6836</v>
      </c>
      <c r="K1141" s="238" t="s">
        <v>46</v>
      </c>
      <c r="L1141" s="238" t="s">
        <v>6780</v>
      </c>
      <c r="M1141" s="238" t="s">
        <v>6388</v>
      </c>
      <c r="N1141" s="107">
        <v>46127</v>
      </c>
      <c r="O1141" s="36" t="s">
        <v>4311</v>
      </c>
      <c r="P1141" s="220"/>
      <c r="R1141" s="221"/>
    </row>
    <row r="1142" s="202" customFormat="1" ht="15.95" customHeight="1" spans="1:18">
      <c r="A1142" s="237" t="s">
        <v>6837</v>
      </c>
      <c r="B1142" s="238" t="s">
        <v>1882</v>
      </c>
      <c r="C1142" s="238" t="s">
        <v>18</v>
      </c>
      <c r="D1142" s="238" t="s">
        <v>6410</v>
      </c>
      <c r="E1142" s="238" t="s">
        <v>3142</v>
      </c>
      <c r="F1142" s="238" t="s">
        <v>6776</v>
      </c>
      <c r="G1142" s="238" t="s">
        <v>6831</v>
      </c>
      <c r="H1142" s="238" t="s">
        <v>23</v>
      </c>
      <c r="I1142" s="238" t="s">
        <v>6838</v>
      </c>
      <c r="J1142" s="238" t="s">
        <v>6839</v>
      </c>
      <c r="K1142" s="238" t="s">
        <v>25</v>
      </c>
      <c r="L1142" s="238" t="s">
        <v>6780</v>
      </c>
      <c r="M1142" s="238" t="s">
        <v>6388</v>
      </c>
      <c r="N1142" s="107"/>
      <c r="O1142" s="36"/>
      <c r="P1142" s="220"/>
      <c r="R1142" s="221"/>
    </row>
    <row r="1143" s="202" customFormat="1" ht="15.95" customHeight="1" spans="1:18">
      <c r="A1143" s="237" t="s">
        <v>6840</v>
      </c>
      <c r="B1143" s="238" t="s">
        <v>1884</v>
      </c>
      <c r="C1143" s="238" t="s">
        <v>18</v>
      </c>
      <c r="D1143" s="238" t="s">
        <v>4310</v>
      </c>
      <c r="E1143" s="238" t="s">
        <v>20</v>
      </c>
      <c r="F1143" s="238" t="s">
        <v>6824</v>
      </c>
      <c r="G1143" s="238" t="s">
        <v>6841</v>
      </c>
      <c r="H1143" s="238" t="s">
        <v>31</v>
      </c>
      <c r="I1143" s="238" t="s">
        <v>6842</v>
      </c>
      <c r="J1143" s="238" t="s">
        <v>6843</v>
      </c>
      <c r="K1143" s="238" t="s">
        <v>25</v>
      </c>
      <c r="L1143" s="238" t="s">
        <v>6780</v>
      </c>
      <c r="M1143" s="238" t="s">
        <v>6388</v>
      </c>
      <c r="N1143" s="107"/>
      <c r="O1143" s="36"/>
      <c r="P1143" s="220"/>
      <c r="R1143" s="221"/>
    </row>
    <row r="1144" s="202" customFormat="1" ht="15.95" customHeight="1" spans="1:18">
      <c r="A1144" s="237" t="s">
        <v>6844</v>
      </c>
      <c r="B1144" s="238" t="s">
        <v>1882</v>
      </c>
      <c r="C1144" s="238" t="s">
        <v>18</v>
      </c>
      <c r="D1144" s="238" t="s">
        <v>6410</v>
      </c>
      <c r="E1144" s="238" t="s">
        <v>3142</v>
      </c>
      <c r="F1144" s="238" t="s">
        <v>6824</v>
      </c>
      <c r="G1144" s="238" t="s">
        <v>6841</v>
      </c>
      <c r="H1144" s="238" t="s">
        <v>23</v>
      </c>
      <c r="I1144" s="238" t="s">
        <v>6845</v>
      </c>
      <c r="J1144" s="238" t="s">
        <v>6846</v>
      </c>
      <c r="K1144" s="238" t="s">
        <v>25</v>
      </c>
      <c r="L1144" s="238" t="s">
        <v>6780</v>
      </c>
      <c r="M1144" s="238" t="s">
        <v>6388</v>
      </c>
      <c r="N1144" s="107"/>
      <c r="O1144" s="36"/>
      <c r="P1144" s="220"/>
      <c r="R1144" s="221"/>
    </row>
    <row r="1145" s="202" customFormat="1" ht="15.95" customHeight="1" spans="1:18">
      <c r="A1145" s="237" t="s">
        <v>6847</v>
      </c>
      <c r="B1145" s="238" t="s">
        <v>1884</v>
      </c>
      <c r="C1145" s="238" t="s">
        <v>42</v>
      </c>
      <c r="D1145" s="238" t="s">
        <v>4307</v>
      </c>
      <c r="E1145" s="238" t="s">
        <v>20</v>
      </c>
      <c r="F1145" s="238" t="s">
        <v>6824</v>
      </c>
      <c r="G1145" s="238" t="s">
        <v>6841</v>
      </c>
      <c r="H1145" s="238" t="s">
        <v>6466</v>
      </c>
      <c r="I1145" s="238" t="s">
        <v>6848</v>
      </c>
      <c r="J1145" s="238" t="s">
        <v>6849</v>
      </c>
      <c r="K1145" s="238" t="s">
        <v>46</v>
      </c>
      <c r="L1145" s="238" t="s">
        <v>6780</v>
      </c>
      <c r="M1145" s="238" t="s">
        <v>6388</v>
      </c>
      <c r="N1145" s="107"/>
      <c r="O1145" s="36"/>
      <c r="P1145" s="220"/>
      <c r="R1145" s="221"/>
    </row>
    <row r="1146" s="202" customFormat="1" ht="15.95" customHeight="1" spans="1:18">
      <c r="A1146" s="237" t="s">
        <v>6850</v>
      </c>
      <c r="B1146" s="238" t="s">
        <v>1884</v>
      </c>
      <c r="C1146" s="238" t="s">
        <v>18</v>
      </c>
      <c r="D1146" s="238" t="s">
        <v>4310</v>
      </c>
      <c r="E1146" s="238" t="s">
        <v>20</v>
      </c>
      <c r="F1146" s="238" t="s">
        <v>6824</v>
      </c>
      <c r="G1146" s="238" t="s">
        <v>6851</v>
      </c>
      <c r="H1146" s="238" t="s">
        <v>31</v>
      </c>
      <c r="I1146" s="238" t="s">
        <v>6852</v>
      </c>
      <c r="J1146" s="238" t="s">
        <v>6853</v>
      </c>
      <c r="K1146" s="238" t="s">
        <v>25</v>
      </c>
      <c r="L1146" s="238" t="s">
        <v>6780</v>
      </c>
      <c r="M1146" s="238" t="s">
        <v>6388</v>
      </c>
      <c r="N1146" s="107"/>
      <c r="O1146" s="36"/>
      <c r="P1146" s="220"/>
      <c r="R1146" s="221"/>
    </row>
    <row r="1147" s="202" customFormat="1" ht="15.95" customHeight="1" spans="1:18">
      <c r="A1147" s="237" t="s">
        <v>6854</v>
      </c>
      <c r="B1147" s="238" t="s">
        <v>82</v>
      </c>
      <c r="C1147" s="238" t="s">
        <v>1916</v>
      </c>
      <c r="D1147" s="238" t="s">
        <v>4307</v>
      </c>
      <c r="E1147" s="238" t="s">
        <v>178</v>
      </c>
      <c r="F1147" s="238" t="s">
        <v>6824</v>
      </c>
      <c r="G1147" s="238" t="s">
        <v>6855</v>
      </c>
      <c r="H1147" s="238" t="s">
        <v>6466</v>
      </c>
      <c r="I1147" s="238" t="s">
        <v>6856</v>
      </c>
      <c r="J1147" s="238" t="s">
        <v>6857</v>
      </c>
      <c r="K1147" s="238" t="s">
        <v>25</v>
      </c>
      <c r="L1147" s="238" t="s">
        <v>6780</v>
      </c>
      <c r="M1147" s="238" t="s">
        <v>6388</v>
      </c>
      <c r="N1147" s="107"/>
      <c r="O1147" s="36"/>
      <c r="P1147" s="220"/>
      <c r="R1147" s="221"/>
    </row>
    <row r="1148" s="202" customFormat="1" ht="15.95" customHeight="1" spans="1:18">
      <c r="A1148" s="237" t="s">
        <v>6858</v>
      </c>
      <c r="B1148" s="238" t="s">
        <v>1882</v>
      </c>
      <c r="C1148" s="238" t="s">
        <v>18</v>
      </c>
      <c r="D1148" s="238" t="s">
        <v>6410</v>
      </c>
      <c r="E1148" s="238" t="s">
        <v>3142</v>
      </c>
      <c r="F1148" s="238" t="s">
        <v>6824</v>
      </c>
      <c r="G1148" s="238" t="s">
        <v>6859</v>
      </c>
      <c r="H1148" s="238" t="s">
        <v>23</v>
      </c>
      <c r="I1148" s="238" t="s">
        <v>6860</v>
      </c>
      <c r="J1148" s="238" t="s">
        <v>6861</v>
      </c>
      <c r="K1148" s="238" t="s">
        <v>25</v>
      </c>
      <c r="L1148" s="238" t="s">
        <v>6780</v>
      </c>
      <c r="M1148" s="238" t="s">
        <v>6388</v>
      </c>
      <c r="N1148" s="107"/>
      <c r="O1148" s="36"/>
      <c r="P1148" s="220"/>
      <c r="R1148" s="221"/>
    </row>
    <row r="1149" s="202" customFormat="1" ht="15.95" customHeight="1" spans="1:18">
      <c r="A1149" s="237" t="s">
        <v>6862</v>
      </c>
      <c r="B1149" s="238" t="s">
        <v>82</v>
      </c>
      <c r="C1149" s="238" t="s">
        <v>1916</v>
      </c>
      <c r="D1149" s="238" t="s">
        <v>4307</v>
      </c>
      <c r="E1149" s="238" t="s">
        <v>178</v>
      </c>
      <c r="F1149" s="238" t="s">
        <v>6824</v>
      </c>
      <c r="G1149" s="238" t="s">
        <v>6863</v>
      </c>
      <c r="H1149" s="238" t="s">
        <v>6466</v>
      </c>
      <c r="I1149" s="238" t="s">
        <v>6864</v>
      </c>
      <c r="J1149" s="238" t="s">
        <v>6865</v>
      </c>
      <c r="K1149" s="238" t="s">
        <v>25</v>
      </c>
      <c r="L1149" s="238" t="s">
        <v>6780</v>
      </c>
      <c r="M1149" s="238" t="s">
        <v>6388</v>
      </c>
      <c r="N1149" s="107"/>
      <c r="O1149" s="36"/>
      <c r="P1149" s="220"/>
      <c r="R1149" s="221"/>
    </row>
    <row r="1150" s="202" customFormat="1" ht="15.95" customHeight="1" spans="1:18">
      <c r="A1150" s="237" t="s">
        <v>6866</v>
      </c>
      <c r="B1150" s="238" t="s">
        <v>1884</v>
      </c>
      <c r="C1150" s="238" t="s">
        <v>4837</v>
      </c>
      <c r="D1150" s="238" t="s">
        <v>4514</v>
      </c>
      <c r="E1150" s="238" t="s">
        <v>6434</v>
      </c>
      <c r="F1150" s="238" t="s">
        <v>6824</v>
      </c>
      <c r="G1150" s="238" t="s">
        <v>6867</v>
      </c>
      <c r="H1150" s="238" t="s">
        <v>31</v>
      </c>
      <c r="I1150" s="238" t="s">
        <v>6868</v>
      </c>
      <c r="J1150" s="238" t="s">
        <v>6869</v>
      </c>
      <c r="K1150" s="238" t="s">
        <v>25</v>
      </c>
      <c r="L1150" s="238" t="s">
        <v>6780</v>
      </c>
      <c r="M1150" s="238" t="s">
        <v>6388</v>
      </c>
      <c r="N1150" s="107">
        <v>46120</v>
      </c>
      <c r="O1150" s="36" t="s">
        <v>2148</v>
      </c>
      <c r="P1150" s="220"/>
      <c r="R1150" s="221"/>
    </row>
    <row r="1151" s="202" customFormat="1" ht="15.95" customHeight="1" spans="1:18">
      <c r="A1151" s="237" t="s">
        <v>6870</v>
      </c>
      <c r="B1151" s="238" t="s">
        <v>1884</v>
      </c>
      <c r="C1151" s="238" t="s">
        <v>18</v>
      </c>
      <c r="D1151" s="238" t="s">
        <v>6511</v>
      </c>
      <c r="E1151" s="238" t="s">
        <v>3142</v>
      </c>
      <c r="F1151" s="238" t="s">
        <v>6824</v>
      </c>
      <c r="G1151" s="238" t="s">
        <v>6867</v>
      </c>
      <c r="H1151" s="238" t="s">
        <v>31</v>
      </c>
      <c r="I1151" s="238" t="s">
        <v>6871</v>
      </c>
      <c r="J1151" s="238" t="s">
        <v>6872</v>
      </c>
      <c r="K1151" s="238" t="s">
        <v>25</v>
      </c>
      <c r="L1151" s="238" t="s">
        <v>6780</v>
      </c>
      <c r="M1151" s="238" t="s">
        <v>6388</v>
      </c>
      <c r="N1151" s="107"/>
      <c r="O1151" s="36"/>
      <c r="P1151" s="220"/>
      <c r="R1151" s="221"/>
    </row>
    <row r="1152" s="202" customFormat="1" ht="15.95" customHeight="1" spans="1:18">
      <c r="A1152" s="237" t="s">
        <v>6873</v>
      </c>
      <c r="B1152" s="238" t="s">
        <v>1882</v>
      </c>
      <c r="C1152" s="238" t="s">
        <v>18</v>
      </c>
      <c r="D1152" s="238" t="s">
        <v>6410</v>
      </c>
      <c r="E1152" s="238" t="s">
        <v>3142</v>
      </c>
      <c r="F1152" s="238" t="s">
        <v>6824</v>
      </c>
      <c r="G1152" s="238" t="s">
        <v>6867</v>
      </c>
      <c r="H1152" s="238" t="s">
        <v>23</v>
      </c>
      <c r="I1152" s="238" t="s">
        <v>6874</v>
      </c>
      <c r="J1152" s="238" t="s">
        <v>6875</v>
      </c>
      <c r="K1152" s="238" t="s">
        <v>25</v>
      </c>
      <c r="L1152" s="238" t="s">
        <v>6780</v>
      </c>
      <c r="M1152" s="238" t="s">
        <v>6388</v>
      </c>
      <c r="N1152" s="107">
        <v>46174</v>
      </c>
      <c r="O1152" s="36" t="s">
        <v>2148</v>
      </c>
      <c r="P1152" s="220"/>
      <c r="R1152" s="221"/>
    </row>
    <row r="1153" s="202" customFormat="1" ht="15.95" customHeight="1" spans="1:18">
      <c r="A1153" s="237" t="s">
        <v>6876</v>
      </c>
      <c r="B1153" s="238" t="s">
        <v>62</v>
      </c>
      <c r="C1153" s="238" t="s">
        <v>4837</v>
      </c>
      <c r="D1153" s="238" t="s">
        <v>4514</v>
      </c>
      <c r="E1153" s="238" t="s">
        <v>6445</v>
      </c>
      <c r="F1153" s="238" t="s">
        <v>6824</v>
      </c>
      <c r="G1153" s="238" t="s">
        <v>6877</v>
      </c>
      <c r="H1153" s="238" t="s">
        <v>23</v>
      </c>
      <c r="I1153" s="238" t="s">
        <v>6878</v>
      </c>
      <c r="J1153" s="238" t="s">
        <v>6879</v>
      </c>
      <c r="K1153" s="238" t="s">
        <v>25</v>
      </c>
      <c r="L1153" s="238" t="s">
        <v>6780</v>
      </c>
      <c r="M1153" s="238" t="s">
        <v>6388</v>
      </c>
      <c r="N1153" s="107"/>
      <c r="O1153" s="36"/>
      <c r="P1153" s="220"/>
      <c r="R1153" s="221"/>
    </row>
    <row r="1154" s="202" customFormat="1" ht="15.95" customHeight="1" spans="1:18">
      <c r="A1154" s="237" t="s">
        <v>6880</v>
      </c>
      <c r="B1154" s="238" t="s">
        <v>1882</v>
      </c>
      <c r="C1154" s="238" t="s">
        <v>18</v>
      </c>
      <c r="D1154" s="238" t="s">
        <v>4299</v>
      </c>
      <c r="E1154" s="238" t="s">
        <v>20</v>
      </c>
      <c r="F1154" s="238" t="s">
        <v>6824</v>
      </c>
      <c r="G1154" s="238" t="s">
        <v>6877</v>
      </c>
      <c r="H1154" s="238" t="s">
        <v>23</v>
      </c>
      <c r="I1154" s="238" t="s">
        <v>6881</v>
      </c>
      <c r="J1154" s="238" t="s">
        <v>6882</v>
      </c>
      <c r="K1154" s="238" t="s">
        <v>25</v>
      </c>
      <c r="L1154" s="238" t="s">
        <v>6780</v>
      </c>
      <c r="M1154" s="238" t="s">
        <v>6388</v>
      </c>
      <c r="N1154" s="107"/>
      <c r="O1154" s="36"/>
      <c r="P1154" s="220"/>
      <c r="R1154" s="221"/>
    </row>
    <row r="1155" s="202" customFormat="1" ht="15.95" customHeight="1" spans="1:18">
      <c r="A1155" s="237" t="s">
        <v>6883</v>
      </c>
      <c r="B1155" s="238" t="s">
        <v>1884</v>
      </c>
      <c r="C1155" s="238" t="s">
        <v>18</v>
      </c>
      <c r="D1155" s="238" t="s">
        <v>6511</v>
      </c>
      <c r="E1155" s="238" t="s">
        <v>3142</v>
      </c>
      <c r="F1155" s="238" t="s">
        <v>6824</v>
      </c>
      <c r="G1155" s="238" t="s">
        <v>6877</v>
      </c>
      <c r="H1155" s="238" t="s">
        <v>31</v>
      </c>
      <c r="I1155" s="238" t="s">
        <v>6884</v>
      </c>
      <c r="J1155" s="238" t="s">
        <v>6885</v>
      </c>
      <c r="K1155" s="238" t="s">
        <v>25</v>
      </c>
      <c r="L1155" s="238" t="s">
        <v>6780</v>
      </c>
      <c r="M1155" s="238" t="s">
        <v>6388</v>
      </c>
      <c r="N1155" s="107">
        <v>46182</v>
      </c>
      <c r="O1155" s="36" t="s">
        <v>2148</v>
      </c>
      <c r="P1155" s="220"/>
      <c r="R1155" s="221"/>
    </row>
    <row r="1156" s="202" customFormat="1" ht="15.95" customHeight="1" spans="1:18">
      <c r="A1156" s="237" t="s">
        <v>6886</v>
      </c>
      <c r="B1156" s="238" t="s">
        <v>1884</v>
      </c>
      <c r="C1156" s="238" t="s">
        <v>18</v>
      </c>
      <c r="D1156" s="238" t="s">
        <v>6511</v>
      </c>
      <c r="E1156" s="238" t="s">
        <v>3142</v>
      </c>
      <c r="F1156" s="238" t="s">
        <v>6824</v>
      </c>
      <c r="G1156" s="238" t="s">
        <v>6887</v>
      </c>
      <c r="H1156" s="238" t="s">
        <v>31</v>
      </c>
      <c r="I1156" s="238" t="s">
        <v>6888</v>
      </c>
      <c r="J1156" s="238" t="s">
        <v>6889</v>
      </c>
      <c r="K1156" s="238" t="s">
        <v>25</v>
      </c>
      <c r="L1156" s="238" t="s">
        <v>6780</v>
      </c>
      <c r="M1156" s="238" t="s">
        <v>6388</v>
      </c>
      <c r="N1156" s="107">
        <v>46185</v>
      </c>
      <c r="O1156" s="36" t="s">
        <v>2148</v>
      </c>
      <c r="P1156" s="220"/>
      <c r="R1156" s="221"/>
    </row>
    <row r="1157" s="202" customFormat="1" ht="15.95" customHeight="1" spans="1:18">
      <c r="A1157" s="237" t="s">
        <v>6890</v>
      </c>
      <c r="B1157" s="238" t="s">
        <v>1882</v>
      </c>
      <c r="C1157" s="238" t="s">
        <v>18</v>
      </c>
      <c r="D1157" s="238" t="s">
        <v>19</v>
      </c>
      <c r="E1157" s="238" t="s">
        <v>20</v>
      </c>
      <c r="F1157" s="238" t="s">
        <v>6891</v>
      </c>
      <c r="G1157" s="238" t="s">
        <v>6887</v>
      </c>
      <c r="H1157" s="238" t="s">
        <v>23</v>
      </c>
      <c r="I1157" s="238" t="s">
        <v>6892</v>
      </c>
      <c r="J1157" s="238" t="s">
        <v>6893</v>
      </c>
      <c r="K1157" s="238" t="s">
        <v>25</v>
      </c>
      <c r="L1157" s="238" t="s">
        <v>6780</v>
      </c>
      <c r="M1157" s="238" t="s">
        <v>6388</v>
      </c>
      <c r="N1157" s="107"/>
      <c r="O1157" s="36"/>
      <c r="P1157" s="220"/>
      <c r="R1157" s="221"/>
    </row>
    <row r="1158" s="202" customFormat="1" ht="15.95" customHeight="1" spans="1:18">
      <c r="A1158" s="237" t="s">
        <v>6894</v>
      </c>
      <c r="B1158" s="238" t="s">
        <v>1884</v>
      </c>
      <c r="C1158" s="238" t="s">
        <v>18</v>
      </c>
      <c r="D1158" s="238" t="s">
        <v>6511</v>
      </c>
      <c r="E1158" s="238" t="s">
        <v>3142</v>
      </c>
      <c r="F1158" s="238" t="s">
        <v>6891</v>
      </c>
      <c r="G1158" s="238" t="s">
        <v>6895</v>
      </c>
      <c r="H1158" s="238" t="s">
        <v>31</v>
      </c>
      <c r="I1158" s="238" t="s">
        <v>6896</v>
      </c>
      <c r="J1158" s="238" t="s">
        <v>6897</v>
      </c>
      <c r="K1158" s="238" t="s">
        <v>25</v>
      </c>
      <c r="L1158" s="238" t="s">
        <v>6780</v>
      </c>
      <c r="M1158" s="238" t="s">
        <v>6388</v>
      </c>
      <c r="N1158" s="107">
        <v>46050</v>
      </c>
      <c r="O1158" s="36" t="s">
        <v>2148</v>
      </c>
      <c r="P1158" s="220"/>
      <c r="R1158" s="221"/>
    </row>
    <row r="1159" s="202" customFormat="1" ht="15.95" customHeight="1" spans="1:18">
      <c r="A1159" s="237" t="s">
        <v>6898</v>
      </c>
      <c r="B1159" s="238" t="s">
        <v>1882</v>
      </c>
      <c r="C1159" s="238" t="s">
        <v>18</v>
      </c>
      <c r="D1159" s="238" t="s">
        <v>19</v>
      </c>
      <c r="E1159" s="238" t="s">
        <v>20</v>
      </c>
      <c r="F1159" s="238" t="s">
        <v>6891</v>
      </c>
      <c r="G1159" s="238" t="s">
        <v>6899</v>
      </c>
      <c r="H1159" s="238" t="s">
        <v>23</v>
      </c>
      <c r="I1159" s="238" t="s">
        <v>6900</v>
      </c>
      <c r="J1159" s="238" t="s">
        <v>6901</v>
      </c>
      <c r="K1159" s="238" t="s">
        <v>25</v>
      </c>
      <c r="L1159" s="238" t="s">
        <v>6780</v>
      </c>
      <c r="M1159" s="238" t="s">
        <v>6388</v>
      </c>
      <c r="N1159" s="107"/>
      <c r="O1159" s="36"/>
      <c r="P1159" s="220"/>
      <c r="R1159" s="221"/>
    </row>
    <row r="1160" s="202" customFormat="1" ht="15.95" customHeight="1" spans="1:18">
      <c r="A1160" s="237" t="s">
        <v>6902</v>
      </c>
      <c r="B1160" s="238" t="s">
        <v>1884</v>
      </c>
      <c r="C1160" s="238" t="s">
        <v>18</v>
      </c>
      <c r="D1160" s="238" t="s">
        <v>29</v>
      </c>
      <c r="E1160" s="238" t="s">
        <v>648</v>
      </c>
      <c r="F1160" s="238" t="s">
        <v>6891</v>
      </c>
      <c r="G1160" s="238" t="s">
        <v>6903</v>
      </c>
      <c r="H1160" s="238" t="s">
        <v>31</v>
      </c>
      <c r="I1160" s="238" t="s">
        <v>6904</v>
      </c>
      <c r="J1160" s="238" t="s">
        <v>6905</v>
      </c>
      <c r="K1160" s="238" t="s">
        <v>25</v>
      </c>
      <c r="L1160" s="238" t="s">
        <v>6780</v>
      </c>
      <c r="M1160" s="238" t="s">
        <v>6388</v>
      </c>
      <c r="N1160" s="107">
        <v>46050</v>
      </c>
      <c r="O1160" s="36" t="s">
        <v>6906</v>
      </c>
      <c r="P1160" s="220"/>
      <c r="R1160" s="221"/>
    </row>
    <row r="1161" s="202" customFormat="1" ht="15.95" customHeight="1" spans="1:18">
      <c r="A1161" s="237" t="s">
        <v>6907</v>
      </c>
      <c r="B1161" s="238" t="s">
        <v>1884</v>
      </c>
      <c r="C1161" s="238" t="s">
        <v>18</v>
      </c>
      <c r="D1161" s="238" t="s">
        <v>29</v>
      </c>
      <c r="E1161" s="238" t="s">
        <v>20</v>
      </c>
      <c r="F1161" s="238" t="s">
        <v>6891</v>
      </c>
      <c r="G1161" s="238" t="s">
        <v>6908</v>
      </c>
      <c r="H1161" s="238" t="s">
        <v>31</v>
      </c>
      <c r="I1161" s="238" t="s">
        <v>6909</v>
      </c>
      <c r="J1161" s="238" t="s">
        <v>6910</v>
      </c>
      <c r="K1161" s="238" t="s">
        <v>25</v>
      </c>
      <c r="L1161" s="238" t="s">
        <v>6780</v>
      </c>
      <c r="M1161" s="238" t="s">
        <v>6388</v>
      </c>
      <c r="N1161" s="107">
        <v>46050</v>
      </c>
      <c r="O1161" s="36" t="s">
        <v>6911</v>
      </c>
      <c r="P1161" s="220"/>
      <c r="R1161" s="221"/>
    </row>
    <row r="1162" s="202" customFormat="1" ht="15.95" customHeight="1" spans="1:18">
      <c r="A1162" s="237" t="s">
        <v>6912</v>
      </c>
      <c r="B1162" s="238" t="s">
        <v>1884</v>
      </c>
      <c r="C1162" s="238" t="s">
        <v>18</v>
      </c>
      <c r="D1162" s="238" t="s">
        <v>29</v>
      </c>
      <c r="E1162" s="238" t="s">
        <v>648</v>
      </c>
      <c r="F1162" s="238" t="s">
        <v>6891</v>
      </c>
      <c r="G1162" s="238" t="s">
        <v>6908</v>
      </c>
      <c r="H1162" s="238" t="s">
        <v>31</v>
      </c>
      <c r="I1162" s="238" t="s">
        <v>6913</v>
      </c>
      <c r="J1162" s="238" t="s">
        <v>6914</v>
      </c>
      <c r="K1162" s="238" t="s">
        <v>25</v>
      </c>
      <c r="L1162" s="238" t="s">
        <v>6780</v>
      </c>
      <c r="M1162" s="238" t="s">
        <v>6388</v>
      </c>
      <c r="N1162" s="107">
        <v>46050</v>
      </c>
      <c r="O1162" s="36" t="s">
        <v>6906</v>
      </c>
      <c r="P1162" s="220"/>
      <c r="R1162" s="221"/>
    </row>
    <row r="1163" s="202" customFormat="1" ht="15.95" customHeight="1" spans="1:18">
      <c r="A1163" s="237" t="s">
        <v>6915</v>
      </c>
      <c r="B1163" s="238" t="s">
        <v>1882</v>
      </c>
      <c r="C1163" s="238" t="s">
        <v>18</v>
      </c>
      <c r="D1163" s="238" t="s">
        <v>19</v>
      </c>
      <c r="E1163" s="238" t="s">
        <v>20</v>
      </c>
      <c r="F1163" s="238" t="s">
        <v>6891</v>
      </c>
      <c r="G1163" s="238" t="s">
        <v>6916</v>
      </c>
      <c r="H1163" s="238" t="s">
        <v>23</v>
      </c>
      <c r="I1163" s="238" t="s">
        <v>6917</v>
      </c>
      <c r="J1163" s="238" t="s">
        <v>6918</v>
      </c>
      <c r="K1163" s="238" t="s">
        <v>25</v>
      </c>
      <c r="L1163" s="238" t="s">
        <v>6780</v>
      </c>
      <c r="M1163" s="238" t="s">
        <v>6388</v>
      </c>
      <c r="N1163" s="107"/>
      <c r="O1163" s="36"/>
      <c r="P1163" s="220"/>
      <c r="R1163" s="221"/>
    </row>
    <row r="1164" s="202" customFormat="1" ht="15.95" customHeight="1" spans="1:18">
      <c r="A1164" s="237" t="s">
        <v>6919</v>
      </c>
      <c r="B1164" s="238" t="s">
        <v>62</v>
      </c>
      <c r="C1164" s="238" t="s">
        <v>4837</v>
      </c>
      <c r="D1164" s="238" t="s">
        <v>54</v>
      </c>
      <c r="E1164" s="238" t="s">
        <v>6434</v>
      </c>
      <c r="F1164" s="238" t="s">
        <v>6891</v>
      </c>
      <c r="G1164" s="238" t="s">
        <v>6920</v>
      </c>
      <c r="H1164" s="238" t="s">
        <v>31</v>
      </c>
      <c r="I1164" s="238" t="s">
        <v>6921</v>
      </c>
      <c r="J1164" s="238" t="s">
        <v>6922</v>
      </c>
      <c r="K1164" s="238" t="s">
        <v>25</v>
      </c>
      <c r="L1164" s="238" t="s">
        <v>6780</v>
      </c>
      <c r="M1164" s="238" t="s">
        <v>6388</v>
      </c>
      <c r="N1164" s="107"/>
      <c r="O1164" s="36"/>
      <c r="P1164" s="220"/>
      <c r="R1164" s="221"/>
    </row>
    <row r="1165" s="202" customFormat="1" ht="15.95" customHeight="1" spans="1:18">
      <c r="A1165" s="237" t="s">
        <v>6923</v>
      </c>
      <c r="B1165" s="238" t="s">
        <v>1882</v>
      </c>
      <c r="C1165" s="238" t="s">
        <v>18</v>
      </c>
      <c r="D1165" s="238" t="s">
        <v>19</v>
      </c>
      <c r="E1165" s="238" t="s">
        <v>20</v>
      </c>
      <c r="F1165" s="238" t="s">
        <v>6924</v>
      </c>
      <c r="G1165" s="238" t="s">
        <v>6925</v>
      </c>
      <c r="H1165" s="238" t="s">
        <v>23</v>
      </c>
      <c r="I1165" s="238" t="s">
        <v>6926</v>
      </c>
      <c r="J1165" s="238" t="s">
        <v>6927</v>
      </c>
      <c r="K1165" s="238" t="s">
        <v>25</v>
      </c>
      <c r="L1165" s="238" t="s">
        <v>6928</v>
      </c>
      <c r="M1165" s="238" t="s">
        <v>6388</v>
      </c>
      <c r="N1165" s="107"/>
      <c r="O1165" s="36"/>
      <c r="P1165" s="220"/>
      <c r="R1165" s="221"/>
    </row>
    <row r="1166" s="202" customFormat="1" ht="15.95" customHeight="1" spans="1:18">
      <c r="A1166" s="237" t="s">
        <v>6929</v>
      </c>
      <c r="B1166" s="238" t="s">
        <v>1884</v>
      </c>
      <c r="C1166" s="238" t="s">
        <v>18</v>
      </c>
      <c r="D1166" s="238" t="s">
        <v>29</v>
      </c>
      <c r="E1166" s="238" t="s">
        <v>20</v>
      </c>
      <c r="F1166" s="238" t="s">
        <v>6924</v>
      </c>
      <c r="G1166" s="238" t="s">
        <v>6930</v>
      </c>
      <c r="H1166" s="238" t="s">
        <v>31</v>
      </c>
      <c r="I1166" s="238" t="s">
        <v>6931</v>
      </c>
      <c r="J1166" s="238" t="s">
        <v>6932</v>
      </c>
      <c r="K1166" s="238" t="s">
        <v>25</v>
      </c>
      <c r="L1166" s="238" t="s">
        <v>6928</v>
      </c>
      <c r="M1166" s="238" t="s">
        <v>6388</v>
      </c>
      <c r="N1166" s="107"/>
      <c r="O1166" s="36"/>
      <c r="P1166" s="220"/>
      <c r="R1166" s="221"/>
    </row>
    <row r="1167" s="202" customFormat="1" ht="15.95" customHeight="1" spans="1:18">
      <c r="A1167" s="237" t="s">
        <v>6933</v>
      </c>
      <c r="B1167" s="238" t="s">
        <v>1882</v>
      </c>
      <c r="C1167" s="238" t="s">
        <v>18</v>
      </c>
      <c r="D1167" s="238" t="s">
        <v>19</v>
      </c>
      <c r="E1167" s="238" t="s">
        <v>20</v>
      </c>
      <c r="F1167" s="238" t="s">
        <v>6924</v>
      </c>
      <c r="G1167" s="238" t="s">
        <v>6934</v>
      </c>
      <c r="H1167" s="238" t="s">
        <v>23</v>
      </c>
      <c r="I1167" s="238" t="s">
        <v>6935</v>
      </c>
      <c r="J1167" s="238" t="s">
        <v>6936</v>
      </c>
      <c r="K1167" s="238" t="s">
        <v>25</v>
      </c>
      <c r="L1167" s="238" t="s">
        <v>6928</v>
      </c>
      <c r="M1167" s="238" t="s">
        <v>6388</v>
      </c>
      <c r="N1167" s="107"/>
      <c r="O1167" s="36"/>
      <c r="P1167" s="220"/>
      <c r="R1167" s="221"/>
    </row>
    <row r="1168" s="202" customFormat="1" ht="15.95" customHeight="1" spans="1:18">
      <c r="A1168" s="237" t="s">
        <v>6937</v>
      </c>
      <c r="B1168" s="238" t="s">
        <v>1882</v>
      </c>
      <c r="C1168" s="238" t="s">
        <v>18</v>
      </c>
      <c r="D1168" s="238" t="s">
        <v>19</v>
      </c>
      <c r="E1168" s="238" t="s">
        <v>20</v>
      </c>
      <c r="F1168" s="238" t="s">
        <v>6924</v>
      </c>
      <c r="G1168" s="238" t="s">
        <v>6938</v>
      </c>
      <c r="H1168" s="238" t="s">
        <v>23</v>
      </c>
      <c r="I1168" s="238" t="s">
        <v>6939</v>
      </c>
      <c r="J1168" s="238" t="s">
        <v>6940</v>
      </c>
      <c r="K1168" s="238" t="s">
        <v>25</v>
      </c>
      <c r="L1168" s="238" t="s">
        <v>6928</v>
      </c>
      <c r="M1168" s="238" t="s">
        <v>6388</v>
      </c>
      <c r="N1168" s="107"/>
      <c r="O1168" s="36"/>
      <c r="P1168" s="220"/>
      <c r="R1168" s="221"/>
    </row>
    <row r="1169" s="202" customFormat="1" ht="15.95" customHeight="1" spans="1:18">
      <c r="A1169" s="237" t="s">
        <v>6941</v>
      </c>
      <c r="B1169" s="238" t="s">
        <v>1828</v>
      </c>
      <c r="C1169" s="238" t="s">
        <v>4837</v>
      </c>
      <c r="D1169" s="238" t="s">
        <v>54</v>
      </c>
      <c r="E1169" s="238" t="s">
        <v>6434</v>
      </c>
      <c r="F1169" s="238" t="s">
        <v>6924</v>
      </c>
      <c r="G1169" s="238" t="s">
        <v>6942</v>
      </c>
      <c r="H1169" s="238" t="s">
        <v>31</v>
      </c>
      <c r="I1169" s="238" t="s">
        <v>6943</v>
      </c>
      <c r="J1169" s="238" t="s">
        <v>6944</v>
      </c>
      <c r="K1169" s="238" t="s">
        <v>25</v>
      </c>
      <c r="L1169" s="238" t="s">
        <v>6928</v>
      </c>
      <c r="M1169" s="238" t="s">
        <v>6388</v>
      </c>
      <c r="N1169" s="107">
        <v>46061.5</v>
      </c>
      <c r="O1169" s="36" t="s">
        <v>2148</v>
      </c>
      <c r="P1169" s="220"/>
      <c r="R1169" s="221"/>
    </row>
    <row r="1170" s="202" customFormat="1" ht="15.95" customHeight="1" spans="1:18">
      <c r="A1170" s="237" t="s">
        <v>6945</v>
      </c>
      <c r="B1170" s="238" t="s">
        <v>1882</v>
      </c>
      <c r="C1170" s="238" t="s">
        <v>18</v>
      </c>
      <c r="D1170" s="238" t="s">
        <v>19</v>
      </c>
      <c r="E1170" s="238" t="s">
        <v>20</v>
      </c>
      <c r="F1170" s="238" t="s">
        <v>6924</v>
      </c>
      <c r="G1170" s="238" t="s">
        <v>6946</v>
      </c>
      <c r="H1170" s="238" t="s">
        <v>23</v>
      </c>
      <c r="I1170" s="238" t="s">
        <v>6947</v>
      </c>
      <c r="J1170" s="238" t="s">
        <v>6948</v>
      </c>
      <c r="K1170" s="238" t="s">
        <v>25</v>
      </c>
      <c r="L1170" s="238" t="s">
        <v>6928</v>
      </c>
      <c r="M1170" s="238" t="s">
        <v>6388</v>
      </c>
      <c r="N1170" s="107"/>
      <c r="O1170" s="36"/>
      <c r="P1170" s="220"/>
      <c r="R1170" s="221"/>
    </row>
    <row r="1171" s="202" customFormat="1" ht="15.95" customHeight="1" spans="1:18">
      <c r="A1171" s="237" t="s">
        <v>6949</v>
      </c>
      <c r="B1171" s="238" t="s">
        <v>1884</v>
      </c>
      <c r="C1171" s="238" t="s">
        <v>18</v>
      </c>
      <c r="D1171" s="238" t="s">
        <v>29</v>
      </c>
      <c r="E1171" s="238" t="s">
        <v>20</v>
      </c>
      <c r="F1171" s="238" t="s">
        <v>6924</v>
      </c>
      <c r="G1171" s="238" t="s">
        <v>6946</v>
      </c>
      <c r="H1171" s="238" t="s">
        <v>31</v>
      </c>
      <c r="I1171" s="238" t="s">
        <v>6950</v>
      </c>
      <c r="J1171" s="238" t="s">
        <v>6951</v>
      </c>
      <c r="K1171" s="238" t="s">
        <v>25</v>
      </c>
      <c r="L1171" s="238" t="s">
        <v>6928</v>
      </c>
      <c r="M1171" s="238" t="s">
        <v>6388</v>
      </c>
      <c r="N1171" s="107"/>
      <c r="O1171" s="36"/>
      <c r="P1171" s="220"/>
      <c r="R1171" s="221"/>
    </row>
    <row r="1172" s="202" customFormat="1" ht="15.95" customHeight="1" spans="1:18">
      <c r="A1172" s="237" t="s">
        <v>6952</v>
      </c>
      <c r="B1172" s="238" t="s">
        <v>1884</v>
      </c>
      <c r="C1172" s="238" t="s">
        <v>18</v>
      </c>
      <c r="D1172" s="238" t="s">
        <v>29</v>
      </c>
      <c r="E1172" s="238" t="s">
        <v>20</v>
      </c>
      <c r="F1172" s="238" t="s">
        <v>6924</v>
      </c>
      <c r="G1172" s="238" t="s">
        <v>6953</v>
      </c>
      <c r="H1172" s="238" t="s">
        <v>31</v>
      </c>
      <c r="I1172" s="238" t="s">
        <v>6954</v>
      </c>
      <c r="J1172" s="238" t="s">
        <v>6955</v>
      </c>
      <c r="K1172" s="238" t="s">
        <v>25</v>
      </c>
      <c r="L1172" s="238" t="s">
        <v>6928</v>
      </c>
      <c r="M1172" s="238" t="s">
        <v>6388</v>
      </c>
      <c r="N1172" s="107"/>
      <c r="O1172" s="36"/>
      <c r="P1172" s="220"/>
      <c r="R1172" s="221"/>
    </row>
    <row r="1173" s="202" customFormat="1" ht="15.95" customHeight="1" spans="1:18">
      <c r="A1173" s="237" t="s">
        <v>6956</v>
      </c>
      <c r="B1173" s="238" t="s">
        <v>82</v>
      </c>
      <c r="C1173" s="238" t="s">
        <v>83</v>
      </c>
      <c r="D1173" s="238" t="s">
        <v>19</v>
      </c>
      <c r="E1173" s="238" t="s">
        <v>648</v>
      </c>
      <c r="F1173" s="238" t="s">
        <v>6924</v>
      </c>
      <c r="G1173" s="238" t="s">
        <v>6953</v>
      </c>
      <c r="H1173" s="238" t="s">
        <v>23</v>
      </c>
      <c r="I1173" s="238" t="s">
        <v>6957</v>
      </c>
      <c r="J1173" s="238" t="s">
        <v>6958</v>
      </c>
      <c r="K1173" s="238" t="s">
        <v>25</v>
      </c>
      <c r="L1173" s="238" t="s">
        <v>6928</v>
      </c>
      <c r="M1173" s="238" t="s">
        <v>6388</v>
      </c>
      <c r="N1173" s="107"/>
      <c r="O1173" s="36"/>
      <c r="P1173" s="220"/>
      <c r="R1173" s="221"/>
    </row>
    <row r="1174" s="202" customFormat="1" ht="15.95" customHeight="1" spans="1:18">
      <c r="A1174" s="237" t="s">
        <v>6959</v>
      </c>
      <c r="B1174" s="238" t="s">
        <v>82</v>
      </c>
      <c r="C1174" s="238" t="s">
        <v>83</v>
      </c>
      <c r="D1174" s="238" t="s">
        <v>29</v>
      </c>
      <c r="E1174" s="238" t="s">
        <v>648</v>
      </c>
      <c r="F1174" s="238" t="s">
        <v>6924</v>
      </c>
      <c r="G1174" s="238" t="s">
        <v>6953</v>
      </c>
      <c r="H1174" s="238" t="s">
        <v>31</v>
      </c>
      <c r="I1174" s="238" t="s">
        <v>6960</v>
      </c>
      <c r="J1174" s="238" t="s">
        <v>6961</v>
      </c>
      <c r="K1174" s="238" t="s">
        <v>25</v>
      </c>
      <c r="L1174" s="238" t="s">
        <v>6928</v>
      </c>
      <c r="M1174" s="238" t="s">
        <v>6388</v>
      </c>
      <c r="N1174" s="107"/>
      <c r="O1174" s="36"/>
      <c r="P1174" s="220"/>
      <c r="R1174" s="221"/>
    </row>
    <row r="1175" s="202" customFormat="1" ht="15.95" customHeight="1" spans="1:18">
      <c r="A1175" s="237" t="s">
        <v>6962</v>
      </c>
      <c r="B1175" s="238" t="s">
        <v>82</v>
      </c>
      <c r="C1175" s="238" t="s">
        <v>83</v>
      </c>
      <c r="D1175" s="238" t="s">
        <v>29</v>
      </c>
      <c r="E1175" s="238" t="s">
        <v>648</v>
      </c>
      <c r="F1175" s="238" t="s">
        <v>6924</v>
      </c>
      <c r="G1175" s="238" t="s">
        <v>6963</v>
      </c>
      <c r="H1175" s="238" t="s">
        <v>31</v>
      </c>
      <c r="I1175" s="238" t="s">
        <v>6964</v>
      </c>
      <c r="J1175" s="238" t="s">
        <v>6965</v>
      </c>
      <c r="K1175" s="238" t="s">
        <v>25</v>
      </c>
      <c r="L1175" s="238" t="s">
        <v>6928</v>
      </c>
      <c r="M1175" s="238" t="s">
        <v>6388</v>
      </c>
      <c r="N1175" s="107"/>
      <c r="O1175" s="36"/>
      <c r="P1175" s="220"/>
      <c r="R1175" s="221"/>
    </row>
    <row r="1176" s="202" customFormat="1" ht="15.95" customHeight="1" spans="1:18">
      <c r="A1176" s="237" t="s">
        <v>6966</v>
      </c>
      <c r="B1176" s="238" t="s">
        <v>82</v>
      </c>
      <c r="C1176" s="238" t="s">
        <v>83</v>
      </c>
      <c r="D1176" s="238" t="s">
        <v>19</v>
      </c>
      <c r="E1176" s="238" t="s">
        <v>648</v>
      </c>
      <c r="F1176" s="238" t="s">
        <v>6924</v>
      </c>
      <c r="G1176" s="238" t="s">
        <v>6963</v>
      </c>
      <c r="H1176" s="238" t="s">
        <v>23</v>
      </c>
      <c r="I1176" s="238" t="s">
        <v>6967</v>
      </c>
      <c r="J1176" s="238" t="s">
        <v>6968</v>
      </c>
      <c r="K1176" s="238" t="s">
        <v>25</v>
      </c>
      <c r="L1176" s="238" t="s">
        <v>6928</v>
      </c>
      <c r="M1176" s="238" t="s">
        <v>6388</v>
      </c>
      <c r="N1176" s="107"/>
      <c r="O1176" s="36"/>
      <c r="P1176" s="220"/>
      <c r="R1176" s="221"/>
    </row>
    <row r="1177" s="202" customFormat="1" ht="15.95" customHeight="1" spans="1:18">
      <c r="A1177" s="237" t="s">
        <v>6969</v>
      </c>
      <c r="B1177" s="238" t="s">
        <v>82</v>
      </c>
      <c r="C1177" s="238" t="s">
        <v>83</v>
      </c>
      <c r="D1177" s="238" t="s">
        <v>19</v>
      </c>
      <c r="E1177" s="238" t="s">
        <v>648</v>
      </c>
      <c r="F1177" s="238" t="s">
        <v>6924</v>
      </c>
      <c r="G1177" s="238" t="s">
        <v>6970</v>
      </c>
      <c r="H1177" s="238" t="s">
        <v>23</v>
      </c>
      <c r="I1177" s="238" t="s">
        <v>6971</v>
      </c>
      <c r="J1177" s="238" t="s">
        <v>6972</v>
      </c>
      <c r="K1177" s="238" t="s">
        <v>25</v>
      </c>
      <c r="L1177" s="238" t="s">
        <v>6928</v>
      </c>
      <c r="M1177" s="238" t="s">
        <v>6388</v>
      </c>
      <c r="N1177" s="107"/>
      <c r="O1177" s="36"/>
      <c r="P1177" s="220"/>
      <c r="R1177" s="221"/>
    </row>
    <row r="1178" s="202" customFormat="1" ht="15.95" customHeight="1" spans="1:18">
      <c r="A1178" s="237" t="s">
        <v>6973</v>
      </c>
      <c r="B1178" s="238" t="s">
        <v>82</v>
      </c>
      <c r="C1178" s="238" t="s">
        <v>83</v>
      </c>
      <c r="D1178" s="238" t="s">
        <v>29</v>
      </c>
      <c r="E1178" s="238" t="s">
        <v>648</v>
      </c>
      <c r="F1178" s="238" t="s">
        <v>6924</v>
      </c>
      <c r="G1178" s="238" t="s">
        <v>6970</v>
      </c>
      <c r="H1178" s="238" t="s">
        <v>31</v>
      </c>
      <c r="I1178" s="238" t="s">
        <v>6974</v>
      </c>
      <c r="J1178" s="238" t="s">
        <v>6975</v>
      </c>
      <c r="K1178" s="238" t="s">
        <v>25</v>
      </c>
      <c r="L1178" s="238" t="s">
        <v>6928</v>
      </c>
      <c r="M1178" s="238" t="s">
        <v>6388</v>
      </c>
      <c r="N1178" s="107"/>
      <c r="O1178" s="36"/>
      <c r="P1178" s="220"/>
      <c r="R1178" s="221"/>
    </row>
    <row r="1179" s="202" customFormat="1" ht="15.95" customHeight="1" spans="1:18">
      <c r="A1179" s="237" t="s">
        <v>6976</v>
      </c>
      <c r="B1179" s="238" t="s">
        <v>62</v>
      </c>
      <c r="C1179" s="238" t="s">
        <v>4837</v>
      </c>
      <c r="D1179" s="238" t="s">
        <v>54</v>
      </c>
      <c r="E1179" s="238" t="s">
        <v>6445</v>
      </c>
      <c r="F1179" s="238" t="s">
        <v>6924</v>
      </c>
      <c r="G1179" s="238" t="s">
        <v>6977</v>
      </c>
      <c r="H1179" s="238" t="s">
        <v>23</v>
      </c>
      <c r="I1179" s="238" t="s">
        <v>6978</v>
      </c>
      <c r="J1179" s="238" t="s">
        <v>6979</v>
      </c>
      <c r="K1179" s="238" t="s">
        <v>25</v>
      </c>
      <c r="L1179" s="238" t="s">
        <v>6928</v>
      </c>
      <c r="M1179" s="238" t="s">
        <v>6388</v>
      </c>
      <c r="N1179" s="107"/>
      <c r="O1179" s="36"/>
      <c r="P1179" s="220"/>
      <c r="R1179" s="221"/>
    </row>
    <row r="1180" s="202" customFormat="1" ht="15.95" customHeight="1" spans="1:18">
      <c r="A1180" s="237" t="s">
        <v>6980</v>
      </c>
      <c r="B1180" s="238" t="s">
        <v>1884</v>
      </c>
      <c r="C1180" s="238" t="s">
        <v>18</v>
      </c>
      <c r="D1180" s="238" t="s">
        <v>29</v>
      </c>
      <c r="E1180" s="238" t="s">
        <v>20</v>
      </c>
      <c r="F1180" s="238" t="s">
        <v>6924</v>
      </c>
      <c r="G1180" s="238" t="s">
        <v>6981</v>
      </c>
      <c r="H1180" s="238" t="s">
        <v>31</v>
      </c>
      <c r="I1180" s="238" t="s">
        <v>6982</v>
      </c>
      <c r="J1180" s="238" t="s">
        <v>6983</v>
      </c>
      <c r="K1180" s="238" t="s">
        <v>25</v>
      </c>
      <c r="L1180" s="238" t="s">
        <v>6928</v>
      </c>
      <c r="M1180" s="238" t="s">
        <v>6388</v>
      </c>
      <c r="N1180" s="107"/>
      <c r="O1180" s="36"/>
      <c r="P1180" s="220"/>
      <c r="R1180" s="221"/>
    </row>
    <row r="1181" s="202" customFormat="1" ht="15.95" customHeight="1" spans="1:18">
      <c r="A1181" s="237" t="s">
        <v>6984</v>
      </c>
      <c r="B1181" s="238" t="s">
        <v>1884</v>
      </c>
      <c r="C1181" s="238" t="s">
        <v>18</v>
      </c>
      <c r="D1181" s="238" t="s">
        <v>29</v>
      </c>
      <c r="E1181" s="238" t="s">
        <v>20</v>
      </c>
      <c r="F1181" s="238" t="s">
        <v>6924</v>
      </c>
      <c r="G1181" s="238" t="s">
        <v>6985</v>
      </c>
      <c r="H1181" s="238" t="s">
        <v>31</v>
      </c>
      <c r="I1181" s="238" t="s">
        <v>6986</v>
      </c>
      <c r="J1181" s="238" t="s">
        <v>6987</v>
      </c>
      <c r="K1181" s="238" t="s">
        <v>25</v>
      </c>
      <c r="L1181" s="238" t="s">
        <v>6928</v>
      </c>
      <c r="M1181" s="238" t="s">
        <v>6388</v>
      </c>
      <c r="N1181" s="107"/>
      <c r="O1181" s="36"/>
      <c r="P1181" s="220"/>
      <c r="R1181" s="221"/>
    </row>
    <row r="1182" s="202" customFormat="1" ht="15.95" customHeight="1" spans="1:18">
      <c r="A1182" s="237" t="s">
        <v>6988</v>
      </c>
      <c r="B1182" s="238" t="s">
        <v>62</v>
      </c>
      <c r="C1182" s="238" t="s">
        <v>1442</v>
      </c>
      <c r="D1182" s="238" t="s">
        <v>19</v>
      </c>
      <c r="E1182" s="238" t="s">
        <v>20</v>
      </c>
      <c r="F1182" s="238" t="s">
        <v>6924</v>
      </c>
      <c r="G1182" s="238" t="s">
        <v>6989</v>
      </c>
      <c r="H1182" s="238" t="s">
        <v>23</v>
      </c>
      <c r="I1182" s="238" t="s">
        <v>6990</v>
      </c>
      <c r="J1182" s="238" t="s">
        <v>6991</v>
      </c>
      <c r="K1182" s="238" t="s">
        <v>25</v>
      </c>
      <c r="L1182" s="238" t="s">
        <v>6928</v>
      </c>
      <c r="M1182" s="238" t="s">
        <v>6388</v>
      </c>
      <c r="N1182" s="107"/>
      <c r="O1182" s="36"/>
      <c r="P1182" s="220"/>
      <c r="R1182" s="221"/>
    </row>
    <row r="1183" s="202" customFormat="1" ht="15.95" customHeight="1" spans="1:18">
      <c r="A1183" s="237" t="s">
        <v>6992</v>
      </c>
      <c r="B1183" s="238" t="s">
        <v>1884</v>
      </c>
      <c r="C1183" s="238" t="s">
        <v>42</v>
      </c>
      <c r="D1183" s="238" t="s">
        <v>43</v>
      </c>
      <c r="E1183" s="238" t="s">
        <v>648</v>
      </c>
      <c r="F1183" s="238" t="s">
        <v>6924</v>
      </c>
      <c r="G1183" s="238" t="s">
        <v>6993</v>
      </c>
      <c r="H1183" s="238" t="s">
        <v>31</v>
      </c>
      <c r="I1183" s="238" t="s">
        <v>6994</v>
      </c>
      <c r="J1183" s="238" t="s">
        <v>6995</v>
      </c>
      <c r="K1183" s="238" t="s">
        <v>46</v>
      </c>
      <c r="L1183" s="238" t="s">
        <v>6928</v>
      </c>
      <c r="M1183" s="238" t="s">
        <v>6388</v>
      </c>
      <c r="N1183" s="107"/>
      <c r="O1183" s="36"/>
      <c r="P1183" s="220"/>
      <c r="R1183" s="221"/>
    </row>
    <row r="1184" s="202" customFormat="1" ht="15.95" customHeight="1" spans="1:18">
      <c r="A1184" s="237" t="s">
        <v>6996</v>
      </c>
      <c r="B1184" s="238" t="s">
        <v>1884</v>
      </c>
      <c r="C1184" s="238" t="s">
        <v>18</v>
      </c>
      <c r="D1184" s="238" t="s">
        <v>29</v>
      </c>
      <c r="E1184" s="238" t="s">
        <v>20</v>
      </c>
      <c r="F1184" s="238" t="s">
        <v>6924</v>
      </c>
      <c r="G1184" s="238" t="s">
        <v>6997</v>
      </c>
      <c r="H1184" s="238" t="s">
        <v>31</v>
      </c>
      <c r="I1184" s="238" t="s">
        <v>6998</v>
      </c>
      <c r="J1184" s="238" t="s">
        <v>6999</v>
      </c>
      <c r="K1184" s="238" t="s">
        <v>25</v>
      </c>
      <c r="L1184" s="238" t="s">
        <v>6928</v>
      </c>
      <c r="M1184" s="238" t="s">
        <v>6388</v>
      </c>
      <c r="N1184" s="107"/>
      <c r="O1184" s="36"/>
      <c r="P1184" s="220"/>
      <c r="R1184" s="221"/>
    </row>
    <row r="1185" s="202" customFormat="1" ht="15.95" customHeight="1" spans="1:18">
      <c r="A1185" s="237" t="s">
        <v>7000</v>
      </c>
      <c r="B1185" s="238" t="s">
        <v>1884</v>
      </c>
      <c r="C1185" s="238" t="s">
        <v>42</v>
      </c>
      <c r="D1185" s="238" t="s">
        <v>43</v>
      </c>
      <c r="E1185" s="238" t="s">
        <v>648</v>
      </c>
      <c r="F1185" s="238" t="s">
        <v>6924</v>
      </c>
      <c r="G1185" s="238" t="s">
        <v>7001</v>
      </c>
      <c r="H1185" s="238" t="s">
        <v>31</v>
      </c>
      <c r="I1185" s="238" t="s">
        <v>7002</v>
      </c>
      <c r="J1185" s="238" t="s">
        <v>7003</v>
      </c>
      <c r="K1185" s="238" t="s">
        <v>46</v>
      </c>
      <c r="L1185" s="238" t="s">
        <v>6928</v>
      </c>
      <c r="M1185" s="238" t="s">
        <v>6388</v>
      </c>
      <c r="N1185" s="107"/>
      <c r="O1185" s="36"/>
      <c r="P1185" s="220"/>
      <c r="R1185" s="221"/>
    </row>
    <row r="1186" s="202" customFormat="1" ht="15.95" customHeight="1" spans="1:18">
      <c r="A1186" s="237" t="s">
        <v>7004</v>
      </c>
      <c r="B1186" s="238" t="s">
        <v>62</v>
      </c>
      <c r="C1186" s="238" t="s">
        <v>4837</v>
      </c>
      <c r="D1186" s="238" t="s">
        <v>54</v>
      </c>
      <c r="E1186" s="238" t="s">
        <v>6445</v>
      </c>
      <c r="F1186" s="238" t="s">
        <v>7005</v>
      </c>
      <c r="G1186" s="238" t="s">
        <v>7006</v>
      </c>
      <c r="H1186" s="238" t="s">
        <v>23</v>
      </c>
      <c r="I1186" s="238" t="s">
        <v>7007</v>
      </c>
      <c r="J1186" s="238" t="s">
        <v>7008</v>
      </c>
      <c r="K1186" s="238" t="s">
        <v>25</v>
      </c>
      <c r="L1186" s="238" t="s">
        <v>6928</v>
      </c>
      <c r="M1186" s="238" t="s">
        <v>6388</v>
      </c>
      <c r="N1186" s="107"/>
      <c r="O1186" s="36"/>
      <c r="P1186" s="220"/>
      <c r="R1186" s="221"/>
    </row>
    <row r="1187" s="202" customFormat="1" ht="15.95" customHeight="1" spans="1:18">
      <c r="A1187" s="237" t="s">
        <v>7009</v>
      </c>
      <c r="B1187" s="238" t="s">
        <v>1884</v>
      </c>
      <c r="C1187" s="238" t="s">
        <v>18</v>
      </c>
      <c r="D1187" s="238" t="s">
        <v>29</v>
      </c>
      <c r="E1187" s="238" t="s">
        <v>20</v>
      </c>
      <c r="F1187" s="238" t="s">
        <v>7005</v>
      </c>
      <c r="G1187" s="238" t="s">
        <v>7010</v>
      </c>
      <c r="H1187" s="238" t="s">
        <v>31</v>
      </c>
      <c r="I1187" s="238" t="s">
        <v>7011</v>
      </c>
      <c r="J1187" s="238" t="s">
        <v>7012</v>
      </c>
      <c r="K1187" s="238" t="s">
        <v>25</v>
      </c>
      <c r="L1187" s="238" t="s">
        <v>7013</v>
      </c>
      <c r="M1187" s="238" t="s">
        <v>6388</v>
      </c>
      <c r="N1187" s="107"/>
      <c r="O1187" s="36"/>
      <c r="P1187" s="220"/>
      <c r="R1187" s="221"/>
    </row>
    <row r="1188" s="202" customFormat="1" ht="15.95" customHeight="1" spans="1:18">
      <c r="A1188" s="237" t="s">
        <v>7014</v>
      </c>
      <c r="B1188" s="238" t="s">
        <v>1882</v>
      </c>
      <c r="C1188" s="238" t="s">
        <v>18</v>
      </c>
      <c r="D1188" s="238" t="s">
        <v>19</v>
      </c>
      <c r="E1188" s="238" t="s">
        <v>20</v>
      </c>
      <c r="F1188" s="238" t="s">
        <v>7005</v>
      </c>
      <c r="G1188" s="238" t="s">
        <v>7015</v>
      </c>
      <c r="H1188" s="238" t="s">
        <v>23</v>
      </c>
      <c r="I1188" s="238" t="s">
        <v>7016</v>
      </c>
      <c r="J1188" s="238" t="s">
        <v>7017</v>
      </c>
      <c r="K1188" s="238" t="s">
        <v>25</v>
      </c>
      <c r="L1188" s="238" t="s">
        <v>7013</v>
      </c>
      <c r="M1188" s="238" t="s">
        <v>6388</v>
      </c>
      <c r="N1188" s="107"/>
      <c r="O1188" s="36"/>
      <c r="P1188" s="220"/>
      <c r="R1188" s="221"/>
    </row>
    <row r="1189" s="202" customFormat="1" ht="15.95" customHeight="1" spans="1:18">
      <c r="A1189" s="237" t="s">
        <v>7018</v>
      </c>
      <c r="B1189" s="238" t="s">
        <v>1884</v>
      </c>
      <c r="C1189" s="238" t="s">
        <v>18</v>
      </c>
      <c r="D1189" s="238" t="s">
        <v>29</v>
      </c>
      <c r="E1189" s="238" t="s">
        <v>20</v>
      </c>
      <c r="F1189" s="238" t="s">
        <v>7005</v>
      </c>
      <c r="G1189" s="238" t="s">
        <v>7019</v>
      </c>
      <c r="H1189" s="238" t="s">
        <v>31</v>
      </c>
      <c r="I1189" s="238" t="s">
        <v>7020</v>
      </c>
      <c r="J1189" s="238" t="s">
        <v>7021</v>
      </c>
      <c r="K1189" s="238" t="s">
        <v>25</v>
      </c>
      <c r="L1189" s="238" t="s">
        <v>7013</v>
      </c>
      <c r="M1189" s="238" t="s">
        <v>6388</v>
      </c>
      <c r="N1189" s="107"/>
      <c r="O1189" s="36"/>
      <c r="P1189" s="220"/>
      <c r="R1189" s="221"/>
    </row>
    <row r="1190" s="202" customFormat="1" ht="15.95" customHeight="1" spans="1:18">
      <c r="A1190" s="237" t="s">
        <v>7022</v>
      </c>
      <c r="B1190" s="238" t="s">
        <v>1884</v>
      </c>
      <c r="C1190" s="238" t="s">
        <v>18</v>
      </c>
      <c r="D1190" s="238" t="s">
        <v>29</v>
      </c>
      <c r="E1190" s="238" t="s">
        <v>20</v>
      </c>
      <c r="F1190" s="238" t="s">
        <v>7005</v>
      </c>
      <c r="G1190" s="238" t="s">
        <v>7023</v>
      </c>
      <c r="H1190" s="238" t="s">
        <v>31</v>
      </c>
      <c r="I1190" s="238" t="s">
        <v>7024</v>
      </c>
      <c r="J1190" s="238" t="s">
        <v>7025</v>
      </c>
      <c r="K1190" s="238" t="s">
        <v>25</v>
      </c>
      <c r="L1190" s="238" t="s">
        <v>7013</v>
      </c>
      <c r="M1190" s="238" t="s">
        <v>6388</v>
      </c>
      <c r="N1190" s="107"/>
      <c r="O1190" s="36"/>
      <c r="P1190" s="220"/>
      <c r="R1190" s="221"/>
    </row>
    <row r="1191" s="202" customFormat="1" ht="15.95" customHeight="1" spans="1:18">
      <c r="A1191" s="237" t="s">
        <v>7026</v>
      </c>
      <c r="B1191" s="238" t="s">
        <v>1882</v>
      </c>
      <c r="C1191" s="238" t="s">
        <v>18</v>
      </c>
      <c r="D1191" s="238" t="s">
        <v>19</v>
      </c>
      <c r="E1191" s="238" t="s">
        <v>20</v>
      </c>
      <c r="F1191" s="238" t="s">
        <v>7027</v>
      </c>
      <c r="G1191" s="238" t="s">
        <v>7028</v>
      </c>
      <c r="H1191" s="238" t="s">
        <v>23</v>
      </c>
      <c r="I1191" s="238" t="s">
        <v>7029</v>
      </c>
      <c r="J1191" s="238" t="s">
        <v>7030</v>
      </c>
      <c r="K1191" s="238" t="s">
        <v>25</v>
      </c>
      <c r="L1191" s="238" t="s">
        <v>7013</v>
      </c>
      <c r="M1191" s="238" t="s">
        <v>6388</v>
      </c>
      <c r="N1191" s="107">
        <v>46048</v>
      </c>
      <c r="O1191" s="36" t="s">
        <v>2148</v>
      </c>
      <c r="P1191" s="220"/>
      <c r="R1191" s="221"/>
    </row>
    <row r="1192" s="202" customFormat="1" ht="15.95" customHeight="1" spans="1:18">
      <c r="A1192" s="237" t="s">
        <v>7031</v>
      </c>
      <c r="B1192" s="238" t="s">
        <v>1882</v>
      </c>
      <c r="C1192" s="238" t="s">
        <v>18</v>
      </c>
      <c r="D1192" s="238" t="s">
        <v>19</v>
      </c>
      <c r="E1192" s="238" t="s">
        <v>20</v>
      </c>
      <c r="F1192" s="238" t="s">
        <v>7027</v>
      </c>
      <c r="G1192" s="238" t="s">
        <v>7032</v>
      </c>
      <c r="H1192" s="238" t="s">
        <v>23</v>
      </c>
      <c r="I1192" s="238" t="s">
        <v>7033</v>
      </c>
      <c r="J1192" s="238" t="s">
        <v>7034</v>
      </c>
      <c r="K1192" s="238" t="s">
        <v>25</v>
      </c>
      <c r="L1192" s="238" t="s">
        <v>7013</v>
      </c>
      <c r="M1192" s="238" t="s">
        <v>6388</v>
      </c>
      <c r="N1192" s="107">
        <v>46048</v>
      </c>
      <c r="O1192" s="36" t="s">
        <v>6906</v>
      </c>
      <c r="P1192" s="220"/>
      <c r="R1192" s="221"/>
    </row>
    <row r="1193" s="202" customFormat="1" ht="15.95" customHeight="1" spans="1:18">
      <c r="A1193" s="237" t="s">
        <v>7035</v>
      </c>
      <c r="B1193" s="238" t="s">
        <v>1882</v>
      </c>
      <c r="C1193" s="238" t="s">
        <v>18</v>
      </c>
      <c r="D1193" s="238" t="s">
        <v>19</v>
      </c>
      <c r="E1193" s="238" t="s">
        <v>20</v>
      </c>
      <c r="F1193" s="238" t="s">
        <v>7027</v>
      </c>
      <c r="G1193" s="238" t="s">
        <v>7036</v>
      </c>
      <c r="H1193" s="238" t="s">
        <v>23</v>
      </c>
      <c r="I1193" s="238" t="s">
        <v>7037</v>
      </c>
      <c r="J1193" s="238" t="s">
        <v>7038</v>
      </c>
      <c r="K1193" s="238" t="s">
        <v>25</v>
      </c>
      <c r="L1193" s="238" t="s">
        <v>7013</v>
      </c>
      <c r="M1193" s="238" t="s">
        <v>6388</v>
      </c>
      <c r="N1193" s="107"/>
      <c r="O1193" s="36"/>
      <c r="P1193" s="220"/>
      <c r="R1193" s="221"/>
    </row>
    <row r="1194" s="202" customFormat="1" ht="15.95" customHeight="1" spans="1:18">
      <c r="A1194" s="237" t="s">
        <v>7039</v>
      </c>
      <c r="B1194" s="238" t="s">
        <v>62</v>
      </c>
      <c r="C1194" s="238" t="s">
        <v>4837</v>
      </c>
      <c r="D1194" s="238" t="s">
        <v>54</v>
      </c>
      <c r="E1194" s="238" t="s">
        <v>6434</v>
      </c>
      <c r="F1194" s="238" t="s">
        <v>7005</v>
      </c>
      <c r="G1194" s="238" t="s">
        <v>7040</v>
      </c>
      <c r="H1194" s="238" t="s">
        <v>31</v>
      </c>
      <c r="I1194" s="238" t="s">
        <v>7041</v>
      </c>
      <c r="J1194" s="238" t="s">
        <v>7042</v>
      </c>
      <c r="K1194" s="238" t="s">
        <v>25</v>
      </c>
      <c r="L1194" s="238" t="s">
        <v>7013</v>
      </c>
      <c r="M1194" s="238" t="s">
        <v>6388</v>
      </c>
      <c r="N1194" s="107"/>
      <c r="O1194" s="36"/>
      <c r="P1194" s="220"/>
      <c r="R1194" s="221"/>
    </row>
    <row r="1195" s="202" customFormat="1" ht="15.95" customHeight="1" spans="1:18">
      <c r="A1195" s="237" t="s">
        <v>7043</v>
      </c>
      <c r="B1195" s="238" t="s">
        <v>1884</v>
      </c>
      <c r="C1195" s="238" t="s">
        <v>18</v>
      </c>
      <c r="D1195" s="238" t="s">
        <v>29</v>
      </c>
      <c r="E1195" s="238" t="s">
        <v>20</v>
      </c>
      <c r="F1195" s="238" t="s">
        <v>7027</v>
      </c>
      <c r="G1195" s="238" t="s">
        <v>7044</v>
      </c>
      <c r="H1195" s="238" t="s">
        <v>31</v>
      </c>
      <c r="I1195" s="238" t="s">
        <v>7045</v>
      </c>
      <c r="J1195" s="238" t="s">
        <v>7046</v>
      </c>
      <c r="K1195" s="238" t="s">
        <v>25</v>
      </c>
      <c r="L1195" s="238" t="s">
        <v>7013</v>
      </c>
      <c r="M1195" s="238" t="s">
        <v>6388</v>
      </c>
      <c r="N1195" s="107">
        <v>46161</v>
      </c>
      <c r="O1195" s="36" t="s">
        <v>7047</v>
      </c>
      <c r="P1195" s="220"/>
      <c r="R1195" s="221"/>
    </row>
    <row r="1196" s="202" customFormat="1" ht="15.95" customHeight="1" spans="1:18">
      <c r="A1196" s="237" t="s">
        <v>7048</v>
      </c>
      <c r="B1196" s="238" t="s">
        <v>1884</v>
      </c>
      <c r="C1196" s="238" t="s">
        <v>18</v>
      </c>
      <c r="D1196" s="238" t="s">
        <v>29</v>
      </c>
      <c r="E1196" s="238" t="s">
        <v>20</v>
      </c>
      <c r="F1196" s="238" t="s">
        <v>7027</v>
      </c>
      <c r="G1196" s="238" t="s">
        <v>7049</v>
      </c>
      <c r="H1196" s="238" t="s">
        <v>31</v>
      </c>
      <c r="I1196" s="238" t="s">
        <v>7050</v>
      </c>
      <c r="J1196" s="238" t="s">
        <v>7051</v>
      </c>
      <c r="K1196" s="238" t="s">
        <v>25</v>
      </c>
      <c r="L1196" s="238" t="s">
        <v>7013</v>
      </c>
      <c r="M1196" s="238" t="s">
        <v>6388</v>
      </c>
      <c r="N1196" s="107"/>
      <c r="O1196" s="36"/>
      <c r="P1196" s="220"/>
      <c r="R1196" s="221"/>
    </row>
    <row r="1197" s="202" customFormat="1" ht="15.95" customHeight="1" spans="1:18">
      <c r="A1197" s="237" t="s">
        <v>7052</v>
      </c>
      <c r="B1197" s="238" t="s">
        <v>62</v>
      </c>
      <c r="C1197" s="238" t="s">
        <v>4837</v>
      </c>
      <c r="D1197" s="238" t="s">
        <v>54</v>
      </c>
      <c r="E1197" s="238" t="s">
        <v>6445</v>
      </c>
      <c r="F1197" s="238" t="s">
        <v>7027</v>
      </c>
      <c r="G1197" s="238" t="s">
        <v>7053</v>
      </c>
      <c r="H1197" s="238" t="s">
        <v>23</v>
      </c>
      <c r="I1197" s="238" t="s">
        <v>7054</v>
      </c>
      <c r="J1197" s="238" t="s">
        <v>7055</v>
      </c>
      <c r="K1197" s="238" t="s">
        <v>25</v>
      </c>
      <c r="L1197" s="238" t="s">
        <v>7013</v>
      </c>
      <c r="M1197" s="238" t="s">
        <v>6388</v>
      </c>
      <c r="N1197" s="107"/>
      <c r="O1197" s="36"/>
      <c r="P1197" s="220"/>
      <c r="R1197" s="221"/>
    </row>
    <row r="1198" s="202" customFormat="1" ht="15.95" customHeight="1" spans="1:18">
      <c r="A1198" s="237" t="s">
        <v>7056</v>
      </c>
      <c r="B1198" s="238" t="s">
        <v>62</v>
      </c>
      <c r="C1198" s="238" t="s">
        <v>1442</v>
      </c>
      <c r="D1198" s="238" t="s">
        <v>19</v>
      </c>
      <c r="E1198" s="238" t="s">
        <v>20</v>
      </c>
      <c r="F1198" s="238" t="s">
        <v>7027</v>
      </c>
      <c r="G1198" s="238" t="s">
        <v>7057</v>
      </c>
      <c r="H1198" s="238" t="s">
        <v>23</v>
      </c>
      <c r="I1198" s="238" t="s">
        <v>7058</v>
      </c>
      <c r="J1198" s="238" t="s">
        <v>7059</v>
      </c>
      <c r="K1198" s="238" t="s">
        <v>25</v>
      </c>
      <c r="L1198" s="238" t="s">
        <v>7013</v>
      </c>
      <c r="M1198" s="238" t="s">
        <v>6388</v>
      </c>
      <c r="N1198" s="107"/>
      <c r="O1198" s="36"/>
      <c r="P1198" s="220"/>
      <c r="R1198" s="221"/>
    </row>
    <row r="1199" s="202" customFormat="1" ht="15.95" customHeight="1" spans="1:18">
      <c r="A1199" s="237" t="s">
        <v>7060</v>
      </c>
      <c r="B1199" s="238" t="s">
        <v>1884</v>
      </c>
      <c r="C1199" s="238" t="s">
        <v>18</v>
      </c>
      <c r="D1199" s="238" t="s">
        <v>29</v>
      </c>
      <c r="E1199" s="238" t="s">
        <v>20</v>
      </c>
      <c r="F1199" s="238" t="s">
        <v>7027</v>
      </c>
      <c r="G1199" s="238" t="s">
        <v>7061</v>
      </c>
      <c r="H1199" s="238" t="s">
        <v>31</v>
      </c>
      <c r="I1199" s="238" t="s">
        <v>7062</v>
      </c>
      <c r="J1199" s="238" t="s">
        <v>7063</v>
      </c>
      <c r="K1199" s="238" t="s">
        <v>25</v>
      </c>
      <c r="L1199" s="238" t="s">
        <v>7013</v>
      </c>
      <c r="M1199" s="238" t="s">
        <v>6388</v>
      </c>
      <c r="N1199" s="107"/>
      <c r="O1199" s="36"/>
      <c r="P1199" s="220"/>
      <c r="R1199" s="221"/>
    </row>
    <row r="1200" s="202" customFormat="1" ht="14.25" spans="1:18">
      <c r="A1200" s="237" t="s">
        <v>7064</v>
      </c>
      <c r="B1200" s="238" t="s">
        <v>1882</v>
      </c>
      <c r="C1200" s="238" t="s">
        <v>18</v>
      </c>
      <c r="D1200" s="238" t="s">
        <v>19</v>
      </c>
      <c r="E1200" s="238" t="s">
        <v>20</v>
      </c>
      <c r="F1200" s="238" t="s">
        <v>7027</v>
      </c>
      <c r="G1200" s="238" t="s">
        <v>7065</v>
      </c>
      <c r="H1200" s="238" t="s">
        <v>23</v>
      </c>
      <c r="I1200" s="238">
        <v>111.375457</v>
      </c>
      <c r="J1200" s="238">
        <v>30.595083</v>
      </c>
      <c r="K1200" s="238" t="s">
        <v>25</v>
      </c>
      <c r="L1200" s="238" t="s">
        <v>7013</v>
      </c>
      <c r="M1200" s="238" t="s">
        <v>6388</v>
      </c>
      <c r="N1200" s="107">
        <v>46161</v>
      </c>
      <c r="O1200" s="36" t="s">
        <v>7047</v>
      </c>
      <c r="P1200" s="220"/>
      <c r="Q1200" s="202"/>
      <c r="R1200" s="221"/>
    </row>
    <row r="1201" s="202" customFormat="1" ht="14.25" spans="1:18">
      <c r="A1201" s="237" t="s">
        <v>7066</v>
      </c>
      <c r="B1201" s="238" t="s">
        <v>1884</v>
      </c>
      <c r="C1201" s="238" t="s">
        <v>42</v>
      </c>
      <c r="D1201" s="238" t="s">
        <v>43</v>
      </c>
      <c r="E1201" s="238" t="s">
        <v>648</v>
      </c>
      <c r="F1201" s="238" t="s">
        <v>7067</v>
      </c>
      <c r="G1201" s="238" t="s">
        <v>7068</v>
      </c>
      <c r="H1201" s="238" t="s">
        <v>31</v>
      </c>
      <c r="I1201" s="238" t="s">
        <v>7069</v>
      </c>
      <c r="J1201" s="238" t="s">
        <v>7070</v>
      </c>
      <c r="K1201" s="238" t="s">
        <v>46</v>
      </c>
      <c r="L1201" s="238" t="s">
        <v>7071</v>
      </c>
      <c r="M1201" s="238" t="s">
        <v>6388</v>
      </c>
      <c r="N1201" s="107"/>
      <c r="O1201" s="36"/>
      <c r="P1201" s="220"/>
      <c r="Q1201" s="202"/>
      <c r="R1201" s="221"/>
    </row>
    <row r="1202" s="202" customFormat="1" ht="14.25" spans="1:18">
      <c r="A1202" s="237" t="s">
        <v>7072</v>
      </c>
      <c r="B1202" s="238" t="s">
        <v>1884</v>
      </c>
      <c r="C1202" s="238" t="s">
        <v>42</v>
      </c>
      <c r="D1202" s="238" t="s">
        <v>43</v>
      </c>
      <c r="E1202" s="238" t="s">
        <v>648</v>
      </c>
      <c r="F1202" s="238" t="s">
        <v>7067</v>
      </c>
      <c r="G1202" s="238" t="s">
        <v>7073</v>
      </c>
      <c r="H1202" s="238" t="s">
        <v>31</v>
      </c>
      <c r="I1202" s="238" t="s">
        <v>7074</v>
      </c>
      <c r="J1202" s="238" t="s">
        <v>7075</v>
      </c>
      <c r="K1202" s="238" t="s">
        <v>46</v>
      </c>
      <c r="L1202" s="238" t="s">
        <v>7071</v>
      </c>
      <c r="M1202" s="238" t="s">
        <v>6388</v>
      </c>
      <c r="N1202" s="107"/>
      <c r="O1202" s="36"/>
      <c r="P1202" s="220"/>
      <c r="Q1202" s="202"/>
      <c r="R1202" s="221"/>
    </row>
    <row r="1203" s="202" customFormat="1" ht="14.25" spans="1:18">
      <c r="A1203" s="237" t="s">
        <v>7076</v>
      </c>
      <c r="B1203" s="238" t="s">
        <v>1884</v>
      </c>
      <c r="C1203" s="238" t="s">
        <v>18</v>
      </c>
      <c r="D1203" s="238" t="s">
        <v>29</v>
      </c>
      <c r="E1203" s="238" t="s">
        <v>20</v>
      </c>
      <c r="F1203" s="238" t="s">
        <v>7067</v>
      </c>
      <c r="G1203" s="238" t="s">
        <v>7077</v>
      </c>
      <c r="H1203" s="238" t="s">
        <v>31</v>
      </c>
      <c r="I1203" s="238" t="s">
        <v>7078</v>
      </c>
      <c r="J1203" s="238" t="s">
        <v>7079</v>
      </c>
      <c r="K1203" s="238" t="s">
        <v>25</v>
      </c>
      <c r="L1203" s="238" t="s">
        <v>7071</v>
      </c>
      <c r="M1203" s="238" t="s">
        <v>6388</v>
      </c>
      <c r="N1203" s="107"/>
      <c r="O1203" s="36"/>
      <c r="P1203" s="220"/>
      <c r="Q1203" s="202"/>
      <c r="R1203" s="221"/>
    </row>
    <row r="1204" s="202" customFormat="1" ht="14.25" spans="1:18">
      <c r="A1204" s="237" t="s">
        <v>7080</v>
      </c>
      <c r="B1204" s="238" t="s">
        <v>1882</v>
      </c>
      <c r="C1204" s="238" t="s">
        <v>18</v>
      </c>
      <c r="D1204" s="238" t="s">
        <v>19</v>
      </c>
      <c r="E1204" s="238" t="s">
        <v>648</v>
      </c>
      <c r="F1204" s="238" t="s">
        <v>7067</v>
      </c>
      <c r="G1204" s="238" t="s">
        <v>7081</v>
      </c>
      <c r="H1204" s="238" t="s">
        <v>23</v>
      </c>
      <c r="I1204" s="238" t="s">
        <v>7082</v>
      </c>
      <c r="J1204" s="238" t="s">
        <v>7083</v>
      </c>
      <c r="K1204" s="238" t="s">
        <v>25</v>
      </c>
      <c r="L1204" s="238" t="s">
        <v>7071</v>
      </c>
      <c r="M1204" s="238" t="s">
        <v>6388</v>
      </c>
      <c r="N1204" s="107"/>
      <c r="O1204" s="36"/>
      <c r="P1204" s="220"/>
      <c r="Q1204" s="202"/>
      <c r="R1204" s="221"/>
    </row>
    <row r="1205" s="202" customFormat="1" ht="14.25" spans="1:18">
      <c r="A1205" s="237" t="s">
        <v>7084</v>
      </c>
      <c r="B1205" s="238" t="s">
        <v>1882</v>
      </c>
      <c r="C1205" s="238" t="s">
        <v>18</v>
      </c>
      <c r="D1205" s="238" t="s">
        <v>19</v>
      </c>
      <c r="E1205" s="238" t="s">
        <v>20</v>
      </c>
      <c r="F1205" s="238" t="s">
        <v>7067</v>
      </c>
      <c r="G1205" s="238" t="s">
        <v>7085</v>
      </c>
      <c r="H1205" s="238" t="s">
        <v>23</v>
      </c>
      <c r="I1205" s="238" t="s">
        <v>7086</v>
      </c>
      <c r="J1205" s="238" t="s">
        <v>7087</v>
      </c>
      <c r="K1205" s="238" t="s">
        <v>25</v>
      </c>
      <c r="L1205" s="238" t="s">
        <v>7071</v>
      </c>
      <c r="M1205" s="238" t="s">
        <v>6388</v>
      </c>
      <c r="N1205" s="107"/>
      <c r="O1205" s="36"/>
      <c r="P1205" s="220"/>
      <c r="Q1205" s="202"/>
      <c r="R1205" s="221"/>
    </row>
    <row r="1206" s="202" customFormat="1" ht="14.25" spans="1:18">
      <c r="A1206" s="237" t="s">
        <v>7088</v>
      </c>
      <c r="B1206" s="238" t="s">
        <v>1828</v>
      </c>
      <c r="C1206" s="238" t="s">
        <v>18</v>
      </c>
      <c r="D1206" s="238" t="s">
        <v>29</v>
      </c>
      <c r="E1206" s="238" t="s">
        <v>20</v>
      </c>
      <c r="F1206" s="238" t="s">
        <v>7067</v>
      </c>
      <c r="G1206" s="238" t="s">
        <v>7085</v>
      </c>
      <c r="H1206" s="238" t="s">
        <v>31</v>
      </c>
      <c r="I1206" s="238" t="s">
        <v>7089</v>
      </c>
      <c r="J1206" s="238" t="s">
        <v>7090</v>
      </c>
      <c r="K1206" s="238" t="s">
        <v>25</v>
      </c>
      <c r="L1206" s="238" t="s">
        <v>7071</v>
      </c>
      <c r="M1206" s="238" t="s">
        <v>6388</v>
      </c>
      <c r="N1206" s="107"/>
      <c r="O1206" s="36"/>
      <c r="P1206" s="220"/>
      <c r="Q1206" s="202"/>
      <c r="R1206" s="221"/>
    </row>
    <row r="1207" s="202" customFormat="1" ht="14.25" spans="1:18">
      <c r="A1207" s="237" t="s">
        <v>7091</v>
      </c>
      <c r="B1207" s="238" t="s">
        <v>62</v>
      </c>
      <c r="C1207" s="238" t="s">
        <v>4837</v>
      </c>
      <c r="D1207" s="238" t="s">
        <v>54</v>
      </c>
      <c r="E1207" s="238" t="s">
        <v>6445</v>
      </c>
      <c r="F1207" s="238" t="s">
        <v>7067</v>
      </c>
      <c r="G1207" s="238" t="s">
        <v>7092</v>
      </c>
      <c r="H1207" s="238" t="s">
        <v>23</v>
      </c>
      <c r="I1207" s="238" t="s">
        <v>7093</v>
      </c>
      <c r="J1207" s="238" t="s">
        <v>7094</v>
      </c>
      <c r="K1207" s="238" t="s">
        <v>25</v>
      </c>
      <c r="L1207" s="238" t="s">
        <v>7071</v>
      </c>
      <c r="M1207" s="238" t="s">
        <v>6388</v>
      </c>
      <c r="N1207" s="107"/>
      <c r="O1207" s="36"/>
      <c r="P1207" s="220"/>
      <c r="Q1207" s="202"/>
      <c r="R1207" s="221"/>
    </row>
    <row r="1208" s="202" customFormat="1" ht="14.25" spans="1:18">
      <c r="A1208" s="237" t="s">
        <v>7095</v>
      </c>
      <c r="B1208" s="238" t="s">
        <v>1884</v>
      </c>
      <c r="C1208" s="238" t="s">
        <v>18</v>
      </c>
      <c r="D1208" s="238" t="s">
        <v>29</v>
      </c>
      <c r="E1208" s="238" t="s">
        <v>20</v>
      </c>
      <c r="F1208" s="238" t="s">
        <v>7067</v>
      </c>
      <c r="G1208" s="238" t="s">
        <v>7096</v>
      </c>
      <c r="H1208" s="238" t="s">
        <v>31</v>
      </c>
      <c r="I1208" s="238" t="s">
        <v>7097</v>
      </c>
      <c r="J1208" s="238" t="s">
        <v>7098</v>
      </c>
      <c r="K1208" s="238" t="s">
        <v>25</v>
      </c>
      <c r="L1208" s="238" t="s">
        <v>7071</v>
      </c>
      <c r="M1208" s="238" t="s">
        <v>6388</v>
      </c>
      <c r="N1208" s="107"/>
      <c r="O1208" s="36"/>
      <c r="P1208" s="220"/>
      <c r="Q1208" s="202"/>
      <c r="R1208" s="221"/>
    </row>
    <row r="1209" s="202" customFormat="1" ht="14.25" spans="1:18">
      <c r="A1209" s="237" t="s">
        <v>7099</v>
      </c>
      <c r="B1209" s="238" t="s">
        <v>82</v>
      </c>
      <c r="C1209" s="238" t="s">
        <v>83</v>
      </c>
      <c r="D1209" s="238" t="s">
        <v>19</v>
      </c>
      <c r="E1209" s="238" t="s">
        <v>648</v>
      </c>
      <c r="F1209" s="238" t="s">
        <v>7067</v>
      </c>
      <c r="G1209" s="238" t="s">
        <v>7096</v>
      </c>
      <c r="H1209" s="238" t="s">
        <v>31</v>
      </c>
      <c r="I1209" s="238" t="s">
        <v>7100</v>
      </c>
      <c r="J1209" s="238" t="s">
        <v>7101</v>
      </c>
      <c r="K1209" s="238" t="s">
        <v>25</v>
      </c>
      <c r="L1209" s="238" t="s">
        <v>7071</v>
      </c>
      <c r="M1209" s="238" t="s">
        <v>6388</v>
      </c>
      <c r="N1209" s="107"/>
      <c r="O1209" s="36"/>
      <c r="P1209" s="220"/>
      <c r="Q1209" s="202"/>
      <c r="R1209" s="221"/>
    </row>
    <row r="1210" s="202" customFormat="1" ht="14.25" spans="1:18">
      <c r="A1210" s="237" t="s">
        <v>7102</v>
      </c>
      <c r="B1210" s="238" t="s">
        <v>82</v>
      </c>
      <c r="C1210" s="238" t="s">
        <v>83</v>
      </c>
      <c r="D1210" s="238" t="s">
        <v>19</v>
      </c>
      <c r="E1210" s="238" t="s">
        <v>648</v>
      </c>
      <c r="F1210" s="238" t="s">
        <v>7067</v>
      </c>
      <c r="G1210" s="238" t="s">
        <v>7103</v>
      </c>
      <c r="H1210" s="238" t="s">
        <v>23</v>
      </c>
      <c r="I1210" s="238">
        <v>111.344374</v>
      </c>
      <c r="J1210" s="238">
        <v>30.634823</v>
      </c>
      <c r="K1210" s="238" t="s">
        <v>25</v>
      </c>
      <c r="L1210" s="238" t="s">
        <v>7071</v>
      </c>
      <c r="M1210" s="238" t="s">
        <v>6388</v>
      </c>
      <c r="N1210" s="107"/>
      <c r="O1210" s="36"/>
      <c r="P1210" s="220"/>
      <c r="Q1210" s="202"/>
      <c r="R1210" s="221"/>
    </row>
    <row r="1211" s="202" customFormat="1" ht="14.25" spans="1:18">
      <c r="A1211" s="237" t="s">
        <v>7104</v>
      </c>
      <c r="B1211" s="238" t="s">
        <v>1884</v>
      </c>
      <c r="C1211" s="238" t="s">
        <v>18</v>
      </c>
      <c r="D1211" s="238" t="s">
        <v>29</v>
      </c>
      <c r="E1211" s="238" t="s">
        <v>648</v>
      </c>
      <c r="F1211" s="238" t="s">
        <v>7067</v>
      </c>
      <c r="G1211" s="238" t="s">
        <v>7105</v>
      </c>
      <c r="H1211" s="238" t="s">
        <v>31</v>
      </c>
      <c r="I1211" s="238" t="s">
        <v>7106</v>
      </c>
      <c r="J1211" s="238" t="s">
        <v>7107</v>
      </c>
      <c r="K1211" s="238" t="s">
        <v>25</v>
      </c>
      <c r="L1211" s="238" t="s">
        <v>7071</v>
      </c>
      <c r="M1211" s="238" t="s">
        <v>6388</v>
      </c>
      <c r="N1211" s="107"/>
      <c r="O1211" s="36"/>
      <c r="P1211" s="220"/>
      <c r="Q1211" s="202"/>
      <c r="R1211" s="221"/>
    </row>
    <row r="1212" s="202" customFormat="1" ht="14.25" spans="1:18">
      <c r="A1212" s="237" t="s">
        <v>7108</v>
      </c>
      <c r="B1212" s="238" t="s">
        <v>1882</v>
      </c>
      <c r="C1212" s="238" t="s">
        <v>18</v>
      </c>
      <c r="D1212" s="238" t="s">
        <v>19</v>
      </c>
      <c r="E1212" s="238" t="s">
        <v>20</v>
      </c>
      <c r="F1212" s="238" t="s">
        <v>7067</v>
      </c>
      <c r="G1212" s="238" t="s">
        <v>7109</v>
      </c>
      <c r="H1212" s="238" t="s">
        <v>23</v>
      </c>
      <c r="I1212" s="238" t="s">
        <v>7110</v>
      </c>
      <c r="J1212" s="238" t="s">
        <v>7111</v>
      </c>
      <c r="K1212" s="238" t="s">
        <v>25</v>
      </c>
      <c r="L1212" s="238" t="s">
        <v>7071</v>
      </c>
      <c r="M1212" s="238" t="s">
        <v>6388</v>
      </c>
      <c r="N1212" s="107"/>
      <c r="O1212" s="36"/>
      <c r="P1212" s="220"/>
      <c r="Q1212" s="202"/>
      <c r="R1212" s="221"/>
    </row>
    <row r="1213" s="202" customFormat="1" ht="14.25" spans="1:18">
      <c r="A1213" s="237" t="s">
        <v>7112</v>
      </c>
      <c r="B1213" s="238" t="s">
        <v>82</v>
      </c>
      <c r="C1213" s="238" t="s">
        <v>83</v>
      </c>
      <c r="D1213" s="238" t="s">
        <v>19</v>
      </c>
      <c r="E1213" s="238" t="s">
        <v>648</v>
      </c>
      <c r="F1213" s="238" t="s">
        <v>7067</v>
      </c>
      <c r="G1213" s="238" t="s">
        <v>7113</v>
      </c>
      <c r="H1213" s="238" t="s">
        <v>23</v>
      </c>
      <c r="I1213" s="238" t="s">
        <v>7114</v>
      </c>
      <c r="J1213" s="238" t="s">
        <v>7115</v>
      </c>
      <c r="K1213" s="238" t="s">
        <v>25</v>
      </c>
      <c r="L1213" s="238" t="s">
        <v>7071</v>
      </c>
      <c r="M1213" s="238" t="s">
        <v>6388</v>
      </c>
      <c r="N1213" s="107"/>
      <c r="O1213" s="36"/>
      <c r="P1213" s="220"/>
      <c r="Q1213" s="202"/>
      <c r="R1213" s="221"/>
    </row>
    <row r="1214" s="202" customFormat="1" ht="14.25" spans="1:18">
      <c r="A1214" s="237" t="s">
        <v>7116</v>
      </c>
      <c r="B1214" s="238" t="s">
        <v>82</v>
      </c>
      <c r="C1214" s="238" t="s">
        <v>83</v>
      </c>
      <c r="D1214" s="238" t="s">
        <v>19</v>
      </c>
      <c r="E1214" s="238" t="s">
        <v>648</v>
      </c>
      <c r="F1214" s="238" t="s">
        <v>7067</v>
      </c>
      <c r="G1214" s="238" t="s">
        <v>7117</v>
      </c>
      <c r="H1214" s="238" t="s">
        <v>31</v>
      </c>
      <c r="I1214" s="238" t="s">
        <v>7118</v>
      </c>
      <c r="J1214" s="238" t="s">
        <v>7119</v>
      </c>
      <c r="K1214" s="238" t="s">
        <v>25</v>
      </c>
      <c r="L1214" s="238" t="s">
        <v>7071</v>
      </c>
      <c r="M1214" s="238" t="s">
        <v>6388</v>
      </c>
      <c r="N1214" s="107"/>
      <c r="O1214" s="36"/>
      <c r="P1214" s="220"/>
      <c r="Q1214" s="202"/>
      <c r="R1214" s="221"/>
    </row>
    <row r="1215" s="202" customFormat="1" ht="14.25" spans="1:18">
      <c r="A1215" s="237" t="s">
        <v>7120</v>
      </c>
      <c r="B1215" s="238" t="s">
        <v>62</v>
      </c>
      <c r="C1215" s="238" t="s">
        <v>4837</v>
      </c>
      <c r="D1215" s="238" t="s">
        <v>54</v>
      </c>
      <c r="E1215" s="238" t="s">
        <v>6434</v>
      </c>
      <c r="F1215" s="238" t="s">
        <v>7067</v>
      </c>
      <c r="G1215" s="238" t="s">
        <v>7117</v>
      </c>
      <c r="H1215" s="238" t="s">
        <v>31</v>
      </c>
      <c r="I1215" s="238" t="s">
        <v>7121</v>
      </c>
      <c r="J1215" s="238" t="s">
        <v>7122</v>
      </c>
      <c r="K1215" s="238" t="s">
        <v>25</v>
      </c>
      <c r="L1215" s="238" t="s">
        <v>7071</v>
      </c>
      <c r="M1215" s="238" t="s">
        <v>6388</v>
      </c>
      <c r="N1215" s="107"/>
      <c r="O1215" s="36"/>
      <c r="P1215" s="220"/>
      <c r="Q1215" s="202"/>
      <c r="R1215" s="221"/>
    </row>
    <row r="1216" s="202" customFormat="1" ht="14.25" spans="1:18">
      <c r="A1216" s="237" t="s">
        <v>7123</v>
      </c>
      <c r="B1216" s="238" t="s">
        <v>1882</v>
      </c>
      <c r="C1216" s="238" t="s">
        <v>18</v>
      </c>
      <c r="D1216" s="238" t="s">
        <v>19</v>
      </c>
      <c r="E1216" s="238" t="s">
        <v>20</v>
      </c>
      <c r="F1216" s="238" t="s">
        <v>7067</v>
      </c>
      <c r="G1216" s="238" t="s">
        <v>7124</v>
      </c>
      <c r="H1216" s="238" t="s">
        <v>23</v>
      </c>
      <c r="I1216" s="238" t="s">
        <v>7125</v>
      </c>
      <c r="J1216" s="238" t="s">
        <v>7126</v>
      </c>
      <c r="K1216" s="238" t="s">
        <v>25</v>
      </c>
      <c r="L1216" s="238" t="s">
        <v>7071</v>
      </c>
      <c r="M1216" s="238" t="s">
        <v>6388</v>
      </c>
      <c r="N1216" s="107"/>
      <c r="O1216" s="36"/>
      <c r="P1216" s="220"/>
      <c r="Q1216" s="202"/>
      <c r="R1216" s="221"/>
    </row>
    <row r="1217" s="202" customFormat="1" ht="14.25" spans="1:18">
      <c r="A1217" s="237" t="s">
        <v>7127</v>
      </c>
      <c r="B1217" s="238" t="s">
        <v>1882</v>
      </c>
      <c r="C1217" s="238" t="s">
        <v>18</v>
      </c>
      <c r="D1217" s="238" t="s">
        <v>19</v>
      </c>
      <c r="E1217" s="238" t="s">
        <v>20</v>
      </c>
      <c r="F1217" s="238" t="s">
        <v>7067</v>
      </c>
      <c r="G1217" s="238" t="s">
        <v>7128</v>
      </c>
      <c r="H1217" s="238" t="s">
        <v>23</v>
      </c>
      <c r="I1217" s="238" t="s">
        <v>7129</v>
      </c>
      <c r="J1217" s="238" t="s">
        <v>7130</v>
      </c>
      <c r="K1217" s="238" t="s">
        <v>25</v>
      </c>
      <c r="L1217" s="238" t="s">
        <v>7071</v>
      </c>
      <c r="M1217" s="238" t="s">
        <v>6388</v>
      </c>
      <c r="N1217" s="107">
        <v>46142</v>
      </c>
      <c r="O1217" s="36" t="s">
        <v>2148</v>
      </c>
      <c r="P1217" s="220"/>
      <c r="Q1217" s="202"/>
      <c r="R1217" s="221"/>
    </row>
    <row r="1218" s="202" customFormat="1" ht="14.25" spans="1:18">
      <c r="A1218" s="237" t="s">
        <v>7131</v>
      </c>
      <c r="B1218" s="238" t="s">
        <v>1828</v>
      </c>
      <c r="C1218" s="238" t="s">
        <v>53</v>
      </c>
      <c r="D1218" s="238" t="s">
        <v>54</v>
      </c>
      <c r="E1218" s="238" t="s">
        <v>55</v>
      </c>
      <c r="F1218" s="238" t="s">
        <v>7067</v>
      </c>
      <c r="G1218" s="238" t="s">
        <v>7132</v>
      </c>
      <c r="H1218" s="238" t="s">
        <v>45</v>
      </c>
      <c r="I1218" s="238" t="s">
        <v>7133</v>
      </c>
      <c r="J1218" s="238" t="s">
        <v>7134</v>
      </c>
      <c r="K1218" s="238" t="s">
        <v>25</v>
      </c>
      <c r="L1218" s="238" t="s">
        <v>7071</v>
      </c>
      <c r="M1218" s="238" t="s">
        <v>6388</v>
      </c>
      <c r="N1218" s="107"/>
      <c r="O1218" s="36"/>
      <c r="P1218" s="220"/>
      <c r="Q1218" s="202"/>
      <c r="R1218" s="221"/>
    </row>
    <row r="1219" s="202" customFormat="1" ht="14.25" spans="1:18">
      <c r="A1219" s="237" t="s">
        <v>7135</v>
      </c>
      <c r="B1219" s="238" t="s">
        <v>1882</v>
      </c>
      <c r="C1219" s="238" t="s">
        <v>18</v>
      </c>
      <c r="D1219" s="238" t="s">
        <v>19</v>
      </c>
      <c r="E1219" s="238" t="s">
        <v>20</v>
      </c>
      <c r="F1219" s="238" t="s">
        <v>7067</v>
      </c>
      <c r="G1219" s="238" t="s">
        <v>7136</v>
      </c>
      <c r="H1219" s="238" t="s">
        <v>23</v>
      </c>
      <c r="I1219" s="238" t="s">
        <v>7137</v>
      </c>
      <c r="J1219" s="238" t="s">
        <v>7138</v>
      </c>
      <c r="K1219" s="238" t="s">
        <v>25</v>
      </c>
      <c r="L1219" s="238" t="s">
        <v>7071</v>
      </c>
      <c r="M1219" s="238" t="s">
        <v>6388</v>
      </c>
      <c r="N1219" s="107">
        <v>46142</v>
      </c>
      <c r="O1219" s="36" t="s">
        <v>6906</v>
      </c>
      <c r="P1219" s="220"/>
      <c r="Q1219" s="202"/>
      <c r="R1219" s="221"/>
    </row>
    <row r="1220" s="202" customFormat="1" ht="14.25" spans="1:18">
      <c r="A1220" s="237" t="s">
        <v>7139</v>
      </c>
      <c r="B1220" s="238" t="s">
        <v>1828</v>
      </c>
      <c r="C1220" s="238" t="s">
        <v>18</v>
      </c>
      <c r="D1220" s="238" t="s">
        <v>29</v>
      </c>
      <c r="E1220" s="238" t="s">
        <v>20</v>
      </c>
      <c r="F1220" s="238" t="s">
        <v>7067</v>
      </c>
      <c r="G1220" s="238" t="s">
        <v>7136</v>
      </c>
      <c r="H1220" s="238" t="s">
        <v>31</v>
      </c>
      <c r="I1220" s="238" t="s">
        <v>7140</v>
      </c>
      <c r="J1220" s="238" t="s">
        <v>7141</v>
      </c>
      <c r="K1220" s="238" t="s">
        <v>25</v>
      </c>
      <c r="L1220" s="238" t="s">
        <v>7071</v>
      </c>
      <c r="M1220" s="238" t="s">
        <v>6388</v>
      </c>
      <c r="N1220" s="107"/>
      <c r="O1220" s="36"/>
      <c r="P1220" s="220"/>
      <c r="Q1220" s="202"/>
      <c r="R1220" s="221"/>
    </row>
    <row r="1221" s="202" customFormat="1" ht="14.25" spans="1:18">
      <c r="A1221" s="237" t="s">
        <v>7142</v>
      </c>
      <c r="B1221" s="238" t="s">
        <v>1828</v>
      </c>
      <c r="C1221" s="238" t="s">
        <v>18</v>
      </c>
      <c r="D1221" s="238" t="s">
        <v>19</v>
      </c>
      <c r="E1221" s="238" t="s">
        <v>648</v>
      </c>
      <c r="F1221" s="238" t="s">
        <v>7067</v>
      </c>
      <c r="G1221" s="238" t="s">
        <v>7143</v>
      </c>
      <c r="H1221" s="238" t="s">
        <v>23</v>
      </c>
      <c r="I1221" s="238" t="s">
        <v>7144</v>
      </c>
      <c r="J1221" s="238" t="s">
        <v>7145</v>
      </c>
      <c r="K1221" s="238" t="s">
        <v>25</v>
      </c>
      <c r="L1221" s="238" t="s">
        <v>7071</v>
      </c>
      <c r="M1221" s="238" t="s">
        <v>6388</v>
      </c>
      <c r="N1221" s="107"/>
      <c r="O1221" s="36"/>
      <c r="P1221" s="220"/>
      <c r="Q1221" s="202"/>
      <c r="R1221" s="221"/>
    </row>
    <row r="1222" s="202" customFormat="1" ht="14.25" spans="1:18">
      <c r="A1222" s="237" t="s">
        <v>7146</v>
      </c>
      <c r="B1222" s="238" t="s">
        <v>1884</v>
      </c>
      <c r="C1222" s="238" t="s">
        <v>18</v>
      </c>
      <c r="D1222" s="238" t="s">
        <v>29</v>
      </c>
      <c r="E1222" s="238" t="s">
        <v>648</v>
      </c>
      <c r="F1222" s="238" t="s">
        <v>7067</v>
      </c>
      <c r="G1222" s="238" t="s">
        <v>7143</v>
      </c>
      <c r="H1222" s="238" t="s">
        <v>31</v>
      </c>
      <c r="I1222" s="238" t="s">
        <v>7147</v>
      </c>
      <c r="J1222" s="238" t="s">
        <v>7148</v>
      </c>
      <c r="K1222" s="238" t="s">
        <v>25</v>
      </c>
      <c r="L1222" s="238" t="s">
        <v>7071</v>
      </c>
      <c r="M1222" s="238" t="s">
        <v>6388</v>
      </c>
      <c r="N1222" s="107"/>
      <c r="O1222" s="36"/>
      <c r="P1222" s="220"/>
      <c r="Q1222" s="202"/>
      <c r="R1222" s="221"/>
    </row>
    <row r="1223" s="202" customFormat="1" ht="14.25" spans="1:18">
      <c r="A1223" s="237" t="s">
        <v>7149</v>
      </c>
      <c r="B1223" s="238" t="s">
        <v>1828</v>
      </c>
      <c r="C1223" s="238" t="s">
        <v>18</v>
      </c>
      <c r="D1223" s="238" t="s">
        <v>19</v>
      </c>
      <c r="E1223" s="238" t="s">
        <v>648</v>
      </c>
      <c r="F1223" s="238" t="s">
        <v>7067</v>
      </c>
      <c r="G1223" s="238" t="s">
        <v>7150</v>
      </c>
      <c r="H1223" s="238" t="s">
        <v>23</v>
      </c>
      <c r="I1223" s="238" t="s">
        <v>7151</v>
      </c>
      <c r="J1223" s="238" t="s">
        <v>7152</v>
      </c>
      <c r="K1223" s="238" t="s">
        <v>25</v>
      </c>
      <c r="L1223" s="238" t="s">
        <v>7071</v>
      </c>
      <c r="M1223" s="238" t="s">
        <v>6388</v>
      </c>
      <c r="N1223" s="107"/>
      <c r="O1223" s="36"/>
      <c r="P1223" s="220"/>
      <c r="Q1223" s="202"/>
      <c r="R1223" s="221"/>
    </row>
    <row r="1224" s="202" customFormat="1" ht="14.25" spans="1:18">
      <c r="A1224" s="237" t="s">
        <v>7153</v>
      </c>
      <c r="B1224" s="238" t="s">
        <v>1828</v>
      </c>
      <c r="C1224" s="238" t="s">
        <v>18</v>
      </c>
      <c r="D1224" s="238" t="s">
        <v>29</v>
      </c>
      <c r="E1224" s="238" t="s">
        <v>20</v>
      </c>
      <c r="F1224" s="238" t="s">
        <v>7067</v>
      </c>
      <c r="G1224" s="238" t="s">
        <v>7150</v>
      </c>
      <c r="H1224" s="238" t="s">
        <v>31</v>
      </c>
      <c r="I1224" s="238" t="s">
        <v>7154</v>
      </c>
      <c r="J1224" s="238" t="s">
        <v>7155</v>
      </c>
      <c r="K1224" s="238" t="s">
        <v>25</v>
      </c>
      <c r="L1224" s="238" t="s">
        <v>7071</v>
      </c>
      <c r="M1224" s="238" t="s">
        <v>6388</v>
      </c>
      <c r="N1224" s="107"/>
      <c r="O1224" s="36"/>
      <c r="P1224" s="220"/>
      <c r="Q1224" s="202"/>
      <c r="R1224" s="221"/>
    </row>
    <row r="1225" s="202" customFormat="1" ht="14.25" spans="1:18">
      <c r="A1225" s="237" t="s">
        <v>7156</v>
      </c>
      <c r="B1225" s="238" t="s">
        <v>1882</v>
      </c>
      <c r="C1225" s="238" t="s">
        <v>18</v>
      </c>
      <c r="D1225" s="238" t="s">
        <v>19</v>
      </c>
      <c r="E1225" s="238" t="s">
        <v>20</v>
      </c>
      <c r="F1225" s="238" t="s">
        <v>7067</v>
      </c>
      <c r="G1225" s="238" t="s">
        <v>7150</v>
      </c>
      <c r="H1225" s="238" t="s">
        <v>23</v>
      </c>
      <c r="I1225" s="238" t="s">
        <v>7157</v>
      </c>
      <c r="J1225" s="238" t="s">
        <v>7158</v>
      </c>
      <c r="K1225" s="238" t="s">
        <v>25</v>
      </c>
      <c r="L1225" s="238" t="s">
        <v>7071</v>
      </c>
      <c r="M1225" s="238" t="s">
        <v>6388</v>
      </c>
      <c r="N1225" s="107"/>
      <c r="O1225" s="36"/>
      <c r="P1225" s="220"/>
      <c r="Q1225" s="202"/>
      <c r="R1225" s="221"/>
    </row>
    <row r="1226" s="202" customFormat="1" ht="14.25" spans="1:18">
      <c r="A1226" s="237" t="s">
        <v>7159</v>
      </c>
      <c r="B1226" s="238" t="s">
        <v>1882</v>
      </c>
      <c r="C1226" s="238" t="s">
        <v>18</v>
      </c>
      <c r="D1226" s="238" t="s">
        <v>19</v>
      </c>
      <c r="E1226" s="238" t="s">
        <v>20</v>
      </c>
      <c r="F1226" s="238" t="s">
        <v>7067</v>
      </c>
      <c r="G1226" s="238" t="s">
        <v>7160</v>
      </c>
      <c r="H1226" s="238" t="s">
        <v>23</v>
      </c>
      <c r="I1226" s="238" t="s">
        <v>7161</v>
      </c>
      <c r="J1226" s="238" t="s">
        <v>7162</v>
      </c>
      <c r="K1226" s="238" t="s">
        <v>25</v>
      </c>
      <c r="L1226" s="238" t="s">
        <v>7071</v>
      </c>
      <c r="M1226" s="238" t="s">
        <v>6388</v>
      </c>
      <c r="N1226" s="107"/>
      <c r="O1226" s="36"/>
      <c r="P1226" s="220"/>
      <c r="Q1226" s="202"/>
      <c r="R1226" s="221"/>
    </row>
    <row r="1227" s="202" customFormat="1" ht="14.25" spans="1:18">
      <c r="A1227" s="237" t="s">
        <v>7163</v>
      </c>
      <c r="B1227" s="238" t="s">
        <v>1884</v>
      </c>
      <c r="C1227" s="238" t="s">
        <v>18</v>
      </c>
      <c r="D1227" s="238" t="s">
        <v>29</v>
      </c>
      <c r="E1227" s="238" t="s">
        <v>648</v>
      </c>
      <c r="F1227" s="238" t="s">
        <v>7067</v>
      </c>
      <c r="G1227" s="238" t="s">
        <v>7164</v>
      </c>
      <c r="H1227" s="238" t="s">
        <v>31</v>
      </c>
      <c r="I1227" s="238" t="s">
        <v>7165</v>
      </c>
      <c r="J1227" s="238" t="s">
        <v>7166</v>
      </c>
      <c r="K1227" s="238" t="s">
        <v>25</v>
      </c>
      <c r="L1227" s="238" t="s">
        <v>7071</v>
      </c>
      <c r="M1227" s="238" t="s">
        <v>6388</v>
      </c>
      <c r="N1227" s="107"/>
      <c r="O1227" s="36"/>
      <c r="P1227" s="220"/>
      <c r="Q1227" s="202"/>
      <c r="R1227" s="221"/>
    </row>
    <row r="1228" s="202" customFormat="1" ht="14.25" spans="1:18">
      <c r="A1228" s="237" t="s">
        <v>7167</v>
      </c>
      <c r="B1228" s="238" t="s">
        <v>1828</v>
      </c>
      <c r="C1228" s="238" t="s">
        <v>53</v>
      </c>
      <c r="D1228" s="238" t="s">
        <v>54</v>
      </c>
      <c r="E1228" s="238" t="s">
        <v>55</v>
      </c>
      <c r="F1228" s="238" t="s">
        <v>7067</v>
      </c>
      <c r="G1228" s="238" t="s">
        <v>7168</v>
      </c>
      <c r="H1228" s="238" t="s">
        <v>45</v>
      </c>
      <c r="I1228" s="238" t="s">
        <v>7169</v>
      </c>
      <c r="J1228" s="238" t="s">
        <v>7170</v>
      </c>
      <c r="K1228" s="238" t="s">
        <v>25</v>
      </c>
      <c r="L1228" s="238" t="s">
        <v>7071</v>
      </c>
      <c r="M1228" s="238" t="s">
        <v>6388</v>
      </c>
      <c r="N1228" s="107"/>
      <c r="O1228" s="36"/>
      <c r="P1228" s="220"/>
      <c r="Q1228" s="202"/>
      <c r="R1228" s="221"/>
    </row>
    <row r="1229" s="202" customFormat="1" ht="14.25" spans="1:18">
      <c r="A1229" s="237" t="s">
        <v>7171</v>
      </c>
      <c r="B1229" s="238" t="s">
        <v>1884</v>
      </c>
      <c r="C1229" s="238" t="s">
        <v>18</v>
      </c>
      <c r="D1229" s="238" t="s">
        <v>29</v>
      </c>
      <c r="E1229" s="238" t="s">
        <v>648</v>
      </c>
      <c r="F1229" s="238" t="s">
        <v>7067</v>
      </c>
      <c r="G1229" s="238" t="s">
        <v>7172</v>
      </c>
      <c r="H1229" s="238" t="s">
        <v>31</v>
      </c>
      <c r="I1229" s="238" t="s">
        <v>7173</v>
      </c>
      <c r="J1229" s="238" t="s">
        <v>7174</v>
      </c>
      <c r="K1229" s="238" t="s">
        <v>25</v>
      </c>
      <c r="L1229" s="238" t="s">
        <v>7071</v>
      </c>
      <c r="M1229" s="238" t="s">
        <v>6388</v>
      </c>
      <c r="N1229" s="107"/>
      <c r="O1229" s="36"/>
      <c r="P1229" s="220"/>
      <c r="Q1229" s="202"/>
      <c r="R1229" s="221"/>
    </row>
    <row r="1230" s="202" customFormat="1" ht="14.25" spans="1:18">
      <c r="A1230" s="237" t="s">
        <v>7175</v>
      </c>
      <c r="B1230" s="238" t="s">
        <v>1882</v>
      </c>
      <c r="C1230" s="238" t="s">
        <v>18</v>
      </c>
      <c r="D1230" s="238" t="s">
        <v>19</v>
      </c>
      <c r="E1230" s="238" t="s">
        <v>20</v>
      </c>
      <c r="F1230" s="238" t="s">
        <v>7067</v>
      </c>
      <c r="G1230" s="238" t="s">
        <v>7176</v>
      </c>
      <c r="H1230" s="238" t="s">
        <v>23</v>
      </c>
      <c r="I1230" s="238" t="s">
        <v>7177</v>
      </c>
      <c r="J1230" s="238" t="s">
        <v>7178</v>
      </c>
      <c r="K1230" s="238" t="s">
        <v>25</v>
      </c>
      <c r="L1230" s="238" t="s">
        <v>7071</v>
      </c>
      <c r="M1230" s="238" t="s">
        <v>6388</v>
      </c>
      <c r="N1230" s="107"/>
      <c r="O1230" s="36"/>
      <c r="P1230" s="220"/>
      <c r="Q1230" s="202"/>
      <c r="R1230" s="221"/>
    </row>
    <row r="1231" s="202" customFormat="1" ht="14.25" spans="1:18">
      <c r="A1231" s="237" t="s">
        <v>7179</v>
      </c>
      <c r="B1231" s="238" t="s">
        <v>1884</v>
      </c>
      <c r="C1231" s="238" t="s">
        <v>18</v>
      </c>
      <c r="D1231" s="238" t="s">
        <v>29</v>
      </c>
      <c r="E1231" s="238" t="s">
        <v>20</v>
      </c>
      <c r="F1231" s="238" t="s">
        <v>7180</v>
      </c>
      <c r="G1231" s="238" t="s">
        <v>7181</v>
      </c>
      <c r="H1231" s="238" t="s">
        <v>31</v>
      </c>
      <c r="I1231" s="238" t="s">
        <v>7182</v>
      </c>
      <c r="J1231" s="238" t="s">
        <v>7183</v>
      </c>
      <c r="K1231" s="238" t="s">
        <v>25</v>
      </c>
      <c r="L1231" s="238" t="s">
        <v>7184</v>
      </c>
      <c r="M1231" s="238" t="s">
        <v>6388</v>
      </c>
      <c r="N1231" s="243">
        <v>46168</v>
      </c>
      <c r="O1231" s="238" t="s">
        <v>7047</v>
      </c>
      <c r="P1231" s="220"/>
      <c r="Q1231" s="202"/>
      <c r="R1231" s="221"/>
    </row>
    <row r="1232" ht="14.25" spans="1:18">
      <c r="A1232" s="237" t="s">
        <v>7185</v>
      </c>
      <c r="B1232" s="238" t="s">
        <v>1882</v>
      </c>
      <c r="C1232" s="238" t="s">
        <v>18</v>
      </c>
      <c r="D1232" s="238" t="s">
        <v>19</v>
      </c>
      <c r="E1232" s="238" t="s">
        <v>20</v>
      </c>
      <c r="F1232" s="238" t="s">
        <v>7180</v>
      </c>
      <c r="G1232" s="238" t="s">
        <v>7186</v>
      </c>
      <c r="H1232" s="238" t="s">
        <v>23</v>
      </c>
      <c r="I1232" s="238" t="s">
        <v>7187</v>
      </c>
      <c r="J1232" s="238" t="s">
        <v>7188</v>
      </c>
      <c r="K1232" s="238" t="s">
        <v>25</v>
      </c>
      <c r="L1232" s="238" t="s">
        <v>7184</v>
      </c>
      <c r="M1232" s="238" t="s">
        <v>6388</v>
      </c>
      <c r="N1232" s="243">
        <v>46162</v>
      </c>
      <c r="O1232" s="238" t="s">
        <v>7047</v>
      </c>
      <c r="P1232" s="220"/>
    </row>
  </sheetData>
  <autoFilter xmlns:etc="http://www.wps.cn/officeDocument/2017/etCustomData" ref="A1:O1232" etc:filterBottomFollowUsedRange="0">
    <extLst/>
  </autoFilter>
  <mergeCells count="1">
    <mergeCell ref="A1:O1"/>
  </mergeCells>
  <conditionalFormatting sqref="A3:A242">
    <cfRule type="duplicateValues" dxfId="0" priority="4"/>
    <cfRule type="duplicateValues" dxfId="0" priority="3"/>
    <cfRule type="duplicateValues" dxfId="0" priority="2"/>
  </conditionalFormatting>
  <conditionalFormatting sqref="A243 A244 A245 A246:A249 A250:A253">
    <cfRule type="duplicateValues" dxfId="0" priority="1"/>
  </conditionalFormatting>
  <printOptions horizontalCentered="1"/>
  <pageMargins left="0.708661417322835" right="0.708661417322835" top="0.748031496062992" bottom="0.748031496062992" header="0.31496062992126" footer="0.31496062992126"/>
  <pageSetup paperSize="8" fitToHeight="0" orientation="landscape" horizontalDpi="200" verticalDpi="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P2274"/>
  <sheetViews>
    <sheetView zoomScale="85" zoomScaleNormal="85" workbookViewId="0">
      <pane xSplit="15" ySplit="2" topLeftCell="P3" activePane="bottomRight" state="frozen"/>
      <selection/>
      <selection pane="topRight"/>
      <selection pane="bottomLeft"/>
      <selection pane="bottomRight" activeCell="Q17" sqref="Q17"/>
    </sheetView>
  </sheetViews>
  <sheetFormatPr defaultColWidth="9" defaultRowHeight="14.25"/>
  <cols>
    <col min="1" max="1" width="21.125" style="133" customWidth="1"/>
    <col min="2" max="2" width="6" style="15" customWidth="1"/>
    <col min="3" max="3" width="12.625" style="15" customWidth="1"/>
    <col min="4" max="4" width="6" style="15" customWidth="1"/>
    <col min="5" max="5" width="8.625" style="15" customWidth="1"/>
    <col min="6" max="6" width="18.525" style="15" customWidth="1"/>
    <col min="7" max="7" width="11.875" style="15" customWidth="1"/>
    <col min="8" max="8" width="7.5" style="15" customWidth="1"/>
    <col min="9" max="9" width="14.2666666666667" style="103" customWidth="1"/>
    <col min="10" max="10" width="12.9333333333333" style="103" customWidth="1"/>
    <col min="11" max="11" width="6" style="15" customWidth="1"/>
    <col min="12" max="12" width="17.375" style="15" customWidth="1"/>
    <col min="13" max="13" width="16.125" style="15" customWidth="1"/>
    <col min="14" max="14" width="16.125" style="134" customWidth="1"/>
    <col min="15" max="15" width="16.75" style="15" customWidth="1"/>
    <col min="16" max="16384" width="9" style="5"/>
  </cols>
  <sheetData>
    <row r="1" ht="58.5" customHeight="1" spans="1:16">
      <c r="A1" s="135" t="s">
        <v>7189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7"/>
      <c r="O1" s="138"/>
    </row>
    <row r="2" ht="56.25" spans="1:16">
      <c r="A2" s="10" t="s">
        <v>7190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2" t="s">
        <v>9</v>
      </c>
      <c r="J2" s="12" t="s">
        <v>10</v>
      </c>
      <c r="K2" s="10" t="s">
        <v>11</v>
      </c>
      <c r="L2" s="139" t="s">
        <v>12</v>
      </c>
      <c r="M2" s="10" t="s">
        <v>13</v>
      </c>
      <c r="N2" s="140" t="s">
        <v>14</v>
      </c>
      <c r="O2" s="10" t="s">
        <v>15</v>
      </c>
    </row>
    <row r="3" s="130" customFormat="1" ht="15.95" customHeight="1" spans="1:16">
      <c r="A3" s="141" t="s">
        <v>7191</v>
      </c>
      <c r="B3" s="33" t="s">
        <v>1828</v>
      </c>
      <c r="C3" s="33" t="s">
        <v>18</v>
      </c>
      <c r="D3" s="33" t="s">
        <v>19</v>
      </c>
      <c r="E3" s="33" t="s">
        <v>20</v>
      </c>
      <c r="F3" s="99" t="s">
        <v>7180</v>
      </c>
      <c r="G3" s="99" t="s">
        <v>7192</v>
      </c>
      <c r="H3" s="36" t="s">
        <v>23</v>
      </c>
      <c r="I3" s="33" t="s">
        <v>7193</v>
      </c>
      <c r="J3" s="33" t="s">
        <v>7194</v>
      </c>
      <c r="K3" s="99" t="s">
        <v>25</v>
      </c>
      <c r="L3" s="142" t="s">
        <v>7195</v>
      </c>
      <c r="M3" s="143" t="s">
        <v>6388</v>
      </c>
      <c r="N3" s="144"/>
      <c r="O3" s="36"/>
      <c r="P3" s="145"/>
    </row>
    <row r="4" s="130" customFormat="1" ht="15.95" customHeight="1" spans="1:16">
      <c r="A4" s="141" t="s">
        <v>7196</v>
      </c>
      <c r="B4" s="33" t="s">
        <v>1828</v>
      </c>
      <c r="C4" s="33" t="s">
        <v>18</v>
      </c>
      <c r="D4" s="33" t="s">
        <v>29</v>
      </c>
      <c r="E4" s="33" t="s">
        <v>20</v>
      </c>
      <c r="F4" s="99" t="s">
        <v>7180</v>
      </c>
      <c r="G4" s="99" t="s">
        <v>7197</v>
      </c>
      <c r="H4" s="36" t="s">
        <v>31</v>
      </c>
      <c r="I4" s="33" t="s">
        <v>7198</v>
      </c>
      <c r="J4" s="33" t="s">
        <v>7199</v>
      </c>
      <c r="K4" s="99" t="s">
        <v>25</v>
      </c>
      <c r="L4" s="142" t="s">
        <v>7195</v>
      </c>
      <c r="M4" s="143" t="s">
        <v>6388</v>
      </c>
      <c r="N4" s="144"/>
      <c r="O4" s="33"/>
      <c r="P4" s="145"/>
    </row>
    <row r="5" s="130" customFormat="1" ht="15.95" customHeight="1" spans="1:16">
      <c r="A5" s="141" t="s">
        <v>7200</v>
      </c>
      <c r="B5" s="33" t="s">
        <v>1828</v>
      </c>
      <c r="C5" s="33" t="s">
        <v>53</v>
      </c>
      <c r="D5" s="33" t="s">
        <v>54</v>
      </c>
      <c r="E5" s="33" t="s">
        <v>55</v>
      </c>
      <c r="F5" s="99" t="s">
        <v>7180</v>
      </c>
      <c r="G5" s="99" t="s">
        <v>7201</v>
      </c>
      <c r="H5" s="36" t="s">
        <v>6466</v>
      </c>
      <c r="I5" s="33" t="s">
        <v>7202</v>
      </c>
      <c r="J5" s="33" t="s">
        <v>7203</v>
      </c>
      <c r="K5" s="99" t="s">
        <v>25</v>
      </c>
      <c r="L5" s="142" t="s">
        <v>7195</v>
      </c>
      <c r="M5" s="143" t="s">
        <v>6388</v>
      </c>
      <c r="N5" s="144"/>
      <c r="O5" s="33" t="s">
        <v>705</v>
      </c>
      <c r="P5" s="145"/>
    </row>
    <row r="6" s="130" customFormat="1" ht="15.95" customHeight="1" spans="1:16">
      <c r="A6" s="141" t="s">
        <v>7204</v>
      </c>
      <c r="B6" s="33" t="s">
        <v>62</v>
      </c>
      <c r="C6" s="33" t="s">
        <v>18</v>
      </c>
      <c r="D6" s="33" t="s">
        <v>19</v>
      </c>
      <c r="E6" s="33" t="s">
        <v>20</v>
      </c>
      <c r="F6" s="99" t="s">
        <v>7180</v>
      </c>
      <c r="G6" s="99" t="s">
        <v>7205</v>
      </c>
      <c r="H6" s="36" t="s">
        <v>23</v>
      </c>
      <c r="I6" s="33" t="s">
        <v>7206</v>
      </c>
      <c r="J6" s="33" t="s">
        <v>7207</v>
      </c>
      <c r="K6" s="99" t="s">
        <v>25</v>
      </c>
      <c r="L6" s="142" t="s">
        <v>7195</v>
      </c>
      <c r="M6" s="143" t="s">
        <v>6388</v>
      </c>
      <c r="N6" s="144"/>
      <c r="O6" s="33"/>
      <c r="P6" s="145"/>
    </row>
    <row r="7" s="130" customFormat="1" ht="15.95" customHeight="1" spans="1:16">
      <c r="A7" s="141" t="s">
        <v>7208</v>
      </c>
      <c r="B7" s="33" t="s">
        <v>1828</v>
      </c>
      <c r="C7" s="33" t="s">
        <v>53</v>
      </c>
      <c r="D7" s="33" t="s">
        <v>54</v>
      </c>
      <c r="E7" s="33" t="s">
        <v>55</v>
      </c>
      <c r="F7" s="99" t="s">
        <v>7180</v>
      </c>
      <c r="G7" s="99" t="s">
        <v>7205</v>
      </c>
      <c r="H7" s="36" t="s">
        <v>6466</v>
      </c>
      <c r="I7" s="33" t="s">
        <v>7209</v>
      </c>
      <c r="J7" s="33" t="s">
        <v>7210</v>
      </c>
      <c r="K7" s="99" t="s">
        <v>25</v>
      </c>
      <c r="L7" s="142" t="s">
        <v>7195</v>
      </c>
      <c r="M7" s="143" t="s">
        <v>6388</v>
      </c>
      <c r="N7" s="144"/>
      <c r="O7" s="33"/>
      <c r="P7" s="145"/>
    </row>
    <row r="8" s="130" customFormat="1" ht="15.95" customHeight="1" spans="1:16">
      <c r="A8" s="141" t="s">
        <v>7211</v>
      </c>
      <c r="B8" s="33" t="s">
        <v>1828</v>
      </c>
      <c r="C8" s="33" t="s">
        <v>18</v>
      </c>
      <c r="D8" s="33" t="s">
        <v>29</v>
      </c>
      <c r="E8" s="33" t="s">
        <v>20</v>
      </c>
      <c r="F8" s="99" t="s">
        <v>7180</v>
      </c>
      <c r="G8" s="99" t="s">
        <v>7212</v>
      </c>
      <c r="H8" s="36" t="s">
        <v>31</v>
      </c>
      <c r="I8" s="33" t="s">
        <v>7213</v>
      </c>
      <c r="J8" s="33" t="s">
        <v>7214</v>
      </c>
      <c r="K8" s="99" t="s">
        <v>25</v>
      </c>
      <c r="L8" s="142" t="s">
        <v>7195</v>
      </c>
      <c r="M8" s="143" t="s">
        <v>6388</v>
      </c>
      <c r="N8" s="144"/>
      <c r="O8" s="33"/>
      <c r="P8" s="145"/>
    </row>
    <row r="9" s="130" customFormat="1" ht="15.95" customHeight="1" spans="1:16">
      <c r="A9" s="141" t="s">
        <v>7215</v>
      </c>
      <c r="B9" s="33" t="s">
        <v>1828</v>
      </c>
      <c r="C9" s="33" t="s">
        <v>53</v>
      </c>
      <c r="D9" s="33" t="s">
        <v>54</v>
      </c>
      <c r="E9" s="33" t="s">
        <v>55</v>
      </c>
      <c r="F9" s="99" t="s">
        <v>7180</v>
      </c>
      <c r="G9" s="99" t="s">
        <v>7216</v>
      </c>
      <c r="H9" s="36" t="s">
        <v>6466</v>
      </c>
      <c r="I9" s="33" t="s">
        <v>7217</v>
      </c>
      <c r="J9" s="33" t="s">
        <v>7218</v>
      </c>
      <c r="K9" s="99" t="s">
        <v>25</v>
      </c>
      <c r="L9" s="142" t="s">
        <v>7195</v>
      </c>
      <c r="M9" s="143" t="s">
        <v>6388</v>
      </c>
      <c r="N9" s="144"/>
      <c r="O9" s="33"/>
      <c r="P9" s="145"/>
    </row>
    <row r="10" s="130" customFormat="1" ht="15.95" customHeight="1" spans="1:16">
      <c r="A10" s="141" t="s">
        <v>7219</v>
      </c>
      <c r="B10" s="33" t="s">
        <v>62</v>
      </c>
      <c r="C10" s="33" t="s">
        <v>18</v>
      </c>
      <c r="D10" s="33" t="s">
        <v>19</v>
      </c>
      <c r="E10" s="33" t="s">
        <v>20</v>
      </c>
      <c r="F10" s="99" t="s">
        <v>7180</v>
      </c>
      <c r="G10" s="99" t="s">
        <v>7220</v>
      </c>
      <c r="H10" s="36" t="s">
        <v>23</v>
      </c>
      <c r="I10" s="33" t="s">
        <v>7221</v>
      </c>
      <c r="J10" s="33" t="s">
        <v>7222</v>
      </c>
      <c r="K10" s="99" t="s">
        <v>25</v>
      </c>
      <c r="L10" s="142" t="s">
        <v>7195</v>
      </c>
      <c r="M10" s="143" t="s">
        <v>6388</v>
      </c>
      <c r="N10" s="146"/>
      <c r="O10" s="33"/>
      <c r="P10" s="145"/>
    </row>
    <row r="11" s="130" customFormat="1" ht="15.95" customHeight="1" spans="1:16">
      <c r="A11" s="141" t="s">
        <v>7223</v>
      </c>
      <c r="B11" s="99" t="s">
        <v>1828</v>
      </c>
      <c r="C11" s="99" t="s">
        <v>18</v>
      </c>
      <c r="D11" s="99" t="s">
        <v>29</v>
      </c>
      <c r="E11" s="99" t="s">
        <v>20</v>
      </c>
      <c r="F11" s="99" t="s">
        <v>7180</v>
      </c>
      <c r="G11" s="147" t="s">
        <v>7224</v>
      </c>
      <c r="H11" s="36" t="s">
        <v>31</v>
      </c>
      <c r="I11" s="33" t="s">
        <v>7225</v>
      </c>
      <c r="J11" s="33" t="s">
        <v>7226</v>
      </c>
      <c r="K11" s="99" t="s">
        <v>25</v>
      </c>
      <c r="L11" s="142" t="s">
        <v>7227</v>
      </c>
      <c r="M11" s="143" t="s">
        <v>6388</v>
      </c>
      <c r="N11" s="146"/>
      <c r="O11" s="33"/>
      <c r="P11" s="145"/>
    </row>
    <row r="12" s="130" customFormat="1" ht="15.95" customHeight="1" spans="1:16">
      <c r="A12" s="141" t="s">
        <v>7228</v>
      </c>
      <c r="B12" s="36" t="s">
        <v>62</v>
      </c>
      <c r="C12" s="36" t="s">
        <v>18</v>
      </c>
      <c r="D12" s="36" t="s">
        <v>4310</v>
      </c>
      <c r="E12" s="36" t="s">
        <v>20</v>
      </c>
      <c r="F12" s="36" t="s">
        <v>7229</v>
      </c>
      <c r="G12" s="36" t="s">
        <v>7230</v>
      </c>
      <c r="H12" s="36" t="s">
        <v>31</v>
      </c>
      <c r="I12" s="33" t="s">
        <v>7231</v>
      </c>
      <c r="J12" s="33" t="s">
        <v>7232</v>
      </c>
      <c r="K12" s="15" t="s">
        <v>25</v>
      </c>
      <c r="L12" s="142" t="s">
        <v>7233</v>
      </c>
      <c r="M12" s="15" t="s">
        <v>6388</v>
      </c>
      <c r="N12" s="107"/>
      <c r="O12" s="148"/>
      <c r="P12" s="145"/>
    </row>
    <row r="13" s="130" customFormat="1" ht="15.95" customHeight="1" spans="1:16">
      <c r="A13" s="141" t="s">
        <v>7234</v>
      </c>
      <c r="B13" s="36" t="s">
        <v>62</v>
      </c>
      <c r="C13" s="36" t="s">
        <v>18</v>
      </c>
      <c r="D13" s="36" t="s">
        <v>4310</v>
      </c>
      <c r="E13" s="36" t="s">
        <v>648</v>
      </c>
      <c r="F13" s="36" t="s">
        <v>7229</v>
      </c>
      <c r="G13" s="149" t="s">
        <v>7235</v>
      </c>
      <c r="H13" s="36" t="s">
        <v>31</v>
      </c>
      <c r="I13" s="33" t="s">
        <v>7236</v>
      </c>
      <c r="J13" s="33" t="s">
        <v>7237</v>
      </c>
      <c r="K13" s="15" t="s">
        <v>25</v>
      </c>
      <c r="L13" s="142" t="s">
        <v>7233</v>
      </c>
      <c r="M13" s="15" t="s">
        <v>6388</v>
      </c>
      <c r="N13" s="146"/>
      <c r="O13" s="28"/>
      <c r="P13" s="145"/>
    </row>
    <row r="14" s="130" customFormat="1" ht="15.95" customHeight="1" spans="1:16">
      <c r="A14" s="141" t="s">
        <v>7238</v>
      </c>
      <c r="B14" s="36" t="s">
        <v>62</v>
      </c>
      <c r="C14" s="36" t="s">
        <v>160</v>
      </c>
      <c r="D14" s="36" t="s">
        <v>6410</v>
      </c>
      <c r="E14" s="36" t="s">
        <v>3142</v>
      </c>
      <c r="F14" s="36" t="s">
        <v>7229</v>
      </c>
      <c r="G14" s="149" t="s">
        <v>7235</v>
      </c>
      <c r="H14" s="36" t="s">
        <v>23</v>
      </c>
      <c r="I14" s="33" t="s">
        <v>7239</v>
      </c>
      <c r="J14" s="33" t="s">
        <v>7240</v>
      </c>
      <c r="K14" s="15" t="s">
        <v>25</v>
      </c>
      <c r="L14" s="142" t="s">
        <v>7233</v>
      </c>
      <c r="M14" s="15" t="s">
        <v>6388</v>
      </c>
      <c r="N14" s="146"/>
      <c r="O14" s="28"/>
      <c r="P14" s="145"/>
    </row>
    <row r="15" s="130" customFormat="1" ht="15.95" customHeight="1" spans="1:16">
      <c r="A15" s="141" t="s">
        <v>7241</v>
      </c>
      <c r="B15" s="36" t="s">
        <v>62</v>
      </c>
      <c r="C15" s="36" t="s">
        <v>160</v>
      </c>
      <c r="D15" s="36" t="s">
        <v>6410</v>
      </c>
      <c r="E15" s="36" t="s">
        <v>3142</v>
      </c>
      <c r="F15" s="36" t="s">
        <v>7229</v>
      </c>
      <c r="G15" s="36" t="s">
        <v>7242</v>
      </c>
      <c r="H15" s="36" t="s">
        <v>23</v>
      </c>
      <c r="I15" s="33" t="s">
        <v>7243</v>
      </c>
      <c r="J15" s="33" t="s">
        <v>7244</v>
      </c>
      <c r="K15" s="15" t="s">
        <v>25</v>
      </c>
      <c r="L15" s="142" t="s">
        <v>7233</v>
      </c>
      <c r="M15" s="15" t="s">
        <v>6388</v>
      </c>
      <c r="N15" s="146"/>
      <c r="O15" s="28"/>
      <c r="P15" s="145"/>
    </row>
    <row r="16" s="130" customFormat="1" ht="15.95" customHeight="1" spans="1:16">
      <c r="A16" s="141" t="s">
        <v>7245</v>
      </c>
      <c r="B16" s="36" t="s">
        <v>7246</v>
      </c>
      <c r="C16" s="36" t="s">
        <v>1362</v>
      </c>
      <c r="D16" s="36" t="s">
        <v>3210</v>
      </c>
      <c r="E16" s="36" t="s">
        <v>3210</v>
      </c>
      <c r="F16" s="36" t="s">
        <v>7229</v>
      </c>
      <c r="G16" s="36" t="s">
        <v>7242</v>
      </c>
      <c r="H16" s="36" t="s">
        <v>23</v>
      </c>
      <c r="I16" s="33" t="s">
        <v>7247</v>
      </c>
      <c r="J16" s="33" t="s">
        <v>7248</v>
      </c>
      <c r="K16" s="15" t="s">
        <v>25</v>
      </c>
      <c r="L16" s="142" t="s">
        <v>7233</v>
      </c>
      <c r="M16" s="15" t="s">
        <v>6388</v>
      </c>
      <c r="N16" s="146"/>
      <c r="O16" s="28"/>
      <c r="P16" s="145"/>
    </row>
    <row r="17" s="130" customFormat="1" ht="15.95" customHeight="1" spans="1:16">
      <c r="A17" s="141" t="s">
        <v>7249</v>
      </c>
      <c r="B17" s="36" t="s">
        <v>62</v>
      </c>
      <c r="C17" s="36" t="s">
        <v>18</v>
      </c>
      <c r="D17" s="36" t="s">
        <v>4310</v>
      </c>
      <c r="E17" s="36" t="s">
        <v>20</v>
      </c>
      <c r="F17" s="36" t="s">
        <v>7229</v>
      </c>
      <c r="G17" s="36" t="s">
        <v>7250</v>
      </c>
      <c r="H17" s="36" t="s">
        <v>31</v>
      </c>
      <c r="I17" s="33" t="s">
        <v>7251</v>
      </c>
      <c r="J17" s="33" t="s">
        <v>7252</v>
      </c>
      <c r="K17" s="15" t="s">
        <v>25</v>
      </c>
      <c r="L17" s="142" t="s">
        <v>7233</v>
      </c>
      <c r="M17" s="15" t="s">
        <v>6388</v>
      </c>
      <c r="N17" s="146"/>
      <c r="O17" s="28"/>
      <c r="P17" s="145"/>
    </row>
    <row r="18" s="130" customFormat="1" ht="15.95" customHeight="1" spans="1:16">
      <c r="A18" s="141" t="s">
        <v>7253</v>
      </c>
      <c r="B18" s="36" t="s">
        <v>62</v>
      </c>
      <c r="C18" s="36" t="s">
        <v>18</v>
      </c>
      <c r="D18" s="36" t="s">
        <v>4310</v>
      </c>
      <c r="E18" s="36" t="s">
        <v>20</v>
      </c>
      <c r="F18" s="36" t="s">
        <v>7229</v>
      </c>
      <c r="G18" s="36" t="s">
        <v>7254</v>
      </c>
      <c r="H18" s="36" t="s">
        <v>31</v>
      </c>
      <c r="I18" s="33" t="s">
        <v>7255</v>
      </c>
      <c r="J18" s="33" t="s">
        <v>7256</v>
      </c>
      <c r="K18" s="15" t="s">
        <v>25</v>
      </c>
      <c r="L18" s="142" t="s">
        <v>7233</v>
      </c>
      <c r="M18" s="15" t="s">
        <v>6388</v>
      </c>
      <c r="N18" s="146"/>
      <c r="O18" s="28"/>
      <c r="P18" s="145"/>
    </row>
    <row r="19" s="130" customFormat="1" ht="15.95" customHeight="1" spans="1:16">
      <c r="A19" s="141" t="s">
        <v>7257</v>
      </c>
      <c r="B19" s="36" t="s">
        <v>1828</v>
      </c>
      <c r="C19" s="36" t="s">
        <v>53</v>
      </c>
      <c r="D19" s="36" t="s">
        <v>4514</v>
      </c>
      <c r="E19" s="36" t="s">
        <v>55</v>
      </c>
      <c r="F19" s="36" t="s">
        <v>7229</v>
      </c>
      <c r="G19" s="36" t="s">
        <v>7258</v>
      </c>
      <c r="H19" s="36" t="s">
        <v>23</v>
      </c>
      <c r="I19" s="33" t="s">
        <v>7259</v>
      </c>
      <c r="J19" s="33" t="s">
        <v>7260</v>
      </c>
      <c r="K19" s="15" t="s">
        <v>25</v>
      </c>
      <c r="L19" s="142" t="s">
        <v>7261</v>
      </c>
      <c r="M19" s="15" t="s">
        <v>6388</v>
      </c>
      <c r="N19" s="146"/>
      <c r="O19" s="28"/>
      <c r="P19" s="145"/>
    </row>
    <row r="20" s="130" customFormat="1" ht="15.95" customHeight="1" spans="1:16">
      <c r="A20" s="141" t="s">
        <v>7262</v>
      </c>
      <c r="B20" s="36" t="s">
        <v>62</v>
      </c>
      <c r="C20" s="36" t="s">
        <v>18</v>
      </c>
      <c r="D20" s="36" t="s">
        <v>4299</v>
      </c>
      <c r="E20" s="36" t="s">
        <v>648</v>
      </c>
      <c r="F20" s="36" t="s">
        <v>7229</v>
      </c>
      <c r="G20" s="36" t="s">
        <v>7263</v>
      </c>
      <c r="H20" s="36" t="s">
        <v>23</v>
      </c>
      <c r="I20" s="33" t="s">
        <v>7264</v>
      </c>
      <c r="J20" s="33" t="s">
        <v>7265</v>
      </c>
      <c r="K20" s="15" t="s">
        <v>25</v>
      </c>
      <c r="L20" s="142" t="s">
        <v>7233</v>
      </c>
      <c r="M20" s="15" t="s">
        <v>6388</v>
      </c>
      <c r="N20" s="146"/>
      <c r="O20" s="28"/>
      <c r="P20" s="145"/>
    </row>
    <row r="21" s="130" customFormat="1" ht="15.95" customHeight="1" spans="1:16">
      <c r="A21" s="141" t="s">
        <v>7266</v>
      </c>
      <c r="B21" s="36" t="s">
        <v>62</v>
      </c>
      <c r="C21" s="36" t="s">
        <v>18</v>
      </c>
      <c r="D21" s="36" t="s">
        <v>4310</v>
      </c>
      <c r="E21" s="36" t="s">
        <v>648</v>
      </c>
      <c r="F21" s="36" t="s">
        <v>7229</v>
      </c>
      <c r="G21" s="36" t="s">
        <v>7267</v>
      </c>
      <c r="H21" s="36" t="s">
        <v>31</v>
      </c>
      <c r="I21" s="33" t="s">
        <v>7268</v>
      </c>
      <c r="J21" s="33" t="s">
        <v>7269</v>
      </c>
      <c r="K21" s="15" t="s">
        <v>25</v>
      </c>
      <c r="L21" s="142" t="s">
        <v>7233</v>
      </c>
      <c r="M21" s="15" t="s">
        <v>6388</v>
      </c>
      <c r="N21" s="146"/>
      <c r="O21" s="28"/>
      <c r="P21" s="145"/>
    </row>
    <row r="22" s="130" customFormat="1" ht="15.95" customHeight="1" spans="1:16">
      <c r="A22" s="141" t="s">
        <v>7270</v>
      </c>
      <c r="B22" s="36" t="s">
        <v>62</v>
      </c>
      <c r="C22" s="36" t="s">
        <v>18</v>
      </c>
      <c r="D22" s="36" t="s">
        <v>4310</v>
      </c>
      <c r="E22" s="36" t="s">
        <v>20</v>
      </c>
      <c r="F22" s="36" t="s">
        <v>7229</v>
      </c>
      <c r="G22" s="36" t="s">
        <v>7271</v>
      </c>
      <c r="H22" s="36" t="s">
        <v>31</v>
      </c>
      <c r="I22" s="33" t="s">
        <v>7272</v>
      </c>
      <c r="J22" s="33" t="s">
        <v>7273</v>
      </c>
      <c r="K22" s="15" t="s">
        <v>25</v>
      </c>
      <c r="L22" s="142" t="s">
        <v>7261</v>
      </c>
      <c r="M22" s="15" t="s">
        <v>6388</v>
      </c>
      <c r="N22" s="146"/>
      <c r="O22" s="28"/>
      <c r="P22" s="145"/>
    </row>
    <row r="23" s="130" customFormat="1" ht="15.95" customHeight="1" spans="1:16">
      <c r="A23" s="141" t="s">
        <v>7274</v>
      </c>
      <c r="B23" s="36" t="s">
        <v>62</v>
      </c>
      <c r="C23" s="36" t="s">
        <v>18</v>
      </c>
      <c r="D23" s="36" t="s">
        <v>4299</v>
      </c>
      <c r="E23" s="36" t="s">
        <v>20</v>
      </c>
      <c r="F23" s="36" t="s">
        <v>7229</v>
      </c>
      <c r="G23" s="36" t="s">
        <v>7275</v>
      </c>
      <c r="H23" s="36" t="s">
        <v>23</v>
      </c>
      <c r="I23" s="33" t="s">
        <v>7276</v>
      </c>
      <c r="J23" s="33" t="s">
        <v>7277</v>
      </c>
      <c r="K23" s="15" t="s">
        <v>25</v>
      </c>
      <c r="L23" s="142" t="s">
        <v>7261</v>
      </c>
      <c r="M23" s="15" t="s">
        <v>6388</v>
      </c>
      <c r="N23" s="146"/>
      <c r="O23" s="28"/>
      <c r="P23" s="145"/>
    </row>
    <row r="24" s="130" customFormat="1" ht="15.95" customHeight="1" spans="1:16">
      <c r="A24" s="141" t="s">
        <v>7278</v>
      </c>
      <c r="B24" s="36" t="s">
        <v>62</v>
      </c>
      <c r="C24" s="36" t="s">
        <v>18</v>
      </c>
      <c r="D24" s="36" t="s">
        <v>4299</v>
      </c>
      <c r="E24" s="36" t="s">
        <v>20</v>
      </c>
      <c r="F24" s="36" t="s">
        <v>7229</v>
      </c>
      <c r="G24" s="149" t="s">
        <v>7279</v>
      </c>
      <c r="H24" s="36" t="s">
        <v>23</v>
      </c>
      <c r="I24" s="33" t="s">
        <v>7280</v>
      </c>
      <c r="J24" s="33" t="s">
        <v>7281</v>
      </c>
      <c r="K24" s="15" t="s">
        <v>25</v>
      </c>
      <c r="L24" s="142" t="s">
        <v>7261</v>
      </c>
      <c r="M24" s="15" t="s">
        <v>6388</v>
      </c>
      <c r="N24" s="146"/>
      <c r="O24" s="28"/>
      <c r="P24" s="145"/>
    </row>
    <row r="25" s="130" customFormat="1" ht="15.95" customHeight="1" spans="1:16">
      <c r="A25" s="141" t="s">
        <v>7282</v>
      </c>
      <c r="B25" s="36" t="s">
        <v>62</v>
      </c>
      <c r="C25" s="36" t="s">
        <v>18</v>
      </c>
      <c r="D25" s="36" t="s">
        <v>4310</v>
      </c>
      <c r="E25" s="36" t="s">
        <v>20</v>
      </c>
      <c r="F25" s="36" t="s">
        <v>7229</v>
      </c>
      <c r="G25" s="149" t="s">
        <v>7279</v>
      </c>
      <c r="H25" s="36" t="s">
        <v>31</v>
      </c>
      <c r="I25" s="33" t="s">
        <v>7283</v>
      </c>
      <c r="J25" s="33" t="s">
        <v>7284</v>
      </c>
      <c r="K25" s="15" t="s">
        <v>25</v>
      </c>
      <c r="L25" s="142" t="s">
        <v>7261</v>
      </c>
      <c r="M25" s="15" t="s">
        <v>6388</v>
      </c>
      <c r="N25" s="146"/>
      <c r="O25" s="28"/>
      <c r="P25" s="145"/>
    </row>
    <row r="26" s="130" customFormat="1" ht="15.95" customHeight="1" spans="1:16">
      <c r="A26" s="141" t="s">
        <v>7285</v>
      </c>
      <c r="B26" s="36" t="s">
        <v>1884</v>
      </c>
      <c r="C26" s="36" t="s">
        <v>18</v>
      </c>
      <c r="D26" s="36" t="s">
        <v>4310</v>
      </c>
      <c r="E26" s="36" t="s">
        <v>20</v>
      </c>
      <c r="F26" s="36" t="s">
        <v>7229</v>
      </c>
      <c r="G26" s="149" t="s">
        <v>7286</v>
      </c>
      <c r="H26" s="36" t="s">
        <v>31</v>
      </c>
      <c r="I26" s="33" t="s">
        <v>7287</v>
      </c>
      <c r="J26" s="33" t="s">
        <v>7288</v>
      </c>
      <c r="K26" s="15" t="s">
        <v>25</v>
      </c>
      <c r="L26" s="142" t="s">
        <v>7261</v>
      </c>
      <c r="M26" s="15" t="s">
        <v>6388</v>
      </c>
      <c r="N26" s="146"/>
      <c r="O26" s="28"/>
      <c r="P26" s="145"/>
    </row>
    <row r="27" s="130" customFormat="1" ht="15.95" customHeight="1" spans="1:16">
      <c r="A27" s="141" t="s">
        <v>7289</v>
      </c>
      <c r="B27" s="36" t="s">
        <v>1882</v>
      </c>
      <c r="C27" s="36" t="s">
        <v>18</v>
      </c>
      <c r="D27" s="36" t="s">
        <v>4299</v>
      </c>
      <c r="E27" s="36" t="s">
        <v>20</v>
      </c>
      <c r="F27" s="36" t="s">
        <v>7229</v>
      </c>
      <c r="G27" s="149" t="s">
        <v>7290</v>
      </c>
      <c r="H27" s="36" t="s">
        <v>23</v>
      </c>
      <c r="I27" s="33" t="s">
        <v>7291</v>
      </c>
      <c r="J27" s="33" t="s">
        <v>7292</v>
      </c>
      <c r="K27" s="15" t="s">
        <v>25</v>
      </c>
      <c r="L27" s="142" t="s">
        <v>7293</v>
      </c>
      <c r="M27" s="15" t="s">
        <v>6388</v>
      </c>
      <c r="N27" s="146"/>
      <c r="O27" s="28"/>
      <c r="P27" s="145"/>
    </row>
    <row r="28" s="130" customFormat="1" ht="15.95" customHeight="1" spans="1:16">
      <c r="A28" s="141" t="s">
        <v>7294</v>
      </c>
      <c r="B28" s="36" t="s">
        <v>1884</v>
      </c>
      <c r="C28" s="36" t="s">
        <v>18</v>
      </c>
      <c r="D28" s="36" t="s">
        <v>4310</v>
      </c>
      <c r="E28" s="36" t="s">
        <v>20</v>
      </c>
      <c r="F28" s="36" t="s">
        <v>7229</v>
      </c>
      <c r="G28" s="149" t="s">
        <v>7290</v>
      </c>
      <c r="H28" s="36" t="s">
        <v>31</v>
      </c>
      <c r="I28" s="33" t="s">
        <v>7295</v>
      </c>
      <c r="J28" s="33" t="s">
        <v>7296</v>
      </c>
      <c r="K28" s="15" t="s">
        <v>25</v>
      </c>
      <c r="L28" s="142" t="s">
        <v>7261</v>
      </c>
      <c r="M28" s="15" t="s">
        <v>6388</v>
      </c>
      <c r="N28" s="146"/>
      <c r="O28" s="28"/>
      <c r="P28" s="145"/>
    </row>
    <row r="29" s="130" customFormat="1" ht="15.95" customHeight="1" spans="1:16">
      <c r="A29" s="141" t="s">
        <v>7297</v>
      </c>
      <c r="B29" s="36" t="s">
        <v>1884</v>
      </c>
      <c r="C29" s="36" t="s">
        <v>18</v>
      </c>
      <c r="D29" s="36" t="s">
        <v>4310</v>
      </c>
      <c r="E29" s="36" t="s">
        <v>20</v>
      </c>
      <c r="F29" s="36" t="s">
        <v>7229</v>
      </c>
      <c r="G29" s="149" t="s">
        <v>7298</v>
      </c>
      <c r="H29" s="36" t="s">
        <v>31</v>
      </c>
      <c r="I29" s="33" t="s">
        <v>7299</v>
      </c>
      <c r="J29" s="33" t="s">
        <v>7300</v>
      </c>
      <c r="K29" s="15" t="s">
        <v>25</v>
      </c>
      <c r="L29" s="142" t="s">
        <v>7293</v>
      </c>
      <c r="M29" s="15" t="s">
        <v>6388</v>
      </c>
      <c r="N29" s="146"/>
      <c r="O29" s="28"/>
      <c r="P29" s="145"/>
    </row>
    <row r="30" s="130" customFormat="1" ht="15.95" customHeight="1" spans="1:16">
      <c r="A30" s="141" t="s">
        <v>7301</v>
      </c>
      <c r="B30" s="36" t="s">
        <v>1882</v>
      </c>
      <c r="C30" s="36" t="s">
        <v>18</v>
      </c>
      <c r="D30" s="36" t="s">
        <v>4299</v>
      </c>
      <c r="E30" s="36" t="s">
        <v>648</v>
      </c>
      <c r="F30" s="36" t="s">
        <v>7229</v>
      </c>
      <c r="G30" s="36" t="s">
        <v>7302</v>
      </c>
      <c r="H30" s="36" t="s">
        <v>23</v>
      </c>
      <c r="I30" s="33" t="s">
        <v>7303</v>
      </c>
      <c r="J30" s="33" t="s">
        <v>7304</v>
      </c>
      <c r="K30" s="15" t="s">
        <v>25</v>
      </c>
      <c r="L30" s="142" t="s">
        <v>7293</v>
      </c>
      <c r="M30" s="15" t="s">
        <v>6388</v>
      </c>
      <c r="N30" s="146"/>
      <c r="O30" s="28"/>
      <c r="P30" s="145"/>
    </row>
    <row r="31" s="130" customFormat="1" ht="15.95" customHeight="1" spans="1:16">
      <c r="A31" s="141" t="s">
        <v>7305</v>
      </c>
      <c r="B31" s="36" t="s">
        <v>1884</v>
      </c>
      <c r="C31" s="36" t="s">
        <v>18</v>
      </c>
      <c r="D31" s="36" t="s">
        <v>4310</v>
      </c>
      <c r="E31" s="36" t="s">
        <v>20</v>
      </c>
      <c r="F31" s="36" t="s">
        <v>7229</v>
      </c>
      <c r="G31" s="36" t="s">
        <v>7306</v>
      </c>
      <c r="H31" s="36" t="s">
        <v>31</v>
      </c>
      <c r="I31" s="33" t="s">
        <v>7307</v>
      </c>
      <c r="J31" s="33" t="s">
        <v>7308</v>
      </c>
      <c r="K31" s="15" t="s">
        <v>25</v>
      </c>
      <c r="L31" s="142" t="s">
        <v>7293</v>
      </c>
      <c r="M31" s="15" t="s">
        <v>6388</v>
      </c>
      <c r="N31" s="146"/>
      <c r="O31" s="28"/>
      <c r="P31" s="145"/>
    </row>
    <row r="32" s="130" customFormat="1" ht="15.95" customHeight="1" spans="1:16">
      <c r="A32" s="141" t="s">
        <v>7309</v>
      </c>
      <c r="B32" s="36" t="s">
        <v>62</v>
      </c>
      <c r="C32" s="36" t="s">
        <v>18</v>
      </c>
      <c r="D32" s="36" t="s">
        <v>4299</v>
      </c>
      <c r="E32" s="36" t="s">
        <v>648</v>
      </c>
      <c r="F32" s="36" t="s">
        <v>7229</v>
      </c>
      <c r="G32" s="36" t="s">
        <v>7310</v>
      </c>
      <c r="H32" s="36" t="s">
        <v>23</v>
      </c>
      <c r="I32" s="33" t="s">
        <v>7311</v>
      </c>
      <c r="J32" s="33" t="s">
        <v>7312</v>
      </c>
      <c r="K32" s="15" t="s">
        <v>25</v>
      </c>
      <c r="L32" s="142" t="s">
        <v>7293</v>
      </c>
      <c r="M32" s="15" t="s">
        <v>6388</v>
      </c>
      <c r="N32" s="146"/>
      <c r="O32" s="28"/>
      <c r="P32" s="145"/>
    </row>
    <row r="33" s="130" customFormat="1" ht="15.95" customHeight="1" spans="1:16">
      <c r="A33" s="141" t="s">
        <v>7313</v>
      </c>
      <c r="B33" s="36" t="s">
        <v>62</v>
      </c>
      <c r="C33" s="36" t="s">
        <v>18</v>
      </c>
      <c r="D33" s="36" t="s">
        <v>4310</v>
      </c>
      <c r="E33" s="36" t="s">
        <v>20</v>
      </c>
      <c r="F33" s="36" t="s">
        <v>7229</v>
      </c>
      <c r="G33" s="36" t="s">
        <v>7314</v>
      </c>
      <c r="H33" s="36" t="s">
        <v>31</v>
      </c>
      <c r="I33" s="33" t="s">
        <v>7315</v>
      </c>
      <c r="J33" s="33" t="s">
        <v>7316</v>
      </c>
      <c r="K33" s="15" t="s">
        <v>25</v>
      </c>
      <c r="L33" s="142" t="s">
        <v>7293</v>
      </c>
      <c r="M33" s="15" t="s">
        <v>6388</v>
      </c>
      <c r="N33" s="146"/>
      <c r="O33" s="28"/>
      <c r="P33" s="145"/>
    </row>
    <row r="34" s="130" customFormat="1" ht="15.95" customHeight="1" spans="1:16">
      <c r="A34" s="141" t="s">
        <v>7317</v>
      </c>
      <c r="B34" s="36" t="s">
        <v>62</v>
      </c>
      <c r="C34" s="36" t="s">
        <v>18</v>
      </c>
      <c r="D34" s="36" t="s">
        <v>4310</v>
      </c>
      <c r="E34" s="36" t="s">
        <v>20</v>
      </c>
      <c r="F34" s="36" t="s">
        <v>7229</v>
      </c>
      <c r="G34" s="36" t="s">
        <v>7318</v>
      </c>
      <c r="H34" s="36" t="s">
        <v>31</v>
      </c>
      <c r="I34" s="33" t="s">
        <v>7319</v>
      </c>
      <c r="J34" s="33" t="s">
        <v>7320</v>
      </c>
      <c r="K34" s="15" t="s">
        <v>25</v>
      </c>
      <c r="L34" s="142" t="s">
        <v>7293</v>
      </c>
      <c r="M34" s="15" t="s">
        <v>6388</v>
      </c>
      <c r="N34" s="146"/>
      <c r="O34" s="28"/>
      <c r="P34" s="145"/>
    </row>
    <row r="35" s="130" customFormat="1" ht="15.95" customHeight="1" spans="1:16">
      <c r="A35" s="141" t="s">
        <v>7321</v>
      </c>
      <c r="B35" s="36" t="s">
        <v>62</v>
      </c>
      <c r="C35" s="36" t="s">
        <v>18</v>
      </c>
      <c r="D35" s="36" t="s">
        <v>4299</v>
      </c>
      <c r="E35" s="36" t="s">
        <v>648</v>
      </c>
      <c r="F35" s="36" t="s">
        <v>7229</v>
      </c>
      <c r="G35" s="36" t="s">
        <v>7318</v>
      </c>
      <c r="H35" s="36" t="s">
        <v>23</v>
      </c>
      <c r="I35" s="33" t="s">
        <v>7322</v>
      </c>
      <c r="J35" s="33" t="s">
        <v>7323</v>
      </c>
      <c r="K35" s="15" t="s">
        <v>25</v>
      </c>
      <c r="L35" s="142" t="s">
        <v>7293</v>
      </c>
      <c r="M35" s="15" t="s">
        <v>6388</v>
      </c>
      <c r="N35" s="146"/>
      <c r="O35" s="28"/>
      <c r="P35" s="145"/>
    </row>
    <row r="36" s="130" customFormat="1" ht="15.95" customHeight="1" spans="1:16">
      <c r="A36" s="141" t="s">
        <v>7324</v>
      </c>
      <c r="B36" s="36" t="s">
        <v>62</v>
      </c>
      <c r="C36" s="36" t="s">
        <v>18</v>
      </c>
      <c r="D36" s="36" t="s">
        <v>4310</v>
      </c>
      <c r="E36" s="36" t="s">
        <v>20</v>
      </c>
      <c r="F36" s="36" t="s">
        <v>7229</v>
      </c>
      <c r="G36" s="36" t="s">
        <v>7325</v>
      </c>
      <c r="H36" s="36" t="s">
        <v>31</v>
      </c>
      <c r="I36" s="33" t="s">
        <v>7326</v>
      </c>
      <c r="J36" s="33" t="s">
        <v>7327</v>
      </c>
      <c r="K36" s="15" t="s">
        <v>25</v>
      </c>
      <c r="L36" s="142" t="s">
        <v>7293</v>
      </c>
      <c r="M36" s="15" t="s">
        <v>6388</v>
      </c>
      <c r="N36" s="146"/>
      <c r="O36" s="28"/>
      <c r="P36" s="145"/>
    </row>
    <row r="37" s="130" customFormat="1" ht="15.95" customHeight="1" spans="1:16">
      <c r="A37" s="141" t="s">
        <v>7328</v>
      </c>
      <c r="B37" s="36" t="s">
        <v>62</v>
      </c>
      <c r="C37" s="36" t="s">
        <v>18</v>
      </c>
      <c r="D37" s="36" t="s">
        <v>4299</v>
      </c>
      <c r="E37" s="36" t="s">
        <v>648</v>
      </c>
      <c r="F37" s="36" t="s">
        <v>7229</v>
      </c>
      <c r="G37" s="36" t="s">
        <v>7329</v>
      </c>
      <c r="H37" s="36" t="s">
        <v>23</v>
      </c>
      <c r="I37" s="33" t="s">
        <v>7330</v>
      </c>
      <c r="J37" s="33" t="s">
        <v>7331</v>
      </c>
      <c r="K37" s="15" t="s">
        <v>25</v>
      </c>
      <c r="L37" s="142" t="s">
        <v>7332</v>
      </c>
      <c r="M37" s="15" t="s">
        <v>6388</v>
      </c>
      <c r="N37" s="146"/>
      <c r="O37" s="28"/>
      <c r="P37" s="145"/>
    </row>
    <row r="38" s="130" customFormat="1" ht="15.95" customHeight="1" spans="1:16">
      <c r="A38" s="141" t="s">
        <v>7333</v>
      </c>
      <c r="B38" s="36" t="s">
        <v>62</v>
      </c>
      <c r="C38" s="36" t="s">
        <v>18</v>
      </c>
      <c r="D38" s="36" t="s">
        <v>4310</v>
      </c>
      <c r="E38" s="36" t="s">
        <v>20</v>
      </c>
      <c r="F38" s="36" t="s">
        <v>7229</v>
      </c>
      <c r="G38" s="36" t="s">
        <v>7334</v>
      </c>
      <c r="H38" s="36" t="s">
        <v>31</v>
      </c>
      <c r="I38" s="33" t="s">
        <v>7335</v>
      </c>
      <c r="J38" s="33" t="s">
        <v>7336</v>
      </c>
      <c r="K38" s="15" t="s">
        <v>25</v>
      </c>
      <c r="L38" s="142" t="s">
        <v>7332</v>
      </c>
      <c r="M38" s="15" t="s">
        <v>6388</v>
      </c>
      <c r="N38" s="146"/>
      <c r="O38" s="28"/>
      <c r="P38" s="145"/>
    </row>
    <row r="39" s="130" customFormat="1" ht="15.95" customHeight="1" spans="1:16">
      <c r="A39" s="141" t="s">
        <v>7337</v>
      </c>
      <c r="B39" s="36" t="s">
        <v>62</v>
      </c>
      <c r="C39" s="36" t="s">
        <v>18</v>
      </c>
      <c r="D39" s="36" t="s">
        <v>4310</v>
      </c>
      <c r="E39" s="36" t="s">
        <v>648</v>
      </c>
      <c r="F39" s="36" t="s">
        <v>7229</v>
      </c>
      <c r="G39" s="36" t="s">
        <v>7338</v>
      </c>
      <c r="H39" s="36" t="s">
        <v>31</v>
      </c>
      <c r="I39" s="33" t="s">
        <v>7339</v>
      </c>
      <c r="J39" s="33" t="s">
        <v>7340</v>
      </c>
      <c r="K39" s="15" t="s">
        <v>25</v>
      </c>
      <c r="L39" s="142" t="s">
        <v>7332</v>
      </c>
      <c r="M39" s="15" t="s">
        <v>6388</v>
      </c>
      <c r="N39" s="146"/>
      <c r="O39" s="28"/>
      <c r="P39" s="145"/>
    </row>
    <row r="40" s="130" customFormat="1" ht="15.95" customHeight="1" spans="1:16">
      <c r="A40" s="141" t="s">
        <v>7341</v>
      </c>
      <c r="B40" s="36" t="s">
        <v>62</v>
      </c>
      <c r="C40" s="36" t="s">
        <v>18</v>
      </c>
      <c r="D40" s="36" t="s">
        <v>4310</v>
      </c>
      <c r="E40" s="36" t="s">
        <v>648</v>
      </c>
      <c r="F40" s="36" t="s">
        <v>7229</v>
      </c>
      <c r="G40" s="149" t="s">
        <v>7342</v>
      </c>
      <c r="H40" s="36" t="s">
        <v>31</v>
      </c>
      <c r="I40" s="33" t="s">
        <v>7343</v>
      </c>
      <c r="J40" s="33" t="s">
        <v>7344</v>
      </c>
      <c r="K40" s="15" t="s">
        <v>25</v>
      </c>
      <c r="L40" s="142" t="s">
        <v>7332</v>
      </c>
      <c r="M40" s="15" t="s">
        <v>6388</v>
      </c>
      <c r="N40" s="146"/>
      <c r="O40" s="28"/>
      <c r="P40" s="145"/>
    </row>
    <row r="41" s="130" customFormat="1" ht="15.95" customHeight="1" spans="1:16">
      <c r="A41" s="141" t="s">
        <v>7345</v>
      </c>
      <c r="B41" s="36" t="s">
        <v>7246</v>
      </c>
      <c r="C41" s="36" t="s">
        <v>1362</v>
      </c>
      <c r="D41" s="36" t="s">
        <v>3210</v>
      </c>
      <c r="E41" s="36" t="s">
        <v>3210</v>
      </c>
      <c r="F41" s="36" t="s">
        <v>7229</v>
      </c>
      <c r="G41" s="149" t="s">
        <v>7342</v>
      </c>
      <c r="H41" s="36" t="s">
        <v>23</v>
      </c>
      <c r="I41" s="33" t="s">
        <v>7346</v>
      </c>
      <c r="J41" s="33" t="s">
        <v>7347</v>
      </c>
      <c r="K41" s="15" t="s">
        <v>25</v>
      </c>
      <c r="L41" s="142" t="s">
        <v>7332</v>
      </c>
      <c r="M41" s="15" t="s">
        <v>6388</v>
      </c>
      <c r="N41" s="146"/>
      <c r="O41" s="28"/>
      <c r="P41" s="145"/>
    </row>
    <row r="42" s="130" customFormat="1" ht="15.95" customHeight="1" spans="1:16">
      <c r="A42" s="141" t="s">
        <v>7348</v>
      </c>
      <c r="B42" s="36" t="s">
        <v>62</v>
      </c>
      <c r="C42" s="36" t="s">
        <v>18</v>
      </c>
      <c r="D42" s="36" t="s">
        <v>4299</v>
      </c>
      <c r="E42" s="36" t="s">
        <v>648</v>
      </c>
      <c r="F42" s="36" t="s">
        <v>7229</v>
      </c>
      <c r="G42" s="149" t="s">
        <v>7342</v>
      </c>
      <c r="H42" s="36" t="s">
        <v>23</v>
      </c>
      <c r="I42" s="33" t="s">
        <v>7349</v>
      </c>
      <c r="J42" s="33" t="s">
        <v>7350</v>
      </c>
      <c r="K42" s="15" t="s">
        <v>25</v>
      </c>
      <c r="L42" s="142" t="s">
        <v>7332</v>
      </c>
      <c r="M42" s="15" t="s">
        <v>6388</v>
      </c>
      <c r="N42" s="146"/>
      <c r="O42" s="28"/>
      <c r="P42" s="145"/>
    </row>
    <row r="43" s="130" customFormat="1" ht="15.95" customHeight="1" spans="1:16">
      <c r="A43" s="141" t="s">
        <v>7351</v>
      </c>
      <c r="B43" s="36" t="s">
        <v>62</v>
      </c>
      <c r="C43" s="36" t="s">
        <v>18</v>
      </c>
      <c r="D43" s="36" t="s">
        <v>4310</v>
      </c>
      <c r="E43" s="36" t="s">
        <v>648</v>
      </c>
      <c r="F43" s="36" t="s">
        <v>7352</v>
      </c>
      <c r="G43" s="149" t="s">
        <v>7353</v>
      </c>
      <c r="H43" s="36" t="s">
        <v>31</v>
      </c>
      <c r="I43" s="33" t="s">
        <v>7354</v>
      </c>
      <c r="J43" s="33" t="s">
        <v>7355</v>
      </c>
      <c r="K43" s="15" t="s">
        <v>25</v>
      </c>
      <c r="L43" s="142" t="s">
        <v>7332</v>
      </c>
      <c r="M43" s="15" t="s">
        <v>6388</v>
      </c>
      <c r="N43" s="146"/>
      <c r="O43" s="28"/>
      <c r="P43" s="145"/>
    </row>
    <row r="44" s="130" customFormat="1" ht="15.95" customHeight="1" spans="1:16">
      <c r="A44" s="141" t="s">
        <v>7356</v>
      </c>
      <c r="B44" s="36" t="s">
        <v>1882</v>
      </c>
      <c r="C44" s="36" t="s">
        <v>18</v>
      </c>
      <c r="D44" s="36" t="s">
        <v>4299</v>
      </c>
      <c r="E44" s="36" t="s">
        <v>648</v>
      </c>
      <c r="F44" s="36" t="s">
        <v>7352</v>
      </c>
      <c r="G44" s="36" t="s">
        <v>7357</v>
      </c>
      <c r="H44" s="36" t="s">
        <v>23</v>
      </c>
      <c r="I44" s="33" t="s">
        <v>7358</v>
      </c>
      <c r="J44" s="33" t="s">
        <v>7359</v>
      </c>
      <c r="K44" s="15" t="s">
        <v>25</v>
      </c>
      <c r="L44" s="142" t="s">
        <v>7332</v>
      </c>
      <c r="M44" s="15" t="s">
        <v>6388</v>
      </c>
      <c r="N44" s="146"/>
      <c r="O44" s="28"/>
      <c r="P44" s="145"/>
    </row>
    <row r="45" s="130" customFormat="1" ht="15.95" customHeight="1" spans="1:16">
      <c r="A45" s="141" t="s">
        <v>7360</v>
      </c>
      <c r="B45" s="36" t="s">
        <v>62</v>
      </c>
      <c r="C45" s="36" t="s">
        <v>18</v>
      </c>
      <c r="D45" s="36" t="s">
        <v>4299</v>
      </c>
      <c r="E45" s="36" t="s">
        <v>20</v>
      </c>
      <c r="F45" s="36" t="s">
        <v>7352</v>
      </c>
      <c r="G45" s="149" t="s">
        <v>7361</v>
      </c>
      <c r="H45" s="36" t="s">
        <v>23</v>
      </c>
      <c r="I45" s="33" t="s">
        <v>7362</v>
      </c>
      <c r="J45" s="33" t="s">
        <v>7363</v>
      </c>
      <c r="K45" s="15" t="s">
        <v>25</v>
      </c>
      <c r="L45" s="142" t="s">
        <v>7332</v>
      </c>
      <c r="M45" s="15" t="s">
        <v>6388</v>
      </c>
      <c r="N45" s="146"/>
      <c r="O45" s="28"/>
      <c r="P45" s="145"/>
    </row>
    <row r="46" s="130" customFormat="1" ht="15.95" customHeight="1" spans="1:16">
      <c r="A46" s="141" t="s">
        <v>7364</v>
      </c>
      <c r="B46" s="36" t="s">
        <v>62</v>
      </c>
      <c r="C46" s="36" t="s">
        <v>18</v>
      </c>
      <c r="D46" s="36" t="s">
        <v>4310</v>
      </c>
      <c r="E46" s="36" t="s">
        <v>648</v>
      </c>
      <c r="F46" s="36" t="s">
        <v>7352</v>
      </c>
      <c r="G46" s="36" t="s">
        <v>7365</v>
      </c>
      <c r="H46" s="36" t="s">
        <v>31</v>
      </c>
      <c r="I46" s="33" t="s">
        <v>7366</v>
      </c>
      <c r="J46" s="33" t="s">
        <v>7367</v>
      </c>
      <c r="K46" s="15" t="s">
        <v>25</v>
      </c>
      <c r="L46" s="142" t="s">
        <v>7332</v>
      </c>
      <c r="M46" s="15" t="s">
        <v>6388</v>
      </c>
      <c r="N46" s="146"/>
      <c r="O46" s="28"/>
      <c r="P46" s="145"/>
    </row>
    <row r="47" s="130" customFormat="1" ht="15.95" customHeight="1" spans="1:16">
      <c r="A47" s="141" t="s">
        <v>7368</v>
      </c>
      <c r="B47" s="36" t="s">
        <v>62</v>
      </c>
      <c r="C47" s="36" t="s">
        <v>18</v>
      </c>
      <c r="D47" s="36" t="s">
        <v>4299</v>
      </c>
      <c r="E47" s="36" t="s">
        <v>648</v>
      </c>
      <c r="F47" s="36" t="s">
        <v>7352</v>
      </c>
      <c r="G47" s="36" t="s">
        <v>7369</v>
      </c>
      <c r="H47" s="36" t="s">
        <v>23</v>
      </c>
      <c r="I47" s="33" t="s">
        <v>7370</v>
      </c>
      <c r="J47" s="33" t="s">
        <v>7371</v>
      </c>
      <c r="K47" s="15" t="s">
        <v>25</v>
      </c>
      <c r="L47" s="142" t="s">
        <v>7372</v>
      </c>
      <c r="M47" s="15" t="s">
        <v>6388</v>
      </c>
      <c r="N47" s="146"/>
      <c r="O47" s="28"/>
      <c r="P47" s="145"/>
    </row>
    <row r="48" s="130" customFormat="1" ht="15.95" customHeight="1" spans="1:16">
      <c r="A48" s="141" t="s">
        <v>7373</v>
      </c>
      <c r="B48" s="36" t="s">
        <v>62</v>
      </c>
      <c r="C48" s="36" t="s">
        <v>18</v>
      </c>
      <c r="D48" s="36" t="s">
        <v>4310</v>
      </c>
      <c r="E48" s="36" t="s">
        <v>20</v>
      </c>
      <c r="F48" s="36" t="s">
        <v>7352</v>
      </c>
      <c r="G48" s="36" t="s">
        <v>7374</v>
      </c>
      <c r="H48" s="36" t="s">
        <v>31</v>
      </c>
      <c r="I48" s="33" t="s">
        <v>7375</v>
      </c>
      <c r="J48" s="33" t="s">
        <v>7376</v>
      </c>
      <c r="K48" s="15" t="s">
        <v>25</v>
      </c>
      <c r="L48" s="142" t="s">
        <v>7372</v>
      </c>
      <c r="M48" s="15" t="s">
        <v>6388</v>
      </c>
      <c r="N48" s="146"/>
      <c r="O48" s="28"/>
      <c r="P48" s="145"/>
    </row>
    <row r="49" s="130" customFormat="1" ht="15.95" customHeight="1" spans="1:16">
      <c r="A49" s="141" t="s">
        <v>7377</v>
      </c>
      <c r="B49" s="36" t="s">
        <v>62</v>
      </c>
      <c r="C49" s="36" t="s">
        <v>18</v>
      </c>
      <c r="D49" s="36" t="s">
        <v>4299</v>
      </c>
      <c r="E49" s="36" t="s">
        <v>20</v>
      </c>
      <c r="F49" s="36" t="s">
        <v>7352</v>
      </c>
      <c r="G49" s="36" t="s">
        <v>7378</v>
      </c>
      <c r="H49" s="36" t="s">
        <v>23</v>
      </c>
      <c r="I49" s="33" t="s">
        <v>7379</v>
      </c>
      <c r="J49" s="33" t="s">
        <v>7380</v>
      </c>
      <c r="K49" s="15" t="s">
        <v>25</v>
      </c>
      <c r="L49" s="142" t="s">
        <v>7372</v>
      </c>
      <c r="M49" s="15" t="s">
        <v>6388</v>
      </c>
      <c r="N49" s="146"/>
      <c r="O49" s="28"/>
      <c r="P49" s="145"/>
    </row>
    <row r="50" s="130" customFormat="1" ht="15.95" customHeight="1" spans="1:16">
      <c r="A50" s="141" t="s">
        <v>7381</v>
      </c>
      <c r="B50" s="36" t="s">
        <v>62</v>
      </c>
      <c r="C50" s="36" t="s">
        <v>18</v>
      </c>
      <c r="D50" s="36" t="s">
        <v>4310</v>
      </c>
      <c r="E50" s="36" t="s">
        <v>648</v>
      </c>
      <c r="F50" s="36" t="s">
        <v>7352</v>
      </c>
      <c r="G50" s="149" t="s">
        <v>7382</v>
      </c>
      <c r="H50" s="36" t="s">
        <v>31</v>
      </c>
      <c r="I50" s="33" t="s">
        <v>7383</v>
      </c>
      <c r="J50" s="33" t="s">
        <v>7384</v>
      </c>
      <c r="K50" s="15" t="s">
        <v>25</v>
      </c>
      <c r="L50" s="142" t="s">
        <v>7372</v>
      </c>
      <c r="M50" s="15" t="s">
        <v>6388</v>
      </c>
      <c r="N50" s="146"/>
      <c r="O50" s="28"/>
      <c r="P50" s="145"/>
    </row>
    <row r="51" s="130" customFormat="1" ht="15.95" customHeight="1" spans="1:16">
      <c r="A51" s="141" t="s">
        <v>7385</v>
      </c>
      <c r="B51" s="36" t="s">
        <v>1828</v>
      </c>
      <c r="C51" s="36" t="s">
        <v>42</v>
      </c>
      <c r="D51" s="36" t="s">
        <v>4307</v>
      </c>
      <c r="E51" s="36" t="s">
        <v>648</v>
      </c>
      <c r="F51" s="36" t="s">
        <v>7352</v>
      </c>
      <c r="G51" s="36" t="s">
        <v>7386</v>
      </c>
      <c r="H51" s="36" t="s">
        <v>23</v>
      </c>
      <c r="I51" s="33" t="s">
        <v>7387</v>
      </c>
      <c r="J51" s="33" t="s">
        <v>7388</v>
      </c>
      <c r="K51" s="15" t="s">
        <v>46</v>
      </c>
      <c r="L51" s="142" t="s">
        <v>7372</v>
      </c>
      <c r="M51" s="15" t="s">
        <v>6388</v>
      </c>
      <c r="N51" s="146"/>
      <c r="O51" s="28"/>
      <c r="P51" s="145"/>
    </row>
    <row r="52" s="130" customFormat="1" ht="15.95" customHeight="1" spans="1:16">
      <c r="A52" s="141" t="s">
        <v>7389</v>
      </c>
      <c r="B52" s="36" t="s">
        <v>1828</v>
      </c>
      <c r="C52" s="36" t="s">
        <v>42</v>
      </c>
      <c r="D52" s="36" t="s">
        <v>4307</v>
      </c>
      <c r="E52" s="36" t="s">
        <v>648</v>
      </c>
      <c r="F52" s="36" t="s">
        <v>7352</v>
      </c>
      <c r="G52" s="36" t="s">
        <v>7390</v>
      </c>
      <c r="H52" s="36" t="s">
        <v>23</v>
      </c>
      <c r="I52" s="33" t="s">
        <v>7391</v>
      </c>
      <c r="J52" s="33" t="s">
        <v>7392</v>
      </c>
      <c r="K52" s="15" t="s">
        <v>46</v>
      </c>
      <c r="L52" s="142" t="s">
        <v>7372</v>
      </c>
      <c r="M52" s="15" t="s">
        <v>6388</v>
      </c>
      <c r="N52" s="146"/>
      <c r="O52" s="28"/>
      <c r="P52" s="145"/>
    </row>
    <row r="53" s="130" customFormat="1" ht="15.95" customHeight="1" spans="1:16">
      <c r="A53" s="141" t="s">
        <v>7393</v>
      </c>
      <c r="B53" s="36" t="s">
        <v>1882</v>
      </c>
      <c r="C53" s="36" t="s">
        <v>18</v>
      </c>
      <c r="D53" s="36" t="s">
        <v>4299</v>
      </c>
      <c r="E53" s="36" t="s">
        <v>20</v>
      </c>
      <c r="F53" s="36" t="s">
        <v>7352</v>
      </c>
      <c r="G53" s="149" t="s">
        <v>7394</v>
      </c>
      <c r="H53" s="36" t="s">
        <v>23</v>
      </c>
      <c r="I53" s="33" t="s">
        <v>7395</v>
      </c>
      <c r="J53" s="33" t="s">
        <v>7396</v>
      </c>
      <c r="K53" s="15" t="s">
        <v>25</v>
      </c>
      <c r="L53" s="142" t="s">
        <v>7372</v>
      </c>
      <c r="M53" s="15" t="s">
        <v>6388</v>
      </c>
      <c r="N53" s="146"/>
      <c r="O53" s="28"/>
      <c r="P53" s="145"/>
    </row>
    <row r="54" s="130" customFormat="1" ht="15.95" customHeight="1" spans="1:16">
      <c r="A54" s="141" t="s">
        <v>7397</v>
      </c>
      <c r="B54" s="36" t="s">
        <v>82</v>
      </c>
      <c r="C54" s="36" t="s">
        <v>18</v>
      </c>
      <c r="D54" s="36" t="s">
        <v>4310</v>
      </c>
      <c r="E54" s="36" t="s">
        <v>20</v>
      </c>
      <c r="F54" s="36" t="s">
        <v>7352</v>
      </c>
      <c r="G54" s="36" t="s">
        <v>7398</v>
      </c>
      <c r="H54" s="36" t="s">
        <v>31</v>
      </c>
      <c r="I54" s="33" t="s">
        <v>7399</v>
      </c>
      <c r="J54" s="33" t="s">
        <v>7400</v>
      </c>
      <c r="K54" s="15" t="s">
        <v>25</v>
      </c>
      <c r="L54" s="142" t="s">
        <v>7372</v>
      </c>
      <c r="M54" s="15" t="s">
        <v>6388</v>
      </c>
      <c r="N54" s="146"/>
      <c r="O54" s="28"/>
      <c r="P54" s="145"/>
    </row>
    <row r="55" s="130" customFormat="1" ht="15.95" customHeight="1" spans="1:16">
      <c r="A55" s="141" t="s">
        <v>7401</v>
      </c>
      <c r="B55" s="36" t="s">
        <v>1828</v>
      </c>
      <c r="C55" s="36" t="s">
        <v>42</v>
      </c>
      <c r="D55" s="36" t="s">
        <v>4307</v>
      </c>
      <c r="E55" s="36" t="s">
        <v>648</v>
      </c>
      <c r="F55" s="36" t="s">
        <v>7352</v>
      </c>
      <c r="G55" s="36" t="s">
        <v>7402</v>
      </c>
      <c r="H55" s="36" t="s">
        <v>23</v>
      </c>
      <c r="I55" s="33" t="s">
        <v>7403</v>
      </c>
      <c r="J55" s="33" t="s">
        <v>7404</v>
      </c>
      <c r="K55" s="15" t="s">
        <v>46</v>
      </c>
      <c r="L55" s="142" t="s">
        <v>7372</v>
      </c>
      <c r="M55" s="15" t="s">
        <v>6388</v>
      </c>
      <c r="N55" s="146"/>
      <c r="O55" s="28"/>
      <c r="P55" s="145"/>
    </row>
    <row r="56" s="130" customFormat="1" ht="15.95" customHeight="1" spans="1:16">
      <c r="A56" s="141" t="s">
        <v>7405</v>
      </c>
      <c r="B56" s="36" t="s">
        <v>1884</v>
      </c>
      <c r="C56" s="36" t="s">
        <v>18</v>
      </c>
      <c r="D56" s="36" t="s">
        <v>4310</v>
      </c>
      <c r="E56" s="36" t="s">
        <v>20</v>
      </c>
      <c r="F56" s="36" t="s">
        <v>7352</v>
      </c>
      <c r="G56" s="149" t="s">
        <v>7406</v>
      </c>
      <c r="H56" s="36" t="s">
        <v>31</v>
      </c>
      <c r="I56" s="33" t="s">
        <v>7407</v>
      </c>
      <c r="J56" s="33" t="s">
        <v>7408</v>
      </c>
      <c r="K56" s="15" t="s">
        <v>25</v>
      </c>
      <c r="L56" s="142" t="s">
        <v>7372</v>
      </c>
      <c r="M56" s="15" t="s">
        <v>6388</v>
      </c>
      <c r="N56" s="146"/>
      <c r="O56" s="28"/>
      <c r="P56" s="145"/>
    </row>
    <row r="57" s="130" customFormat="1" ht="15.95" customHeight="1" spans="1:16">
      <c r="A57" s="141" t="s">
        <v>7409</v>
      </c>
      <c r="B57" s="36" t="s">
        <v>1828</v>
      </c>
      <c r="C57" s="36" t="s">
        <v>18</v>
      </c>
      <c r="D57" s="36" t="s">
        <v>4299</v>
      </c>
      <c r="E57" s="36" t="s">
        <v>648</v>
      </c>
      <c r="F57" s="36" t="s">
        <v>7352</v>
      </c>
      <c r="G57" s="36" t="s">
        <v>7410</v>
      </c>
      <c r="H57" s="36" t="s">
        <v>23</v>
      </c>
      <c r="I57" s="33" t="s">
        <v>7411</v>
      </c>
      <c r="J57" s="33" t="s">
        <v>7412</v>
      </c>
      <c r="K57" s="15" t="s">
        <v>25</v>
      </c>
      <c r="L57" s="142" t="s">
        <v>7413</v>
      </c>
      <c r="M57" s="15" t="s">
        <v>6388</v>
      </c>
      <c r="N57" s="146"/>
      <c r="O57" s="28"/>
      <c r="P57" s="145"/>
    </row>
    <row r="58" s="130" customFormat="1" ht="15.95" customHeight="1" spans="1:16">
      <c r="A58" s="141" t="s">
        <v>7414</v>
      </c>
      <c r="B58" s="36" t="s">
        <v>1828</v>
      </c>
      <c r="C58" s="36" t="s">
        <v>42</v>
      </c>
      <c r="D58" s="36" t="s">
        <v>4307</v>
      </c>
      <c r="E58" s="36" t="s">
        <v>648</v>
      </c>
      <c r="F58" s="36" t="s">
        <v>7352</v>
      </c>
      <c r="G58" s="36" t="s">
        <v>7415</v>
      </c>
      <c r="H58" s="36" t="s">
        <v>23</v>
      </c>
      <c r="I58" s="33" t="s">
        <v>7416</v>
      </c>
      <c r="J58" s="33" t="s">
        <v>7417</v>
      </c>
      <c r="K58" s="15" t="s">
        <v>46</v>
      </c>
      <c r="L58" s="142" t="s">
        <v>7413</v>
      </c>
      <c r="M58" s="15" t="s">
        <v>6388</v>
      </c>
      <c r="N58" s="146"/>
      <c r="O58" s="28"/>
      <c r="P58" s="145"/>
    </row>
    <row r="59" s="130" customFormat="1" ht="15.95" customHeight="1" spans="1:16">
      <c r="A59" s="141" t="s">
        <v>7418</v>
      </c>
      <c r="B59" s="36" t="s">
        <v>1884</v>
      </c>
      <c r="C59" s="36" t="s">
        <v>42</v>
      </c>
      <c r="D59" s="36" t="s">
        <v>4307</v>
      </c>
      <c r="E59" s="36" t="s">
        <v>648</v>
      </c>
      <c r="F59" s="36" t="s">
        <v>7352</v>
      </c>
      <c r="G59" s="36" t="s">
        <v>7419</v>
      </c>
      <c r="H59" s="36" t="s">
        <v>31</v>
      </c>
      <c r="I59" s="33" t="s">
        <v>7420</v>
      </c>
      <c r="J59" s="33" t="s">
        <v>7421</v>
      </c>
      <c r="K59" s="15" t="s">
        <v>46</v>
      </c>
      <c r="L59" s="142" t="s">
        <v>7413</v>
      </c>
      <c r="M59" s="15" t="s">
        <v>6388</v>
      </c>
      <c r="N59" s="146"/>
      <c r="O59" s="28"/>
      <c r="P59" s="145"/>
    </row>
    <row r="60" s="130" customFormat="1" ht="15.95" customHeight="1" spans="1:16">
      <c r="A60" s="141" t="s">
        <v>7422</v>
      </c>
      <c r="B60" s="36" t="s">
        <v>1884</v>
      </c>
      <c r="C60" s="36" t="s">
        <v>18</v>
      </c>
      <c r="D60" s="36" t="s">
        <v>4310</v>
      </c>
      <c r="E60" s="36" t="s">
        <v>20</v>
      </c>
      <c r="F60" s="36" t="s">
        <v>7352</v>
      </c>
      <c r="G60" s="149" t="s">
        <v>7423</v>
      </c>
      <c r="H60" s="36" t="s">
        <v>31</v>
      </c>
      <c r="I60" s="33" t="s">
        <v>7424</v>
      </c>
      <c r="J60" s="33" t="s">
        <v>7425</v>
      </c>
      <c r="K60" s="15" t="s">
        <v>25</v>
      </c>
      <c r="L60" s="142" t="s">
        <v>7413</v>
      </c>
      <c r="M60" s="15" t="s">
        <v>6388</v>
      </c>
      <c r="N60" s="146"/>
      <c r="O60" s="28"/>
      <c r="P60" s="145"/>
    </row>
    <row r="61" s="130" customFormat="1" ht="15.95" customHeight="1" spans="1:16">
      <c r="A61" s="141" t="s">
        <v>7426</v>
      </c>
      <c r="B61" s="36" t="s">
        <v>1828</v>
      </c>
      <c r="C61" s="36" t="s">
        <v>18</v>
      </c>
      <c r="D61" s="36" t="s">
        <v>4299</v>
      </c>
      <c r="E61" s="36" t="s">
        <v>648</v>
      </c>
      <c r="F61" s="36" t="s">
        <v>7352</v>
      </c>
      <c r="G61" s="36" t="s">
        <v>7427</v>
      </c>
      <c r="H61" s="36" t="s">
        <v>23</v>
      </c>
      <c r="I61" s="33" t="s">
        <v>7428</v>
      </c>
      <c r="J61" s="33" t="s">
        <v>7429</v>
      </c>
      <c r="K61" s="15" t="s">
        <v>25</v>
      </c>
      <c r="L61" s="142" t="s">
        <v>7413</v>
      </c>
      <c r="M61" s="15" t="s">
        <v>6388</v>
      </c>
      <c r="N61" s="146"/>
      <c r="O61" s="28"/>
      <c r="P61" s="145"/>
    </row>
    <row r="62" s="130" customFormat="1" ht="15.95" customHeight="1" spans="1:16">
      <c r="A62" s="141" t="s">
        <v>7430</v>
      </c>
      <c r="B62" s="36" t="s">
        <v>1828</v>
      </c>
      <c r="C62" s="36" t="s">
        <v>42</v>
      </c>
      <c r="D62" s="36" t="s">
        <v>4307</v>
      </c>
      <c r="E62" s="36" t="s">
        <v>648</v>
      </c>
      <c r="F62" s="36" t="s">
        <v>7352</v>
      </c>
      <c r="G62" s="36" t="s">
        <v>7431</v>
      </c>
      <c r="H62" s="36" t="s">
        <v>23</v>
      </c>
      <c r="I62" s="33" t="s">
        <v>7432</v>
      </c>
      <c r="J62" s="33" t="s">
        <v>7433</v>
      </c>
      <c r="K62" s="15" t="s">
        <v>46</v>
      </c>
      <c r="L62" s="142" t="s">
        <v>7413</v>
      </c>
      <c r="M62" s="15" t="s">
        <v>6388</v>
      </c>
      <c r="N62" s="146"/>
      <c r="O62" s="28"/>
      <c r="P62" s="145"/>
    </row>
    <row r="63" s="130" customFormat="1" ht="15.95" customHeight="1" spans="1:16">
      <c r="A63" s="141" t="s">
        <v>7434</v>
      </c>
      <c r="B63" s="36" t="s">
        <v>1828</v>
      </c>
      <c r="C63" s="36" t="s">
        <v>160</v>
      </c>
      <c r="D63" s="36" t="s">
        <v>4307</v>
      </c>
      <c r="E63" s="36" t="s">
        <v>178</v>
      </c>
      <c r="F63" s="36" t="s">
        <v>7352</v>
      </c>
      <c r="G63" s="36" t="s">
        <v>7435</v>
      </c>
      <c r="H63" s="36" t="s">
        <v>23</v>
      </c>
      <c r="I63" s="33" t="s">
        <v>7436</v>
      </c>
      <c r="J63" s="33" t="s">
        <v>7437</v>
      </c>
      <c r="K63" s="15" t="s">
        <v>46</v>
      </c>
      <c r="L63" s="142" t="s">
        <v>7413</v>
      </c>
      <c r="M63" s="15" t="s">
        <v>6388</v>
      </c>
      <c r="N63" s="146"/>
      <c r="O63" s="28"/>
      <c r="P63" s="145"/>
    </row>
    <row r="64" s="130" customFormat="1" ht="15.95" customHeight="1" spans="1:16">
      <c r="A64" s="141" t="s">
        <v>7438</v>
      </c>
      <c r="B64" s="36" t="s">
        <v>62</v>
      </c>
      <c r="C64" s="36" t="s">
        <v>18</v>
      </c>
      <c r="D64" s="36" t="s">
        <v>4310</v>
      </c>
      <c r="E64" s="36" t="s">
        <v>648</v>
      </c>
      <c r="F64" s="36" t="s">
        <v>7352</v>
      </c>
      <c r="G64" s="36" t="s">
        <v>7439</v>
      </c>
      <c r="H64" s="36" t="s">
        <v>31</v>
      </c>
      <c r="I64" s="33" t="s">
        <v>7440</v>
      </c>
      <c r="J64" s="33" t="s">
        <v>7441</v>
      </c>
      <c r="K64" s="15" t="s">
        <v>25</v>
      </c>
      <c r="L64" s="142" t="s">
        <v>7413</v>
      </c>
      <c r="M64" s="15" t="s">
        <v>6388</v>
      </c>
      <c r="N64" s="146"/>
      <c r="O64" s="28"/>
      <c r="P64" s="145"/>
    </row>
    <row r="65" s="130" customFormat="1" ht="15.95" customHeight="1" spans="1:16">
      <c r="A65" s="141" t="s">
        <v>7442</v>
      </c>
      <c r="B65" s="36" t="s">
        <v>62</v>
      </c>
      <c r="C65" s="36" t="s">
        <v>18</v>
      </c>
      <c r="D65" s="36" t="s">
        <v>4299</v>
      </c>
      <c r="E65" s="36" t="s">
        <v>648</v>
      </c>
      <c r="F65" s="36" t="s">
        <v>7352</v>
      </c>
      <c r="G65" s="36" t="s">
        <v>7443</v>
      </c>
      <c r="H65" s="36" t="s">
        <v>23</v>
      </c>
      <c r="I65" s="33" t="s">
        <v>7444</v>
      </c>
      <c r="J65" s="33" t="s">
        <v>7445</v>
      </c>
      <c r="K65" s="15" t="s">
        <v>25</v>
      </c>
      <c r="L65" s="142" t="s">
        <v>7413</v>
      </c>
      <c r="M65" s="15" t="s">
        <v>6388</v>
      </c>
      <c r="N65" s="146"/>
      <c r="O65" s="28"/>
      <c r="P65" s="145"/>
    </row>
    <row r="66" s="130" customFormat="1" ht="15.95" customHeight="1" spans="1:16">
      <c r="A66" s="141" t="s">
        <v>7446</v>
      </c>
      <c r="B66" s="36" t="s">
        <v>62</v>
      </c>
      <c r="C66" s="36" t="s">
        <v>18</v>
      </c>
      <c r="D66" s="36" t="s">
        <v>4310</v>
      </c>
      <c r="E66" s="36" t="s">
        <v>648</v>
      </c>
      <c r="F66" s="36" t="s">
        <v>7352</v>
      </c>
      <c r="G66" s="36" t="s">
        <v>7447</v>
      </c>
      <c r="H66" s="36" t="s">
        <v>31</v>
      </c>
      <c r="I66" s="33" t="s">
        <v>7448</v>
      </c>
      <c r="J66" s="33" t="s">
        <v>7449</v>
      </c>
      <c r="K66" s="15" t="s">
        <v>25</v>
      </c>
      <c r="L66" s="142" t="s">
        <v>7413</v>
      </c>
      <c r="M66" s="15" t="s">
        <v>6388</v>
      </c>
      <c r="N66" s="146"/>
      <c r="O66" s="28"/>
      <c r="P66" s="145"/>
    </row>
    <row r="67" s="130" customFormat="1" ht="15.95" customHeight="1" spans="1:16">
      <c r="A67" s="141" t="s">
        <v>7450</v>
      </c>
      <c r="B67" s="36" t="s">
        <v>62</v>
      </c>
      <c r="C67" s="36" t="s">
        <v>18</v>
      </c>
      <c r="D67" s="36" t="s">
        <v>4299</v>
      </c>
      <c r="E67" s="36" t="s">
        <v>20</v>
      </c>
      <c r="F67" s="36" t="s">
        <v>7352</v>
      </c>
      <c r="G67" s="36" t="s">
        <v>7451</v>
      </c>
      <c r="H67" s="36" t="s">
        <v>23</v>
      </c>
      <c r="I67" s="33" t="s">
        <v>7452</v>
      </c>
      <c r="J67" s="33" t="s">
        <v>7453</v>
      </c>
      <c r="K67" s="15" t="s">
        <v>25</v>
      </c>
      <c r="L67" s="142" t="s">
        <v>7413</v>
      </c>
      <c r="M67" s="15" t="s">
        <v>6388</v>
      </c>
      <c r="N67" s="146"/>
      <c r="O67" s="28"/>
      <c r="P67" s="145"/>
    </row>
    <row r="68" s="130" customFormat="1" ht="15.95" customHeight="1" spans="1:16">
      <c r="A68" s="141" t="s">
        <v>7454</v>
      </c>
      <c r="B68" s="36" t="s">
        <v>62</v>
      </c>
      <c r="C68" s="36" t="s">
        <v>18</v>
      </c>
      <c r="D68" s="36" t="s">
        <v>4310</v>
      </c>
      <c r="E68" s="36" t="s">
        <v>20</v>
      </c>
      <c r="F68" s="36" t="s">
        <v>7455</v>
      </c>
      <c r="G68" s="36" t="s">
        <v>7456</v>
      </c>
      <c r="H68" s="36" t="s">
        <v>31</v>
      </c>
      <c r="I68" s="33" t="s">
        <v>7457</v>
      </c>
      <c r="J68" s="33" t="s">
        <v>7458</v>
      </c>
      <c r="K68" s="15" t="s">
        <v>25</v>
      </c>
      <c r="L68" s="142" t="s">
        <v>7413</v>
      </c>
      <c r="M68" s="15" t="s">
        <v>6388</v>
      </c>
      <c r="N68" s="146"/>
      <c r="O68" s="28"/>
      <c r="P68" s="145"/>
    </row>
    <row r="69" s="130" customFormat="1" ht="15.95" customHeight="1" spans="1:16">
      <c r="A69" s="141" t="s">
        <v>7459</v>
      </c>
      <c r="B69" s="36" t="s">
        <v>62</v>
      </c>
      <c r="C69" s="36" t="s">
        <v>18</v>
      </c>
      <c r="D69" s="36" t="s">
        <v>4299</v>
      </c>
      <c r="E69" s="36" t="s">
        <v>648</v>
      </c>
      <c r="F69" s="36" t="s">
        <v>7455</v>
      </c>
      <c r="G69" s="149" t="s">
        <v>7460</v>
      </c>
      <c r="H69" s="36" t="s">
        <v>23</v>
      </c>
      <c r="I69" s="33" t="s">
        <v>7461</v>
      </c>
      <c r="J69" s="33" t="s">
        <v>7462</v>
      </c>
      <c r="K69" s="15" t="s">
        <v>25</v>
      </c>
      <c r="L69" s="142" t="s">
        <v>7413</v>
      </c>
      <c r="M69" s="15" t="s">
        <v>6388</v>
      </c>
      <c r="N69" s="146"/>
      <c r="O69" s="28"/>
      <c r="P69" s="145"/>
    </row>
    <row r="70" s="130" customFormat="1" ht="15.95" customHeight="1" spans="1:16">
      <c r="A70" s="141" t="s">
        <v>7463</v>
      </c>
      <c r="B70" s="36" t="s">
        <v>1884</v>
      </c>
      <c r="C70" s="36" t="s">
        <v>18</v>
      </c>
      <c r="D70" s="36" t="s">
        <v>4310</v>
      </c>
      <c r="E70" s="36" t="s">
        <v>20</v>
      </c>
      <c r="F70" s="36" t="s">
        <v>7455</v>
      </c>
      <c r="G70" s="36" t="s">
        <v>7464</v>
      </c>
      <c r="H70" s="36" t="s">
        <v>31</v>
      </c>
      <c r="I70" s="33" t="s">
        <v>7465</v>
      </c>
      <c r="J70" s="33" t="s">
        <v>7466</v>
      </c>
      <c r="K70" s="15" t="s">
        <v>25</v>
      </c>
      <c r="L70" s="142" t="s">
        <v>7413</v>
      </c>
      <c r="M70" s="15" t="s">
        <v>6388</v>
      </c>
      <c r="N70" s="146"/>
      <c r="O70" s="28"/>
      <c r="P70" s="145"/>
    </row>
    <row r="71" s="130" customFormat="1" ht="15.95" customHeight="1" spans="1:16">
      <c r="A71" s="141" t="s">
        <v>7467</v>
      </c>
      <c r="B71" s="36" t="s">
        <v>1884</v>
      </c>
      <c r="C71" s="36" t="s">
        <v>18</v>
      </c>
      <c r="D71" s="36" t="s">
        <v>4310</v>
      </c>
      <c r="E71" s="36" t="s">
        <v>648</v>
      </c>
      <c r="F71" s="36" t="s">
        <v>7455</v>
      </c>
      <c r="G71" s="36" t="s">
        <v>7468</v>
      </c>
      <c r="H71" s="36" t="s">
        <v>31</v>
      </c>
      <c r="I71" s="33" t="s">
        <v>7469</v>
      </c>
      <c r="J71" s="33" t="s">
        <v>7470</v>
      </c>
      <c r="K71" s="15" t="s">
        <v>25</v>
      </c>
      <c r="L71" s="142" t="s">
        <v>7471</v>
      </c>
      <c r="M71" s="15" t="s">
        <v>6388</v>
      </c>
      <c r="N71" s="146"/>
      <c r="O71" s="28"/>
      <c r="P71" s="145"/>
    </row>
    <row r="72" s="130" customFormat="1" ht="15.95" customHeight="1" spans="1:16">
      <c r="A72" s="141" t="s">
        <v>7472</v>
      </c>
      <c r="B72" s="36" t="s">
        <v>1882</v>
      </c>
      <c r="C72" s="36" t="s">
        <v>18</v>
      </c>
      <c r="D72" s="36" t="s">
        <v>4299</v>
      </c>
      <c r="E72" s="36" t="s">
        <v>20</v>
      </c>
      <c r="F72" s="36" t="s">
        <v>7455</v>
      </c>
      <c r="G72" s="36" t="s">
        <v>7473</v>
      </c>
      <c r="H72" s="36" t="s">
        <v>23</v>
      </c>
      <c r="I72" s="33" t="s">
        <v>7474</v>
      </c>
      <c r="J72" s="33" t="s">
        <v>7475</v>
      </c>
      <c r="K72" s="15" t="s">
        <v>25</v>
      </c>
      <c r="L72" s="142" t="s">
        <v>7471</v>
      </c>
      <c r="M72" s="15" t="s">
        <v>6388</v>
      </c>
      <c r="N72" s="146"/>
      <c r="O72" s="28"/>
      <c r="P72" s="145"/>
    </row>
    <row r="73" s="130" customFormat="1" ht="15.95" customHeight="1" spans="1:16">
      <c r="A73" s="141" t="s">
        <v>7476</v>
      </c>
      <c r="B73" s="36" t="s">
        <v>62</v>
      </c>
      <c r="C73" s="36" t="s">
        <v>18</v>
      </c>
      <c r="D73" s="36" t="s">
        <v>4299</v>
      </c>
      <c r="E73" s="36" t="s">
        <v>20</v>
      </c>
      <c r="F73" s="36" t="s">
        <v>7455</v>
      </c>
      <c r="G73" s="36" t="s">
        <v>7477</v>
      </c>
      <c r="H73" s="36" t="s">
        <v>23</v>
      </c>
      <c r="I73" s="33" t="s">
        <v>7478</v>
      </c>
      <c r="J73" s="33" t="s">
        <v>7479</v>
      </c>
      <c r="K73" s="15" t="s">
        <v>25</v>
      </c>
      <c r="L73" s="142" t="s">
        <v>7471</v>
      </c>
      <c r="M73" s="15" t="s">
        <v>6388</v>
      </c>
      <c r="N73" s="146"/>
      <c r="O73" s="28"/>
      <c r="P73" s="145"/>
    </row>
    <row r="74" s="130" customFormat="1" ht="15.95" customHeight="1" spans="1:16">
      <c r="A74" s="141" t="s">
        <v>7480</v>
      </c>
      <c r="B74" s="36" t="s">
        <v>1884</v>
      </c>
      <c r="C74" s="36" t="s">
        <v>18</v>
      </c>
      <c r="D74" s="36" t="s">
        <v>4310</v>
      </c>
      <c r="E74" s="36" t="s">
        <v>648</v>
      </c>
      <c r="F74" s="36" t="s">
        <v>7455</v>
      </c>
      <c r="G74" s="149" t="s">
        <v>7481</v>
      </c>
      <c r="H74" s="36" t="s">
        <v>31</v>
      </c>
      <c r="I74" s="33" t="s">
        <v>7482</v>
      </c>
      <c r="J74" s="33" t="s">
        <v>7483</v>
      </c>
      <c r="K74" s="15" t="s">
        <v>25</v>
      </c>
      <c r="L74" s="142" t="s">
        <v>7471</v>
      </c>
      <c r="M74" s="15" t="s">
        <v>6388</v>
      </c>
      <c r="N74" s="146"/>
      <c r="O74" s="28"/>
      <c r="P74" s="145"/>
    </row>
    <row r="75" s="130" customFormat="1" ht="15.95" customHeight="1" spans="1:16">
      <c r="A75" s="141" t="s">
        <v>7484</v>
      </c>
      <c r="B75" s="36" t="s">
        <v>1884</v>
      </c>
      <c r="C75" s="36" t="s">
        <v>18</v>
      </c>
      <c r="D75" s="36" t="s">
        <v>4310</v>
      </c>
      <c r="E75" s="36" t="s">
        <v>648</v>
      </c>
      <c r="F75" s="36" t="s">
        <v>7455</v>
      </c>
      <c r="G75" s="36" t="s">
        <v>7485</v>
      </c>
      <c r="H75" s="36" t="s">
        <v>31</v>
      </c>
      <c r="I75" s="33" t="s">
        <v>7486</v>
      </c>
      <c r="J75" s="33" t="s">
        <v>7487</v>
      </c>
      <c r="K75" s="15" t="s">
        <v>25</v>
      </c>
      <c r="L75" s="142" t="s">
        <v>7471</v>
      </c>
      <c r="M75" s="15" t="s">
        <v>6388</v>
      </c>
      <c r="N75" s="146"/>
      <c r="O75" s="28"/>
      <c r="P75" s="145"/>
    </row>
    <row r="76" s="130" customFormat="1" ht="15.95" customHeight="1" spans="1:16">
      <c r="A76" s="141" t="s">
        <v>7488</v>
      </c>
      <c r="B76" s="36" t="s">
        <v>1882</v>
      </c>
      <c r="C76" s="36" t="s">
        <v>18</v>
      </c>
      <c r="D76" s="36" t="s">
        <v>4299</v>
      </c>
      <c r="E76" s="36" t="s">
        <v>20</v>
      </c>
      <c r="F76" s="36" t="s">
        <v>7455</v>
      </c>
      <c r="G76" s="36" t="s">
        <v>7489</v>
      </c>
      <c r="H76" s="36" t="s">
        <v>23</v>
      </c>
      <c r="I76" s="33" t="s">
        <v>7490</v>
      </c>
      <c r="J76" s="33" t="s">
        <v>7491</v>
      </c>
      <c r="K76" s="15" t="s">
        <v>25</v>
      </c>
      <c r="L76" s="142" t="s">
        <v>7471</v>
      </c>
      <c r="M76" s="15" t="s">
        <v>6388</v>
      </c>
      <c r="N76" s="146"/>
      <c r="O76" s="28"/>
      <c r="P76" s="145"/>
    </row>
    <row r="77" s="130" customFormat="1" ht="15.95" customHeight="1" spans="1:16">
      <c r="A77" s="141" t="s">
        <v>7492</v>
      </c>
      <c r="B77" s="36" t="s">
        <v>62</v>
      </c>
      <c r="C77" s="36" t="s">
        <v>18</v>
      </c>
      <c r="D77" s="36" t="s">
        <v>4310</v>
      </c>
      <c r="E77" s="36" t="s">
        <v>20</v>
      </c>
      <c r="F77" s="36" t="s">
        <v>7455</v>
      </c>
      <c r="G77" s="36" t="s">
        <v>7493</v>
      </c>
      <c r="H77" s="36" t="s">
        <v>31</v>
      </c>
      <c r="I77" s="33" t="s">
        <v>7494</v>
      </c>
      <c r="J77" s="33" t="s">
        <v>7495</v>
      </c>
      <c r="K77" s="15" t="s">
        <v>25</v>
      </c>
      <c r="L77" s="142" t="s">
        <v>7471</v>
      </c>
      <c r="M77" s="15" t="s">
        <v>6388</v>
      </c>
      <c r="N77" s="146"/>
      <c r="O77" s="28"/>
      <c r="P77" s="145"/>
    </row>
    <row r="78" s="130" customFormat="1" ht="15.95" customHeight="1" spans="1:16">
      <c r="A78" s="141" t="s">
        <v>7496</v>
      </c>
      <c r="B78" s="36" t="s">
        <v>62</v>
      </c>
      <c r="C78" s="36" t="s">
        <v>18</v>
      </c>
      <c r="D78" s="36" t="s">
        <v>4310</v>
      </c>
      <c r="E78" s="36" t="s">
        <v>20</v>
      </c>
      <c r="F78" s="36" t="s">
        <v>7455</v>
      </c>
      <c r="G78" s="36" t="s">
        <v>7497</v>
      </c>
      <c r="H78" s="36" t="s">
        <v>31</v>
      </c>
      <c r="I78" s="33" t="s">
        <v>7498</v>
      </c>
      <c r="J78" s="33" t="s">
        <v>7499</v>
      </c>
      <c r="K78" s="15" t="s">
        <v>25</v>
      </c>
      <c r="L78" s="142" t="s">
        <v>7471</v>
      </c>
      <c r="M78" s="15" t="s">
        <v>6388</v>
      </c>
      <c r="N78" s="146"/>
      <c r="O78" s="28"/>
      <c r="P78" s="145"/>
    </row>
    <row r="79" s="130" customFormat="1" ht="15.95" customHeight="1" spans="1:16">
      <c r="A79" s="141" t="s">
        <v>7500</v>
      </c>
      <c r="B79" s="36" t="s">
        <v>62</v>
      </c>
      <c r="C79" s="36" t="s">
        <v>18</v>
      </c>
      <c r="D79" s="36" t="s">
        <v>4299</v>
      </c>
      <c r="E79" s="36" t="s">
        <v>20</v>
      </c>
      <c r="F79" s="36" t="s">
        <v>7455</v>
      </c>
      <c r="G79" s="149" t="s">
        <v>7501</v>
      </c>
      <c r="H79" s="36" t="s">
        <v>23</v>
      </c>
      <c r="I79" s="33" t="s">
        <v>7502</v>
      </c>
      <c r="J79" s="33" t="s">
        <v>7503</v>
      </c>
      <c r="K79" s="15" t="s">
        <v>25</v>
      </c>
      <c r="L79" s="37" t="s">
        <v>7471</v>
      </c>
      <c r="M79" s="15" t="s">
        <v>6388</v>
      </c>
      <c r="N79" s="146"/>
      <c r="O79" s="28"/>
      <c r="P79" s="145"/>
    </row>
    <row r="80" s="130" customFormat="1" ht="15.95" customHeight="1" spans="1:16">
      <c r="A80" s="141" t="s">
        <v>7504</v>
      </c>
      <c r="B80" s="36" t="s">
        <v>62</v>
      </c>
      <c r="C80" s="36" t="s">
        <v>18</v>
      </c>
      <c r="D80" s="36" t="s">
        <v>4299</v>
      </c>
      <c r="E80" s="36" t="s">
        <v>20</v>
      </c>
      <c r="F80" s="36" t="s">
        <v>7455</v>
      </c>
      <c r="G80" s="149" t="s">
        <v>7505</v>
      </c>
      <c r="H80" s="36" t="s">
        <v>23</v>
      </c>
      <c r="I80" s="33" t="s">
        <v>7506</v>
      </c>
      <c r="J80" s="33" t="s">
        <v>7507</v>
      </c>
      <c r="K80" s="15" t="s">
        <v>25</v>
      </c>
      <c r="L80" s="142" t="s">
        <v>7508</v>
      </c>
      <c r="M80" s="15" t="s">
        <v>6388</v>
      </c>
      <c r="N80" s="146"/>
      <c r="O80" s="28"/>
      <c r="P80" s="145"/>
    </row>
    <row r="81" s="130" customFormat="1" ht="15.95" customHeight="1" spans="1:16">
      <c r="A81" s="141" t="s">
        <v>7509</v>
      </c>
      <c r="B81" s="36" t="s">
        <v>62</v>
      </c>
      <c r="C81" s="36" t="s">
        <v>18</v>
      </c>
      <c r="D81" s="36" t="s">
        <v>4310</v>
      </c>
      <c r="E81" s="36" t="s">
        <v>20</v>
      </c>
      <c r="F81" s="36" t="s">
        <v>7455</v>
      </c>
      <c r="G81" s="36" t="s">
        <v>7510</v>
      </c>
      <c r="H81" s="36" t="s">
        <v>31</v>
      </c>
      <c r="I81" s="33" t="s">
        <v>7511</v>
      </c>
      <c r="J81" s="33" t="s">
        <v>7512</v>
      </c>
      <c r="K81" s="15" t="s">
        <v>25</v>
      </c>
      <c r="L81" s="142" t="s">
        <v>7508</v>
      </c>
      <c r="M81" s="15" t="s">
        <v>6388</v>
      </c>
      <c r="N81" s="146"/>
      <c r="O81" s="28"/>
      <c r="P81" s="145"/>
    </row>
    <row r="82" s="130" customFormat="1" ht="15.95" customHeight="1" spans="1:16">
      <c r="A82" s="141" t="s">
        <v>7513</v>
      </c>
      <c r="B82" s="36" t="s">
        <v>1882</v>
      </c>
      <c r="C82" s="36" t="s">
        <v>18</v>
      </c>
      <c r="D82" s="36" t="s">
        <v>4299</v>
      </c>
      <c r="E82" s="36" t="s">
        <v>20</v>
      </c>
      <c r="F82" s="36" t="s">
        <v>7455</v>
      </c>
      <c r="G82" s="36" t="s">
        <v>7514</v>
      </c>
      <c r="H82" s="36" t="s">
        <v>23</v>
      </c>
      <c r="I82" s="33" t="s">
        <v>7515</v>
      </c>
      <c r="J82" s="33" t="s">
        <v>7516</v>
      </c>
      <c r="K82" s="15" t="s">
        <v>25</v>
      </c>
      <c r="L82" s="142" t="s">
        <v>7508</v>
      </c>
      <c r="M82" s="15" t="s">
        <v>6388</v>
      </c>
      <c r="N82" s="146"/>
      <c r="O82" s="28"/>
      <c r="P82" s="145"/>
    </row>
    <row r="83" s="130" customFormat="1" ht="15.95" customHeight="1" spans="1:16">
      <c r="A83" s="141" t="s">
        <v>7517</v>
      </c>
      <c r="B83" s="36" t="s">
        <v>62</v>
      </c>
      <c r="C83" s="36" t="s">
        <v>18</v>
      </c>
      <c r="D83" s="36" t="s">
        <v>4310</v>
      </c>
      <c r="E83" s="36" t="s">
        <v>20</v>
      </c>
      <c r="F83" s="36" t="s">
        <v>7455</v>
      </c>
      <c r="G83" s="36" t="s">
        <v>7518</v>
      </c>
      <c r="H83" s="36" t="s">
        <v>31</v>
      </c>
      <c r="I83" s="33" t="s">
        <v>7519</v>
      </c>
      <c r="J83" s="33" t="s">
        <v>7520</v>
      </c>
      <c r="K83" s="15" t="s">
        <v>25</v>
      </c>
      <c r="L83" s="142" t="s">
        <v>7508</v>
      </c>
      <c r="M83" s="15" t="s">
        <v>6388</v>
      </c>
      <c r="N83" s="146"/>
      <c r="O83" s="28"/>
      <c r="P83" s="145"/>
    </row>
    <row r="84" s="130" customFormat="1" ht="15.95" customHeight="1" spans="1:16">
      <c r="A84" s="141" t="s">
        <v>7521</v>
      </c>
      <c r="B84" s="36" t="s">
        <v>62</v>
      </c>
      <c r="C84" s="36" t="s">
        <v>18</v>
      </c>
      <c r="D84" s="36" t="s">
        <v>4299</v>
      </c>
      <c r="E84" s="36" t="s">
        <v>20</v>
      </c>
      <c r="F84" s="36" t="s">
        <v>7455</v>
      </c>
      <c r="G84" s="36" t="s">
        <v>7522</v>
      </c>
      <c r="H84" s="36" t="s">
        <v>23</v>
      </c>
      <c r="I84" s="33" t="s">
        <v>7523</v>
      </c>
      <c r="J84" s="33" t="s">
        <v>7524</v>
      </c>
      <c r="K84" s="15" t="s">
        <v>25</v>
      </c>
      <c r="L84" s="142" t="s">
        <v>7508</v>
      </c>
      <c r="M84" s="15" t="s">
        <v>6388</v>
      </c>
      <c r="N84" s="146"/>
      <c r="O84" s="28"/>
      <c r="P84" s="145"/>
    </row>
    <row r="85" s="130" customFormat="1" ht="15.95" customHeight="1" spans="1:16">
      <c r="A85" s="141" t="s">
        <v>7525</v>
      </c>
      <c r="B85" s="36" t="s">
        <v>82</v>
      </c>
      <c r="C85" s="36" t="s">
        <v>18</v>
      </c>
      <c r="D85" s="36" t="s">
        <v>4310</v>
      </c>
      <c r="E85" s="36" t="s">
        <v>648</v>
      </c>
      <c r="F85" s="36" t="s">
        <v>7455</v>
      </c>
      <c r="G85" s="36" t="s">
        <v>7526</v>
      </c>
      <c r="H85" s="36" t="s">
        <v>31</v>
      </c>
      <c r="I85" s="33" t="s">
        <v>7527</v>
      </c>
      <c r="J85" s="33" t="s">
        <v>7528</v>
      </c>
      <c r="K85" s="15" t="s">
        <v>25</v>
      </c>
      <c r="L85" s="142" t="s">
        <v>7508</v>
      </c>
      <c r="M85" s="15" t="s">
        <v>6388</v>
      </c>
      <c r="N85" s="146"/>
      <c r="O85" s="28"/>
      <c r="P85" s="145"/>
    </row>
    <row r="86" s="130" customFormat="1" ht="15.95" customHeight="1" spans="1:16">
      <c r="A86" s="141" t="s">
        <v>7529</v>
      </c>
      <c r="B86" s="36" t="s">
        <v>1882</v>
      </c>
      <c r="C86" s="36" t="s">
        <v>18</v>
      </c>
      <c r="D86" s="36" t="s">
        <v>4299</v>
      </c>
      <c r="E86" s="36" t="s">
        <v>648</v>
      </c>
      <c r="F86" s="36" t="s">
        <v>7455</v>
      </c>
      <c r="G86" s="36" t="s">
        <v>7530</v>
      </c>
      <c r="H86" s="36" t="s">
        <v>23</v>
      </c>
      <c r="I86" s="33">
        <v>110.547884</v>
      </c>
      <c r="J86" s="33">
        <v>31.024026</v>
      </c>
      <c r="K86" s="15" t="s">
        <v>25</v>
      </c>
      <c r="L86" s="142" t="s">
        <v>7531</v>
      </c>
      <c r="M86" s="15" t="s">
        <v>6388</v>
      </c>
      <c r="N86" s="146">
        <v>46168</v>
      </c>
      <c r="O86" s="28" t="s">
        <v>6911</v>
      </c>
      <c r="P86" s="145"/>
    </row>
    <row r="87" s="130" customFormat="1" ht="15.95" customHeight="1" spans="1:16">
      <c r="A87" s="141" t="s">
        <v>7532</v>
      </c>
      <c r="B87" s="36" t="s">
        <v>1882</v>
      </c>
      <c r="C87" s="36" t="s">
        <v>18</v>
      </c>
      <c r="D87" s="36" t="s">
        <v>4299</v>
      </c>
      <c r="E87" s="36" t="s">
        <v>648</v>
      </c>
      <c r="F87" s="36" t="s">
        <v>7455</v>
      </c>
      <c r="G87" s="36" t="s">
        <v>7530</v>
      </c>
      <c r="H87" s="36" t="s">
        <v>23</v>
      </c>
      <c r="I87" s="33" t="s">
        <v>7533</v>
      </c>
      <c r="J87" s="33" t="s">
        <v>7534</v>
      </c>
      <c r="K87" s="15" t="s">
        <v>25</v>
      </c>
      <c r="L87" s="142" t="s">
        <v>7531</v>
      </c>
      <c r="M87" s="15" t="s">
        <v>6388</v>
      </c>
      <c r="N87" s="146">
        <v>46168</v>
      </c>
      <c r="O87" s="28" t="s">
        <v>2010</v>
      </c>
      <c r="P87" s="145"/>
    </row>
    <row r="88" s="130" customFormat="1" ht="15.95" customHeight="1" spans="1:16">
      <c r="A88" s="141" t="s">
        <v>7535</v>
      </c>
      <c r="B88" s="36" t="s">
        <v>62</v>
      </c>
      <c r="C88" s="36" t="s">
        <v>18</v>
      </c>
      <c r="D88" s="36" t="s">
        <v>4310</v>
      </c>
      <c r="E88" s="36" t="s">
        <v>20</v>
      </c>
      <c r="F88" s="36" t="s">
        <v>7455</v>
      </c>
      <c r="G88" s="36" t="s">
        <v>7536</v>
      </c>
      <c r="H88" s="36" t="s">
        <v>31</v>
      </c>
      <c r="I88" s="33" t="s">
        <v>7537</v>
      </c>
      <c r="J88" s="33" t="s">
        <v>7538</v>
      </c>
      <c r="K88" s="15" t="s">
        <v>25</v>
      </c>
      <c r="L88" s="142" t="s">
        <v>7531</v>
      </c>
      <c r="M88" s="15" t="s">
        <v>6388</v>
      </c>
      <c r="N88" s="146"/>
      <c r="O88" s="28"/>
      <c r="P88" s="145"/>
    </row>
    <row r="89" s="130" customFormat="1" ht="15.95" customHeight="1" spans="1:16">
      <c r="A89" s="141" t="s">
        <v>7539</v>
      </c>
      <c r="B89" s="36" t="s">
        <v>1882</v>
      </c>
      <c r="C89" s="36" t="s">
        <v>18</v>
      </c>
      <c r="D89" s="36" t="s">
        <v>4299</v>
      </c>
      <c r="E89" s="36" t="s">
        <v>20</v>
      </c>
      <c r="F89" s="36" t="s">
        <v>7455</v>
      </c>
      <c r="G89" s="36" t="s">
        <v>7540</v>
      </c>
      <c r="H89" s="36" t="s">
        <v>23</v>
      </c>
      <c r="I89" s="33" t="s">
        <v>7541</v>
      </c>
      <c r="J89" s="33" t="s">
        <v>7542</v>
      </c>
      <c r="K89" s="15" t="s">
        <v>25</v>
      </c>
      <c r="L89" s="142" t="s">
        <v>7531</v>
      </c>
      <c r="M89" s="15" t="s">
        <v>6388</v>
      </c>
      <c r="N89" s="146"/>
      <c r="O89" s="28"/>
      <c r="P89" s="145"/>
    </row>
    <row r="90" s="130" customFormat="1" ht="15.95" customHeight="1" spans="1:16">
      <c r="A90" s="141" t="s">
        <v>7543</v>
      </c>
      <c r="B90" s="36" t="s">
        <v>62</v>
      </c>
      <c r="C90" s="36" t="s">
        <v>18</v>
      </c>
      <c r="D90" s="36" t="s">
        <v>4310</v>
      </c>
      <c r="E90" s="36" t="s">
        <v>648</v>
      </c>
      <c r="F90" s="36" t="s">
        <v>7455</v>
      </c>
      <c r="G90" s="36" t="s">
        <v>7544</v>
      </c>
      <c r="H90" s="36" t="s">
        <v>31</v>
      </c>
      <c r="I90" s="33" t="s">
        <v>7545</v>
      </c>
      <c r="J90" s="33" t="s">
        <v>7546</v>
      </c>
      <c r="K90" s="15" t="s">
        <v>25</v>
      </c>
      <c r="L90" s="142" t="s">
        <v>7531</v>
      </c>
      <c r="M90" s="15" t="s">
        <v>6388</v>
      </c>
      <c r="N90" s="146"/>
      <c r="O90" s="28"/>
      <c r="P90" s="145"/>
    </row>
    <row r="91" s="130" customFormat="1" ht="15.95" customHeight="1" spans="1:16">
      <c r="A91" s="141" t="s">
        <v>7547</v>
      </c>
      <c r="B91" s="36" t="s">
        <v>62</v>
      </c>
      <c r="C91" s="36" t="s">
        <v>18</v>
      </c>
      <c r="D91" s="36" t="s">
        <v>4299</v>
      </c>
      <c r="E91" s="36" t="s">
        <v>20</v>
      </c>
      <c r="F91" s="36" t="s">
        <v>7455</v>
      </c>
      <c r="G91" s="36" t="s">
        <v>7548</v>
      </c>
      <c r="H91" s="36" t="s">
        <v>23</v>
      </c>
      <c r="I91" s="33" t="s">
        <v>7549</v>
      </c>
      <c r="J91" s="33" t="s">
        <v>7550</v>
      </c>
      <c r="K91" s="15" t="s">
        <v>25</v>
      </c>
      <c r="L91" s="142" t="s">
        <v>7531</v>
      </c>
      <c r="M91" s="15" t="s">
        <v>6388</v>
      </c>
      <c r="N91" s="146"/>
      <c r="O91" s="28"/>
      <c r="P91" s="145"/>
    </row>
    <row r="92" s="130" customFormat="1" ht="15.95" customHeight="1" spans="1:16">
      <c r="A92" s="141" t="s">
        <v>7551</v>
      </c>
      <c r="B92" s="36" t="s">
        <v>62</v>
      </c>
      <c r="C92" s="36" t="s">
        <v>18</v>
      </c>
      <c r="D92" s="36" t="s">
        <v>4310</v>
      </c>
      <c r="E92" s="36" t="s">
        <v>20</v>
      </c>
      <c r="F92" s="36" t="s">
        <v>7552</v>
      </c>
      <c r="G92" s="36" t="s">
        <v>7553</v>
      </c>
      <c r="H92" s="36" t="s">
        <v>31</v>
      </c>
      <c r="I92" s="33">
        <v>110.521709</v>
      </c>
      <c r="J92" s="33">
        <v>31.035401</v>
      </c>
      <c r="K92" s="15" t="s">
        <v>25</v>
      </c>
      <c r="L92" s="142" t="s">
        <v>7531</v>
      </c>
      <c r="M92" s="15" t="s">
        <v>6388</v>
      </c>
      <c r="N92" s="146"/>
      <c r="O92" s="28"/>
      <c r="P92" s="145"/>
    </row>
    <row r="93" s="130" customFormat="1" ht="15.95" customHeight="1" spans="1:16">
      <c r="A93" s="141" t="s">
        <v>7554</v>
      </c>
      <c r="B93" s="36" t="s">
        <v>1882</v>
      </c>
      <c r="C93" s="36" t="s">
        <v>18</v>
      </c>
      <c r="D93" s="36" t="s">
        <v>4299</v>
      </c>
      <c r="E93" s="36" t="s">
        <v>20</v>
      </c>
      <c r="F93" s="36" t="s">
        <v>7552</v>
      </c>
      <c r="G93" s="36" t="s">
        <v>7555</v>
      </c>
      <c r="H93" s="36" t="s">
        <v>23</v>
      </c>
      <c r="I93" s="33">
        <v>110.50934</v>
      </c>
      <c r="J93" s="33">
        <v>31.035212</v>
      </c>
      <c r="K93" s="15" t="s">
        <v>25</v>
      </c>
      <c r="L93" s="142" t="s">
        <v>7531</v>
      </c>
      <c r="M93" s="15" t="s">
        <v>6388</v>
      </c>
      <c r="N93" s="146"/>
      <c r="O93" s="28"/>
      <c r="P93" s="145"/>
    </row>
    <row r="94" s="130" customFormat="1" ht="15.95" customHeight="1" spans="1:16">
      <c r="A94" s="141" t="s">
        <v>7556</v>
      </c>
      <c r="B94" s="36" t="s">
        <v>62</v>
      </c>
      <c r="C94" s="36" t="s">
        <v>18</v>
      </c>
      <c r="D94" s="36" t="s">
        <v>4310</v>
      </c>
      <c r="E94" s="36" t="s">
        <v>20</v>
      </c>
      <c r="F94" s="36" t="s">
        <v>7552</v>
      </c>
      <c r="G94" s="36" t="s">
        <v>7557</v>
      </c>
      <c r="H94" s="36" t="s">
        <v>31</v>
      </c>
      <c r="I94" s="33">
        <v>110.50985</v>
      </c>
      <c r="J94" s="33">
        <v>31.040615</v>
      </c>
      <c r="K94" s="15" t="s">
        <v>25</v>
      </c>
      <c r="L94" s="142" t="s">
        <v>7531</v>
      </c>
      <c r="M94" s="15" t="s">
        <v>6388</v>
      </c>
      <c r="N94" s="146"/>
      <c r="O94" s="28"/>
      <c r="P94" s="145"/>
    </row>
    <row r="95" s="130" customFormat="1" ht="15.95" customHeight="1" spans="1:16">
      <c r="A95" s="141" t="s">
        <v>7558</v>
      </c>
      <c r="B95" s="36" t="s">
        <v>62</v>
      </c>
      <c r="C95" s="36" t="s">
        <v>18</v>
      </c>
      <c r="D95" s="36" t="s">
        <v>4310</v>
      </c>
      <c r="E95" s="36" t="s">
        <v>20</v>
      </c>
      <c r="F95" s="36" t="s">
        <v>7552</v>
      </c>
      <c r="G95" s="36" t="s">
        <v>7559</v>
      </c>
      <c r="H95" s="36" t="s">
        <v>31</v>
      </c>
      <c r="I95" s="33">
        <v>110.500028</v>
      </c>
      <c r="J95" s="33">
        <v>31.043175</v>
      </c>
      <c r="K95" s="15" t="s">
        <v>25</v>
      </c>
      <c r="L95" s="142" t="s">
        <v>7531</v>
      </c>
      <c r="M95" s="15" t="s">
        <v>6388</v>
      </c>
      <c r="N95" s="146"/>
      <c r="O95" s="28"/>
      <c r="P95" s="145"/>
    </row>
    <row r="96" s="130" customFormat="1" ht="15.95" customHeight="1" spans="1:16">
      <c r="A96" s="141" t="s">
        <v>7560</v>
      </c>
      <c r="B96" s="36" t="s">
        <v>62</v>
      </c>
      <c r="C96" s="36" t="s">
        <v>18</v>
      </c>
      <c r="D96" s="36" t="s">
        <v>4299</v>
      </c>
      <c r="E96" s="36" t="s">
        <v>20</v>
      </c>
      <c r="F96" s="36" t="s">
        <v>7552</v>
      </c>
      <c r="G96" s="36" t="s">
        <v>7559</v>
      </c>
      <c r="H96" s="36" t="s">
        <v>23</v>
      </c>
      <c r="I96" s="33">
        <v>110.50058</v>
      </c>
      <c r="J96" s="33">
        <v>31.037323</v>
      </c>
      <c r="K96" s="15" t="s">
        <v>25</v>
      </c>
      <c r="L96" s="142" t="s">
        <v>7531</v>
      </c>
      <c r="M96" s="15" t="s">
        <v>6388</v>
      </c>
      <c r="N96" s="146"/>
      <c r="O96" s="28"/>
      <c r="P96" s="145"/>
    </row>
    <row r="97" s="130" customFormat="1" ht="15.95" customHeight="1" spans="1:16">
      <c r="A97" s="141" t="s">
        <v>7561</v>
      </c>
      <c r="B97" s="36" t="s">
        <v>1882</v>
      </c>
      <c r="C97" s="36" t="s">
        <v>18</v>
      </c>
      <c r="D97" s="36" t="s">
        <v>4299</v>
      </c>
      <c r="E97" s="36" t="s">
        <v>648</v>
      </c>
      <c r="F97" s="36" t="s">
        <v>7552</v>
      </c>
      <c r="G97" s="36" t="s">
        <v>7562</v>
      </c>
      <c r="H97" s="36" t="s">
        <v>23</v>
      </c>
      <c r="I97" s="33">
        <v>110.493133</v>
      </c>
      <c r="J97" s="33">
        <v>31.038735</v>
      </c>
      <c r="K97" s="15" t="s">
        <v>25</v>
      </c>
      <c r="L97" s="142" t="s">
        <v>7531</v>
      </c>
      <c r="M97" s="15" t="s">
        <v>6388</v>
      </c>
      <c r="N97" s="146"/>
      <c r="O97" s="28"/>
      <c r="P97" s="145"/>
    </row>
    <row r="98" s="130" customFormat="1" ht="15.95" customHeight="1" spans="1:16">
      <c r="A98" s="141" t="s">
        <v>7563</v>
      </c>
      <c r="B98" s="36" t="s">
        <v>62</v>
      </c>
      <c r="C98" s="36" t="s">
        <v>18</v>
      </c>
      <c r="D98" s="36" t="s">
        <v>4299</v>
      </c>
      <c r="E98" s="36" t="s">
        <v>648</v>
      </c>
      <c r="F98" s="36" t="s">
        <v>7552</v>
      </c>
      <c r="G98" s="36" t="s">
        <v>7564</v>
      </c>
      <c r="H98" s="36" t="s">
        <v>23</v>
      </c>
      <c r="I98" s="33">
        <v>110.48436</v>
      </c>
      <c r="J98" s="33">
        <v>31.037287</v>
      </c>
      <c r="K98" s="15" t="s">
        <v>25</v>
      </c>
      <c r="L98" s="142" t="s">
        <v>7531</v>
      </c>
      <c r="M98" s="15" t="s">
        <v>6388</v>
      </c>
      <c r="N98" s="146"/>
      <c r="O98" s="28"/>
      <c r="P98" s="145"/>
    </row>
    <row r="99" s="130" customFormat="1" ht="15.95" customHeight="1" spans="1:16">
      <c r="A99" s="141" t="s">
        <v>7565</v>
      </c>
      <c r="B99" s="36" t="s">
        <v>1882</v>
      </c>
      <c r="C99" s="36" t="s">
        <v>18</v>
      </c>
      <c r="D99" s="36" t="s">
        <v>4299</v>
      </c>
      <c r="E99" s="36" t="s">
        <v>20</v>
      </c>
      <c r="F99" s="36" t="s">
        <v>7552</v>
      </c>
      <c r="G99" s="36" t="s">
        <v>7566</v>
      </c>
      <c r="H99" s="36" t="s">
        <v>23</v>
      </c>
      <c r="I99" s="33">
        <v>110.480306</v>
      </c>
      <c r="J99" s="33">
        <v>31.036515</v>
      </c>
      <c r="K99" s="15" t="s">
        <v>25</v>
      </c>
      <c r="L99" s="142" t="s">
        <v>7531</v>
      </c>
      <c r="M99" s="15" t="s">
        <v>6388</v>
      </c>
      <c r="N99" s="146">
        <v>46088</v>
      </c>
      <c r="O99" s="28" t="s">
        <v>7567</v>
      </c>
      <c r="P99" s="145"/>
    </row>
    <row r="100" s="130" customFormat="1" ht="15.95" customHeight="1" spans="1:16">
      <c r="A100" s="141" t="s">
        <v>7568</v>
      </c>
      <c r="B100" s="36" t="s">
        <v>1884</v>
      </c>
      <c r="C100" s="36" t="s">
        <v>18</v>
      </c>
      <c r="D100" s="36" t="s">
        <v>4310</v>
      </c>
      <c r="E100" s="36" t="s">
        <v>20</v>
      </c>
      <c r="F100" s="36" t="s">
        <v>7552</v>
      </c>
      <c r="G100" s="36" t="s">
        <v>7566</v>
      </c>
      <c r="H100" s="36" t="s">
        <v>31</v>
      </c>
      <c r="I100" s="33">
        <v>110.479875</v>
      </c>
      <c r="J100" s="33">
        <v>31.041117</v>
      </c>
      <c r="K100" s="15" t="s">
        <v>25</v>
      </c>
      <c r="L100" s="142" t="s">
        <v>7531</v>
      </c>
      <c r="M100" s="15" t="s">
        <v>6388</v>
      </c>
      <c r="N100" s="146">
        <v>46179</v>
      </c>
      <c r="O100" s="28" t="s">
        <v>2148</v>
      </c>
      <c r="P100" s="145"/>
    </row>
    <row r="101" s="130" customFormat="1" ht="15.95" customHeight="1" spans="1:16">
      <c r="A101" s="141" t="s">
        <v>7569</v>
      </c>
      <c r="B101" s="36" t="s">
        <v>1884</v>
      </c>
      <c r="C101" s="36" t="s">
        <v>18</v>
      </c>
      <c r="D101" s="36" t="s">
        <v>4310</v>
      </c>
      <c r="E101" s="36" t="s">
        <v>20</v>
      </c>
      <c r="F101" s="36" t="s">
        <v>7552</v>
      </c>
      <c r="G101" s="36" t="s">
        <v>7566</v>
      </c>
      <c r="H101" s="36" t="s">
        <v>31</v>
      </c>
      <c r="I101" s="33">
        <v>110.487848</v>
      </c>
      <c r="J101" s="33">
        <v>31.042476</v>
      </c>
      <c r="K101" s="15" t="s">
        <v>25</v>
      </c>
      <c r="L101" s="142" t="s">
        <v>7531</v>
      </c>
      <c r="M101" s="15" t="s">
        <v>6388</v>
      </c>
      <c r="N101" s="146"/>
      <c r="O101" s="28"/>
      <c r="P101" s="145"/>
    </row>
    <row r="102" s="130" customFormat="1" ht="15.95" customHeight="1" spans="1:16">
      <c r="A102" s="141" t="s">
        <v>7570</v>
      </c>
      <c r="B102" s="36" t="s">
        <v>62</v>
      </c>
      <c r="C102" s="36" t="s">
        <v>18</v>
      </c>
      <c r="D102" s="36" t="s">
        <v>4299</v>
      </c>
      <c r="E102" s="36" t="s">
        <v>20</v>
      </c>
      <c r="F102" s="36" t="s">
        <v>7552</v>
      </c>
      <c r="G102" s="36" t="s">
        <v>7571</v>
      </c>
      <c r="H102" s="36" t="s">
        <v>23</v>
      </c>
      <c r="I102" s="33">
        <v>110.475097</v>
      </c>
      <c r="J102" s="33">
        <v>31.033142</v>
      </c>
      <c r="K102" s="15" t="s">
        <v>25</v>
      </c>
      <c r="L102" s="142" t="s">
        <v>7531</v>
      </c>
      <c r="M102" s="15" t="s">
        <v>6388</v>
      </c>
      <c r="N102" s="146"/>
      <c r="O102" s="28"/>
      <c r="P102" s="145"/>
    </row>
    <row r="103" s="130" customFormat="1" ht="15.95" customHeight="1" spans="1:16">
      <c r="A103" s="141" t="s">
        <v>7572</v>
      </c>
      <c r="B103" s="36" t="s">
        <v>62</v>
      </c>
      <c r="C103" s="36" t="s">
        <v>18</v>
      </c>
      <c r="D103" s="36" t="s">
        <v>4310</v>
      </c>
      <c r="E103" s="36" t="s">
        <v>20</v>
      </c>
      <c r="F103" s="36" t="s">
        <v>7552</v>
      </c>
      <c r="G103" s="36" t="s">
        <v>7573</v>
      </c>
      <c r="H103" s="36" t="s">
        <v>31</v>
      </c>
      <c r="I103" s="33">
        <v>110.468702</v>
      </c>
      <c r="J103" s="33">
        <v>31.037016</v>
      </c>
      <c r="K103" s="15" t="s">
        <v>25</v>
      </c>
      <c r="L103" s="142" t="s">
        <v>7531</v>
      </c>
      <c r="M103" s="15" t="s">
        <v>6388</v>
      </c>
      <c r="N103" s="146"/>
      <c r="O103" s="28"/>
      <c r="P103" s="145"/>
    </row>
    <row r="104" s="130" customFormat="1" ht="15.95" customHeight="1" spans="1:16">
      <c r="A104" s="141" t="s">
        <v>7574</v>
      </c>
      <c r="B104" s="36" t="s">
        <v>62</v>
      </c>
      <c r="C104" s="36" t="s">
        <v>18</v>
      </c>
      <c r="D104" s="36" t="s">
        <v>4299</v>
      </c>
      <c r="E104" s="36" t="s">
        <v>648</v>
      </c>
      <c r="F104" s="36" t="s">
        <v>7552</v>
      </c>
      <c r="G104" s="36" t="s">
        <v>7575</v>
      </c>
      <c r="H104" s="36" t="s">
        <v>23</v>
      </c>
      <c r="I104" s="33">
        <v>110.46558</v>
      </c>
      <c r="J104" s="33">
        <v>31.026297</v>
      </c>
      <c r="K104" s="15" t="s">
        <v>25</v>
      </c>
      <c r="L104" s="142" t="s">
        <v>7576</v>
      </c>
      <c r="M104" s="15" t="s">
        <v>6388</v>
      </c>
      <c r="N104" s="146"/>
      <c r="O104" s="28"/>
      <c r="P104" s="145"/>
    </row>
    <row r="105" s="130" customFormat="1" ht="15.95" customHeight="1" spans="1:16">
      <c r="A105" s="141" t="s">
        <v>7577</v>
      </c>
      <c r="B105" s="36" t="s">
        <v>1884</v>
      </c>
      <c r="C105" s="36" t="s">
        <v>18</v>
      </c>
      <c r="D105" s="36" t="s">
        <v>4310</v>
      </c>
      <c r="E105" s="36" t="s">
        <v>20</v>
      </c>
      <c r="F105" s="36" t="s">
        <v>7552</v>
      </c>
      <c r="G105" s="36" t="s">
        <v>7578</v>
      </c>
      <c r="H105" s="36" t="s">
        <v>31</v>
      </c>
      <c r="I105" s="33">
        <v>110.455125</v>
      </c>
      <c r="J105" s="33">
        <v>31.028512</v>
      </c>
      <c r="K105" s="15" t="s">
        <v>25</v>
      </c>
      <c r="L105" s="142" t="s">
        <v>7576</v>
      </c>
      <c r="M105" s="15" t="s">
        <v>6388</v>
      </c>
      <c r="N105" s="146"/>
      <c r="O105" s="28"/>
      <c r="P105" s="145"/>
    </row>
    <row r="106" s="130" customFormat="1" ht="15.95" customHeight="1" spans="1:16">
      <c r="A106" s="141" t="s">
        <v>7579</v>
      </c>
      <c r="B106" s="36" t="s">
        <v>62</v>
      </c>
      <c r="C106" s="36" t="s">
        <v>18</v>
      </c>
      <c r="D106" s="36" t="s">
        <v>4310</v>
      </c>
      <c r="E106" s="36" t="s">
        <v>648</v>
      </c>
      <c r="F106" s="36" t="s">
        <v>7552</v>
      </c>
      <c r="G106" s="36" t="s">
        <v>7578</v>
      </c>
      <c r="H106" s="36" t="s">
        <v>31</v>
      </c>
      <c r="I106" s="33">
        <v>110.45843</v>
      </c>
      <c r="J106" s="33">
        <v>31.030163</v>
      </c>
      <c r="K106" s="15" t="s">
        <v>25</v>
      </c>
      <c r="L106" s="142" t="s">
        <v>7576</v>
      </c>
      <c r="M106" s="15" t="s">
        <v>6388</v>
      </c>
      <c r="N106" s="146"/>
      <c r="O106" s="28"/>
      <c r="P106" s="145"/>
    </row>
    <row r="107" s="130" customFormat="1" ht="15.95" customHeight="1" spans="1:16">
      <c r="A107" s="141" t="s">
        <v>7580</v>
      </c>
      <c r="B107" s="36" t="s">
        <v>62</v>
      </c>
      <c r="C107" s="36" t="s">
        <v>18</v>
      </c>
      <c r="D107" s="36" t="s">
        <v>4299</v>
      </c>
      <c r="E107" s="36" t="s">
        <v>20</v>
      </c>
      <c r="F107" s="36" t="s">
        <v>7552</v>
      </c>
      <c r="G107" s="36" t="s">
        <v>7581</v>
      </c>
      <c r="H107" s="36" t="s">
        <v>23</v>
      </c>
      <c r="I107" s="33">
        <v>110.45015</v>
      </c>
      <c r="J107" s="33">
        <v>31.024338</v>
      </c>
      <c r="K107" s="15" t="s">
        <v>25</v>
      </c>
      <c r="L107" s="142" t="s">
        <v>7576</v>
      </c>
      <c r="M107" s="15" t="s">
        <v>6388</v>
      </c>
      <c r="N107" s="146"/>
      <c r="O107" s="28"/>
      <c r="P107" s="145"/>
    </row>
    <row r="108" s="130" customFormat="1" ht="15.95" customHeight="1" spans="1:16">
      <c r="A108" s="141" t="s">
        <v>7582</v>
      </c>
      <c r="B108" s="36" t="s">
        <v>62</v>
      </c>
      <c r="C108" s="36" t="s">
        <v>18</v>
      </c>
      <c r="D108" s="36" t="s">
        <v>4310</v>
      </c>
      <c r="E108" s="36" t="s">
        <v>20</v>
      </c>
      <c r="F108" s="36" t="s">
        <v>7583</v>
      </c>
      <c r="G108" s="36" t="s">
        <v>7584</v>
      </c>
      <c r="H108" s="36" t="s">
        <v>31</v>
      </c>
      <c r="I108" s="33">
        <v>110.43974</v>
      </c>
      <c r="J108" s="33">
        <v>31.029867</v>
      </c>
      <c r="K108" s="15" t="s">
        <v>25</v>
      </c>
      <c r="L108" s="142" t="s">
        <v>7576</v>
      </c>
      <c r="M108" s="15" t="s">
        <v>6388</v>
      </c>
      <c r="N108" s="146"/>
      <c r="O108" s="28"/>
      <c r="P108" s="145"/>
    </row>
    <row r="109" s="130" customFormat="1" ht="15.95" customHeight="1" spans="1:16">
      <c r="A109" s="141" t="s">
        <v>7585</v>
      </c>
      <c r="B109" s="36" t="s">
        <v>62</v>
      </c>
      <c r="C109" s="36" t="s">
        <v>18</v>
      </c>
      <c r="D109" s="36" t="s">
        <v>4299</v>
      </c>
      <c r="E109" s="36" t="s">
        <v>20</v>
      </c>
      <c r="F109" s="36" t="s">
        <v>7583</v>
      </c>
      <c r="G109" s="36" t="s">
        <v>7586</v>
      </c>
      <c r="H109" s="36" t="s">
        <v>23</v>
      </c>
      <c r="I109" s="33">
        <v>110.430695</v>
      </c>
      <c r="J109" s="33">
        <v>31.026833</v>
      </c>
      <c r="K109" s="15" t="s">
        <v>25</v>
      </c>
      <c r="L109" s="142" t="s">
        <v>7576</v>
      </c>
      <c r="M109" s="15" t="s">
        <v>6388</v>
      </c>
      <c r="N109" s="146"/>
      <c r="O109" s="28"/>
      <c r="P109" s="145"/>
    </row>
    <row r="110" s="130" customFormat="1" ht="15.95" customHeight="1" spans="1:16">
      <c r="A110" s="141" t="s">
        <v>7587</v>
      </c>
      <c r="B110" s="36" t="s">
        <v>1884</v>
      </c>
      <c r="C110" s="36" t="s">
        <v>18</v>
      </c>
      <c r="D110" s="36" t="s">
        <v>4310</v>
      </c>
      <c r="E110" s="36" t="s">
        <v>20</v>
      </c>
      <c r="F110" s="36" t="s">
        <v>7583</v>
      </c>
      <c r="G110" s="36" t="s">
        <v>7588</v>
      </c>
      <c r="H110" s="36" t="s">
        <v>31</v>
      </c>
      <c r="I110" s="33">
        <v>110.428041</v>
      </c>
      <c r="J110" s="33">
        <v>31.030739</v>
      </c>
      <c r="K110" s="15" t="s">
        <v>25</v>
      </c>
      <c r="L110" s="142" t="s">
        <v>7576</v>
      </c>
      <c r="M110" s="15" t="s">
        <v>6388</v>
      </c>
      <c r="N110" s="146"/>
      <c r="O110" s="28"/>
      <c r="P110" s="145"/>
    </row>
    <row r="111" s="130" customFormat="1" ht="15.95" customHeight="1" spans="1:16">
      <c r="A111" s="141" t="s">
        <v>7589</v>
      </c>
      <c r="B111" s="36" t="s">
        <v>1884</v>
      </c>
      <c r="C111" s="36" t="s">
        <v>18</v>
      </c>
      <c r="D111" s="36" t="s">
        <v>4310</v>
      </c>
      <c r="E111" s="36" t="s">
        <v>20</v>
      </c>
      <c r="F111" s="36" t="s">
        <v>7583</v>
      </c>
      <c r="G111" s="36" t="s">
        <v>7590</v>
      </c>
      <c r="H111" s="36" t="s">
        <v>31</v>
      </c>
      <c r="I111" s="33">
        <v>110.416456</v>
      </c>
      <c r="J111" s="33">
        <v>31.03291</v>
      </c>
      <c r="K111" s="15" t="s">
        <v>25</v>
      </c>
      <c r="L111" s="142" t="s">
        <v>7591</v>
      </c>
      <c r="M111" s="15" t="s">
        <v>6388</v>
      </c>
      <c r="N111" s="146"/>
      <c r="O111" s="28"/>
      <c r="P111" s="145"/>
    </row>
    <row r="112" s="130" customFormat="1" ht="15.95" customHeight="1" spans="1:16">
      <c r="A112" s="141" t="s">
        <v>7592</v>
      </c>
      <c r="B112" s="36" t="s">
        <v>62</v>
      </c>
      <c r="C112" s="36" t="s">
        <v>18</v>
      </c>
      <c r="D112" s="36" t="s">
        <v>4299</v>
      </c>
      <c r="E112" s="36" t="s">
        <v>20</v>
      </c>
      <c r="F112" s="36" t="s">
        <v>7583</v>
      </c>
      <c r="G112" s="36" t="s">
        <v>7593</v>
      </c>
      <c r="H112" s="36" t="s">
        <v>23</v>
      </c>
      <c r="I112" s="33">
        <v>110.41199</v>
      </c>
      <c r="J112" s="33">
        <v>31.029257</v>
      </c>
      <c r="K112" s="15" t="s">
        <v>25</v>
      </c>
      <c r="L112" s="142" t="s">
        <v>7591</v>
      </c>
      <c r="M112" s="15" t="s">
        <v>6388</v>
      </c>
      <c r="N112" s="146"/>
      <c r="O112" s="28"/>
      <c r="P112" s="145"/>
    </row>
    <row r="113" s="130" customFormat="1" ht="15.95" customHeight="1" spans="1:16">
      <c r="A113" s="141" t="s">
        <v>7594</v>
      </c>
      <c r="B113" s="36" t="s">
        <v>1884</v>
      </c>
      <c r="C113" s="36" t="s">
        <v>18</v>
      </c>
      <c r="D113" s="36" t="s">
        <v>4310</v>
      </c>
      <c r="E113" s="36" t="s">
        <v>20</v>
      </c>
      <c r="F113" s="36" t="s">
        <v>7583</v>
      </c>
      <c r="G113" s="36" t="s">
        <v>7595</v>
      </c>
      <c r="H113" s="36" t="s">
        <v>31</v>
      </c>
      <c r="I113" s="33">
        <v>110.408907</v>
      </c>
      <c r="J113" s="33">
        <v>31.035354</v>
      </c>
      <c r="K113" s="15" t="s">
        <v>25</v>
      </c>
      <c r="L113" s="142" t="s">
        <v>7591</v>
      </c>
      <c r="M113" s="15" t="s">
        <v>6388</v>
      </c>
      <c r="N113" s="146"/>
      <c r="O113" s="28"/>
      <c r="P113" s="145"/>
    </row>
    <row r="114" s="130" customFormat="1" ht="15.95" customHeight="1" spans="1:16">
      <c r="A114" s="141" t="s">
        <v>7596</v>
      </c>
      <c r="B114" s="36" t="s">
        <v>1884</v>
      </c>
      <c r="C114" s="36" t="s">
        <v>18</v>
      </c>
      <c r="D114" s="36" t="s">
        <v>4310</v>
      </c>
      <c r="E114" s="36" t="s">
        <v>20</v>
      </c>
      <c r="F114" s="36" t="s">
        <v>7583</v>
      </c>
      <c r="G114" s="36" t="s">
        <v>7597</v>
      </c>
      <c r="H114" s="36" t="s">
        <v>31</v>
      </c>
      <c r="I114" s="33">
        <v>110.400292</v>
      </c>
      <c r="J114" s="33">
        <v>31.043314</v>
      </c>
      <c r="K114" s="15" t="s">
        <v>25</v>
      </c>
      <c r="L114" s="142" t="s">
        <v>7591</v>
      </c>
      <c r="M114" s="15" t="s">
        <v>6388</v>
      </c>
      <c r="N114" s="146"/>
      <c r="O114" s="28"/>
      <c r="P114" s="145"/>
    </row>
    <row r="115" s="130" customFormat="1" ht="15.95" customHeight="1" spans="1:16">
      <c r="A115" s="141" t="s">
        <v>7598</v>
      </c>
      <c r="B115" s="36" t="s">
        <v>1882</v>
      </c>
      <c r="C115" s="36" t="s">
        <v>18</v>
      </c>
      <c r="D115" s="36" t="s">
        <v>4299</v>
      </c>
      <c r="E115" s="36" t="s">
        <v>20</v>
      </c>
      <c r="F115" s="36" t="s">
        <v>7583</v>
      </c>
      <c r="G115" s="36" t="s">
        <v>7597</v>
      </c>
      <c r="H115" s="36" t="s">
        <v>23</v>
      </c>
      <c r="I115" s="33">
        <v>110.390948</v>
      </c>
      <c r="J115" s="33">
        <v>31.045187</v>
      </c>
      <c r="K115" s="15" t="s">
        <v>25</v>
      </c>
      <c r="L115" s="142" t="s">
        <v>7591</v>
      </c>
      <c r="M115" s="15" t="s">
        <v>6388</v>
      </c>
      <c r="N115" s="146"/>
      <c r="O115" s="28"/>
      <c r="P115" s="145"/>
    </row>
    <row r="116" s="130" customFormat="1" ht="15.95" customHeight="1" spans="1:16">
      <c r="A116" s="141" t="s">
        <v>7599</v>
      </c>
      <c r="B116" s="36" t="s">
        <v>1882</v>
      </c>
      <c r="C116" s="36" t="s">
        <v>18</v>
      </c>
      <c r="D116" s="36" t="s">
        <v>4299</v>
      </c>
      <c r="E116" s="36" t="s">
        <v>20</v>
      </c>
      <c r="F116" s="36" t="s">
        <v>7583</v>
      </c>
      <c r="G116" s="36" t="s">
        <v>7597</v>
      </c>
      <c r="H116" s="36" t="s">
        <v>23</v>
      </c>
      <c r="I116" s="33">
        <v>110.39858</v>
      </c>
      <c r="J116" s="33">
        <v>31.040231</v>
      </c>
      <c r="K116" s="15" t="s">
        <v>25</v>
      </c>
      <c r="L116" s="142" t="s">
        <v>7591</v>
      </c>
      <c r="M116" s="15" t="s">
        <v>6388</v>
      </c>
      <c r="N116" s="146"/>
      <c r="O116" s="28"/>
      <c r="P116" s="145"/>
    </row>
    <row r="117" s="130" customFormat="1" ht="15.95" customHeight="1" spans="1:16">
      <c r="A117" s="141" t="s">
        <v>7600</v>
      </c>
      <c r="B117" s="36" t="s">
        <v>62</v>
      </c>
      <c r="C117" s="36" t="s">
        <v>18</v>
      </c>
      <c r="D117" s="36" t="s">
        <v>4310</v>
      </c>
      <c r="E117" s="36" t="s">
        <v>20</v>
      </c>
      <c r="F117" s="36" t="s">
        <v>7583</v>
      </c>
      <c r="G117" s="36" t="s">
        <v>7601</v>
      </c>
      <c r="H117" s="36" t="s">
        <v>31</v>
      </c>
      <c r="I117" s="33">
        <v>110.396732</v>
      </c>
      <c r="J117" s="33">
        <v>31.047739</v>
      </c>
      <c r="K117" s="15" t="s">
        <v>25</v>
      </c>
      <c r="L117" s="142" t="s">
        <v>7591</v>
      </c>
      <c r="M117" s="15" t="s">
        <v>6388</v>
      </c>
      <c r="N117" s="146"/>
      <c r="O117" s="28"/>
      <c r="P117" s="145"/>
    </row>
    <row r="118" s="130" customFormat="1" ht="15.95" customHeight="1" spans="1:16">
      <c r="A118" s="141" t="s">
        <v>7602</v>
      </c>
      <c r="B118" s="36" t="s">
        <v>1884</v>
      </c>
      <c r="C118" s="36" t="s">
        <v>18</v>
      </c>
      <c r="D118" s="36" t="s">
        <v>4310</v>
      </c>
      <c r="E118" s="36" t="s">
        <v>20</v>
      </c>
      <c r="F118" s="36" t="s">
        <v>7583</v>
      </c>
      <c r="G118" s="36" t="s">
        <v>7603</v>
      </c>
      <c r="H118" s="36" t="s">
        <v>31</v>
      </c>
      <c r="I118" s="33">
        <v>110.392623</v>
      </c>
      <c r="J118" s="33">
        <v>31.049541</v>
      </c>
      <c r="K118" s="15" t="s">
        <v>25</v>
      </c>
      <c r="L118" s="142" t="s">
        <v>7591</v>
      </c>
      <c r="M118" s="15" t="s">
        <v>6388</v>
      </c>
      <c r="N118" s="146"/>
      <c r="O118" s="28"/>
      <c r="P118" s="145"/>
    </row>
    <row r="119" s="130" customFormat="1" ht="15.95" customHeight="1" spans="1:16">
      <c r="A119" s="141" t="s">
        <v>7604</v>
      </c>
      <c r="B119" s="36" t="s">
        <v>1882</v>
      </c>
      <c r="C119" s="36" t="s">
        <v>18</v>
      </c>
      <c r="D119" s="36" t="s">
        <v>4299</v>
      </c>
      <c r="E119" s="36" t="s">
        <v>20</v>
      </c>
      <c r="F119" s="36" t="s">
        <v>7583</v>
      </c>
      <c r="G119" s="36" t="s">
        <v>7603</v>
      </c>
      <c r="H119" s="36" t="s">
        <v>23</v>
      </c>
      <c r="I119" s="33">
        <v>110.382313</v>
      </c>
      <c r="J119" s="33">
        <v>31.048265</v>
      </c>
      <c r="K119" s="15" t="s">
        <v>25</v>
      </c>
      <c r="L119" s="142" t="s">
        <v>7605</v>
      </c>
      <c r="M119" s="15" t="s">
        <v>6388</v>
      </c>
      <c r="N119" s="146"/>
      <c r="O119" s="28"/>
      <c r="P119" s="145"/>
    </row>
    <row r="120" s="130" customFormat="1" ht="15.95" customHeight="1" spans="1:16">
      <c r="A120" s="141" t="s">
        <v>7606</v>
      </c>
      <c r="B120" s="36" t="s">
        <v>1884</v>
      </c>
      <c r="C120" s="36" t="s">
        <v>18</v>
      </c>
      <c r="D120" s="36" t="s">
        <v>4310</v>
      </c>
      <c r="E120" s="36" t="s">
        <v>20</v>
      </c>
      <c r="F120" s="36" t="s">
        <v>7583</v>
      </c>
      <c r="G120" s="36" t="s">
        <v>7603</v>
      </c>
      <c r="H120" s="36" t="s">
        <v>31</v>
      </c>
      <c r="I120" s="33">
        <v>110.383101</v>
      </c>
      <c r="J120" s="33">
        <v>31.05281</v>
      </c>
      <c r="K120" s="15" t="s">
        <v>25</v>
      </c>
      <c r="L120" s="142" t="s">
        <v>7591</v>
      </c>
      <c r="M120" s="15" t="s">
        <v>6388</v>
      </c>
      <c r="N120" s="146"/>
      <c r="O120" s="28"/>
      <c r="P120" s="145"/>
    </row>
    <row r="121" s="130" customFormat="1" ht="15.95" customHeight="1" spans="1:16">
      <c r="A121" s="141" t="s">
        <v>7607</v>
      </c>
      <c r="B121" s="36" t="s">
        <v>1884</v>
      </c>
      <c r="C121" s="36" t="s">
        <v>18</v>
      </c>
      <c r="D121" s="36" t="s">
        <v>4310</v>
      </c>
      <c r="E121" s="36" t="s">
        <v>20</v>
      </c>
      <c r="F121" s="36" t="s">
        <v>7583</v>
      </c>
      <c r="G121" s="36" t="s">
        <v>7608</v>
      </c>
      <c r="H121" s="36" t="s">
        <v>31</v>
      </c>
      <c r="I121" s="33">
        <v>110.369514</v>
      </c>
      <c r="J121" s="33">
        <v>31.055159</v>
      </c>
      <c r="K121" s="15" t="s">
        <v>25</v>
      </c>
      <c r="L121" s="142" t="s">
        <v>7605</v>
      </c>
      <c r="M121" s="15" t="s">
        <v>6388</v>
      </c>
      <c r="N121" s="146"/>
      <c r="O121" s="28"/>
      <c r="P121" s="145"/>
    </row>
    <row r="122" s="130" customFormat="1" ht="15.95" customHeight="1" spans="1:16">
      <c r="A122" s="141" t="s">
        <v>7609</v>
      </c>
      <c r="B122" s="36" t="s">
        <v>1882</v>
      </c>
      <c r="C122" s="36" t="s">
        <v>18</v>
      </c>
      <c r="D122" s="36" t="s">
        <v>4299</v>
      </c>
      <c r="E122" s="36" t="s">
        <v>20</v>
      </c>
      <c r="F122" s="36" t="s">
        <v>7583</v>
      </c>
      <c r="G122" s="36" t="s">
        <v>7608</v>
      </c>
      <c r="H122" s="36" t="s">
        <v>23</v>
      </c>
      <c r="I122" s="33">
        <v>110.369567</v>
      </c>
      <c r="J122" s="33">
        <v>31.051784</v>
      </c>
      <c r="K122" s="15" t="s">
        <v>25</v>
      </c>
      <c r="L122" s="142" t="s">
        <v>7605</v>
      </c>
      <c r="M122" s="15" t="s">
        <v>6388</v>
      </c>
      <c r="N122" s="146"/>
      <c r="O122" s="28"/>
      <c r="P122" s="145"/>
    </row>
    <row r="123" s="130" customFormat="1" ht="15.95" customHeight="1" spans="1:16">
      <c r="A123" s="141" t="s">
        <v>7610</v>
      </c>
      <c r="B123" s="36" t="s">
        <v>1828</v>
      </c>
      <c r="C123" s="36" t="s">
        <v>18</v>
      </c>
      <c r="D123" s="36" t="s">
        <v>4310</v>
      </c>
      <c r="E123" s="36" t="s">
        <v>20</v>
      </c>
      <c r="F123" s="36" t="s">
        <v>7583</v>
      </c>
      <c r="G123" s="36" t="s">
        <v>7611</v>
      </c>
      <c r="H123" s="36" t="s">
        <v>31</v>
      </c>
      <c r="I123" s="33">
        <v>110.357414</v>
      </c>
      <c r="J123" s="33">
        <v>31.056639</v>
      </c>
      <c r="K123" s="15" t="s">
        <v>25</v>
      </c>
      <c r="L123" s="142" t="s">
        <v>7605</v>
      </c>
      <c r="M123" s="15" t="s">
        <v>6388</v>
      </c>
      <c r="N123" s="146">
        <v>46179</v>
      </c>
      <c r="O123" s="28" t="s">
        <v>2148</v>
      </c>
      <c r="P123" s="145"/>
    </row>
    <row r="124" s="130" customFormat="1" ht="15.95" customHeight="1" spans="1:16">
      <c r="A124" s="141" t="s">
        <v>7612</v>
      </c>
      <c r="B124" s="36" t="s">
        <v>62</v>
      </c>
      <c r="C124" s="36" t="s">
        <v>18</v>
      </c>
      <c r="D124" s="36" t="s">
        <v>4299</v>
      </c>
      <c r="E124" s="36" t="s">
        <v>20</v>
      </c>
      <c r="F124" s="36" t="s">
        <v>7583</v>
      </c>
      <c r="G124" s="36" t="s">
        <v>7611</v>
      </c>
      <c r="H124" s="36" t="s">
        <v>23</v>
      </c>
      <c r="I124" s="33">
        <v>110.361835</v>
      </c>
      <c r="J124" s="33">
        <v>31.052766</v>
      </c>
      <c r="K124" s="15" t="s">
        <v>25</v>
      </c>
      <c r="L124" s="142" t="s">
        <v>7605</v>
      </c>
      <c r="M124" s="15" t="s">
        <v>6388</v>
      </c>
      <c r="N124" s="146"/>
      <c r="O124" s="28"/>
      <c r="P124" s="145"/>
    </row>
    <row r="125" s="130" customFormat="1" ht="15.95" customHeight="1" spans="1:16">
      <c r="A125" s="141" t="s">
        <v>7613</v>
      </c>
      <c r="B125" s="36" t="s">
        <v>1828</v>
      </c>
      <c r="C125" s="36" t="s">
        <v>18</v>
      </c>
      <c r="D125" s="36" t="s">
        <v>4310</v>
      </c>
      <c r="E125" s="36" t="s">
        <v>648</v>
      </c>
      <c r="F125" s="36" t="s">
        <v>7583</v>
      </c>
      <c r="G125" s="36" t="s">
        <v>7614</v>
      </c>
      <c r="H125" s="36" t="s">
        <v>31</v>
      </c>
      <c r="I125" s="33">
        <v>110.341687</v>
      </c>
      <c r="J125" s="33">
        <v>31.055302</v>
      </c>
      <c r="K125" s="15" t="s">
        <v>25</v>
      </c>
      <c r="L125" s="142" t="s">
        <v>7605</v>
      </c>
      <c r="M125" s="15" t="s">
        <v>6388</v>
      </c>
      <c r="N125" s="146">
        <v>46179</v>
      </c>
      <c r="O125" s="28" t="s">
        <v>2148</v>
      </c>
      <c r="P125" s="145"/>
    </row>
    <row r="126" s="130" customFormat="1" ht="15.95" customHeight="1" spans="1:16">
      <c r="A126" s="141" t="s">
        <v>7615</v>
      </c>
      <c r="B126" s="36" t="s">
        <v>62</v>
      </c>
      <c r="C126" s="36" t="s">
        <v>18</v>
      </c>
      <c r="D126" s="36" t="s">
        <v>4299</v>
      </c>
      <c r="E126" s="36" t="s">
        <v>20</v>
      </c>
      <c r="F126" s="36" t="s">
        <v>7583</v>
      </c>
      <c r="G126" s="36" t="s">
        <v>7614</v>
      </c>
      <c r="H126" s="36" t="s">
        <v>23</v>
      </c>
      <c r="I126" s="33">
        <v>110.351776</v>
      </c>
      <c r="J126" s="33">
        <v>31.051807</v>
      </c>
      <c r="K126" s="15" t="s">
        <v>25</v>
      </c>
      <c r="L126" s="142" t="s">
        <v>7605</v>
      </c>
      <c r="M126" s="15" t="s">
        <v>6388</v>
      </c>
      <c r="N126" s="146"/>
      <c r="O126" s="28"/>
      <c r="P126" s="145"/>
    </row>
    <row r="127" s="130" customFormat="1" ht="15.95" customHeight="1" spans="1:16">
      <c r="A127" s="141" t="s">
        <v>7616</v>
      </c>
      <c r="B127" s="36" t="s">
        <v>82</v>
      </c>
      <c r="C127" s="36" t="s">
        <v>1145</v>
      </c>
      <c r="D127" s="36" t="s">
        <v>4299</v>
      </c>
      <c r="E127" s="36" t="s">
        <v>178</v>
      </c>
      <c r="F127" s="36" t="s">
        <v>7583</v>
      </c>
      <c r="G127" s="36" t="s">
        <v>7617</v>
      </c>
      <c r="H127" s="36" t="s">
        <v>23</v>
      </c>
      <c r="I127" s="33">
        <v>110.321653</v>
      </c>
      <c r="J127" s="33">
        <v>31.038388</v>
      </c>
      <c r="K127" s="15" t="s">
        <v>25</v>
      </c>
      <c r="L127" s="142" t="s">
        <v>7618</v>
      </c>
      <c r="M127" s="15" t="s">
        <v>6388</v>
      </c>
      <c r="N127" s="146"/>
      <c r="O127" s="28"/>
      <c r="P127" s="145"/>
    </row>
    <row r="128" s="130" customFormat="1" ht="15.95" customHeight="1" spans="1:16">
      <c r="A128" s="141" t="s">
        <v>7619</v>
      </c>
      <c r="B128" s="36" t="s">
        <v>82</v>
      </c>
      <c r="C128" s="36" t="s">
        <v>1145</v>
      </c>
      <c r="D128" s="36" t="s">
        <v>4299</v>
      </c>
      <c r="E128" s="36" t="s">
        <v>178</v>
      </c>
      <c r="F128" s="36" t="s">
        <v>7583</v>
      </c>
      <c r="G128" s="36" t="s">
        <v>7620</v>
      </c>
      <c r="H128" s="36" t="s">
        <v>31</v>
      </c>
      <c r="I128" s="33">
        <v>110.343523</v>
      </c>
      <c r="J128" s="33">
        <v>31.057584</v>
      </c>
      <c r="K128" s="15" t="s">
        <v>25</v>
      </c>
      <c r="L128" s="142" t="s">
        <v>7605</v>
      </c>
      <c r="M128" s="15" t="s">
        <v>6388</v>
      </c>
      <c r="N128" s="146"/>
      <c r="O128" s="28"/>
      <c r="P128" s="145"/>
    </row>
    <row r="129" s="130" customFormat="1" ht="15.95" customHeight="1" spans="1:16">
      <c r="A129" s="141" t="s">
        <v>7621</v>
      </c>
      <c r="B129" s="36" t="s">
        <v>1884</v>
      </c>
      <c r="C129" s="36" t="s">
        <v>18</v>
      </c>
      <c r="D129" s="36" t="s">
        <v>4310</v>
      </c>
      <c r="E129" s="36" t="s">
        <v>648</v>
      </c>
      <c r="F129" s="36" t="s">
        <v>7583</v>
      </c>
      <c r="G129" s="36" t="s">
        <v>7622</v>
      </c>
      <c r="H129" s="36" t="s">
        <v>31</v>
      </c>
      <c r="I129" s="33">
        <v>110.331904</v>
      </c>
      <c r="J129" s="33">
        <v>31.052317</v>
      </c>
      <c r="K129" s="15" t="s">
        <v>25</v>
      </c>
      <c r="L129" s="142" t="s">
        <v>7618</v>
      </c>
      <c r="M129" s="15" t="s">
        <v>6388</v>
      </c>
      <c r="N129" s="146"/>
      <c r="O129" s="28"/>
      <c r="P129" s="145"/>
    </row>
    <row r="130" s="130" customFormat="1" ht="15.95" customHeight="1" spans="1:16">
      <c r="A130" s="141" t="s">
        <v>7623</v>
      </c>
      <c r="B130" s="36" t="s">
        <v>1882</v>
      </c>
      <c r="C130" s="36" t="s">
        <v>18</v>
      </c>
      <c r="D130" s="36" t="s">
        <v>4299</v>
      </c>
      <c r="E130" s="36" t="s">
        <v>648</v>
      </c>
      <c r="F130" s="36" t="s">
        <v>7583</v>
      </c>
      <c r="G130" s="36" t="s">
        <v>7622</v>
      </c>
      <c r="H130" s="36" t="s">
        <v>23</v>
      </c>
      <c r="I130" s="33">
        <v>110.333753</v>
      </c>
      <c r="J130" s="33">
        <v>31.04918</v>
      </c>
      <c r="K130" s="15" t="s">
        <v>25</v>
      </c>
      <c r="L130" s="142" t="s">
        <v>7618</v>
      </c>
      <c r="M130" s="15" t="s">
        <v>6388</v>
      </c>
      <c r="N130" s="146"/>
      <c r="O130" s="28"/>
      <c r="P130" s="145"/>
    </row>
    <row r="131" s="130" customFormat="1" ht="15.95" customHeight="1" spans="1:16">
      <c r="A131" s="141" t="s">
        <v>7624</v>
      </c>
      <c r="B131" s="36" t="s">
        <v>1884</v>
      </c>
      <c r="C131" s="36" t="s">
        <v>18</v>
      </c>
      <c r="D131" s="36" t="s">
        <v>4310</v>
      </c>
      <c r="E131" s="36" t="s">
        <v>648</v>
      </c>
      <c r="F131" s="36" t="s">
        <v>7583</v>
      </c>
      <c r="G131" s="36" t="s">
        <v>7622</v>
      </c>
      <c r="H131" s="36" t="s">
        <v>31</v>
      </c>
      <c r="I131" s="33">
        <v>110.335265</v>
      </c>
      <c r="J131" s="33">
        <v>31.053744</v>
      </c>
      <c r="K131" s="15" t="s">
        <v>25</v>
      </c>
      <c r="L131" s="142" t="s">
        <v>7605</v>
      </c>
      <c r="M131" s="15" t="s">
        <v>6388</v>
      </c>
      <c r="N131" s="146"/>
      <c r="O131" s="28"/>
      <c r="P131" s="145"/>
    </row>
    <row r="132" s="130" customFormat="1" ht="15.95" customHeight="1" spans="1:16">
      <c r="A132" s="141" t="s">
        <v>7625</v>
      </c>
      <c r="B132" s="36" t="s">
        <v>1828</v>
      </c>
      <c r="C132" s="36" t="s">
        <v>160</v>
      </c>
      <c r="D132" s="36" t="s">
        <v>4307</v>
      </c>
      <c r="E132" s="36" t="s">
        <v>178</v>
      </c>
      <c r="F132" s="36" t="s">
        <v>7583</v>
      </c>
      <c r="G132" s="36" t="s">
        <v>7622</v>
      </c>
      <c r="H132" s="36" t="s">
        <v>31</v>
      </c>
      <c r="I132" s="33">
        <v>110.335474</v>
      </c>
      <c r="J132" s="33">
        <v>31.05417</v>
      </c>
      <c r="K132" s="15" t="s">
        <v>25</v>
      </c>
      <c r="L132" s="142" t="s">
        <v>7605</v>
      </c>
      <c r="M132" s="15" t="s">
        <v>6388</v>
      </c>
      <c r="N132" s="146">
        <v>46179</v>
      </c>
      <c r="O132" s="28" t="s">
        <v>2148</v>
      </c>
      <c r="P132" s="145"/>
    </row>
    <row r="133" s="130" customFormat="1" ht="15.95" customHeight="1" spans="1:16">
      <c r="A133" s="141" t="s">
        <v>7626</v>
      </c>
      <c r="B133" s="36" t="s">
        <v>1828</v>
      </c>
      <c r="C133" s="36" t="s">
        <v>160</v>
      </c>
      <c r="D133" s="36" t="s">
        <v>4307</v>
      </c>
      <c r="E133" s="36" t="s">
        <v>178</v>
      </c>
      <c r="F133" s="36" t="s">
        <v>7583</v>
      </c>
      <c r="G133" s="36" t="s">
        <v>7622</v>
      </c>
      <c r="H133" s="36" t="s">
        <v>31</v>
      </c>
      <c r="I133" s="33">
        <v>110.335349</v>
      </c>
      <c r="J133" s="33">
        <v>31.054755</v>
      </c>
      <c r="K133" s="15" t="s">
        <v>25</v>
      </c>
      <c r="L133" s="142" t="s">
        <v>7605</v>
      </c>
      <c r="M133" s="15" t="s">
        <v>6388</v>
      </c>
      <c r="N133" s="146">
        <v>46179</v>
      </c>
      <c r="O133" s="28" t="s">
        <v>2148</v>
      </c>
      <c r="P133" s="145"/>
    </row>
    <row r="134" s="130" customFormat="1" ht="15.95" customHeight="1" spans="1:16">
      <c r="A134" s="141" t="s">
        <v>7627</v>
      </c>
      <c r="B134" s="36" t="s">
        <v>1828</v>
      </c>
      <c r="C134" s="36" t="s">
        <v>18</v>
      </c>
      <c r="D134" s="36" t="s">
        <v>4299</v>
      </c>
      <c r="E134" s="36" t="s">
        <v>648</v>
      </c>
      <c r="F134" s="36" t="s">
        <v>7583</v>
      </c>
      <c r="G134" s="36" t="s">
        <v>7622</v>
      </c>
      <c r="H134" s="36" t="s">
        <v>23</v>
      </c>
      <c r="I134" s="33">
        <v>110.342605</v>
      </c>
      <c r="J134" s="33">
        <v>31.05151</v>
      </c>
      <c r="K134" s="15" t="s">
        <v>25</v>
      </c>
      <c r="L134" s="142" t="s">
        <v>7605</v>
      </c>
      <c r="M134" s="15" t="s">
        <v>6388</v>
      </c>
      <c r="N134" s="146">
        <v>46179</v>
      </c>
      <c r="O134" s="28" t="s">
        <v>2148</v>
      </c>
      <c r="P134" s="145"/>
    </row>
    <row r="135" s="130" customFormat="1" ht="15.95" customHeight="1" spans="1:16">
      <c r="A135" s="141" t="s">
        <v>7628</v>
      </c>
      <c r="B135" s="36" t="s">
        <v>1884</v>
      </c>
      <c r="C135" s="36" t="s">
        <v>18</v>
      </c>
      <c r="D135" s="36" t="s">
        <v>4310</v>
      </c>
      <c r="E135" s="36" t="s">
        <v>648</v>
      </c>
      <c r="F135" s="36" t="s">
        <v>7583</v>
      </c>
      <c r="G135" s="36" t="s">
        <v>7629</v>
      </c>
      <c r="H135" s="36" t="s">
        <v>31</v>
      </c>
      <c r="I135" s="33">
        <v>110.326785</v>
      </c>
      <c r="J135" s="33">
        <v>31.049837</v>
      </c>
      <c r="K135" s="15" t="s">
        <v>25</v>
      </c>
      <c r="L135" s="142" t="s">
        <v>7618</v>
      </c>
      <c r="M135" s="15" t="s">
        <v>6388</v>
      </c>
      <c r="N135" s="146">
        <v>46094</v>
      </c>
      <c r="O135" s="28" t="s">
        <v>2148</v>
      </c>
      <c r="P135" s="145"/>
    </row>
    <row r="136" s="130" customFormat="1" ht="15.95" customHeight="1" spans="1:16">
      <c r="A136" s="141" t="s">
        <v>7630</v>
      </c>
      <c r="B136" s="36" t="s">
        <v>1884</v>
      </c>
      <c r="C136" s="36" t="s">
        <v>18</v>
      </c>
      <c r="D136" s="36" t="s">
        <v>4310</v>
      </c>
      <c r="E136" s="36" t="s">
        <v>648</v>
      </c>
      <c r="F136" s="36" t="s">
        <v>7583</v>
      </c>
      <c r="G136" s="36" t="s">
        <v>7629</v>
      </c>
      <c r="H136" s="36" t="s">
        <v>31</v>
      </c>
      <c r="I136" s="33">
        <v>110.329139</v>
      </c>
      <c r="J136" s="33">
        <v>31.050926</v>
      </c>
      <c r="K136" s="15" t="s">
        <v>25</v>
      </c>
      <c r="L136" s="142" t="s">
        <v>7618</v>
      </c>
      <c r="M136" s="15" t="s">
        <v>6388</v>
      </c>
      <c r="N136" s="146"/>
      <c r="O136" s="28"/>
      <c r="P136" s="145"/>
    </row>
    <row r="137" s="130" customFormat="1" ht="15.95" customHeight="1" spans="1:16">
      <c r="A137" s="141" t="s">
        <v>7631</v>
      </c>
      <c r="B137" s="36" t="s">
        <v>1884</v>
      </c>
      <c r="C137" s="36" t="s">
        <v>160</v>
      </c>
      <c r="D137" s="36" t="s">
        <v>4307</v>
      </c>
      <c r="E137" s="36" t="s">
        <v>178</v>
      </c>
      <c r="F137" s="36" t="s">
        <v>7583</v>
      </c>
      <c r="G137" s="36" t="s">
        <v>7629</v>
      </c>
      <c r="H137" s="36" t="s">
        <v>23</v>
      </c>
      <c r="I137" s="33">
        <v>110.327838</v>
      </c>
      <c r="J137" s="33">
        <v>31.046722</v>
      </c>
      <c r="K137" s="15" t="s">
        <v>25</v>
      </c>
      <c r="L137" s="142" t="s">
        <v>7618</v>
      </c>
      <c r="M137" s="15" t="s">
        <v>6388</v>
      </c>
      <c r="N137" s="146"/>
      <c r="O137" s="28"/>
      <c r="P137" s="145"/>
    </row>
    <row r="138" s="130" customFormat="1" ht="15.95" customHeight="1" spans="1:16">
      <c r="A138" s="141" t="s">
        <v>7632</v>
      </c>
      <c r="B138" s="36" t="s">
        <v>1882</v>
      </c>
      <c r="C138" s="36" t="s">
        <v>18</v>
      </c>
      <c r="D138" s="36" t="s">
        <v>4299</v>
      </c>
      <c r="E138" s="36" t="s">
        <v>648</v>
      </c>
      <c r="F138" s="36" t="s">
        <v>7583</v>
      </c>
      <c r="G138" s="36" t="s">
        <v>7629</v>
      </c>
      <c r="H138" s="36" t="s">
        <v>23</v>
      </c>
      <c r="I138" s="33">
        <v>110.327984</v>
      </c>
      <c r="J138" s="33">
        <v>31.047385</v>
      </c>
      <c r="K138" s="15" t="s">
        <v>25</v>
      </c>
      <c r="L138" s="142" t="s">
        <v>7618</v>
      </c>
      <c r="M138" s="15" t="s">
        <v>6388</v>
      </c>
      <c r="N138" s="146">
        <v>46193</v>
      </c>
      <c r="O138" s="28" t="s">
        <v>2148</v>
      </c>
      <c r="P138" s="145"/>
    </row>
    <row r="139" s="130" customFormat="1" ht="15.95" customHeight="1" spans="1:16">
      <c r="A139" s="141" t="s">
        <v>7633</v>
      </c>
      <c r="B139" s="36" t="s">
        <v>1884</v>
      </c>
      <c r="C139" s="36" t="s">
        <v>18</v>
      </c>
      <c r="D139" s="36" t="s">
        <v>4310</v>
      </c>
      <c r="E139" s="36" t="s">
        <v>648</v>
      </c>
      <c r="F139" s="36" t="s">
        <v>7583</v>
      </c>
      <c r="G139" s="36" t="s">
        <v>7634</v>
      </c>
      <c r="H139" s="36" t="s">
        <v>31</v>
      </c>
      <c r="I139" s="33">
        <v>110.318888</v>
      </c>
      <c r="J139" s="33">
        <v>31.044606</v>
      </c>
      <c r="K139" s="15" t="s">
        <v>25</v>
      </c>
      <c r="L139" s="142" t="s">
        <v>7618</v>
      </c>
      <c r="M139" s="15" t="s">
        <v>6388</v>
      </c>
      <c r="N139" s="146">
        <v>46193</v>
      </c>
      <c r="O139" s="28" t="s">
        <v>2148</v>
      </c>
      <c r="P139" s="145"/>
    </row>
    <row r="140" s="130" customFormat="1" ht="15.95" customHeight="1" spans="1:16">
      <c r="A140" s="141" t="s">
        <v>7635</v>
      </c>
      <c r="B140" s="36" t="s">
        <v>1882</v>
      </c>
      <c r="C140" s="36" t="s">
        <v>18</v>
      </c>
      <c r="D140" s="36" t="s">
        <v>4299</v>
      </c>
      <c r="E140" s="36" t="s">
        <v>648</v>
      </c>
      <c r="F140" s="36" t="s">
        <v>7583</v>
      </c>
      <c r="G140" s="36" t="s">
        <v>7634</v>
      </c>
      <c r="H140" s="36" t="s">
        <v>23</v>
      </c>
      <c r="I140" s="33">
        <v>110.320918</v>
      </c>
      <c r="J140" s="33">
        <v>31.041953</v>
      </c>
      <c r="K140" s="15" t="s">
        <v>25</v>
      </c>
      <c r="L140" s="142" t="s">
        <v>7618</v>
      </c>
      <c r="M140" s="15" t="s">
        <v>6388</v>
      </c>
      <c r="N140" s="146"/>
      <c r="O140" s="28"/>
      <c r="P140" s="145"/>
    </row>
    <row r="141" s="130" customFormat="1" ht="15.95" customHeight="1" spans="1:16">
      <c r="A141" s="141" t="s">
        <v>7636</v>
      </c>
      <c r="B141" s="36" t="s">
        <v>82</v>
      </c>
      <c r="C141" s="36" t="s">
        <v>1145</v>
      </c>
      <c r="D141" s="36" t="s">
        <v>4299</v>
      </c>
      <c r="E141" s="36" t="s">
        <v>178</v>
      </c>
      <c r="F141" s="36" t="s">
        <v>7583</v>
      </c>
      <c r="G141" s="36" t="s">
        <v>7637</v>
      </c>
      <c r="H141" s="36" t="s">
        <v>31</v>
      </c>
      <c r="I141" s="33">
        <v>110.316843</v>
      </c>
      <c r="J141" s="33">
        <v>31.044959</v>
      </c>
      <c r="K141" s="15" t="s">
        <v>25</v>
      </c>
      <c r="L141" s="142" t="s">
        <v>7618</v>
      </c>
      <c r="M141" s="15" t="s">
        <v>6388</v>
      </c>
      <c r="N141" s="146"/>
      <c r="O141" s="28"/>
      <c r="P141" s="145"/>
    </row>
    <row r="142" s="130" customFormat="1" ht="15.95" customHeight="1" spans="1:16">
      <c r="A142" s="141" t="s">
        <v>7638</v>
      </c>
      <c r="B142" s="36" t="s">
        <v>82</v>
      </c>
      <c r="C142" s="36" t="s">
        <v>1145</v>
      </c>
      <c r="D142" s="36" t="s">
        <v>4299</v>
      </c>
      <c r="E142" s="36" t="s">
        <v>178</v>
      </c>
      <c r="F142" s="36" t="s">
        <v>7583</v>
      </c>
      <c r="G142" s="36" t="s">
        <v>7637</v>
      </c>
      <c r="H142" s="36" t="s">
        <v>23</v>
      </c>
      <c r="I142" s="33">
        <v>110.321653</v>
      </c>
      <c r="J142" s="33">
        <v>31.038388</v>
      </c>
      <c r="K142" s="15" t="s">
        <v>25</v>
      </c>
      <c r="L142" s="142" t="s">
        <v>7618</v>
      </c>
      <c r="M142" s="15" t="s">
        <v>6388</v>
      </c>
      <c r="N142" s="146"/>
      <c r="O142" s="28"/>
      <c r="P142" s="145"/>
    </row>
    <row r="143" s="130" customFormat="1" ht="15.95" customHeight="1" spans="1:16">
      <c r="A143" s="141" t="s">
        <v>7639</v>
      </c>
      <c r="B143" s="36" t="s">
        <v>1884</v>
      </c>
      <c r="C143" s="36" t="s">
        <v>18</v>
      </c>
      <c r="D143" s="36" t="s">
        <v>4310</v>
      </c>
      <c r="E143" s="36" t="s">
        <v>20</v>
      </c>
      <c r="F143" s="36" t="s">
        <v>7583</v>
      </c>
      <c r="G143" s="36" t="s">
        <v>7640</v>
      </c>
      <c r="H143" s="36" t="s">
        <v>31</v>
      </c>
      <c r="I143" s="33">
        <v>110.313152</v>
      </c>
      <c r="J143" s="33">
        <v>31.039906</v>
      </c>
      <c r="K143" s="15" t="s">
        <v>25</v>
      </c>
      <c r="L143" s="142" t="s">
        <v>7618</v>
      </c>
      <c r="M143" s="15" t="s">
        <v>6388</v>
      </c>
      <c r="N143" s="146"/>
      <c r="O143" s="28"/>
      <c r="P143" s="145"/>
    </row>
    <row r="144" s="130" customFormat="1" ht="15.95" customHeight="1" spans="1:16">
      <c r="A144" s="141" t="s">
        <v>7641</v>
      </c>
      <c r="B144" s="36" t="s">
        <v>1884</v>
      </c>
      <c r="C144" s="36" t="s">
        <v>42</v>
      </c>
      <c r="D144" s="36" t="s">
        <v>4307</v>
      </c>
      <c r="E144" s="36" t="s">
        <v>648</v>
      </c>
      <c r="F144" s="36" t="s">
        <v>7583</v>
      </c>
      <c r="G144" s="36" t="s">
        <v>7640</v>
      </c>
      <c r="H144" s="36" t="s">
        <v>23</v>
      </c>
      <c r="I144" s="33">
        <v>110.30969</v>
      </c>
      <c r="J144" s="33">
        <v>31.03316</v>
      </c>
      <c r="K144" s="15" t="s">
        <v>46</v>
      </c>
      <c r="L144" s="142" t="s">
        <v>7618</v>
      </c>
      <c r="M144" s="15" t="s">
        <v>6388</v>
      </c>
      <c r="N144" s="146"/>
      <c r="O144" s="28"/>
      <c r="P144" s="145"/>
    </row>
    <row r="145" s="130" customFormat="1" ht="15.95" customHeight="1" spans="1:16">
      <c r="A145" s="141" t="s">
        <v>7642</v>
      </c>
      <c r="B145" s="36" t="s">
        <v>62</v>
      </c>
      <c r="C145" s="36" t="s">
        <v>18</v>
      </c>
      <c r="D145" s="36" t="s">
        <v>4310</v>
      </c>
      <c r="E145" s="36" t="s">
        <v>648</v>
      </c>
      <c r="F145" s="36" t="s">
        <v>7643</v>
      </c>
      <c r="G145" s="36" t="s">
        <v>7644</v>
      </c>
      <c r="H145" s="36" t="s">
        <v>31</v>
      </c>
      <c r="I145" s="33">
        <v>110.303404</v>
      </c>
      <c r="J145" s="33">
        <v>31.032602</v>
      </c>
      <c r="K145" s="15" t="s">
        <v>25</v>
      </c>
      <c r="L145" s="142" t="s">
        <v>7618</v>
      </c>
      <c r="M145" s="15" t="s">
        <v>6388</v>
      </c>
      <c r="N145" s="146"/>
      <c r="O145" s="28"/>
      <c r="P145" s="145"/>
    </row>
    <row r="146" s="130" customFormat="1" ht="15.95" customHeight="1" spans="1:16">
      <c r="A146" s="141" t="s">
        <v>7645</v>
      </c>
      <c r="B146" s="36" t="s">
        <v>62</v>
      </c>
      <c r="C146" s="36" t="s">
        <v>18</v>
      </c>
      <c r="D146" s="36" t="s">
        <v>4299</v>
      </c>
      <c r="E146" s="36" t="s">
        <v>20</v>
      </c>
      <c r="F146" s="36" t="s">
        <v>7643</v>
      </c>
      <c r="G146" s="36" t="s">
        <v>7646</v>
      </c>
      <c r="H146" s="36" t="s">
        <v>23</v>
      </c>
      <c r="I146" s="33">
        <v>110.305351</v>
      </c>
      <c r="J146" s="33">
        <v>31.0288</v>
      </c>
      <c r="K146" s="15" t="s">
        <v>25</v>
      </c>
      <c r="L146" s="142" t="s">
        <v>7618</v>
      </c>
      <c r="M146" s="15" t="s">
        <v>6388</v>
      </c>
      <c r="N146" s="146"/>
      <c r="O146" s="28"/>
      <c r="P146" s="145"/>
    </row>
    <row r="147" s="130" customFormat="1" ht="15.95" customHeight="1" spans="1:16">
      <c r="A147" s="141" t="s">
        <v>7647</v>
      </c>
      <c r="B147" s="36" t="s">
        <v>62</v>
      </c>
      <c r="C147" s="36" t="s">
        <v>18</v>
      </c>
      <c r="D147" s="36" t="s">
        <v>4310</v>
      </c>
      <c r="E147" s="36" t="s">
        <v>20</v>
      </c>
      <c r="F147" s="36" t="s">
        <v>7643</v>
      </c>
      <c r="G147" s="36" t="s">
        <v>7648</v>
      </c>
      <c r="H147" s="36" t="s">
        <v>31</v>
      </c>
      <c r="I147" s="33">
        <v>110.293335</v>
      </c>
      <c r="J147" s="33">
        <v>31.022915</v>
      </c>
      <c r="K147" s="15" t="s">
        <v>25</v>
      </c>
      <c r="L147" s="142" t="s">
        <v>7649</v>
      </c>
      <c r="M147" s="15" t="s">
        <v>6388</v>
      </c>
      <c r="N147" s="146"/>
      <c r="O147" s="28"/>
      <c r="P147" s="145"/>
    </row>
    <row r="148" s="130" customFormat="1" ht="15.95" customHeight="1" spans="1:16">
      <c r="A148" s="141" t="s">
        <v>7650</v>
      </c>
      <c r="B148" s="36" t="s">
        <v>62</v>
      </c>
      <c r="C148" s="36" t="s">
        <v>18</v>
      </c>
      <c r="D148" s="36" t="s">
        <v>4310</v>
      </c>
      <c r="E148" s="36" t="s">
        <v>20</v>
      </c>
      <c r="F148" s="36" t="s">
        <v>7643</v>
      </c>
      <c r="G148" s="36" t="s">
        <v>7648</v>
      </c>
      <c r="H148" s="36" t="s">
        <v>31</v>
      </c>
      <c r="I148" s="33">
        <v>110.30114</v>
      </c>
      <c r="J148" s="33">
        <v>31.029325</v>
      </c>
      <c r="K148" s="15" t="s">
        <v>25</v>
      </c>
      <c r="L148" s="142" t="s">
        <v>7618</v>
      </c>
      <c r="M148" s="15" t="s">
        <v>6388</v>
      </c>
      <c r="N148" s="146"/>
      <c r="O148" s="28"/>
      <c r="P148" s="145"/>
    </row>
    <row r="149" s="130" customFormat="1" ht="15.95" customHeight="1" spans="1:16">
      <c r="A149" s="141" t="s">
        <v>7651</v>
      </c>
      <c r="B149" s="36" t="s">
        <v>62</v>
      </c>
      <c r="C149" s="36" t="s">
        <v>160</v>
      </c>
      <c r="D149" s="36" t="s">
        <v>6410</v>
      </c>
      <c r="E149" s="36" t="s">
        <v>3142</v>
      </c>
      <c r="F149" s="36" t="s">
        <v>7643</v>
      </c>
      <c r="G149" s="36" t="s">
        <v>7652</v>
      </c>
      <c r="H149" s="36" t="s">
        <v>23</v>
      </c>
      <c r="I149" s="33">
        <v>110.293592</v>
      </c>
      <c r="J149" s="33">
        <v>31.017451</v>
      </c>
      <c r="K149" s="15" t="s">
        <v>25</v>
      </c>
      <c r="L149" s="142" t="s">
        <v>7649</v>
      </c>
      <c r="M149" s="15" t="s">
        <v>6388</v>
      </c>
      <c r="N149" s="146"/>
      <c r="O149" s="28"/>
      <c r="P149" s="145"/>
    </row>
    <row r="150" s="130" customFormat="1" ht="15.95" customHeight="1" spans="1:16">
      <c r="A150" s="141" t="s">
        <v>7653</v>
      </c>
      <c r="B150" s="36" t="s">
        <v>62</v>
      </c>
      <c r="C150" s="36" t="s">
        <v>160</v>
      </c>
      <c r="D150" s="36" t="s">
        <v>6511</v>
      </c>
      <c r="E150" s="36" t="s">
        <v>3142</v>
      </c>
      <c r="F150" s="36" t="s">
        <v>7643</v>
      </c>
      <c r="G150" s="36" t="s">
        <v>7654</v>
      </c>
      <c r="H150" s="36" t="s">
        <v>31</v>
      </c>
      <c r="I150" s="33">
        <v>110.288407</v>
      </c>
      <c r="J150" s="33">
        <v>31.017603</v>
      </c>
      <c r="K150" s="15" t="s">
        <v>25</v>
      </c>
      <c r="L150" s="142" t="s">
        <v>7649</v>
      </c>
      <c r="M150" s="15" t="s">
        <v>6388</v>
      </c>
      <c r="N150" s="146"/>
      <c r="O150" s="28"/>
      <c r="P150" s="145"/>
    </row>
    <row r="151" s="130" customFormat="1" ht="15.95" customHeight="1" spans="1:16">
      <c r="A151" s="141" t="s">
        <v>7655</v>
      </c>
      <c r="B151" s="36" t="s">
        <v>1882</v>
      </c>
      <c r="C151" s="36" t="s">
        <v>18</v>
      </c>
      <c r="D151" s="36" t="s">
        <v>4299</v>
      </c>
      <c r="E151" s="36" t="s">
        <v>20</v>
      </c>
      <c r="F151" s="36" t="s">
        <v>7643</v>
      </c>
      <c r="G151" s="36" t="s">
        <v>7656</v>
      </c>
      <c r="H151" s="36" t="s">
        <v>23</v>
      </c>
      <c r="I151" s="33">
        <v>110.286351</v>
      </c>
      <c r="J151" s="33">
        <v>31.012272</v>
      </c>
      <c r="K151" s="15" t="s">
        <v>25</v>
      </c>
      <c r="L151" s="142" t="s">
        <v>7649</v>
      </c>
      <c r="M151" s="15" t="s">
        <v>6388</v>
      </c>
      <c r="N151" s="146">
        <v>46146</v>
      </c>
      <c r="O151" s="28" t="s">
        <v>2010</v>
      </c>
      <c r="P151" s="145"/>
    </row>
    <row r="152" s="130" customFormat="1" ht="15.95" customHeight="1" spans="1:16">
      <c r="A152" s="141" t="s">
        <v>7657</v>
      </c>
      <c r="B152" s="36" t="s">
        <v>62</v>
      </c>
      <c r="C152" s="36" t="s">
        <v>18</v>
      </c>
      <c r="D152" s="36" t="s">
        <v>4299</v>
      </c>
      <c r="E152" s="36" t="s">
        <v>648</v>
      </c>
      <c r="F152" s="36" t="s">
        <v>7643</v>
      </c>
      <c r="G152" s="36" t="s">
        <v>7656</v>
      </c>
      <c r="H152" s="36" t="s">
        <v>23</v>
      </c>
      <c r="I152" s="33">
        <v>110.284454</v>
      </c>
      <c r="J152" s="33">
        <v>31.011005</v>
      </c>
      <c r="K152" s="15" t="s">
        <v>25</v>
      </c>
      <c r="L152" s="142" t="s">
        <v>7649</v>
      </c>
      <c r="M152" s="15" t="s">
        <v>6388</v>
      </c>
      <c r="N152" s="146"/>
      <c r="O152" s="28"/>
      <c r="P152" s="145"/>
    </row>
    <row r="153" s="130" customFormat="1" ht="15.95" customHeight="1" spans="1:16">
      <c r="A153" s="141" t="s">
        <v>7658</v>
      </c>
      <c r="B153" s="36" t="s">
        <v>62</v>
      </c>
      <c r="C153" s="36" t="s">
        <v>18</v>
      </c>
      <c r="D153" s="36" t="s">
        <v>4310</v>
      </c>
      <c r="E153" s="36" t="s">
        <v>20</v>
      </c>
      <c r="F153" s="36" t="s">
        <v>7643</v>
      </c>
      <c r="G153" s="36" t="s">
        <v>7659</v>
      </c>
      <c r="H153" s="36" t="s">
        <v>31</v>
      </c>
      <c r="I153" s="33">
        <v>110.28289</v>
      </c>
      <c r="J153" s="33">
        <v>31.01456</v>
      </c>
      <c r="K153" s="15" t="s">
        <v>25</v>
      </c>
      <c r="L153" s="142" t="s">
        <v>7649</v>
      </c>
      <c r="M153" s="15" t="s">
        <v>6388</v>
      </c>
      <c r="N153" s="146"/>
      <c r="O153" s="28"/>
      <c r="P153" s="145"/>
    </row>
    <row r="154" s="130" customFormat="1" ht="15.95" customHeight="1" spans="1:16">
      <c r="A154" s="141" t="s">
        <v>7660</v>
      </c>
      <c r="B154" s="36" t="s">
        <v>62</v>
      </c>
      <c r="C154" s="36" t="s">
        <v>18</v>
      </c>
      <c r="D154" s="36" t="s">
        <v>4299</v>
      </c>
      <c r="E154" s="36" t="s">
        <v>20</v>
      </c>
      <c r="F154" s="36" t="s">
        <v>7643</v>
      </c>
      <c r="G154" s="36" t="s">
        <v>7661</v>
      </c>
      <c r="H154" s="36" t="s">
        <v>23</v>
      </c>
      <c r="I154" s="33">
        <v>110.2775</v>
      </c>
      <c r="J154" s="33">
        <v>31.0102</v>
      </c>
      <c r="K154" s="15" t="s">
        <v>25</v>
      </c>
      <c r="L154" s="142" t="s">
        <v>7649</v>
      </c>
      <c r="M154" s="15" t="s">
        <v>6388</v>
      </c>
      <c r="N154" s="146"/>
      <c r="O154" s="28"/>
      <c r="P154" s="145"/>
    </row>
    <row r="155" s="130" customFormat="1" ht="15.95" customHeight="1" spans="1:16">
      <c r="A155" s="141" t="s">
        <v>7662</v>
      </c>
      <c r="B155" s="36" t="s">
        <v>62</v>
      </c>
      <c r="C155" s="36" t="s">
        <v>18</v>
      </c>
      <c r="D155" s="36" t="s">
        <v>4310</v>
      </c>
      <c r="E155" s="36" t="s">
        <v>20</v>
      </c>
      <c r="F155" s="36" t="s">
        <v>7643</v>
      </c>
      <c r="G155" s="36" t="s">
        <v>7663</v>
      </c>
      <c r="H155" s="36" t="s">
        <v>31</v>
      </c>
      <c r="I155" s="33">
        <v>110.27589</v>
      </c>
      <c r="J155" s="33">
        <v>31.014088</v>
      </c>
      <c r="K155" s="15" t="s">
        <v>25</v>
      </c>
      <c r="L155" s="142" t="s">
        <v>7649</v>
      </c>
      <c r="M155" s="15" t="s">
        <v>6388</v>
      </c>
      <c r="N155" s="146"/>
      <c r="O155" s="28"/>
      <c r="P155" s="145"/>
    </row>
    <row r="156" s="130" customFormat="1" ht="15.95" customHeight="1" spans="1:16">
      <c r="A156" s="141" t="s">
        <v>7664</v>
      </c>
      <c r="B156" s="36" t="s">
        <v>62</v>
      </c>
      <c r="C156" s="36" t="s">
        <v>18</v>
      </c>
      <c r="D156" s="36" t="s">
        <v>4299</v>
      </c>
      <c r="E156" s="36" t="s">
        <v>648</v>
      </c>
      <c r="F156" s="36" t="s">
        <v>7643</v>
      </c>
      <c r="G156" s="36" t="s">
        <v>7665</v>
      </c>
      <c r="H156" s="36" t="s">
        <v>23</v>
      </c>
      <c r="I156" s="33">
        <v>110.26722</v>
      </c>
      <c r="J156" s="33">
        <v>31.010801</v>
      </c>
      <c r="K156" s="15" t="s">
        <v>25</v>
      </c>
      <c r="L156" s="142" t="s">
        <v>7649</v>
      </c>
      <c r="M156" s="15" t="s">
        <v>6388</v>
      </c>
      <c r="N156" s="146"/>
      <c r="O156" s="28"/>
      <c r="P156" s="145"/>
    </row>
    <row r="157" s="130" customFormat="1" ht="15.95" customHeight="1" spans="1:16">
      <c r="A157" s="141" t="s">
        <v>7666</v>
      </c>
      <c r="B157" s="36" t="s">
        <v>62</v>
      </c>
      <c r="C157" s="36" t="s">
        <v>18</v>
      </c>
      <c r="D157" s="36" t="s">
        <v>4310</v>
      </c>
      <c r="E157" s="36" t="s">
        <v>20</v>
      </c>
      <c r="F157" s="36" t="s">
        <v>7643</v>
      </c>
      <c r="G157" s="36" t="s">
        <v>7667</v>
      </c>
      <c r="H157" s="36" t="s">
        <v>31</v>
      </c>
      <c r="I157" s="33">
        <v>110.26017</v>
      </c>
      <c r="J157" s="33">
        <v>31.016253</v>
      </c>
      <c r="K157" s="15" t="s">
        <v>25</v>
      </c>
      <c r="L157" s="142" t="s">
        <v>7649</v>
      </c>
      <c r="M157" s="15" t="s">
        <v>6388</v>
      </c>
      <c r="N157" s="146"/>
      <c r="O157" s="28"/>
      <c r="P157" s="145"/>
    </row>
    <row r="158" s="130" customFormat="1" ht="15.95" customHeight="1" spans="1:16">
      <c r="A158" s="141" t="s">
        <v>7668</v>
      </c>
      <c r="B158" s="36" t="s">
        <v>62</v>
      </c>
      <c r="C158" s="36" t="s">
        <v>18</v>
      </c>
      <c r="D158" s="36" t="s">
        <v>4299</v>
      </c>
      <c r="E158" s="36" t="s">
        <v>20</v>
      </c>
      <c r="F158" s="36" t="s">
        <v>7643</v>
      </c>
      <c r="G158" s="36" t="s">
        <v>7669</v>
      </c>
      <c r="H158" s="36" t="s">
        <v>23</v>
      </c>
      <c r="I158" s="33">
        <v>110.257324</v>
      </c>
      <c r="J158" s="33">
        <v>31.01345</v>
      </c>
      <c r="K158" s="15" t="s">
        <v>25</v>
      </c>
      <c r="L158" s="142" t="s">
        <v>7670</v>
      </c>
      <c r="M158" s="15" t="s">
        <v>6388</v>
      </c>
      <c r="N158" s="146"/>
      <c r="O158" s="28"/>
      <c r="P158" s="145"/>
    </row>
    <row r="159" s="130" customFormat="1" ht="15.95" customHeight="1" spans="1:16">
      <c r="A159" s="141" t="s">
        <v>7671</v>
      </c>
      <c r="B159" s="36" t="s">
        <v>1884</v>
      </c>
      <c r="C159" s="36" t="s">
        <v>18</v>
      </c>
      <c r="D159" s="36" t="s">
        <v>4310</v>
      </c>
      <c r="E159" s="36" t="s">
        <v>20</v>
      </c>
      <c r="F159" s="36" t="s">
        <v>7643</v>
      </c>
      <c r="G159" s="36" t="s">
        <v>7672</v>
      </c>
      <c r="H159" s="36" t="s">
        <v>31</v>
      </c>
      <c r="I159" s="33">
        <v>110.245874</v>
      </c>
      <c r="J159" s="33">
        <v>31.018341</v>
      </c>
      <c r="K159" s="15" t="s">
        <v>25</v>
      </c>
      <c r="L159" s="142" t="s">
        <v>7670</v>
      </c>
      <c r="M159" s="15" t="s">
        <v>6388</v>
      </c>
      <c r="N159" s="146">
        <v>46172</v>
      </c>
      <c r="O159" s="28" t="s">
        <v>7673</v>
      </c>
      <c r="P159" s="145"/>
    </row>
    <row r="160" s="130" customFormat="1" ht="15.95" customHeight="1" spans="1:16">
      <c r="A160" s="141" t="s">
        <v>7674</v>
      </c>
      <c r="B160" s="36" t="s">
        <v>62</v>
      </c>
      <c r="C160" s="36" t="s">
        <v>18</v>
      </c>
      <c r="D160" s="36" t="s">
        <v>4310</v>
      </c>
      <c r="E160" s="36" t="s">
        <v>20</v>
      </c>
      <c r="F160" s="36" t="s">
        <v>7643</v>
      </c>
      <c r="G160" s="36" t="s">
        <v>7675</v>
      </c>
      <c r="H160" s="36" t="s">
        <v>31</v>
      </c>
      <c r="I160" s="33">
        <v>110.2459</v>
      </c>
      <c r="J160" s="33">
        <v>31.0193</v>
      </c>
      <c r="K160" s="15" t="s">
        <v>25</v>
      </c>
      <c r="L160" s="142" t="s">
        <v>7670</v>
      </c>
      <c r="M160" s="15" t="s">
        <v>6388</v>
      </c>
      <c r="N160" s="146">
        <v>46172</v>
      </c>
      <c r="O160" s="28" t="s">
        <v>7676</v>
      </c>
      <c r="P160" s="145"/>
    </row>
    <row r="161" s="130" customFormat="1" ht="15.95" customHeight="1" spans="1:16">
      <c r="A161" s="141" t="s">
        <v>7677</v>
      </c>
      <c r="B161" s="36" t="s">
        <v>62</v>
      </c>
      <c r="C161" s="36" t="s">
        <v>18</v>
      </c>
      <c r="D161" s="36" t="s">
        <v>4299</v>
      </c>
      <c r="E161" s="36" t="s">
        <v>20</v>
      </c>
      <c r="F161" s="36" t="s">
        <v>7643</v>
      </c>
      <c r="G161" s="36" t="s">
        <v>7678</v>
      </c>
      <c r="H161" s="36" t="s">
        <v>23</v>
      </c>
      <c r="I161" s="33">
        <v>110.240607</v>
      </c>
      <c r="J161" s="33">
        <v>31.016726</v>
      </c>
      <c r="K161" s="15" t="s">
        <v>25</v>
      </c>
      <c r="L161" s="142" t="s">
        <v>7670</v>
      </c>
      <c r="M161" s="15" t="s">
        <v>6388</v>
      </c>
      <c r="N161" s="146"/>
      <c r="O161" s="28"/>
      <c r="P161" s="145"/>
    </row>
    <row r="162" s="130" customFormat="1" ht="15.95" customHeight="1" spans="1:16">
      <c r="A162" s="141" t="s">
        <v>7679</v>
      </c>
      <c r="B162" s="36" t="s">
        <v>62</v>
      </c>
      <c r="C162" s="36" t="s">
        <v>18</v>
      </c>
      <c r="D162" s="36" t="s">
        <v>4310</v>
      </c>
      <c r="E162" s="36" t="s">
        <v>20</v>
      </c>
      <c r="F162" s="36" t="s">
        <v>7643</v>
      </c>
      <c r="G162" s="36" t="s">
        <v>7680</v>
      </c>
      <c r="H162" s="36" t="s">
        <v>31</v>
      </c>
      <c r="I162" s="33">
        <v>110.23596</v>
      </c>
      <c r="J162" s="33">
        <v>31.019713</v>
      </c>
      <c r="K162" s="15" t="s">
        <v>25</v>
      </c>
      <c r="L162" s="142" t="s">
        <v>7670</v>
      </c>
      <c r="M162" s="15" t="s">
        <v>6388</v>
      </c>
      <c r="N162" s="146"/>
      <c r="O162" s="28"/>
      <c r="P162" s="145"/>
    </row>
    <row r="163" s="130" customFormat="1" ht="15.95" customHeight="1" spans="1:16">
      <c r="A163" s="141" t="s">
        <v>7681</v>
      </c>
      <c r="B163" s="36" t="s">
        <v>1882</v>
      </c>
      <c r="C163" s="36" t="s">
        <v>18</v>
      </c>
      <c r="D163" s="36" t="s">
        <v>4299</v>
      </c>
      <c r="E163" s="36" t="s">
        <v>20</v>
      </c>
      <c r="F163" s="36" t="s">
        <v>7643</v>
      </c>
      <c r="G163" s="36" t="s">
        <v>7680</v>
      </c>
      <c r="H163" s="36" t="s">
        <v>23</v>
      </c>
      <c r="I163" s="33">
        <v>110.229199</v>
      </c>
      <c r="J163" s="33">
        <v>31.016665</v>
      </c>
      <c r="K163" s="15" t="s">
        <v>25</v>
      </c>
      <c r="L163" s="142" t="s">
        <v>7670</v>
      </c>
      <c r="M163" s="15" t="s">
        <v>6388</v>
      </c>
      <c r="N163" s="146"/>
      <c r="O163" s="28"/>
      <c r="P163" s="145"/>
    </row>
    <row r="164" s="130" customFormat="1" ht="15.95" customHeight="1" spans="1:16">
      <c r="A164" s="141" t="s">
        <v>7682</v>
      </c>
      <c r="B164" s="36" t="s">
        <v>62</v>
      </c>
      <c r="C164" s="36" t="s">
        <v>18</v>
      </c>
      <c r="D164" s="36" t="s">
        <v>4310</v>
      </c>
      <c r="E164" s="36" t="s">
        <v>20</v>
      </c>
      <c r="F164" s="36" t="s">
        <v>7643</v>
      </c>
      <c r="G164" s="36" t="s">
        <v>7683</v>
      </c>
      <c r="H164" s="36" t="s">
        <v>31</v>
      </c>
      <c r="I164" s="33">
        <v>110.229485</v>
      </c>
      <c r="J164" s="33">
        <v>31.020485</v>
      </c>
      <c r="K164" s="15" t="s">
        <v>25</v>
      </c>
      <c r="L164" s="142" t="s">
        <v>7670</v>
      </c>
      <c r="M164" s="15" t="s">
        <v>6388</v>
      </c>
      <c r="N164" s="146"/>
      <c r="O164" s="28"/>
      <c r="P164" s="145"/>
    </row>
    <row r="165" s="130" customFormat="1" ht="15.95" customHeight="1" spans="1:16">
      <c r="A165" s="141" t="s">
        <v>7684</v>
      </c>
      <c r="B165" s="36" t="s">
        <v>62</v>
      </c>
      <c r="C165" s="36" t="s">
        <v>18</v>
      </c>
      <c r="D165" s="36" t="s">
        <v>4299</v>
      </c>
      <c r="E165" s="36" t="s">
        <v>20</v>
      </c>
      <c r="F165" s="36" t="s">
        <v>7643</v>
      </c>
      <c r="G165" s="36" t="s">
        <v>7685</v>
      </c>
      <c r="H165" s="36" t="s">
        <v>23</v>
      </c>
      <c r="I165" s="33">
        <v>110.215515</v>
      </c>
      <c r="J165" s="33">
        <v>31.020617</v>
      </c>
      <c r="K165" s="15" t="s">
        <v>25</v>
      </c>
      <c r="L165" s="142" t="s">
        <v>7670</v>
      </c>
      <c r="M165" s="15" t="s">
        <v>6388</v>
      </c>
      <c r="N165" s="146"/>
      <c r="O165" s="28"/>
      <c r="P165" s="145"/>
    </row>
    <row r="166" s="130" customFormat="1" ht="15.95" customHeight="1" spans="1:16">
      <c r="A166" s="141" t="s">
        <v>7686</v>
      </c>
      <c r="B166" s="36" t="s">
        <v>62</v>
      </c>
      <c r="C166" s="36" t="s">
        <v>18</v>
      </c>
      <c r="D166" s="36" t="s">
        <v>4310</v>
      </c>
      <c r="E166" s="36" t="s">
        <v>20</v>
      </c>
      <c r="F166" s="36" t="s">
        <v>7643</v>
      </c>
      <c r="G166" s="36" t="s">
        <v>7687</v>
      </c>
      <c r="H166" s="36" t="s">
        <v>31</v>
      </c>
      <c r="I166" s="33">
        <v>110.211815</v>
      </c>
      <c r="J166" s="33">
        <v>31.026339</v>
      </c>
      <c r="K166" s="15" t="s">
        <v>25</v>
      </c>
      <c r="L166" s="142" t="s">
        <v>7670</v>
      </c>
      <c r="M166" s="15" t="s">
        <v>6388</v>
      </c>
      <c r="N166" s="146"/>
      <c r="O166" s="28"/>
      <c r="P166" s="145"/>
    </row>
    <row r="167" s="130" customFormat="1" ht="15.95" customHeight="1" spans="1:16">
      <c r="A167" s="141" t="s">
        <v>7688</v>
      </c>
      <c r="B167" s="36" t="s">
        <v>62</v>
      </c>
      <c r="C167" s="36" t="s">
        <v>18</v>
      </c>
      <c r="D167" s="36" t="s">
        <v>4299</v>
      </c>
      <c r="E167" s="36" t="s">
        <v>20</v>
      </c>
      <c r="F167" s="36" t="s">
        <v>7689</v>
      </c>
      <c r="G167" s="36" t="s">
        <v>7690</v>
      </c>
      <c r="H167" s="36" t="s">
        <v>23</v>
      </c>
      <c r="I167" s="33">
        <v>110.20503</v>
      </c>
      <c r="J167" s="33">
        <v>31.024891</v>
      </c>
      <c r="K167" s="15" t="s">
        <v>25</v>
      </c>
      <c r="L167" s="142" t="s">
        <v>7691</v>
      </c>
      <c r="M167" s="15" t="s">
        <v>6388</v>
      </c>
      <c r="N167" s="146"/>
      <c r="O167" s="28"/>
      <c r="P167" s="145"/>
    </row>
    <row r="168" s="130" customFormat="1" ht="15.95" customHeight="1" spans="1:16">
      <c r="A168" s="141" t="s">
        <v>7692</v>
      </c>
      <c r="B168" s="36" t="s">
        <v>62</v>
      </c>
      <c r="C168" s="36" t="s">
        <v>18</v>
      </c>
      <c r="D168" s="36" t="s">
        <v>4310</v>
      </c>
      <c r="E168" s="36" t="s">
        <v>20</v>
      </c>
      <c r="F168" s="36" t="s">
        <v>7689</v>
      </c>
      <c r="G168" s="36" t="s">
        <v>7693</v>
      </c>
      <c r="H168" s="36" t="s">
        <v>31</v>
      </c>
      <c r="I168" s="33">
        <v>110.202049</v>
      </c>
      <c r="J168" s="33">
        <v>31.028825</v>
      </c>
      <c r="K168" s="15" t="s">
        <v>25</v>
      </c>
      <c r="L168" s="142" t="s">
        <v>7691</v>
      </c>
      <c r="M168" s="15" t="s">
        <v>6388</v>
      </c>
      <c r="N168" s="146"/>
      <c r="O168" s="28"/>
      <c r="P168" s="145"/>
    </row>
    <row r="169" s="130" customFormat="1" ht="15.95" customHeight="1" spans="1:16">
      <c r="A169" s="141" t="s">
        <v>7694</v>
      </c>
      <c r="B169" s="36" t="s">
        <v>62</v>
      </c>
      <c r="C169" s="36" t="s">
        <v>18</v>
      </c>
      <c r="D169" s="36" t="s">
        <v>4299</v>
      </c>
      <c r="E169" s="36" t="s">
        <v>20</v>
      </c>
      <c r="F169" s="36" t="s">
        <v>7689</v>
      </c>
      <c r="G169" s="36" t="s">
        <v>7695</v>
      </c>
      <c r="H169" s="36" t="s">
        <v>23</v>
      </c>
      <c r="I169" s="33">
        <v>110.191</v>
      </c>
      <c r="J169" s="33">
        <v>31.027</v>
      </c>
      <c r="K169" s="15" t="s">
        <v>25</v>
      </c>
      <c r="L169" s="142" t="s">
        <v>7691</v>
      </c>
      <c r="M169" s="15" t="s">
        <v>6388</v>
      </c>
      <c r="N169" s="146"/>
      <c r="O169" s="28"/>
      <c r="P169" s="145"/>
    </row>
    <row r="170" s="130" customFormat="1" ht="15.95" customHeight="1" spans="1:16">
      <c r="A170" s="141" t="s">
        <v>7696</v>
      </c>
      <c r="B170" s="36" t="s">
        <v>62</v>
      </c>
      <c r="C170" s="36" t="s">
        <v>18</v>
      </c>
      <c r="D170" s="36" t="s">
        <v>4310</v>
      </c>
      <c r="E170" s="36" t="s">
        <v>20</v>
      </c>
      <c r="F170" s="36" t="s">
        <v>7689</v>
      </c>
      <c r="G170" s="36" t="s">
        <v>7697</v>
      </c>
      <c r="H170" s="36" t="s">
        <v>31</v>
      </c>
      <c r="I170" s="33">
        <v>110.18589</v>
      </c>
      <c r="J170" s="33">
        <v>31.033583</v>
      </c>
      <c r="K170" s="15" t="s">
        <v>25</v>
      </c>
      <c r="L170" s="142" t="s">
        <v>7691</v>
      </c>
      <c r="M170" s="15" t="s">
        <v>6388</v>
      </c>
      <c r="N170" s="146"/>
      <c r="O170" s="28"/>
      <c r="P170" s="145"/>
    </row>
    <row r="171" s="130" customFormat="1" ht="15.95" customHeight="1" spans="1:16">
      <c r="A171" s="141" t="s">
        <v>7698</v>
      </c>
      <c r="B171" s="36" t="s">
        <v>62</v>
      </c>
      <c r="C171" s="36" t="s">
        <v>18</v>
      </c>
      <c r="D171" s="36" t="s">
        <v>4299</v>
      </c>
      <c r="E171" s="36" t="s">
        <v>20</v>
      </c>
      <c r="F171" s="36" t="s">
        <v>7689</v>
      </c>
      <c r="G171" s="36" t="s">
        <v>7697</v>
      </c>
      <c r="H171" s="36" t="s">
        <v>23</v>
      </c>
      <c r="I171" s="33">
        <v>110.182818</v>
      </c>
      <c r="J171" s="33">
        <v>31.030298</v>
      </c>
      <c r="K171" s="15" t="s">
        <v>25</v>
      </c>
      <c r="L171" s="142" t="s">
        <v>7691</v>
      </c>
      <c r="M171" s="15" t="s">
        <v>6388</v>
      </c>
      <c r="N171" s="146"/>
      <c r="O171" s="28"/>
      <c r="P171" s="145"/>
    </row>
    <row r="172" s="130" customFormat="1" ht="15.95" customHeight="1" spans="1:16">
      <c r="A172" s="141" t="s">
        <v>7699</v>
      </c>
      <c r="B172" s="36" t="s">
        <v>62</v>
      </c>
      <c r="C172" s="36" t="s">
        <v>18</v>
      </c>
      <c r="D172" s="36" t="s">
        <v>4310</v>
      </c>
      <c r="E172" s="36" t="s">
        <v>20</v>
      </c>
      <c r="F172" s="36" t="s">
        <v>7689</v>
      </c>
      <c r="G172" s="36" t="s">
        <v>7700</v>
      </c>
      <c r="H172" s="36" t="s">
        <v>31</v>
      </c>
      <c r="I172" s="33">
        <v>110.175182</v>
      </c>
      <c r="J172" s="33">
        <v>31.037457</v>
      </c>
      <c r="K172" s="15" t="s">
        <v>25</v>
      </c>
      <c r="L172" s="142" t="s">
        <v>7691</v>
      </c>
      <c r="M172" s="15" t="s">
        <v>6388</v>
      </c>
      <c r="N172" s="146"/>
      <c r="O172" s="28"/>
      <c r="P172" s="145"/>
    </row>
    <row r="173" s="130" customFormat="1" ht="15.95" customHeight="1" spans="1:16">
      <c r="A173" s="141" t="s">
        <v>7701</v>
      </c>
      <c r="B173" s="36" t="s">
        <v>62</v>
      </c>
      <c r="C173" s="36" t="s">
        <v>18</v>
      </c>
      <c r="D173" s="36" t="s">
        <v>4299</v>
      </c>
      <c r="E173" s="36" t="s">
        <v>20</v>
      </c>
      <c r="F173" s="36" t="s">
        <v>7689</v>
      </c>
      <c r="G173" s="36" t="s">
        <v>7702</v>
      </c>
      <c r="H173" s="36" t="s">
        <v>23</v>
      </c>
      <c r="I173" s="33">
        <v>110.171814</v>
      </c>
      <c r="J173" s="33">
        <v>31.033516</v>
      </c>
      <c r="K173" s="15" t="s">
        <v>25</v>
      </c>
      <c r="L173" s="142" t="s">
        <v>7691</v>
      </c>
      <c r="M173" s="15" t="s">
        <v>6388</v>
      </c>
      <c r="N173" s="146"/>
      <c r="O173" s="28"/>
      <c r="P173" s="145"/>
    </row>
    <row r="174" s="130" customFormat="1" ht="15.95" customHeight="1" spans="1:16">
      <c r="A174" s="141" t="s">
        <v>7703</v>
      </c>
      <c r="B174" s="36" t="s">
        <v>62</v>
      </c>
      <c r="C174" s="36" t="s">
        <v>18</v>
      </c>
      <c r="D174" s="36" t="s">
        <v>4310</v>
      </c>
      <c r="E174" s="36" t="s">
        <v>20</v>
      </c>
      <c r="F174" s="36" t="s">
        <v>7689</v>
      </c>
      <c r="G174" s="36" t="s">
        <v>7704</v>
      </c>
      <c r="H174" s="36" t="s">
        <v>31</v>
      </c>
      <c r="I174" s="33">
        <v>110.162443</v>
      </c>
      <c r="J174" s="33">
        <v>31.038386</v>
      </c>
      <c r="K174" s="15" t="s">
        <v>25</v>
      </c>
      <c r="L174" s="142" t="s">
        <v>7691</v>
      </c>
      <c r="M174" s="15" t="s">
        <v>6388</v>
      </c>
      <c r="N174" s="146"/>
      <c r="O174" s="28"/>
      <c r="P174" s="145"/>
    </row>
    <row r="175" s="130" customFormat="1" ht="15.95" customHeight="1" spans="1:16">
      <c r="A175" s="141" t="s">
        <v>7705</v>
      </c>
      <c r="B175" s="36" t="s">
        <v>62</v>
      </c>
      <c r="C175" s="36" t="s">
        <v>18</v>
      </c>
      <c r="D175" s="36" t="s">
        <v>4299</v>
      </c>
      <c r="E175" s="36" t="s">
        <v>20</v>
      </c>
      <c r="F175" s="36" t="s">
        <v>7689</v>
      </c>
      <c r="G175" s="36" t="s">
        <v>7706</v>
      </c>
      <c r="H175" s="36" t="s">
        <v>23</v>
      </c>
      <c r="I175" s="33">
        <v>110.159275</v>
      </c>
      <c r="J175" s="33">
        <v>31.032883</v>
      </c>
      <c r="K175" s="15" t="s">
        <v>25</v>
      </c>
      <c r="L175" s="142" t="s">
        <v>7707</v>
      </c>
      <c r="M175" s="15" t="s">
        <v>6388</v>
      </c>
      <c r="N175" s="146"/>
      <c r="O175" s="28"/>
      <c r="P175" s="145"/>
    </row>
    <row r="176" s="130" customFormat="1" ht="15.95" customHeight="1" spans="1:16">
      <c r="A176" s="141" t="s">
        <v>7708</v>
      </c>
      <c r="B176" s="36" t="s">
        <v>62</v>
      </c>
      <c r="C176" s="36" t="s">
        <v>18</v>
      </c>
      <c r="D176" s="36" t="s">
        <v>4310</v>
      </c>
      <c r="E176" s="36" t="s">
        <v>20</v>
      </c>
      <c r="F176" s="36" t="s">
        <v>7689</v>
      </c>
      <c r="G176" s="36" t="s">
        <v>7709</v>
      </c>
      <c r="H176" s="36" t="s">
        <v>31</v>
      </c>
      <c r="I176" s="33">
        <v>110.153937</v>
      </c>
      <c r="J176" s="33">
        <v>31.035894</v>
      </c>
      <c r="K176" s="15" t="s">
        <v>25</v>
      </c>
      <c r="L176" s="142" t="s">
        <v>7707</v>
      </c>
      <c r="M176" s="15" t="s">
        <v>6388</v>
      </c>
      <c r="N176" s="146"/>
      <c r="O176" s="28"/>
      <c r="P176" s="145"/>
    </row>
    <row r="177" s="130" customFormat="1" ht="15.95" customHeight="1" spans="1:16">
      <c r="A177" s="141" t="s">
        <v>7710</v>
      </c>
      <c r="B177" s="36" t="s">
        <v>3210</v>
      </c>
      <c r="C177" s="36" t="s">
        <v>1362</v>
      </c>
      <c r="D177" s="36" t="s">
        <v>3210</v>
      </c>
      <c r="E177" s="36" t="s">
        <v>3210</v>
      </c>
      <c r="F177" s="36" t="s">
        <v>7689</v>
      </c>
      <c r="G177" s="36" t="s">
        <v>7711</v>
      </c>
      <c r="H177" s="36" t="s">
        <v>31</v>
      </c>
      <c r="I177" s="33">
        <v>110.14643</v>
      </c>
      <c r="J177" s="33">
        <v>31.034329</v>
      </c>
      <c r="K177" s="15" t="s">
        <v>25</v>
      </c>
      <c r="L177" s="142" t="s">
        <v>7707</v>
      </c>
      <c r="M177" s="15" t="s">
        <v>6388</v>
      </c>
      <c r="N177" s="146"/>
      <c r="O177" s="28"/>
      <c r="P177" s="145"/>
    </row>
    <row r="178" s="130" customFormat="1" ht="15.95" customHeight="1" spans="1:16">
      <c r="A178" s="141" t="s">
        <v>7712</v>
      </c>
      <c r="B178" s="36" t="s">
        <v>62</v>
      </c>
      <c r="C178" s="36" t="s">
        <v>18</v>
      </c>
      <c r="D178" s="36" t="s">
        <v>4310</v>
      </c>
      <c r="E178" s="36" t="s">
        <v>20</v>
      </c>
      <c r="F178" s="36" t="s">
        <v>7689</v>
      </c>
      <c r="G178" s="36" t="s">
        <v>7713</v>
      </c>
      <c r="H178" s="36" t="s">
        <v>31</v>
      </c>
      <c r="I178" s="33">
        <v>110.14617</v>
      </c>
      <c r="J178" s="33">
        <v>31.034156</v>
      </c>
      <c r="K178" s="15" t="s">
        <v>25</v>
      </c>
      <c r="L178" s="142" t="s">
        <v>7707</v>
      </c>
      <c r="M178" s="15" t="s">
        <v>6388</v>
      </c>
      <c r="N178" s="146"/>
      <c r="O178" s="28"/>
      <c r="P178" s="145"/>
    </row>
    <row r="179" s="130" customFormat="1" ht="15.95" customHeight="1" spans="1:16">
      <c r="A179" s="141" t="s">
        <v>7714</v>
      </c>
      <c r="B179" s="36" t="s">
        <v>62</v>
      </c>
      <c r="C179" s="36" t="s">
        <v>18</v>
      </c>
      <c r="D179" s="36" t="s">
        <v>4299</v>
      </c>
      <c r="E179" s="36" t="s">
        <v>20</v>
      </c>
      <c r="F179" s="36" t="s">
        <v>7689</v>
      </c>
      <c r="G179" s="36" t="s">
        <v>7715</v>
      </c>
      <c r="H179" s="36" t="s">
        <v>23</v>
      </c>
      <c r="I179" s="33">
        <v>110.137697</v>
      </c>
      <c r="J179" s="33">
        <v>31.031809</v>
      </c>
      <c r="K179" s="15" t="s">
        <v>25</v>
      </c>
      <c r="L179" s="142" t="s">
        <v>7707</v>
      </c>
      <c r="M179" s="15" t="s">
        <v>6388</v>
      </c>
      <c r="N179" s="146"/>
      <c r="O179" s="28"/>
      <c r="P179" s="145"/>
    </row>
    <row r="180" s="130" customFormat="1" ht="15.95" customHeight="1" spans="1:16">
      <c r="A180" s="141" t="s">
        <v>7716</v>
      </c>
      <c r="B180" s="36" t="s">
        <v>62</v>
      </c>
      <c r="C180" s="36" t="s">
        <v>18</v>
      </c>
      <c r="D180" s="36" t="s">
        <v>4310</v>
      </c>
      <c r="E180" s="36" t="s">
        <v>20</v>
      </c>
      <c r="F180" s="36" t="s">
        <v>7689</v>
      </c>
      <c r="G180" s="36" t="s">
        <v>7717</v>
      </c>
      <c r="H180" s="36" t="s">
        <v>31</v>
      </c>
      <c r="I180" s="33">
        <v>110.131387</v>
      </c>
      <c r="J180" s="33">
        <v>31.034348</v>
      </c>
      <c r="K180" s="15" t="s">
        <v>25</v>
      </c>
      <c r="L180" s="142" t="s">
        <v>7707</v>
      </c>
      <c r="M180" s="15" t="s">
        <v>6388</v>
      </c>
      <c r="N180" s="146"/>
      <c r="O180" s="28"/>
      <c r="P180" s="145"/>
    </row>
    <row r="181" s="130" customFormat="1" ht="15.95" customHeight="1" spans="1:16">
      <c r="A181" s="141" t="s">
        <v>7718</v>
      </c>
      <c r="B181" s="36" t="s">
        <v>62</v>
      </c>
      <c r="C181" s="36" t="s">
        <v>18</v>
      </c>
      <c r="D181" s="36" t="s">
        <v>6410</v>
      </c>
      <c r="E181" s="36" t="s">
        <v>3142</v>
      </c>
      <c r="F181" s="36" t="s">
        <v>7689</v>
      </c>
      <c r="G181" s="36" t="s">
        <v>7719</v>
      </c>
      <c r="H181" s="36" t="s">
        <v>23</v>
      </c>
      <c r="I181" s="33">
        <v>110.122</v>
      </c>
      <c r="J181" s="33">
        <v>31.032551</v>
      </c>
      <c r="K181" s="15" t="s">
        <v>25</v>
      </c>
      <c r="L181" s="142" t="s">
        <v>7707</v>
      </c>
      <c r="M181" s="15" t="s">
        <v>6388</v>
      </c>
      <c r="N181" s="146"/>
      <c r="O181" s="28"/>
      <c r="P181" s="145"/>
    </row>
    <row r="182" s="130" customFormat="1" ht="15.95" customHeight="1" spans="1:16">
      <c r="A182" s="141" t="s">
        <v>7720</v>
      </c>
      <c r="B182" s="36" t="s">
        <v>3210</v>
      </c>
      <c r="C182" s="36" t="s">
        <v>1362</v>
      </c>
      <c r="D182" s="36" t="s">
        <v>3210</v>
      </c>
      <c r="E182" s="36" t="s">
        <v>3210</v>
      </c>
      <c r="F182" s="36" t="s">
        <v>7689</v>
      </c>
      <c r="G182" s="36" t="s">
        <v>7721</v>
      </c>
      <c r="H182" s="36" t="s">
        <v>23</v>
      </c>
      <c r="I182" s="33">
        <v>110.222</v>
      </c>
      <c r="J182" s="33">
        <v>31.0325</v>
      </c>
      <c r="K182" s="15" t="s">
        <v>25</v>
      </c>
      <c r="L182" s="142" t="s">
        <v>7707</v>
      </c>
      <c r="M182" s="15" t="s">
        <v>6388</v>
      </c>
      <c r="N182" s="146"/>
      <c r="O182" s="28"/>
      <c r="P182" s="145"/>
    </row>
    <row r="183" s="130" customFormat="1" ht="15.95" customHeight="1" spans="1:16">
      <c r="A183" s="141" t="s">
        <v>7722</v>
      </c>
      <c r="B183" s="36" t="s">
        <v>62</v>
      </c>
      <c r="C183" s="36" t="s">
        <v>18</v>
      </c>
      <c r="D183" s="36" t="s">
        <v>4310</v>
      </c>
      <c r="E183" s="36" t="s">
        <v>20</v>
      </c>
      <c r="F183" s="36" t="s">
        <v>7689</v>
      </c>
      <c r="G183" s="36" t="s">
        <v>7723</v>
      </c>
      <c r="H183" s="36" t="s">
        <v>31</v>
      </c>
      <c r="I183" s="33">
        <v>110.116432</v>
      </c>
      <c r="J183" s="33">
        <v>31.035507</v>
      </c>
      <c r="K183" s="15" t="s">
        <v>25</v>
      </c>
      <c r="L183" s="142" t="s">
        <v>7707</v>
      </c>
      <c r="M183" s="15" t="s">
        <v>6388</v>
      </c>
      <c r="N183" s="146"/>
      <c r="O183" s="28"/>
      <c r="P183" s="145"/>
    </row>
    <row r="184" s="130" customFormat="1" ht="15.95" customHeight="1" spans="1:16">
      <c r="A184" s="150" t="s">
        <v>7724</v>
      </c>
      <c r="B184" s="151" t="s">
        <v>62</v>
      </c>
      <c r="C184" s="151" t="s">
        <v>18</v>
      </c>
      <c r="D184" s="151" t="s">
        <v>4310</v>
      </c>
      <c r="E184" s="151" t="s">
        <v>20</v>
      </c>
      <c r="F184" s="151" t="s">
        <v>7725</v>
      </c>
      <c r="G184" s="151" t="s">
        <v>7726</v>
      </c>
      <c r="H184" s="151" t="s">
        <v>31</v>
      </c>
      <c r="I184" s="151" t="s">
        <v>7727</v>
      </c>
      <c r="J184" s="152" t="s">
        <v>7728</v>
      </c>
      <c r="K184" s="15" t="s">
        <v>25</v>
      </c>
      <c r="L184" s="15" t="s">
        <v>7729</v>
      </c>
      <c r="M184" s="15" t="s">
        <v>7730</v>
      </c>
      <c r="N184" s="95"/>
      <c r="O184" s="153"/>
      <c r="P184" s="145"/>
    </row>
    <row r="185" s="130" customFormat="1" ht="15.95" customHeight="1" spans="1:16">
      <c r="A185" s="141" t="s">
        <v>7731</v>
      </c>
      <c r="B185" s="151" t="s">
        <v>62</v>
      </c>
      <c r="C185" s="33" t="s">
        <v>18</v>
      </c>
      <c r="D185" s="33" t="s">
        <v>4299</v>
      </c>
      <c r="E185" s="33" t="s">
        <v>648</v>
      </c>
      <c r="F185" s="33" t="s">
        <v>7725</v>
      </c>
      <c r="G185" s="33">
        <v>145</v>
      </c>
      <c r="H185" s="33" t="s">
        <v>23</v>
      </c>
      <c r="I185" s="33">
        <v>110.111172</v>
      </c>
      <c r="J185" s="154">
        <v>31.032033</v>
      </c>
      <c r="K185" s="15" t="s">
        <v>25</v>
      </c>
      <c r="L185" s="15" t="s">
        <v>7729</v>
      </c>
      <c r="M185" s="15" t="s">
        <v>7730</v>
      </c>
      <c r="N185" s="95"/>
      <c r="O185" s="15"/>
      <c r="P185" s="145"/>
    </row>
    <row r="186" s="130" customFormat="1" ht="15.95" customHeight="1" spans="1:16">
      <c r="A186" s="141" t="s">
        <v>7732</v>
      </c>
      <c r="B186" s="33" t="s">
        <v>62</v>
      </c>
      <c r="C186" s="33" t="s">
        <v>18</v>
      </c>
      <c r="D186" s="33" t="s">
        <v>4310</v>
      </c>
      <c r="E186" s="33" t="s">
        <v>20</v>
      </c>
      <c r="F186" s="33" t="s">
        <v>7725</v>
      </c>
      <c r="G186" s="33" t="s">
        <v>7733</v>
      </c>
      <c r="H186" s="33" t="s">
        <v>31</v>
      </c>
      <c r="I186" s="33" t="s">
        <v>7734</v>
      </c>
      <c r="J186" s="154" t="s">
        <v>7735</v>
      </c>
      <c r="K186" s="15" t="s">
        <v>25</v>
      </c>
      <c r="L186" s="15" t="s">
        <v>7729</v>
      </c>
      <c r="M186" s="15" t="s">
        <v>7730</v>
      </c>
      <c r="N186" s="95"/>
      <c r="O186" s="15"/>
      <c r="P186" s="145"/>
    </row>
    <row r="187" s="130" customFormat="1" ht="15.95" customHeight="1" spans="1:16">
      <c r="A187" s="141" t="s">
        <v>7736</v>
      </c>
      <c r="B187" s="33" t="s">
        <v>62</v>
      </c>
      <c r="C187" s="33" t="s">
        <v>18</v>
      </c>
      <c r="D187" s="33" t="s">
        <v>4299</v>
      </c>
      <c r="E187" s="33" t="s">
        <v>20</v>
      </c>
      <c r="F187" s="33" t="s">
        <v>7725</v>
      </c>
      <c r="G187" s="33" t="s">
        <v>7733</v>
      </c>
      <c r="H187" s="33" t="s">
        <v>23</v>
      </c>
      <c r="I187" s="33" t="s">
        <v>7737</v>
      </c>
      <c r="J187" s="154" t="s">
        <v>7738</v>
      </c>
      <c r="K187" s="15" t="s">
        <v>25</v>
      </c>
      <c r="L187" s="15" t="s">
        <v>7729</v>
      </c>
      <c r="M187" s="15" t="s">
        <v>7730</v>
      </c>
      <c r="N187" s="95"/>
      <c r="O187" s="15"/>
    </row>
    <row r="188" s="130" customFormat="1" ht="15.95" customHeight="1" spans="1:16">
      <c r="A188" s="141" t="s">
        <v>7739</v>
      </c>
      <c r="B188" s="33" t="s">
        <v>62</v>
      </c>
      <c r="C188" s="33" t="s">
        <v>18</v>
      </c>
      <c r="D188" s="33" t="s">
        <v>4310</v>
      </c>
      <c r="E188" s="33" t="s">
        <v>648</v>
      </c>
      <c r="F188" s="33" t="s">
        <v>7725</v>
      </c>
      <c r="G188" s="33" t="s">
        <v>7740</v>
      </c>
      <c r="H188" s="33" t="s">
        <v>31</v>
      </c>
      <c r="I188" s="33" t="s">
        <v>7741</v>
      </c>
      <c r="J188" s="154" t="s">
        <v>7742</v>
      </c>
      <c r="K188" s="15" t="s">
        <v>25</v>
      </c>
      <c r="L188" s="15" t="s">
        <v>7729</v>
      </c>
      <c r="M188" s="15" t="s">
        <v>7730</v>
      </c>
      <c r="N188" s="95"/>
      <c r="O188" s="15"/>
    </row>
    <row r="189" s="130" customFormat="1" ht="15.95" customHeight="1" spans="1:16">
      <c r="A189" s="141" t="s">
        <v>7743</v>
      </c>
      <c r="B189" s="33" t="s">
        <v>62</v>
      </c>
      <c r="C189" s="33" t="s">
        <v>18</v>
      </c>
      <c r="D189" s="33" t="s">
        <v>4299</v>
      </c>
      <c r="E189" s="33" t="s">
        <v>20</v>
      </c>
      <c r="F189" s="33" t="s">
        <v>7725</v>
      </c>
      <c r="G189" s="33" t="s">
        <v>7740</v>
      </c>
      <c r="H189" s="33" t="s">
        <v>23</v>
      </c>
      <c r="I189" s="33" t="s">
        <v>7744</v>
      </c>
      <c r="J189" s="154" t="s">
        <v>7745</v>
      </c>
      <c r="K189" s="15" t="s">
        <v>25</v>
      </c>
      <c r="L189" s="15" t="s">
        <v>7729</v>
      </c>
      <c r="M189" s="15" t="s">
        <v>7730</v>
      </c>
      <c r="N189" s="95"/>
      <c r="O189" s="15"/>
    </row>
    <row r="190" s="130" customFormat="1" ht="15.95" customHeight="1" spans="1:16">
      <c r="A190" s="141" t="s">
        <v>7746</v>
      </c>
      <c r="B190" s="33" t="s">
        <v>62</v>
      </c>
      <c r="C190" s="33" t="s">
        <v>18</v>
      </c>
      <c r="D190" s="33" t="s">
        <v>4310</v>
      </c>
      <c r="E190" s="33" t="s">
        <v>20</v>
      </c>
      <c r="F190" s="33" t="s">
        <v>7725</v>
      </c>
      <c r="G190" s="33" t="s">
        <v>7747</v>
      </c>
      <c r="H190" s="33" t="s">
        <v>31</v>
      </c>
      <c r="I190" s="33" t="s">
        <v>7748</v>
      </c>
      <c r="J190" s="154" t="s">
        <v>7749</v>
      </c>
      <c r="K190" s="15" t="s">
        <v>25</v>
      </c>
      <c r="L190" s="15" t="s">
        <v>7729</v>
      </c>
      <c r="M190" s="15" t="s">
        <v>7730</v>
      </c>
      <c r="N190" s="95"/>
      <c r="O190" s="15"/>
    </row>
    <row r="191" s="130" customFormat="1" ht="15.95" customHeight="1" spans="1:16">
      <c r="A191" s="141" t="s">
        <v>7750</v>
      </c>
      <c r="B191" s="33" t="s">
        <v>1882</v>
      </c>
      <c r="C191" s="33" t="s">
        <v>18</v>
      </c>
      <c r="D191" s="33" t="s">
        <v>4299</v>
      </c>
      <c r="E191" s="33" t="s">
        <v>20</v>
      </c>
      <c r="F191" s="33" t="s">
        <v>7725</v>
      </c>
      <c r="G191" s="33" t="s">
        <v>7751</v>
      </c>
      <c r="H191" s="33" t="s">
        <v>23</v>
      </c>
      <c r="I191" s="33" t="s">
        <v>7752</v>
      </c>
      <c r="J191" s="154" t="s">
        <v>7753</v>
      </c>
      <c r="K191" s="15" t="s">
        <v>25</v>
      </c>
      <c r="L191" s="15" t="s">
        <v>7729</v>
      </c>
      <c r="M191" s="15" t="s">
        <v>7730</v>
      </c>
      <c r="N191" s="95"/>
      <c r="O191" s="15"/>
    </row>
    <row r="192" s="130" customFormat="1" ht="15.95" customHeight="1" spans="1:16">
      <c r="A192" s="141" t="s">
        <v>7754</v>
      </c>
      <c r="B192" s="33" t="s">
        <v>62</v>
      </c>
      <c r="C192" s="33" t="s">
        <v>18</v>
      </c>
      <c r="D192" s="33" t="s">
        <v>4310</v>
      </c>
      <c r="E192" s="33" t="s">
        <v>20</v>
      </c>
      <c r="F192" s="33" t="s">
        <v>7725</v>
      </c>
      <c r="G192" s="33" t="s">
        <v>7755</v>
      </c>
      <c r="H192" s="33" t="s">
        <v>31</v>
      </c>
      <c r="I192" s="33" t="s">
        <v>7756</v>
      </c>
      <c r="J192" s="154" t="s">
        <v>7757</v>
      </c>
      <c r="K192" s="15" t="s">
        <v>25</v>
      </c>
      <c r="L192" s="15" t="s">
        <v>7758</v>
      </c>
      <c r="M192" s="15" t="s">
        <v>7730</v>
      </c>
      <c r="N192" s="95"/>
      <c r="O192" s="15"/>
    </row>
    <row r="193" s="130" customFormat="1" ht="15.95" customHeight="1" spans="1:15">
      <c r="A193" s="141" t="s">
        <v>7759</v>
      </c>
      <c r="B193" s="33" t="s">
        <v>62</v>
      </c>
      <c r="C193" s="33" t="s">
        <v>18</v>
      </c>
      <c r="D193" s="33" t="s">
        <v>4299</v>
      </c>
      <c r="E193" s="33" t="s">
        <v>20</v>
      </c>
      <c r="F193" s="33" t="s">
        <v>7725</v>
      </c>
      <c r="G193" s="33" t="s">
        <v>7760</v>
      </c>
      <c r="H193" s="33" t="s">
        <v>23</v>
      </c>
      <c r="I193" s="33" t="s">
        <v>7761</v>
      </c>
      <c r="J193" s="154" t="s">
        <v>7762</v>
      </c>
      <c r="K193" s="15" t="s">
        <v>25</v>
      </c>
      <c r="L193" s="15" t="s">
        <v>7758</v>
      </c>
      <c r="M193" s="15" t="s">
        <v>7730</v>
      </c>
      <c r="N193" s="95"/>
      <c r="O193" s="15"/>
    </row>
    <row r="194" s="130" customFormat="1" ht="15.95" customHeight="1" spans="1:15">
      <c r="A194" s="141" t="s">
        <v>7763</v>
      </c>
      <c r="B194" s="33" t="s">
        <v>62</v>
      </c>
      <c r="C194" s="33" t="s">
        <v>18</v>
      </c>
      <c r="D194" s="33" t="s">
        <v>4310</v>
      </c>
      <c r="E194" s="33" t="s">
        <v>20</v>
      </c>
      <c r="F194" s="33" t="s">
        <v>7725</v>
      </c>
      <c r="G194" s="33" t="s">
        <v>7764</v>
      </c>
      <c r="H194" s="33" t="s">
        <v>31</v>
      </c>
      <c r="I194" s="33" t="s">
        <v>7765</v>
      </c>
      <c r="J194" s="154" t="s">
        <v>7766</v>
      </c>
      <c r="K194" s="15" t="s">
        <v>25</v>
      </c>
      <c r="L194" s="15" t="s">
        <v>7758</v>
      </c>
      <c r="M194" s="15" t="s">
        <v>7730</v>
      </c>
      <c r="N194" s="95"/>
      <c r="O194" s="15"/>
    </row>
    <row r="195" s="130" customFormat="1" ht="15.95" customHeight="1" spans="1:15">
      <c r="A195" s="141" t="s">
        <v>7767</v>
      </c>
      <c r="B195" s="33" t="s">
        <v>62</v>
      </c>
      <c r="C195" s="33" t="s">
        <v>18</v>
      </c>
      <c r="D195" s="33" t="s">
        <v>4310</v>
      </c>
      <c r="E195" s="33" t="s">
        <v>20</v>
      </c>
      <c r="F195" s="33" t="s">
        <v>7725</v>
      </c>
      <c r="G195" s="33" t="s">
        <v>7764</v>
      </c>
      <c r="H195" s="33" t="s">
        <v>31</v>
      </c>
      <c r="I195" s="33" t="s">
        <v>7768</v>
      </c>
      <c r="J195" s="154" t="s">
        <v>7769</v>
      </c>
      <c r="K195" s="15" t="s">
        <v>25</v>
      </c>
      <c r="L195" s="15" t="s">
        <v>7758</v>
      </c>
      <c r="M195" s="15" t="s">
        <v>7730</v>
      </c>
      <c r="N195" s="95"/>
      <c r="O195" s="15"/>
    </row>
    <row r="196" s="130" customFormat="1" ht="15.95" customHeight="1" spans="1:15">
      <c r="A196" s="141" t="s">
        <v>7770</v>
      </c>
      <c r="B196" s="33" t="s">
        <v>62</v>
      </c>
      <c r="C196" s="33" t="s">
        <v>53</v>
      </c>
      <c r="D196" s="33" t="s">
        <v>4514</v>
      </c>
      <c r="E196" s="33" t="s">
        <v>55</v>
      </c>
      <c r="F196" s="33" t="s">
        <v>7725</v>
      </c>
      <c r="G196" s="33" t="s">
        <v>7764</v>
      </c>
      <c r="H196" s="33" t="s">
        <v>6466</v>
      </c>
      <c r="I196" s="33" t="s">
        <v>7771</v>
      </c>
      <c r="J196" s="154" t="s">
        <v>7772</v>
      </c>
      <c r="K196" s="15" t="s">
        <v>25</v>
      </c>
      <c r="L196" s="15" t="s">
        <v>7758</v>
      </c>
      <c r="M196" s="15" t="s">
        <v>7730</v>
      </c>
      <c r="N196" s="95"/>
      <c r="O196" s="15"/>
    </row>
    <row r="197" s="130" customFormat="1" ht="15.95" customHeight="1" spans="1:15">
      <c r="A197" s="141" t="s">
        <v>7773</v>
      </c>
      <c r="B197" s="33" t="s">
        <v>62</v>
      </c>
      <c r="C197" s="33" t="s">
        <v>18</v>
      </c>
      <c r="D197" s="33" t="s">
        <v>4299</v>
      </c>
      <c r="E197" s="33" t="s">
        <v>20</v>
      </c>
      <c r="F197" s="33" t="s">
        <v>7725</v>
      </c>
      <c r="G197" s="33" t="s">
        <v>7774</v>
      </c>
      <c r="H197" s="33" t="s">
        <v>23</v>
      </c>
      <c r="I197" s="33" t="s">
        <v>7775</v>
      </c>
      <c r="J197" s="154" t="s">
        <v>7776</v>
      </c>
      <c r="K197" s="15" t="s">
        <v>25</v>
      </c>
      <c r="L197" s="15" t="s">
        <v>7758</v>
      </c>
      <c r="M197" s="15" t="s">
        <v>7730</v>
      </c>
      <c r="N197" s="95"/>
      <c r="O197" s="15"/>
    </row>
    <row r="198" s="130" customFormat="1" ht="15.95" customHeight="1" spans="1:15">
      <c r="A198" s="141" t="s">
        <v>7777</v>
      </c>
      <c r="B198" s="33" t="s">
        <v>62</v>
      </c>
      <c r="C198" s="33" t="s">
        <v>18</v>
      </c>
      <c r="D198" s="33" t="s">
        <v>4299</v>
      </c>
      <c r="E198" s="33" t="s">
        <v>20</v>
      </c>
      <c r="F198" s="33" t="s">
        <v>7725</v>
      </c>
      <c r="G198" s="33" t="s">
        <v>7774</v>
      </c>
      <c r="H198" s="33" t="s">
        <v>23</v>
      </c>
      <c r="I198" s="33" t="s">
        <v>7778</v>
      </c>
      <c r="J198" s="154" t="s">
        <v>7779</v>
      </c>
      <c r="K198" s="15" t="s">
        <v>25</v>
      </c>
      <c r="L198" s="15" t="s">
        <v>7758</v>
      </c>
      <c r="M198" s="15" t="s">
        <v>7730</v>
      </c>
      <c r="N198" s="95"/>
      <c r="O198" s="15"/>
    </row>
    <row r="199" s="130" customFormat="1" ht="15.95" customHeight="1" spans="1:15">
      <c r="A199" s="141" t="s">
        <v>7780</v>
      </c>
      <c r="B199" s="33" t="s">
        <v>62</v>
      </c>
      <c r="C199" s="33" t="s">
        <v>18</v>
      </c>
      <c r="D199" s="33" t="s">
        <v>4310</v>
      </c>
      <c r="E199" s="33" t="s">
        <v>20</v>
      </c>
      <c r="F199" s="33" t="s">
        <v>7725</v>
      </c>
      <c r="G199" s="33" t="s">
        <v>7781</v>
      </c>
      <c r="H199" s="33" t="s">
        <v>31</v>
      </c>
      <c r="I199" s="33" t="s">
        <v>7782</v>
      </c>
      <c r="J199" s="154" t="s">
        <v>7783</v>
      </c>
      <c r="K199" s="15" t="s">
        <v>25</v>
      </c>
      <c r="L199" s="15" t="s">
        <v>7758</v>
      </c>
      <c r="M199" s="15" t="s">
        <v>7730</v>
      </c>
      <c r="N199" s="95"/>
      <c r="O199" s="15"/>
    </row>
    <row r="200" s="130" customFormat="1" ht="15.95" customHeight="1" spans="1:15">
      <c r="A200" s="141" t="s">
        <v>7784</v>
      </c>
      <c r="B200" s="33" t="s">
        <v>62</v>
      </c>
      <c r="C200" s="33" t="s">
        <v>18</v>
      </c>
      <c r="D200" s="33" t="s">
        <v>4299</v>
      </c>
      <c r="E200" s="33" t="s">
        <v>20</v>
      </c>
      <c r="F200" s="33" t="s">
        <v>7725</v>
      </c>
      <c r="G200" s="33" t="s">
        <v>7785</v>
      </c>
      <c r="H200" s="33" t="s">
        <v>23</v>
      </c>
      <c r="I200" s="33" t="s">
        <v>7786</v>
      </c>
      <c r="J200" s="154" t="s">
        <v>7787</v>
      </c>
      <c r="K200" s="15" t="s">
        <v>25</v>
      </c>
      <c r="L200" s="15" t="s">
        <v>7758</v>
      </c>
      <c r="M200" s="15" t="s">
        <v>7730</v>
      </c>
      <c r="N200" s="95"/>
      <c r="O200" s="15"/>
    </row>
    <row r="201" s="130" customFormat="1" ht="15.95" customHeight="1" spans="1:15">
      <c r="A201" s="141" t="s">
        <v>7788</v>
      </c>
      <c r="B201" s="33" t="s">
        <v>62</v>
      </c>
      <c r="C201" s="33" t="s">
        <v>18</v>
      </c>
      <c r="D201" s="33" t="s">
        <v>4299</v>
      </c>
      <c r="E201" s="33" t="s">
        <v>20</v>
      </c>
      <c r="F201" s="33" t="s">
        <v>7725</v>
      </c>
      <c r="G201" s="33" t="s">
        <v>7785</v>
      </c>
      <c r="H201" s="33" t="s">
        <v>23</v>
      </c>
      <c r="I201" s="33" t="s">
        <v>7789</v>
      </c>
      <c r="J201" s="154" t="s">
        <v>7790</v>
      </c>
      <c r="K201" s="15" t="s">
        <v>25</v>
      </c>
      <c r="L201" s="15" t="s">
        <v>7791</v>
      </c>
      <c r="M201" s="15" t="s">
        <v>7730</v>
      </c>
      <c r="N201" s="95"/>
      <c r="O201" s="15"/>
    </row>
    <row r="202" s="130" customFormat="1" ht="15.95" customHeight="1" spans="1:15">
      <c r="A202" s="141" t="s">
        <v>7792</v>
      </c>
      <c r="B202" s="33" t="s">
        <v>62</v>
      </c>
      <c r="C202" s="33" t="s">
        <v>160</v>
      </c>
      <c r="D202" s="33" t="s">
        <v>6511</v>
      </c>
      <c r="E202" s="33" t="s">
        <v>3142</v>
      </c>
      <c r="F202" s="33" t="s">
        <v>7725</v>
      </c>
      <c r="G202" s="33" t="s">
        <v>7793</v>
      </c>
      <c r="H202" s="33" t="s">
        <v>31</v>
      </c>
      <c r="I202" s="33" t="s">
        <v>7794</v>
      </c>
      <c r="J202" s="154" t="s">
        <v>7795</v>
      </c>
      <c r="K202" s="15" t="s">
        <v>25</v>
      </c>
      <c r="L202" s="15" t="s">
        <v>7791</v>
      </c>
      <c r="M202" s="15" t="s">
        <v>7730</v>
      </c>
      <c r="N202" s="95"/>
      <c r="O202" s="15"/>
    </row>
    <row r="203" s="130" customFormat="1" ht="15.95" customHeight="1" spans="1:15">
      <c r="A203" s="141" t="s">
        <v>7796</v>
      </c>
      <c r="B203" s="33" t="s">
        <v>62</v>
      </c>
      <c r="C203" s="33" t="s">
        <v>160</v>
      </c>
      <c r="D203" s="33" t="s">
        <v>6511</v>
      </c>
      <c r="E203" s="33" t="s">
        <v>3142</v>
      </c>
      <c r="F203" s="33" t="s">
        <v>7725</v>
      </c>
      <c r="G203" s="33" t="s">
        <v>7797</v>
      </c>
      <c r="H203" s="33" t="s">
        <v>31</v>
      </c>
      <c r="I203" s="33" t="s">
        <v>7798</v>
      </c>
      <c r="J203" s="154" t="s">
        <v>7799</v>
      </c>
      <c r="K203" s="15" t="s">
        <v>25</v>
      </c>
      <c r="L203" s="15" t="s">
        <v>7791</v>
      </c>
      <c r="M203" s="15" t="s">
        <v>7730</v>
      </c>
      <c r="N203" s="95"/>
      <c r="O203" s="15"/>
    </row>
    <row r="204" s="130" customFormat="1" ht="15.95" customHeight="1" spans="1:15">
      <c r="A204" s="141" t="s">
        <v>7800</v>
      </c>
      <c r="B204" s="33" t="s">
        <v>7801</v>
      </c>
      <c r="C204" s="33" t="s">
        <v>1362</v>
      </c>
      <c r="D204" s="33" t="s">
        <v>3210</v>
      </c>
      <c r="E204" s="33" t="s">
        <v>3210</v>
      </c>
      <c r="F204" s="33" t="s">
        <v>7725</v>
      </c>
      <c r="G204" s="33" t="s">
        <v>7797</v>
      </c>
      <c r="H204" s="33" t="s">
        <v>6466</v>
      </c>
      <c r="I204" s="33">
        <v>110.006358</v>
      </c>
      <c r="J204" s="154">
        <v>31.022872</v>
      </c>
      <c r="K204" s="15" t="s">
        <v>25</v>
      </c>
      <c r="L204" s="15" t="s">
        <v>7791</v>
      </c>
      <c r="M204" s="15" t="s">
        <v>7730</v>
      </c>
      <c r="N204" s="95"/>
      <c r="O204" s="15"/>
    </row>
    <row r="205" s="130" customFormat="1" ht="15.95" customHeight="1" spans="1:15">
      <c r="A205" s="141" t="s">
        <v>7802</v>
      </c>
      <c r="B205" s="33" t="s">
        <v>62</v>
      </c>
      <c r="C205" s="33" t="s">
        <v>18</v>
      </c>
      <c r="D205" s="33" t="s">
        <v>4299</v>
      </c>
      <c r="E205" s="33" t="s">
        <v>648</v>
      </c>
      <c r="F205" s="33" t="s">
        <v>7725</v>
      </c>
      <c r="G205" s="33" t="s">
        <v>7803</v>
      </c>
      <c r="H205" s="33" t="s">
        <v>23</v>
      </c>
      <c r="I205" s="33" t="s">
        <v>7804</v>
      </c>
      <c r="J205" s="154" t="s">
        <v>7805</v>
      </c>
      <c r="K205" s="15" t="s">
        <v>25</v>
      </c>
      <c r="L205" s="15" t="s">
        <v>7791</v>
      </c>
      <c r="M205" s="15" t="s">
        <v>7730</v>
      </c>
      <c r="N205" s="95"/>
      <c r="O205" s="15"/>
    </row>
    <row r="206" s="130" customFormat="1" ht="15.95" customHeight="1" spans="1:15">
      <c r="A206" s="141" t="s">
        <v>7806</v>
      </c>
      <c r="B206" s="33" t="s">
        <v>62</v>
      </c>
      <c r="C206" s="33" t="s">
        <v>160</v>
      </c>
      <c r="D206" s="33" t="s">
        <v>6511</v>
      </c>
      <c r="E206" s="33" t="s">
        <v>3142</v>
      </c>
      <c r="F206" s="33" t="s">
        <v>7725</v>
      </c>
      <c r="G206" s="33" t="s">
        <v>7807</v>
      </c>
      <c r="H206" s="33" t="s">
        <v>31</v>
      </c>
      <c r="I206" s="33" t="s">
        <v>7808</v>
      </c>
      <c r="J206" s="154" t="s">
        <v>7809</v>
      </c>
      <c r="K206" s="15" t="s">
        <v>25</v>
      </c>
      <c r="L206" s="15" t="s">
        <v>7791</v>
      </c>
      <c r="M206" s="15" t="s">
        <v>7730</v>
      </c>
      <c r="N206" s="95"/>
      <c r="O206" s="15"/>
    </row>
    <row r="207" s="130" customFormat="1" ht="15.95" customHeight="1" spans="1:15">
      <c r="A207" s="141" t="s">
        <v>7810</v>
      </c>
      <c r="B207" s="33" t="s">
        <v>62</v>
      </c>
      <c r="C207" s="33" t="s">
        <v>160</v>
      </c>
      <c r="D207" s="33" t="s">
        <v>6511</v>
      </c>
      <c r="E207" s="33" t="s">
        <v>3142</v>
      </c>
      <c r="F207" s="33" t="s">
        <v>7725</v>
      </c>
      <c r="G207" s="33" t="s">
        <v>7811</v>
      </c>
      <c r="H207" s="33" t="s">
        <v>31</v>
      </c>
      <c r="I207" s="33" t="s">
        <v>7812</v>
      </c>
      <c r="J207" s="154" t="s">
        <v>7813</v>
      </c>
      <c r="K207" s="15" t="s">
        <v>25</v>
      </c>
      <c r="L207" s="15" t="s">
        <v>7791</v>
      </c>
      <c r="M207" s="15" t="s">
        <v>7730</v>
      </c>
      <c r="N207" s="95"/>
      <c r="O207" s="15"/>
    </row>
    <row r="208" s="130" customFormat="1" ht="15.95" customHeight="1" spans="1:15">
      <c r="A208" s="141" t="s">
        <v>7814</v>
      </c>
      <c r="B208" s="33" t="s">
        <v>62</v>
      </c>
      <c r="C208" s="33" t="s">
        <v>18</v>
      </c>
      <c r="D208" s="33" t="s">
        <v>4299</v>
      </c>
      <c r="E208" s="33" t="s">
        <v>20</v>
      </c>
      <c r="F208" s="33" t="s">
        <v>7725</v>
      </c>
      <c r="G208" s="33" t="s">
        <v>7815</v>
      </c>
      <c r="H208" s="33" t="s">
        <v>23</v>
      </c>
      <c r="I208" s="33" t="s">
        <v>7816</v>
      </c>
      <c r="J208" s="154" t="s">
        <v>7817</v>
      </c>
      <c r="K208" s="15" t="s">
        <v>25</v>
      </c>
      <c r="L208" s="15" t="s">
        <v>7791</v>
      </c>
      <c r="M208" s="15" t="s">
        <v>7730</v>
      </c>
      <c r="N208" s="95"/>
      <c r="O208" s="15"/>
    </row>
    <row r="209" s="130" customFormat="1" ht="15.95" customHeight="1" spans="1:15">
      <c r="A209" s="141" t="s">
        <v>7818</v>
      </c>
      <c r="B209" s="33" t="s">
        <v>7801</v>
      </c>
      <c r="C209" s="33" t="s">
        <v>1362</v>
      </c>
      <c r="D209" s="33" t="s">
        <v>3210</v>
      </c>
      <c r="E209" s="33" t="s">
        <v>3210</v>
      </c>
      <c r="F209" s="33" t="s">
        <v>7725</v>
      </c>
      <c r="G209" s="33">
        <v>158</v>
      </c>
      <c r="H209" s="33" t="s">
        <v>6466</v>
      </c>
      <c r="I209" s="33">
        <v>109.988688</v>
      </c>
      <c r="J209" s="154">
        <v>31.039041</v>
      </c>
      <c r="K209" s="15" t="s">
        <v>25</v>
      </c>
      <c r="L209" s="15" t="s">
        <v>7791</v>
      </c>
      <c r="M209" s="15" t="s">
        <v>7730</v>
      </c>
      <c r="N209" s="95"/>
      <c r="O209" s="15"/>
    </row>
    <row r="210" s="130" customFormat="1" ht="15.95" customHeight="1" spans="1:15">
      <c r="A210" s="141" t="s">
        <v>7819</v>
      </c>
      <c r="B210" s="33" t="s">
        <v>62</v>
      </c>
      <c r="C210" s="33" t="s">
        <v>18</v>
      </c>
      <c r="D210" s="33" t="s">
        <v>4310</v>
      </c>
      <c r="E210" s="33" t="s">
        <v>20</v>
      </c>
      <c r="F210" s="33" t="s">
        <v>7725</v>
      </c>
      <c r="G210" s="33" t="s">
        <v>7820</v>
      </c>
      <c r="H210" s="33" t="s">
        <v>31</v>
      </c>
      <c r="I210" s="33" t="s">
        <v>7821</v>
      </c>
      <c r="J210" s="154" t="s">
        <v>7822</v>
      </c>
      <c r="K210" s="15" t="s">
        <v>25</v>
      </c>
      <c r="L210" s="15" t="s">
        <v>7791</v>
      </c>
      <c r="M210" s="15" t="s">
        <v>7730</v>
      </c>
      <c r="N210" s="95"/>
      <c r="O210" s="15"/>
    </row>
    <row r="211" s="130" customFormat="1" ht="15.95" customHeight="1" spans="1:15">
      <c r="A211" s="141" t="s">
        <v>7823</v>
      </c>
      <c r="B211" s="33" t="s">
        <v>62</v>
      </c>
      <c r="C211" s="33" t="s">
        <v>18</v>
      </c>
      <c r="D211" s="33" t="s">
        <v>4299</v>
      </c>
      <c r="E211" s="33" t="s">
        <v>648</v>
      </c>
      <c r="F211" s="33" t="s">
        <v>7725</v>
      </c>
      <c r="G211" s="33" t="s">
        <v>7820</v>
      </c>
      <c r="H211" s="33" t="s">
        <v>23</v>
      </c>
      <c r="I211" s="33" t="s">
        <v>7824</v>
      </c>
      <c r="J211" s="154" t="s">
        <v>7825</v>
      </c>
      <c r="K211" s="15" t="s">
        <v>25</v>
      </c>
      <c r="L211" s="15" t="s">
        <v>7791</v>
      </c>
      <c r="M211" s="15" t="s">
        <v>7730</v>
      </c>
      <c r="N211" s="95"/>
      <c r="O211" s="15"/>
    </row>
    <row r="212" s="130" customFormat="1" ht="15.95" customHeight="1" spans="1:15">
      <c r="A212" s="141" t="s">
        <v>7826</v>
      </c>
      <c r="B212" s="33" t="s">
        <v>1884</v>
      </c>
      <c r="C212" s="33" t="s">
        <v>18</v>
      </c>
      <c r="D212" s="33" t="s">
        <v>4310</v>
      </c>
      <c r="E212" s="33" t="s">
        <v>20</v>
      </c>
      <c r="F212" s="33" t="s">
        <v>7725</v>
      </c>
      <c r="G212" s="33" t="s">
        <v>7827</v>
      </c>
      <c r="H212" s="33" t="s">
        <v>31</v>
      </c>
      <c r="I212" s="33" t="s">
        <v>7828</v>
      </c>
      <c r="J212" s="154" t="s">
        <v>7829</v>
      </c>
      <c r="K212" s="15" t="s">
        <v>25</v>
      </c>
      <c r="L212" s="15" t="s">
        <v>7830</v>
      </c>
      <c r="M212" s="15" t="s">
        <v>7730</v>
      </c>
      <c r="N212" s="95"/>
      <c r="O212" s="15"/>
    </row>
    <row r="213" s="130" customFormat="1" ht="15.95" customHeight="1" spans="1:15">
      <c r="A213" s="141" t="s">
        <v>7831</v>
      </c>
      <c r="B213" s="33" t="s">
        <v>62</v>
      </c>
      <c r="C213" s="33" t="s">
        <v>18</v>
      </c>
      <c r="D213" s="33" t="s">
        <v>4299</v>
      </c>
      <c r="E213" s="33" t="s">
        <v>648</v>
      </c>
      <c r="F213" s="33" t="s">
        <v>7725</v>
      </c>
      <c r="G213" s="33" t="s">
        <v>7827</v>
      </c>
      <c r="H213" s="33" t="s">
        <v>23</v>
      </c>
      <c r="I213" s="33" t="s">
        <v>7832</v>
      </c>
      <c r="J213" s="154" t="s">
        <v>7833</v>
      </c>
      <c r="K213" s="15" t="s">
        <v>25</v>
      </c>
      <c r="L213" s="15" t="s">
        <v>7830</v>
      </c>
      <c r="M213" s="15" t="s">
        <v>7730</v>
      </c>
      <c r="N213" s="95"/>
      <c r="O213" s="15"/>
    </row>
    <row r="214" s="130" customFormat="1" ht="15.95" customHeight="1" spans="1:15">
      <c r="A214" s="141" t="s">
        <v>7834</v>
      </c>
      <c r="B214" s="33" t="s">
        <v>1882</v>
      </c>
      <c r="C214" s="33" t="s">
        <v>18</v>
      </c>
      <c r="D214" s="33" t="s">
        <v>4299</v>
      </c>
      <c r="E214" s="33" t="s">
        <v>648</v>
      </c>
      <c r="F214" s="33" t="s">
        <v>7835</v>
      </c>
      <c r="G214" s="33" t="s">
        <v>7836</v>
      </c>
      <c r="H214" s="33" t="s">
        <v>23</v>
      </c>
      <c r="I214" s="33" t="s">
        <v>7837</v>
      </c>
      <c r="J214" s="154" t="s">
        <v>7838</v>
      </c>
      <c r="K214" s="15" t="s">
        <v>25</v>
      </c>
      <c r="L214" s="15" t="s">
        <v>7830</v>
      </c>
      <c r="M214" s="15" t="s">
        <v>7730</v>
      </c>
      <c r="N214" s="95"/>
      <c r="O214" s="15"/>
    </row>
    <row r="215" s="130" customFormat="1" ht="15.95" customHeight="1" spans="1:15">
      <c r="A215" s="141" t="s">
        <v>7839</v>
      </c>
      <c r="B215" s="33" t="s">
        <v>62</v>
      </c>
      <c r="C215" s="33" t="s">
        <v>18</v>
      </c>
      <c r="D215" s="33" t="s">
        <v>4310</v>
      </c>
      <c r="E215" s="33" t="s">
        <v>20</v>
      </c>
      <c r="F215" s="33" t="s">
        <v>7835</v>
      </c>
      <c r="G215" s="33" t="s">
        <v>7840</v>
      </c>
      <c r="H215" s="33" t="s">
        <v>31</v>
      </c>
      <c r="I215" s="33" t="s">
        <v>7841</v>
      </c>
      <c r="J215" s="154" t="s">
        <v>7842</v>
      </c>
      <c r="K215" s="15" t="s">
        <v>25</v>
      </c>
      <c r="L215" s="15" t="s">
        <v>7830</v>
      </c>
      <c r="M215" s="15" t="s">
        <v>7730</v>
      </c>
      <c r="N215" s="95"/>
      <c r="O215" s="15"/>
    </row>
    <row r="216" s="130" customFormat="1" ht="15.95" customHeight="1" spans="1:15">
      <c r="A216" s="141" t="s">
        <v>7843</v>
      </c>
      <c r="B216" s="33" t="s">
        <v>62</v>
      </c>
      <c r="C216" s="33" t="s">
        <v>160</v>
      </c>
      <c r="D216" s="33" t="s">
        <v>6410</v>
      </c>
      <c r="E216" s="33" t="s">
        <v>3142</v>
      </c>
      <c r="F216" s="33" t="s">
        <v>7835</v>
      </c>
      <c r="G216" s="33" t="s">
        <v>7844</v>
      </c>
      <c r="H216" s="33" t="s">
        <v>23</v>
      </c>
      <c r="I216" s="33" t="s">
        <v>7845</v>
      </c>
      <c r="J216" s="154" t="s">
        <v>7846</v>
      </c>
      <c r="K216" s="15" t="s">
        <v>25</v>
      </c>
      <c r="L216" s="15" t="s">
        <v>7830</v>
      </c>
      <c r="M216" s="15" t="s">
        <v>7730</v>
      </c>
      <c r="N216" s="95"/>
      <c r="O216" s="15"/>
    </row>
    <row r="217" s="130" customFormat="1" ht="15.95" customHeight="1" spans="1:15">
      <c r="A217" s="141" t="s">
        <v>7847</v>
      </c>
      <c r="B217" s="33" t="s">
        <v>62</v>
      </c>
      <c r="C217" s="33" t="s">
        <v>160</v>
      </c>
      <c r="D217" s="33" t="s">
        <v>6410</v>
      </c>
      <c r="E217" s="33" t="s">
        <v>3142</v>
      </c>
      <c r="F217" s="33" t="s">
        <v>7835</v>
      </c>
      <c r="G217" s="33" t="s">
        <v>7848</v>
      </c>
      <c r="H217" s="33" t="s">
        <v>23</v>
      </c>
      <c r="I217" s="33" t="s">
        <v>7849</v>
      </c>
      <c r="J217" s="154" t="s">
        <v>7850</v>
      </c>
      <c r="K217" s="15" t="s">
        <v>25</v>
      </c>
      <c r="L217" s="15" t="s">
        <v>7851</v>
      </c>
      <c r="M217" s="15" t="s">
        <v>7730</v>
      </c>
      <c r="N217" s="95"/>
      <c r="O217" s="15"/>
    </row>
    <row r="218" s="130" customFormat="1" ht="15.95" customHeight="1" spans="1:15">
      <c r="A218" s="141" t="s">
        <v>7852</v>
      </c>
      <c r="B218" s="33" t="s">
        <v>62</v>
      </c>
      <c r="C218" s="33" t="s">
        <v>18</v>
      </c>
      <c r="D218" s="33" t="s">
        <v>4299</v>
      </c>
      <c r="E218" s="33" t="s">
        <v>20</v>
      </c>
      <c r="F218" s="33" t="s">
        <v>7835</v>
      </c>
      <c r="G218" s="33" t="s">
        <v>7853</v>
      </c>
      <c r="H218" s="33" t="s">
        <v>23</v>
      </c>
      <c r="I218" s="33" t="s">
        <v>7854</v>
      </c>
      <c r="J218" s="154" t="s">
        <v>7855</v>
      </c>
      <c r="K218" s="15" t="s">
        <v>25</v>
      </c>
      <c r="L218" s="15" t="s">
        <v>7830</v>
      </c>
      <c r="M218" s="15" t="s">
        <v>7730</v>
      </c>
      <c r="N218" s="95"/>
      <c r="O218" s="15"/>
    </row>
    <row r="219" s="130" customFormat="1" ht="15.95" customHeight="1" spans="1:15">
      <c r="A219" s="141" t="s">
        <v>7856</v>
      </c>
      <c r="B219" s="33" t="s">
        <v>62</v>
      </c>
      <c r="C219" s="33" t="s">
        <v>18</v>
      </c>
      <c r="D219" s="33" t="s">
        <v>4310</v>
      </c>
      <c r="E219" s="33" t="s">
        <v>20</v>
      </c>
      <c r="F219" s="33" t="s">
        <v>7835</v>
      </c>
      <c r="G219" s="33" t="s">
        <v>7857</v>
      </c>
      <c r="H219" s="33" t="s">
        <v>31</v>
      </c>
      <c r="I219" s="33">
        <v>109.950045</v>
      </c>
      <c r="J219" s="154">
        <v>31.068484</v>
      </c>
      <c r="K219" s="15" t="s">
        <v>25</v>
      </c>
      <c r="L219" s="15" t="s">
        <v>7830</v>
      </c>
      <c r="M219" s="15" t="s">
        <v>7730</v>
      </c>
      <c r="N219" s="95"/>
      <c r="O219" s="15"/>
    </row>
    <row r="220" s="130" customFormat="1" ht="15.95" customHeight="1" spans="1:15">
      <c r="A220" s="141" t="s">
        <v>7858</v>
      </c>
      <c r="B220" s="33" t="s">
        <v>62</v>
      </c>
      <c r="C220" s="33" t="s">
        <v>18</v>
      </c>
      <c r="D220" s="33" t="s">
        <v>4310</v>
      </c>
      <c r="E220" s="33" t="s">
        <v>20</v>
      </c>
      <c r="F220" s="33" t="s">
        <v>7835</v>
      </c>
      <c r="G220" s="33" t="s">
        <v>7859</v>
      </c>
      <c r="H220" s="33" t="s">
        <v>31</v>
      </c>
      <c r="I220" s="33" t="s">
        <v>7860</v>
      </c>
      <c r="J220" s="154" t="s">
        <v>7861</v>
      </c>
      <c r="K220" s="15" t="s">
        <v>25</v>
      </c>
      <c r="L220" s="15" t="s">
        <v>7830</v>
      </c>
      <c r="M220" s="15" t="s">
        <v>7730</v>
      </c>
      <c r="N220" s="95"/>
      <c r="O220" s="15"/>
    </row>
    <row r="221" s="130" customFormat="1" ht="15.95" customHeight="1" spans="1:15">
      <c r="A221" s="141" t="s">
        <v>7862</v>
      </c>
      <c r="B221" s="33" t="s">
        <v>1882</v>
      </c>
      <c r="C221" s="33" t="s">
        <v>18</v>
      </c>
      <c r="D221" s="33" t="s">
        <v>4299</v>
      </c>
      <c r="E221" s="33" t="s">
        <v>648</v>
      </c>
      <c r="F221" s="33" t="s">
        <v>7835</v>
      </c>
      <c r="G221" s="33" t="s">
        <v>7863</v>
      </c>
      <c r="H221" s="33" t="s">
        <v>23</v>
      </c>
      <c r="I221" s="33" t="s">
        <v>7864</v>
      </c>
      <c r="J221" s="154" t="s">
        <v>7865</v>
      </c>
      <c r="K221" s="15" t="s">
        <v>25</v>
      </c>
      <c r="L221" s="15" t="s">
        <v>7830</v>
      </c>
      <c r="M221" s="15" t="s">
        <v>7730</v>
      </c>
      <c r="N221" s="95"/>
      <c r="O221" s="15"/>
    </row>
    <row r="222" s="130" customFormat="1" ht="15.95" customHeight="1" spans="1:15">
      <c r="A222" s="141" t="s">
        <v>7866</v>
      </c>
      <c r="B222" s="33" t="s">
        <v>62</v>
      </c>
      <c r="C222" s="33" t="s">
        <v>18</v>
      </c>
      <c r="D222" s="33" t="s">
        <v>4310</v>
      </c>
      <c r="E222" s="33" t="s">
        <v>20</v>
      </c>
      <c r="F222" s="33" t="s">
        <v>7835</v>
      </c>
      <c r="G222" s="33">
        <v>166.6</v>
      </c>
      <c r="H222" s="33" t="s">
        <v>31</v>
      </c>
      <c r="I222" s="33">
        <v>109.916872</v>
      </c>
      <c r="J222" s="154">
        <v>31.063993</v>
      </c>
      <c r="K222" s="15" t="s">
        <v>25</v>
      </c>
      <c r="L222" s="15" t="s">
        <v>7830</v>
      </c>
      <c r="M222" s="15" t="s">
        <v>7730</v>
      </c>
      <c r="N222" s="95"/>
      <c r="O222" s="15"/>
    </row>
    <row r="223" s="130" customFormat="1" ht="15.95" customHeight="1" spans="1:15">
      <c r="A223" s="141" t="s">
        <v>7867</v>
      </c>
      <c r="B223" s="33" t="s">
        <v>62</v>
      </c>
      <c r="C223" s="33" t="s">
        <v>18</v>
      </c>
      <c r="D223" s="33" t="s">
        <v>4299</v>
      </c>
      <c r="E223" s="33" t="s">
        <v>648</v>
      </c>
      <c r="F223" s="33" t="s">
        <v>7835</v>
      </c>
      <c r="G223" s="33" t="s">
        <v>7868</v>
      </c>
      <c r="H223" s="33" t="s">
        <v>23</v>
      </c>
      <c r="I223" s="33" t="s">
        <v>7869</v>
      </c>
      <c r="J223" s="154" t="s">
        <v>7870</v>
      </c>
      <c r="K223" s="15" t="s">
        <v>25</v>
      </c>
      <c r="L223" s="15" t="s">
        <v>7851</v>
      </c>
      <c r="M223" s="15" t="s">
        <v>7730</v>
      </c>
      <c r="N223" s="95"/>
      <c r="O223" s="15"/>
    </row>
    <row r="224" s="130" customFormat="1" ht="15.95" customHeight="1" spans="1:15">
      <c r="A224" s="141" t="s">
        <v>7871</v>
      </c>
      <c r="B224" s="33" t="s">
        <v>62</v>
      </c>
      <c r="C224" s="33" t="s">
        <v>18</v>
      </c>
      <c r="D224" s="33" t="s">
        <v>4310</v>
      </c>
      <c r="E224" s="33" t="s">
        <v>648</v>
      </c>
      <c r="F224" s="33" t="s">
        <v>7835</v>
      </c>
      <c r="G224" s="33" t="s">
        <v>7872</v>
      </c>
      <c r="H224" s="33" t="s">
        <v>31</v>
      </c>
      <c r="I224" s="33" t="s">
        <v>7873</v>
      </c>
      <c r="J224" s="154" t="s">
        <v>7874</v>
      </c>
      <c r="K224" s="15" t="s">
        <v>25</v>
      </c>
      <c r="L224" s="15" t="s">
        <v>7851</v>
      </c>
      <c r="M224" s="15" t="s">
        <v>7730</v>
      </c>
      <c r="N224" s="95"/>
      <c r="O224" s="15"/>
    </row>
    <row r="225" s="130" customFormat="1" ht="15.95" customHeight="1" spans="1:15">
      <c r="A225" s="141" t="s">
        <v>7875</v>
      </c>
      <c r="B225" s="33" t="s">
        <v>62</v>
      </c>
      <c r="C225" s="33" t="s">
        <v>18</v>
      </c>
      <c r="D225" s="33" t="s">
        <v>4310</v>
      </c>
      <c r="E225" s="33" t="s">
        <v>648</v>
      </c>
      <c r="F225" s="33" t="s">
        <v>7835</v>
      </c>
      <c r="G225" s="33" t="s">
        <v>7872</v>
      </c>
      <c r="H225" s="33" t="s">
        <v>31</v>
      </c>
      <c r="I225" s="33" t="s">
        <v>7876</v>
      </c>
      <c r="J225" s="154" t="s">
        <v>7877</v>
      </c>
      <c r="K225" s="15" t="s">
        <v>25</v>
      </c>
      <c r="L225" s="15" t="s">
        <v>7851</v>
      </c>
      <c r="M225" s="15" t="s">
        <v>7730</v>
      </c>
      <c r="N225" s="95"/>
      <c r="O225" s="15"/>
    </row>
    <row r="226" s="130" customFormat="1" ht="15.95" customHeight="1" spans="1:15">
      <c r="A226" s="141" t="s">
        <v>7878</v>
      </c>
      <c r="B226" s="33" t="s">
        <v>62</v>
      </c>
      <c r="C226" s="33" t="s">
        <v>18</v>
      </c>
      <c r="D226" s="33" t="s">
        <v>4299</v>
      </c>
      <c r="E226" s="33" t="s">
        <v>648</v>
      </c>
      <c r="F226" s="33" t="s">
        <v>7835</v>
      </c>
      <c r="G226" s="33" t="s">
        <v>7872</v>
      </c>
      <c r="H226" s="33" t="s">
        <v>23</v>
      </c>
      <c r="I226" s="33" t="s">
        <v>7879</v>
      </c>
      <c r="J226" s="154" t="s">
        <v>7880</v>
      </c>
      <c r="K226" s="15" t="s">
        <v>25</v>
      </c>
      <c r="L226" s="15" t="s">
        <v>7851</v>
      </c>
      <c r="M226" s="15" t="s">
        <v>7730</v>
      </c>
      <c r="N226" s="95"/>
      <c r="O226" s="15"/>
    </row>
    <row r="227" s="130" customFormat="1" ht="15.95" customHeight="1" spans="1:15">
      <c r="A227" s="141" t="s">
        <v>7881</v>
      </c>
      <c r="B227" s="33" t="s">
        <v>7801</v>
      </c>
      <c r="C227" s="33" t="s">
        <v>1362</v>
      </c>
      <c r="D227" s="33" t="s">
        <v>3210</v>
      </c>
      <c r="E227" s="33" t="s">
        <v>3210</v>
      </c>
      <c r="F227" s="33" t="s">
        <v>7835</v>
      </c>
      <c r="G227" s="33" t="s">
        <v>7882</v>
      </c>
      <c r="H227" s="33" t="s">
        <v>6466</v>
      </c>
      <c r="I227" s="33" t="s">
        <v>7883</v>
      </c>
      <c r="J227" s="154" t="s">
        <v>7884</v>
      </c>
      <c r="K227" s="15" t="s">
        <v>25</v>
      </c>
      <c r="L227" s="15" t="s">
        <v>7851</v>
      </c>
      <c r="M227" s="15" t="s">
        <v>7730</v>
      </c>
      <c r="N227" s="95"/>
      <c r="O227" s="15"/>
    </row>
    <row r="228" s="130" customFormat="1" ht="15.95" customHeight="1" spans="1:15">
      <c r="A228" s="141" t="s">
        <v>7885</v>
      </c>
      <c r="B228" s="33" t="s">
        <v>62</v>
      </c>
      <c r="C228" s="33" t="s">
        <v>18</v>
      </c>
      <c r="D228" s="33" t="s">
        <v>4310</v>
      </c>
      <c r="E228" s="33" t="s">
        <v>648</v>
      </c>
      <c r="F228" s="33" t="s">
        <v>7835</v>
      </c>
      <c r="G228" s="33" t="s">
        <v>7886</v>
      </c>
      <c r="H228" s="33" t="s">
        <v>31</v>
      </c>
      <c r="I228" s="33" t="s">
        <v>7887</v>
      </c>
      <c r="J228" s="154" t="s">
        <v>7888</v>
      </c>
      <c r="K228" s="15" t="s">
        <v>25</v>
      </c>
      <c r="L228" s="15" t="s">
        <v>7851</v>
      </c>
      <c r="M228" s="15" t="s">
        <v>7730</v>
      </c>
      <c r="N228" s="95"/>
      <c r="O228" s="15"/>
    </row>
    <row r="229" s="130" customFormat="1" ht="15.95" customHeight="1" spans="1:15">
      <c r="A229" s="141" t="s">
        <v>7889</v>
      </c>
      <c r="B229" s="33" t="s">
        <v>1882</v>
      </c>
      <c r="C229" s="33" t="s">
        <v>18</v>
      </c>
      <c r="D229" s="33" t="s">
        <v>4299</v>
      </c>
      <c r="E229" s="33" t="s">
        <v>648</v>
      </c>
      <c r="F229" s="33" t="s">
        <v>7835</v>
      </c>
      <c r="G229" s="33">
        <v>167.9</v>
      </c>
      <c r="H229" s="33" t="s">
        <v>23</v>
      </c>
      <c r="I229" s="33">
        <v>109.894479</v>
      </c>
      <c r="J229" s="154">
        <v>31.065043</v>
      </c>
      <c r="K229" s="15" t="s">
        <v>25</v>
      </c>
      <c r="L229" s="15" t="s">
        <v>7851</v>
      </c>
      <c r="M229" s="15" t="s">
        <v>7730</v>
      </c>
      <c r="N229" s="95"/>
      <c r="O229" s="15"/>
    </row>
    <row r="230" s="130" customFormat="1" ht="15.95" customHeight="1" spans="1:15">
      <c r="A230" s="141" t="s">
        <v>7890</v>
      </c>
      <c r="B230" s="33" t="s">
        <v>1884</v>
      </c>
      <c r="C230" s="33" t="s">
        <v>18</v>
      </c>
      <c r="D230" s="33" t="s">
        <v>4310</v>
      </c>
      <c r="E230" s="33" t="s">
        <v>20</v>
      </c>
      <c r="F230" s="33" t="s">
        <v>7835</v>
      </c>
      <c r="G230" s="33" t="s">
        <v>7891</v>
      </c>
      <c r="H230" s="33" t="s">
        <v>31</v>
      </c>
      <c r="I230" s="33" t="s">
        <v>7892</v>
      </c>
      <c r="J230" s="154" t="s">
        <v>7893</v>
      </c>
      <c r="K230" s="15" t="s">
        <v>25</v>
      </c>
      <c r="L230" s="15" t="s">
        <v>7851</v>
      </c>
      <c r="M230" s="15" t="s">
        <v>7730</v>
      </c>
      <c r="N230" s="95"/>
      <c r="O230" s="15"/>
    </row>
    <row r="231" s="130" customFormat="1" ht="15.95" customHeight="1" spans="1:15">
      <c r="A231" s="141" t="s">
        <v>7894</v>
      </c>
      <c r="B231" s="33" t="s">
        <v>1884</v>
      </c>
      <c r="C231" s="33" t="s">
        <v>18</v>
      </c>
      <c r="D231" s="33" t="s">
        <v>4310</v>
      </c>
      <c r="E231" s="33" t="s">
        <v>648</v>
      </c>
      <c r="F231" s="33" t="s">
        <v>7835</v>
      </c>
      <c r="G231" s="33" t="s">
        <v>7895</v>
      </c>
      <c r="H231" s="33" t="s">
        <v>31</v>
      </c>
      <c r="I231" s="33" t="s">
        <v>7896</v>
      </c>
      <c r="J231" s="154" t="s">
        <v>7897</v>
      </c>
      <c r="K231" s="15" t="s">
        <v>25</v>
      </c>
      <c r="L231" s="15" t="s">
        <v>7851</v>
      </c>
      <c r="M231" s="15" t="s">
        <v>7730</v>
      </c>
      <c r="N231" s="95"/>
      <c r="O231" s="15"/>
    </row>
    <row r="232" s="130" customFormat="1" ht="15.95" customHeight="1" spans="1:15">
      <c r="A232" s="141" t="s">
        <v>7898</v>
      </c>
      <c r="B232" s="33" t="s">
        <v>1882</v>
      </c>
      <c r="C232" s="33" t="s">
        <v>18</v>
      </c>
      <c r="D232" s="33" t="s">
        <v>4299</v>
      </c>
      <c r="E232" s="33" t="s">
        <v>648</v>
      </c>
      <c r="F232" s="33" t="s">
        <v>7835</v>
      </c>
      <c r="G232" s="33" t="s">
        <v>7895</v>
      </c>
      <c r="H232" s="33" t="s">
        <v>23</v>
      </c>
      <c r="I232" s="33" t="s">
        <v>7899</v>
      </c>
      <c r="J232" s="154" t="s">
        <v>7900</v>
      </c>
      <c r="K232" s="15" t="s">
        <v>25</v>
      </c>
      <c r="L232" s="15" t="s">
        <v>7851</v>
      </c>
      <c r="M232" s="15" t="s">
        <v>7730</v>
      </c>
      <c r="N232" s="95"/>
      <c r="O232" s="15"/>
    </row>
    <row r="233" s="130" customFormat="1" ht="15.95" customHeight="1" spans="1:15">
      <c r="A233" s="141" t="s">
        <v>7901</v>
      </c>
      <c r="B233" s="33" t="s">
        <v>1884</v>
      </c>
      <c r="C233" s="33" t="s">
        <v>18</v>
      </c>
      <c r="D233" s="33" t="s">
        <v>4310</v>
      </c>
      <c r="E233" s="33" t="s">
        <v>20</v>
      </c>
      <c r="F233" s="33" t="s">
        <v>7835</v>
      </c>
      <c r="G233" s="33" t="s">
        <v>7902</v>
      </c>
      <c r="H233" s="33" t="s">
        <v>31</v>
      </c>
      <c r="I233" s="33" t="s">
        <v>7903</v>
      </c>
      <c r="J233" s="154" t="s">
        <v>7904</v>
      </c>
      <c r="K233" s="15" t="s">
        <v>25</v>
      </c>
      <c r="L233" s="15" t="s">
        <v>7905</v>
      </c>
      <c r="M233" s="15" t="s">
        <v>7730</v>
      </c>
      <c r="N233" s="95"/>
      <c r="O233" s="15"/>
    </row>
    <row r="234" s="130" customFormat="1" ht="15.95" customHeight="1" spans="1:15">
      <c r="A234" s="141" t="s">
        <v>7906</v>
      </c>
      <c r="B234" s="33" t="s">
        <v>1882</v>
      </c>
      <c r="C234" s="33" t="s">
        <v>18</v>
      </c>
      <c r="D234" s="33" t="s">
        <v>4299</v>
      </c>
      <c r="E234" s="33" t="s">
        <v>20</v>
      </c>
      <c r="F234" s="33" t="s">
        <v>7835</v>
      </c>
      <c r="G234" s="33" t="s">
        <v>7907</v>
      </c>
      <c r="H234" s="33" t="s">
        <v>23</v>
      </c>
      <c r="I234" s="33" t="s">
        <v>7908</v>
      </c>
      <c r="J234" s="154" t="s">
        <v>7909</v>
      </c>
      <c r="K234" s="15" t="s">
        <v>25</v>
      </c>
      <c r="L234" s="15" t="s">
        <v>7905</v>
      </c>
      <c r="M234" s="15" t="s">
        <v>7730</v>
      </c>
      <c r="N234" s="95"/>
      <c r="O234" s="15"/>
    </row>
    <row r="235" s="130" customFormat="1" ht="15.95" customHeight="1" spans="1:15">
      <c r="A235" s="141" t="s">
        <v>7910</v>
      </c>
      <c r="B235" s="33" t="s">
        <v>1884</v>
      </c>
      <c r="C235" s="33" t="s">
        <v>18</v>
      </c>
      <c r="D235" s="33" t="s">
        <v>4310</v>
      </c>
      <c r="E235" s="33" t="s">
        <v>20</v>
      </c>
      <c r="F235" s="33" t="s">
        <v>7835</v>
      </c>
      <c r="G235" s="33" t="s">
        <v>7911</v>
      </c>
      <c r="H235" s="33" t="s">
        <v>31</v>
      </c>
      <c r="I235" s="33" t="s">
        <v>7912</v>
      </c>
      <c r="J235" s="154" t="s">
        <v>7913</v>
      </c>
      <c r="K235" s="15" t="s">
        <v>25</v>
      </c>
      <c r="L235" s="15" t="s">
        <v>7905</v>
      </c>
      <c r="M235" s="15" t="s">
        <v>7730</v>
      </c>
      <c r="N235" s="95"/>
      <c r="O235" s="15"/>
    </row>
    <row r="236" s="130" customFormat="1" ht="15.95" customHeight="1" spans="1:15">
      <c r="A236" s="141" t="s">
        <v>7914</v>
      </c>
      <c r="B236" s="33" t="s">
        <v>62</v>
      </c>
      <c r="C236" s="33" t="s">
        <v>18</v>
      </c>
      <c r="D236" s="33" t="s">
        <v>4299</v>
      </c>
      <c r="E236" s="33" t="s">
        <v>20</v>
      </c>
      <c r="F236" s="33" t="s">
        <v>7835</v>
      </c>
      <c r="G236" s="33" t="s">
        <v>7911</v>
      </c>
      <c r="H236" s="33" t="s">
        <v>23</v>
      </c>
      <c r="I236" s="33" t="s">
        <v>7915</v>
      </c>
      <c r="J236" s="154" t="s">
        <v>7916</v>
      </c>
      <c r="K236" s="15" t="s">
        <v>25</v>
      </c>
      <c r="L236" s="15" t="s">
        <v>7905</v>
      </c>
      <c r="M236" s="15" t="s">
        <v>7730</v>
      </c>
      <c r="N236" s="95"/>
      <c r="O236" s="15"/>
    </row>
    <row r="237" s="130" customFormat="1" ht="15.95" customHeight="1" spans="1:15">
      <c r="A237" s="141" t="s">
        <v>7917</v>
      </c>
      <c r="B237" s="33" t="s">
        <v>62</v>
      </c>
      <c r="C237" s="33" t="s">
        <v>18</v>
      </c>
      <c r="D237" s="33" t="s">
        <v>4299</v>
      </c>
      <c r="E237" s="33" t="s">
        <v>20</v>
      </c>
      <c r="F237" s="33" t="s">
        <v>7918</v>
      </c>
      <c r="G237" s="33" t="s">
        <v>7919</v>
      </c>
      <c r="H237" s="33" t="s">
        <v>23</v>
      </c>
      <c r="I237" s="33" t="s">
        <v>7920</v>
      </c>
      <c r="J237" s="154" t="s">
        <v>7921</v>
      </c>
      <c r="K237" s="15" t="s">
        <v>25</v>
      </c>
      <c r="L237" s="15" t="s">
        <v>7922</v>
      </c>
      <c r="M237" s="15" t="s">
        <v>7730</v>
      </c>
      <c r="N237" s="95"/>
      <c r="O237" s="15"/>
    </row>
    <row r="238" s="130" customFormat="1" ht="15.95" customHeight="1" spans="1:15">
      <c r="A238" s="141" t="s">
        <v>7612</v>
      </c>
      <c r="B238" s="33" t="s">
        <v>62</v>
      </c>
      <c r="C238" s="33" t="s">
        <v>18</v>
      </c>
      <c r="D238" s="33" t="s">
        <v>4310</v>
      </c>
      <c r="E238" s="33" t="s">
        <v>20</v>
      </c>
      <c r="F238" s="33" t="s">
        <v>7918</v>
      </c>
      <c r="G238" s="33" t="s">
        <v>7923</v>
      </c>
      <c r="H238" s="33" t="s">
        <v>31</v>
      </c>
      <c r="I238" s="33" t="s">
        <v>7924</v>
      </c>
      <c r="J238" s="154" t="s">
        <v>7925</v>
      </c>
      <c r="K238" s="15" t="s">
        <v>25</v>
      </c>
      <c r="L238" s="15" t="s">
        <v>7922</v>
      </c>
      <c r="M238" s="15" t="s">
        <v>7730</v>
      </c>
      <c r="N238" s="95"/>
      <c r="O238" s="15"/>
    </row>
    <row r="239" s="130" customFormat="1" ht="15.95" customHeight="1" spans="1:15">
      <c r="A239" s="141" t="s">
        <v>7926</v>
      </c>
      <c r="B239" s="33" t="s">
        <v>62</v>
      </c>
      <c r="C239" s="33" t="s">
        <v>18</v>
      </c>
      <c r="D239" s="33" t="s">
        <v>4310</v>
      </c>
      <c r="E239" s="33" t="s">
        <v>20</v>
      </c>
      <c r="F239" s="33" t="s">
        <v>7918</v>
      </c>
      <c r="G239" s="33" t="s">
        <v>7927</v>
      </c>
      <c r="H239" s="33" t="s">
        <v>31</v>
      </c>
      <c r="I239" s="33" t="s">
        <v>7928</v>
      </c>
      <c r="J239" s="154" t="s">
        <v>7929</v>
      </c>
      <c r="K239" s="15" t="s">
        <v>25</v>
      </c>
      <c r="L239" s="15" t="s">
        <v>7922</v>
      </c>
      <c r="M239" s="15" t="s">
        <v>7730</v>
      </c>
      <c r="N239" s="95"/>
      <c r="O239" s="15"/>
    </row>
    <row r="240" s="130" customFormat="1" ht="15.95" customHeight="1" spans="1:15">
      <c r="A240" s="141" t="s">
        <v>7930</v>
      </c>
      <c r="B240" s="33" t="s">
        <v>62</v>
      </c>
      <c r="C240" s="33" t="s">
        <v>18</v>
      </c>
      <c r="D240" s="33" t="s">
        <v>4310</v>
      </c>
      <c r="E240" s="33" t="s">
        <v>20</v>
      </c>
      <c r="F240" s="33" t="s">
        <v>7918</v>
      </c>
      <c r="G240" s="33" t="s">
        <v>7927</v>
      </c>
      <c r="H240" s="33" t="s">
        <v>31</v>
      </c>
      <c r="I240" s="33" t="s">
        <v>7931</v>
      </c>
      <c r="J240" s="154" t="s">
        <v>7932</v>
      </c>
      <c r="K240" s="15" t="s">
        <v>25</v>
      </c>
      <c r="L240" s="15" t="s">
        <v>7922</v>
      </c>
      <c r="M240" s="15" t="s">
        <v>7730</v>
      </c>
      <c r="N240" s="95"/>
      <c r="O240" s="15"/>
    </row>
    <row r="241" s="130" customFormat="1" ht="15.95" customHeight="1" spans="1:15">
      <c r="A241" s="141" t="s">
        <v>7933</v>
      </c>
      <c r="B241" s="33" t="s">
        <v>62</v>
      </c>
      <c r="C241" s="33" t="s">
        <v>18</v>
      </c>
      <c r="D241" s="33" t="s">
        <v>4299</v>
      </c>
      <c r="E241" s="33" t="s">
        <v>20</v>
      </c>
      <c r="F241" s="33" t="s">
        <v>7918</v>
      </c>
      <c r="G241" s="33" t="s">
        <v>7927</v>
      </c>
      <c r="H241" s="33" t="s">
        <v>23</v>
      </c>
      <c r="I241" s="33" t="s">
        <v>7934</v>
      </c>
      <c r="J241" s="154" t="s">
        <v>7935</v>
      </c>
      <c r="K241" s="15" t="s">
        <v>25</v>
      </c>
      <c r="L241" s="15" t="s">
        <v>7922</v>
      </c>
      <c r="M241" s="15" t="s">
        <v>7730</v>
      </c>
      <c r="N241" s="95"/>
      <c r="O241" s="15"/>
    </row>
    <row r="242" s="130" customFormat="1" ht="15.95" customHeight="1" spans="1:15">
      <c r="A242" s="141" t="s">
        <v>7936</v>
      </c>
      <c r="B242" s="33" t="s">
        <v>1882</v>
      </c>
      <c r="C242" s="33" t="s">
        <v>18</v>
      </c>
      <c r="D242" s="33" t="s">
        <v>4299</v>
      </c>
      <c r="E242" s="33" t="s">
        <v>20</v>
      </c>
      <c r="F242" s="33" t="s">
        <v>7918</v>
      </c>
      <c r="G242" s="33" t="s">
        <v>7937</v>
      </c>
      <c r="H242" s="33" t="s">
        <v>23</v>
      </c>
      <c r="I242" s="33" t="s">
        <v>7938</v>
      </c>
      <c r="J242" s="154" t="s">
        <v>7939</v>
      </c>
      <c r="K242" s="15" t="s">
        <v>25</v>
      </c>
      <c r="L242" s="15" t="s">
        <v>7922</v>
      </c>
      <c r="M242" s="15" t="s">
        <v>7730</v>
      </c>
      <c r="N242" s="95"/>
      <c r="O242" s="15"/>
    </row>
    <row r="243" s="130" customFormat="1" ht="15.95" customHeight="1" spans="1:15">
      <c r="A243" s="141" t="s">
        <v>7940</v>
      </c>
      <c r="B243" s="33" t="s">
        <v>1884</v>
      </c>
      <c r="C243" s="33" t="s">
        <v>18</v>
      </c>
      <c r="D243" s="33" t="s">
        <v>4310</v>
      </c>
      <c r="E243" s="33" t="s">
        <v>648</v>
      </c>
      <c r="F243" s="33" t="s">
        <v>7918</v>
      </c>
      <c r="G243" s="33" t="s">
        <v>7941</v>
      </c>
      <c r="H243" s="33" t="s">
        <v>31</v>
      </c>
      <c r="I243" s="33" t="s">
        <v>7942</v>
      </c>
      <c r="J243" s="154" t="s">
        <v>7943</v>
      </c>
      <c r="K243" s="15" t="s">
        <v>25</v>
      </c>
      <c r="L243" s="15" t="s">
        <v>7944</v>
      </c>
      <c r="M243" s="15" t="s">
        <v>7730</v>
      </c>
      <c r="N243" s="95"/>
      <c r="O243" s="15"/>
    </row>
    <row r="244" s="130" customFormat="1" ht="15.95" customHeight="1" spans="1:15">
      <c r="A244" s="141" t="s">
        <v>7945</v>
      </c>
      <c r="B244" s="33" t="s">
        <v>62</v>
      </c>
      <c r="C244" s="33" t="s">
        <v>18</v>
      </c>
      <c r="D244" s="33" t="s">
        <v>4299</v>
      </c>
      <c r="E244" s="33" t="s">
        <v>20</v>
      </c>
      <c r="F244" s="33" t="s">
        <v>7918</v>
      </c>
      <c r="G244" s="33" t="s">
        <v>7941</v>
      </c>
      <c r="H244" s="33" t="s">
        <v>23</v>
      </c>
      <c r="I244" s="33" t="s">
        <v>7946</v>
      </c>
      <c r="J244" s="154" t="s">
        <v>7947</v>
      </c>
      <c r="K244" s="15" t="s">
        <v>25</v>
      </c>
      <c r="L244" s="15" t="s">
        <v>7944</v>
      </c>
      <c r="M244" s="15" t="s">
        <v>7730</v>
      </c>
      <c r="N244" s="95"/>
      <c r="O244" s="15"/>
    </row>
    <row r="245" s="130" customFormat="1" ht="15.95" customHeight="1" spans="1:15">
      <c r="A245" s="141" t="s">
        <v>7484</v>
      </c>
      <c r="B245" s="33" t="s">
        <v>1884</v>
      </c>
      <c r="C245" s="33" t="s">
        <v>18</v>
      </c>
      <c r="D245" s="33" t="s">
        <v>4310</v>
      </c>
      <c r="E245" s="33" t="s">
        <v>20</v>
      </c>
      <c r="F245" s="33" t="s">
        <v>7918</v>
      </c>
      <c r="G245" s="33" t="s">
        <v>7948</v>
      </c>
      <c r="H245" s="33" t="s">
        <v>31</v>
      </c>
      <c r="I245" s="33" t="s">
        <v>7949</v>
      </c>
      <c r="J245" s="154" t="s">
        <v>7950</v>
      </c>
      <c r="K245" s="15" t="s">
        <v>25</v>
      </c>
      <c r="L245" s="15" t="s">
        <v>7944</v>
      </c>
      <c r="M245" s="15" t="s">
        <v>7730</v>
      </c>
      <c r="N245" s="95"/>
      <c r="O245" s="15"/>
    </row>
    <row r="246" s="130" customFormat="1" ht="15.95" customHeight="1" spans="1:15">
      <c r="A246" s="141" t="s">
        <v>7951</v>
      </c>
      <c r="B246" s="33" t="s">
        <v>1882</v>
      </c>
      <c r="C246" s="33" t="s">
        <v>18</v>
      </c>
      <c r="D246" s="33" t="s">
        <v>4299</v>
      </c>
      <c r="E246" s="33" t="s">
        <v>648</v>
      </c>
      <c r="F246" s="33" t="s">
        <v>7918</v>
      </c>
      <c r="G246" s="33" t="s">
        <v>7948</v>
      </c>
      <c r="H246" s="33" t="s">
        <v>23</v>
      </c>
      <c r="I246" s="33" t="s">
        <v>7952</v>
      </c>
      <c r="J246" s="154" t="s">
        <v>7953</v>
      </c>
      <c r="K246" s="15" t="s">
        <v>25</v>
      </c>
      <c r="L246" s="15" t="s">
        <v>7944</v>
      </c>
      <c r="M246" s="15" t="s">
        <v>7730</v>
      </c>
      <c r="N246" s="95"/>
      <c r="O246" s="15"/>
    </row>
    <row r="247" s="130" customFormat="1" ht="15.95" customHeight="1" spans="1:15">
      <c r="A247" s="141" t="s">
        <v>7954</v>
      </c>
      <c r="B247" s="33" t="s">
        <v>1884</v>
      </c>
      <c r="C247" s="33" t="s">
        <v>18</v>
      </c>
      <c r="D247" s="33" t="s">
        <v>4310</v>
      </c>
      <c r="E247" s="33" t="s">
        <v>648</v>
      </c>
      <c r="F247" s="33" t="s">
        <v>7918</v>
      </c>
      <c r="G247" s="33" t="s">
        <v>7955</v>
      </c>
      <c r="H247" s="33" t="s">
        <v>31</v>
      </c>
      <c r="I247" s="33" t="s">
        <v>7956</v>
      </c>
      <c r="J247" s="154" t="s">
        <v>7957</v>
      </c>
      <c r="K247" s="15" t="s">
        <v>25</v>
      </c>
      <c r="L247" s="15" t="s">
        <v>7944</v>
      </c>
      <c r="M247" s="15" t="s">
        <v>7730</v>
      </c>
      <c r="N247" s="95"/>
      <c r="O247" s="15"/>
    </row>
    <row r="248" s="130" customFormat="1" ht="15.95" customHeight="1" spans="1:15">
      <c r="A248" s="141" t="s">
        <v>7958</v>
      </c>
      <c r="B248" s="33" t="s">
        <v>1882</v>
      </c>
      <c r="C248" s="33" t="s">
        <v>18</v>
      </c>
      <c r="D248" s="33" t="s">
        <v>4299</v>
      </c>
      <c r="E248" s="33" t="s">
        <v>20</v>
      </c>
      <c r="F248" s="33" t="s">
        <v>7918</v>
      </c>
      <c r="G248" s="33" t="s">
        <v>7955</v>
      </c>
      <c r="H248" s="33" t="s">
        <v>23</v>
      </c>
      <c r="I248" s="33" t="s">
        <v>7959</v>
      </c>
      <c r="J248" s="154" t="s">
        <v>7960</v>
      </c>
      <c r="K248" s="15" t="s">
        <v>25</v>
      </c>
      <c r="L248" s="15" t="s">
        <v>7944</v>
      </c>
      <c r="M248" s="15" t="s">
        <v>7730</v>
      </c>
      <c r="N248" s="95"/>
      <c r="O248" s="15"/>
    </row>
    <row r="249" s="130" customFormat="1" ht="15.95" customHeight="1" spans="1:15">
      <c r="A249" s="141" t="s">
        <v>7961</v>
      </c>
      <c r="B249" s="33" t="s">
        <v>1884</v>
      </c>
      <c r="C249" s="33" t="s">
        <v>18</v>
      </c>
      <c r="D249" s="33" t="s">
        <v>4310</v>
      </c>
      <c r="E249" s="33" t="s">
        <v>20</v>
      </c>
      <c r="F249" s="33" t="s">
        <v>7918</v>
      </c>
      <c r="G249" s="33" t="s">
        <v>7962</v>
      </c>
      <c r="H249" s="33" t="s">
        <v>31</v>
      </c>
      <c r="I249" s="33" t="s">
        <v>7963</v>
      </c>
      <c r="J249" s="154" t="s">
        <v>7964</v>
      </c>
      <c r="K249" s="15" t="s">
        <v>25</v>
      </c>
      <c r="L249" s="15" t="s">
        <v>7944</v>
      </c>
      <c r="M249" s="15" t="s">
        <v>7730</v>
      </c>
      <c r="N249" s="95"/>
      <c r="O249" s="15"/>
    </row>
    <row r="250" s="130" customFormat="1" ht="15.95" customHeight="1" spans="1:15">
      <c r="A250" s="141" t="s">
        <v>7965</v>
      </c>
      <c r="B250" s="33" t="s">
        <v>1882</v>
      </c>
      <c r="C250" s="33" t="s">
        <v>18</v>
      </c>
      <c r="D250" s="33" t="s">
        <v>4299</v>
      </c>
      <c r="E250" s="33" t="s">
        <v>20</v>
      </c>
      <c r="F250" s="33" t="s">
        <v>7918</v>
      </c>
      <c r="G250" s="33" t="s">
        <v>7966</v>
      </c>
      <c r="H250" s="33" t="s">
        <v>23</v>
      </c>
      <c r="I250" s="33" t="s">
        <v>7967</v>
      </c>
      <c r="J250" s="154" t="s">
        <v>7968</v>
      </c>
      <c r="K250" s="15" t="s">
        <v>25</v>
      </c>
      <c r="L250" s="15" t="s">
        <v>7969</v>
      </c>
      <c r="M250" s="15" t="s">
        <v>7730</v>
      </c>
      <c r="N250" s="95"/>
      <c r="O250" s="15"/>
    </row>
    <row r="251" s="130" customFormat="1" ht="15.95" customHeight="1" spans="1:15">
      <c r="A251" s="141" t="s">
        <v>7970</v>
      </c>
      <c r="B251" s="33" t="s">
        <v>62</v>
      </c>
      <c r="C251" s="33" t="s">
        <v>18</v>
      </c>
      <c r="D251" s="33" t="s">
        <v>4310</v>
      </c>
      <c r="E251" s="33" t="s">
        <v>20</v>
      </c>
      <c r="F251" s="33" t="s">
        <v>7918</v>
      </c>
      <c r="G251" s="33" t="s">
        <v>7966</v>
      </c>
      <c r="H251" s="33" t="s">
        <v>31</v>
      </c>
      <c r="I251" s="33" t="s">
        <v>7971</v>
      </c>
      <c r="J251" s="154" t="s">
        <v>7972</v>
      </c>
      <c r="K251" s="15" t="s">
        <v>25</v>
      </c>
      <c r="L251" s="15" t="s">
        <v>7969</v>
      </c>
      <c r="M251" s="15" t="s">
        <v>7730</v>
      </c>
      <c r="N251" s="95"/>
      <c r="O251" s="15"/>
    </row>
    <row r="252" s="130" customFormat="1" ht="15.95" customHeight="1" spans="1:15">
      <c r="A252" s="141" t="s">
        <v>7973</v>
      </c>
      <c r="B252" s="33" t="s">
        <v>1882</v>
      </c>
      <c r="C252" s="33" t="s">
        <v>18</v>
      </c>
      <c r="D252" s="33" t="s">
        <v>4299</v>
      </c>
      <c r="E252" s="33" t="s">
        <v>20</v>
      </c>
      <c r="F252" s="33" t="s">
        <v>7918</v>
      </c>
      <c r="G252" s="33" t="s">
        <v>7974</v>
      </c>
      <c r="H252" s="33" t="s">
        <v>23</v>
      </c>
      <c r="I252" s="33" t="s">
        <v>7975</v>
      </c>
      <c r="J252" s="154" t="s">
        <v>7976</v>
      </c>
      <c r="K252" s="15" t="s">
        <v>25</v>
      </c>
      <c r="L252" s="15" t="s">
        <v>7969</v>
      </c>
      <c r="M252" s="15" t="s">
        <v>7730</v>
      </c>
      <c r="N252" s="95"/>
      <c r="O252" s="15"/>
    </row>
    <row r="253" s="130" customFormat="1" ht="15.95" customHeight="1" spans="1:15">
      <c r="A253" s="141" t="s">
        <v>7977</v>
      </c>
      <c r="B253" s="33" t="s">
        <v>1884</v>
      </c>
      <c r="C253" s="33" t="s">
        <v>18</v>
      </c>
      <c r="D253" s="33" t="s">
        <v>4310</v>
      </c>
      <c r="E253" s="33" t="s">
        <v>20</v>
      </c>
      <c r="F253" s="33" t="s">
        <v>7918</v>
      </c>
      <c r="G253" s="33" t="s">
        <v>7974</v>
      </c>
      <c r="H253" s="33" t="s">
        <v>31</v>
      </c>
      <c r="I253" s="33" t="s">
        <v>7978</v>
      </c>
      <c r="J253" s="154" t="s">
        <v>7979</v>
      </c>
      <c r="K253" s="15" t="s">
        <v>25</v>
      </c>
      <c r="L253" s="15" t="s">
        <v>7969</v>
      </c>
      <c r="M253" s="15" t="s">
        <v>7730</v>
      </c>
      <c r="N253" s="95"/>
      <c r="O253" s="15"/>
    </row>
    <row r="254" s="130" customFormat="1" ht="15.95" customHeight="1" spans="1:15">
      <c r="A254" s="141" t="s">
        <v>7980</v>
      </c>
      <c r="B254" s="33" t="s">
        <v>1882</v>
      </c>
      <c r="C254" s="33" t="s">
        <v>18</v>
      </c>
      <c r="D254" s="33" t="s">
        <v>4299</v>
      </c>
      <c r="E254" s="33" t="s">
        <v>20</v>
      </c>
      <c r="F254" s="33" t="s">
        <v>7918</v>
      </c>
      <c r="G254" s="33" t="s">
        <v>7981</v>
      </c>
      <c r="H254" s="33" t="s">
        <v>23</v>
      </c>
      <c r="I254" s="33" t="s">
        <v>7982</v>
      </c>
      <c r="J254" s="154" t="s">
        <v>7983</v>
      </c>
      <c r="K254" s="15" t="s">
        <v>25</v>
      </c>
      <c r="L254" s="15" t="s">
        <v>7969</v>
      </c>
      <c r="M254" s="15" t="s">
        <v>7730</v>
      </c>
      <c r="N254" s="95"/>
      <c r="O254" s="15"/>
    </row>
    <row r="255" s="130" customFormat="1" ht="15.95" customHeight="1" spans="1:15">
      <c r="A255" s="141" t="s">
        <v>7984</v>
      </c>
      <c r="B255" s="33" t="s">
        <v>1884</v>
      </c>
      <c r="C255" s="33" t="s">
        <v>18</v>
      </c>
      <c r="D255" s="33" t="s">
        <v>4310</v>
      </c>
      <c r="E255" s="33" t="s">
        <v>20</v>
      </c>
      <c r="F255" s="33" t="s">
        <v>7918</v>
      </c>
      <c r="G255" s="33" t="s">
        <v>7981</v>
      </c>
      <c r="H255" s="33" t="s">
        <v>31</v>
      </c>
      <c r="I255" s="33" t="s">
        <v>7985</v>
      </c>
      <c r="J255" s="154" t="s">
        <v>7986</v>
      </c>
      <c r="K255" s="15" t="s">
        <v>25</v>
      </c>
      <c r="L255" s="15" t="s">
        <v>7969</v>
      </c>
      <c r="M255" s="15" t="s">
        <v>7730</v>
      </c>
      <c r="N255" s="95"/>
      <c r="O255" s="15"/>
    </row>
    <row r="256" s="130" customFormat="1" ht="15.95" customHeight="1" spans="1:15">
      <c r="A256" s="141" t="s">
        <v>7987</v>
      </c>
      <c r="B256" s="33" t="s">
        <v>62</v>
      </c>
      <c r="C256" s="33" t="s">
        <v>18</v>
      </c>
      <c r="D256" s="33" t="s">
        <v>4299</v>
      </c>
      <c r="E256" s="33" t="s">
        <v>20</v>
      </c>
      <c r="F256" s="33" t="s">
        <v>7918</v>
      </c>
      <c r="G256" s="33" t="s">
        <v>7988</v>
      </c>
      <c r="H256" s="33" t="s">
        <v>23</v>
      </c>
      <c r="I256" s="33" t="s">
        <v>7989</v>
      </c>
      <c r="J256" s="154" t="s">
        <v>7990</v>
      </c>
      <c r="K256" s="15" t="s">
        <v>25</v>
      </c>
      <c r="L256" s="15" t="s">
        <v>7969</v>
      </c>
      <c r="M256" s="15" t="s">
        <v>7730</v>
      </c>
      <c r="N256" s="95"/>
      <c r="O256" s="15"/>
    </row>
    <row r="257" s="130" customFormat="1" ht="15.95" customHeight="1" spans="1:15">
      <c r="A257" s="141" t="s">
        <v>7991</v>
      </c>
      <c r="B257" s="33" t="s">
        <v>1884</v>
      </c>
      <c r="C257" s="33" t="s">
        <v>18</v>
      </c>
      <c r="D257" s="33" t="s">
        <v>4310</v>
      </c>
      <c r="E257" s="33" t="s">
        <v>20</v>
      </c>
      <c r="F257" s="33" t="s">
        <v>7918</v>
      </c>
      <c r="G257" s="33" t="s">
        <v>7988</v>
      </c>
      <c r="H257" s="33" t="s">
        <v>31</v>
      </c>
      <c r="I257" s="33" t="s">
        <v>7992</v>
      </c>
      <c r="J257" s="154" t="s">
        <v>7993</v>
      </c>
      <c r="K257" s="15" t="s">
        <v>25</v>
      </c>
      <c r="L257" s="15" t="s">
        <v>7994</v>
      </c>
      <c r="M257" s="15" t="s">
        <v>7730</v>
      </c>
      <c r="N257" s="95"/>
      <c r="O257" s="15"/>
    </row>
    <row r="258" s="130" customFormat="1" ht="15.95" customHeight="1" spans="1:15">
      <c r="A258" s="141" t="s">
        <v>7995</v>
      </c>
      <c r="B258" s="33" t="s">
        <v>1882</v>
      </c>
      <c r="C258" s="33" t="s">
        <v>18</v>
      </c>
      <c r="D258" s="33" t="s">
        <v>4299</v>
      </c>
      <c r="E258" s="33" t="s">
        <v>20</v>
      </c>
      <c r="F258" s="33" t="s">
        <v>7996</v>
      </c>
      <c r="G258" s="33" t="s">
        <v>7997</v>
      </c>
      <c r="H258" s="33" t="s">
        <v>23</v>
      </c>
      <c r="I258" s="33" t="s">
        <v>7998</v>
      </c>
      <c r="J258" s="154" t="s">
        <v>7999</v>
      </c>
      <c r="K258" s="15" t="s">
        <v>25</v>
      </c>
      <c r="L258" s="15" t="s">
        <v>7994</v>
      </c>
      <c r="M258" s="15" t="s">
        <v>7730</v>
      </c>
      <c r="N258" s="95"/>
      <c r="O258" s="15"/>
    </row>
    <row r="259" s="130" customFormat="1" ht="15.95" customHeight="1" spans="1:15">
      <c r="A259" s="141" t="s">
        <v>8000</v>
      </c>
      <c r="B259" s="33" t="s">
        <v>1882</v>
      </c>
      <c r="C259" s="33" t="s">
        <v>18</v>
      </c>
      <c r="D259" s="33" t="s">
        <v>4299</v>
      </c>
      <c r="E259" s="33" t="s">
        <v>20</v>
      </c>
      <c r="F259" s="33" t="s">
        <v>7996</v>
      </c>
      <c r="G259" s="33" t="s">
        <v>8001</v>
      </c>
      <c r="H259" s="33" t="s">
        <v>23</v>
      </c>
      <c r="I259" s="33" t="s">
        <v>8002</v>
      </c>
      <c r="J259" s="154" t="s">
        <v>8003</v>
      </c>
      <c r="K259" s="15" t="s">
        <v>25</v>
      </c>
      <c r="L259" s="15" t="s">
        <v>7994</v>
      </c>
      <c r="M259" s="15" t="s">
        <v>7730</v>
      </c>
      <c r="N259" s="95"/>
      <c r="O259" s="15"/>
    </row>
    <row r="260" s="130" customFormat="1" ht="15.95" customHeight="1" spans="1:15">
      <c r="A260" s="141" t="s">
        <v>8004</v>
      </c>
      <c r="B260" s="33" t="s">
        <v>1884</v>
      </c>
      <c r="C260" s="33" t="s">
        <v>18</v>
      </c>
      <c r="D260" s="33" t="s">
        <v>4310</v>
      </c>
      <c r="E260" s="33" t="s">
        <v>20</v>
      </c>
      <c r="F260" s="33" t="s">
        <v>7996</v>
      </c>
      <c r="G260" s="33" t="s">
        <v>8001</v>
      </c>
      <c r="H260" s="33" t="s">
        <v>31</v>
      </c>
      <c r="I260" s="33" t="s">
        <v>8005</v>
      </c>
      <c r="J260" s="154" t="s">
        <v>8006</v>
      </c>
      <c r="K260" s="15" t="s">
        <v>25</v>
      </c>
      <c r="L260" s="15" t="s">
        <v>7994</v>
      </c>
      <c r="M260" s="15" t="s">
        <v>7730</v>
      </c>
      <c r="N260" s="95"/>
      <c r="O260" s="15"/>
    </row>
    <row r="261" s="130" customFormat="1" ht="15.95" customHeight="1" spans="1:15">
      <c r="A261" s="141" t="s">
        <v>8007</v>
      </c>
      <c r="B261" s="33" t="s">
        <v>1884</v>
      </c>
      <c r="C261" s="33" t="s">
        <v>18</v>
      </c>
      <c r="D261" s="33" t="s">
        <v>4310</v>
      </c>
      <c r="E261" s="33" t="s">
        <v>648</v>
      </c>
      <c r="F261" s="33" t="s">
        <v>7996</v>
      </c>
      <c r="G261" s="33" t="s">
        <v>8008</v>
      </c>
      <c r="H261" s="33" t="s">
        <v>31</v>
      </c>
      <c r="I261" s="33" t="s">
        <v>8009</v>
      </c>
      <c r="J261" s="154" t="s">
        <v>8010</v>
      </c>
      <c r="K261" s="15" t="s">
        <v>25</v>
      </c>
      <c r="L261" s="15" t="s">
        <v>7994</v>
      </c>
      <c r="M261" s="15" t="s">
        <v>7730</v>
      </c>
      <c r="N261" s="95"/>
      <c r="O261" s="15"/>
    </row>
    <row r="262" s="130" customFormat="1" ht="15.95" customHeight="1" spans="1:15">
      <c r="A262" s="141" t="s">
        <v>8011</v>
      </c>
      <c r="B262" s="33" t="s">
        <v>1882</v>
      </c>
      <c r="C262" s="33" t="s">
        <v>18</v>
      </c>
      <c r="D262" s="33" t="s">
        <v>4299</v>
      </c>
      <c r="E262" s="33" t="s">
        <v>20</v>
      </c>
      <c r="F262" s="33" t="s">
        <v>7996</v>
      </c>
      <c r="G262" s="33" t="s">
        <v>8012</v>
      </c>
      <c r="H262" s="33" t="s">
        <v>23</v>
      </c>
      <c r="I262" s="33" t="s">
        <v>8013</v>
      </c>
      <c r="J262" s="154" t="s">
        <v>8014</v>
      </c>
      <c r="K262" s="15" t="s">
        <v>25</v>
      </c>
      <c r="L262" s="15" t="s">
        <v>7994</v>
      </c>
      <c r="M262" s="15" t="s">
        <v>7730</v>
      </c>
      <c r="N262" s="95"/>
      <c r="O262" s="15"/>
    </row>
    <row r="263" s="130" customFormat="1" ht="15.95" customHeight="1" spans="1:15">
      <c r="A263" s="141" t="s">
        <v>8015</v>
      </c>
      <c r="B263" s="33" t="s">
        <v>1882</v>
      </c>
      <c r="C263" s="33" t="s">
        <v>18</v>
      </c>
      <c r="D263" s="33" t="s">
        <v>4299</v>
      </c>
      <c r="E263" s="33" t="s">
        <v>648</v>
      </c>
      <c r="F263" s="33" t="s">
        <v>7996</v>
      </c>
      <c r="G263" s="33" t="s">
        <v>8016</v>
      </c>
      <c r="H263" s="33" t="s">
        <v>23</v>
      </c>
      <c r="I263" s="33" t="s">
        <v>8017</v>
      </c>
      <c r="J263" s="154" t="s">
        <v>8018</v>
      </c>
      <c r="K263" s="15" t="s">
        <v>25</v>
      </c>
      <c r="L263" s="15" t="s">
        <v>8019</v>
      </c>
      <c r="M263" s="15" t="s">
        <v>7730</v>
      </c>
      <c r="N263" s="95"/>
      <c r="O263" s="15"/>
    </row>
    <row r="264" s="130" customFormat="1" ht="15.95" customHeight="1" spans="1:15">
      <c r="A264" s="141" t="s">
        <v>8020</v>
      </c>
      <c r="B264" s="33" t="s">
        <v>1884</v>
      </c>
      <c r="C264" s="33" t="s">
        <v>18</v>
      </c>
      <c r="D264" s="33" t="s">
        <v>4310</v>
      </c>
      <c r="E264" s="33" t="s">
        <v>20</v>
      </c>
      <c r="F264" s="33" t="s">
        <v>7996</v>
      </c>
      <c r="G264" s="33" t="s">
        <v>8021</v>
      </c>
      <c r="H264" s="33" t="s">
        <v>31</v>
      </c>
      <c r="I264" s="33" t="s">
        <v>8022</v>
      </c>
      <c r="J264" s="154" t="s">
        <v>8023</v>
      </c>
      <c r="K264" s="15" t="s">
        <v>25</v>
      </c>
      <c r="L264" s="15" t="s">
        <v>8019</v>
      </c>
      <c r="M264" s="15" t="s">
        <v>7730</v>
      </c>
      <c r="N264" s="95"/>
      <c r="O264" s="15"/>
    </row>
    <row r="265" s="130" customFormat="1" ht="15.95" customHeight="1" spans="1:15">
      <c r="A265" s="141" t="s">
        <v>8024</v>
      </c>
      <c r="B265" s="33" t="s">
        <v>1882</v>
      </c>
      <c r="C265" s="33" t="s">
        <v>18</v>
      </c>
      <c r="D265" s="33" t="s">
        <v>4299</v>
      </c>
      <c r="E265" s="33" t="s">
        <v>648</v>
      </c>
      <c r="F265" s="33" t="s">
        <v>7996</v>
      </c>
      <c r="G265" s="33" t="s">
        <v>8025</v>
      </c>
      <c r="H265" s="33" t="s">
        <v>23</v>
      </c>
      <c r="I265" s="33" t="s">
        <v>8026</v>
      </c>
      <c r="J265" s="154" t="s">
        <v>8027</v>
      </c>
      <c r="K265" s="15" t="s">
        <v>25</v>
      </c>
      <c r="L265" s="15" t="s">
        <v>8019</v>
      </c>
      <c r="M265" s="15" t="s">
        <v>7730</v>
      </c>
      <c r="N265" s="95"/>
      <c r="O265" s="15"/>
    </row>
    <row r="266" s="130" customFormat="1" ht="15.95" customHeight="1" spans="1:15">
      <c r="A266" s="141" t="s">
        <v>8028</v>
      </c>
      <c r="B266" s="33" t="s">
        <v>62</v>
      </c>
      <c r="C266" s="33" t="s">
        <v>18</v>
      </c>
      <c r="D266" s="33" t="s">
        <v>4310</v>
      </c>
      <c r="E266" s="33" t="s">
        <v>20</v>
      </c>
      <c r="F266" s="33" t="s">
        <v>7996</v>
      </c>
      <c r="G266" s="33" t="s">
        <v>8025</v>
      </c>
      <c r="H266" s="33" t="s">
        <v>31</v>
      </c>
      <c r="I266" s="33" t="s">
        <v>8029</v>
      </c>
      <c r="J266" s="154" t="s">
        <v>8030</v>
      </c>
      <c r="K266" s="15" t="s">
        <v>25</v>
      </c>
      <c r="L266" s="15" t="s">
        <v>8019</v>
      </c>
      <c r="M266" s="15" t="s">
        <v>7730</v>
      </c>
      <c r="N266" s="95"/>
      <c r="O266" s="15"/>
    </row>
    <row r="267" s="130" customFormat="1" ht="15.95" customHeight="1" spans="1:15">
      <c r="A267" s="141" t="s">
        <v>8031</v>
      </c>
      <c r="B267" s="33" t="s">
        <v>1882</v>
      </c>
      <c r="C267" s="33" t="s">
        <v>18</v>
      </c>
      <c r="D267" s="33" t="s">
        <v>4299</v>
      </c>
      <c r="E267" s="33" t="s">
        <v>648</v>
      </c>
      <c r="F267" s="33" t="s">
        <v>7996</v>
      </c>
      <c r="G267" s="33" t="s">
        <v>8032</v>
      </c>
      <c r="H267" s="33" t="s">
        <v>23</v>
      </c>
      <c r="I267" s="33" t="s">
        <v>8033</v>
      </c>
      <c r="J267" s="154" t="s">
        <v>8034</v>
      </c>
      <c r="K267" s="15" t="s">
        <v>25</v>
      </c>
      <c r="L267" s="15" t="s">
        <v>8019</v>
      </c>
      <c r="M267" s="15" t="s">
        <v>7730</v>
      </c>
      <c r="N267" s="95"/>
      <c r="O267" s="15"/>
    </row>
    <row r="268" s="130" customFormat="1" ht="15.95" customHeight="1" spans="1:15">
      <c r="A268" s="141" t="s">
        <v>8035</v>
      </c>
      <c r="B268" s="33" t="s">
        <v>62</v>
      </c>
      <c r="C268" s="33" t="s">
        <v>18</v>
      </c>
      <c r="D268" s="33" t="s">
        <v>4310</v>
      </c>
      <c r="E268" s="33" t="s">
        <v>648</v>
      </c>
      <c r="F268" s="33" t="s">
        <v>7996</v>
      </c>
      <c r="G268" s="33" t="s">
        <v>8032</v>
      </c>
      <c r="H268" s="33" t="s">
        <v>31</v>
      </c>
      <c r="I268" s="33" t="s">
        <v>8036</v>
      </c>
      <c r="J268" s="154" t="s">
        <v>8037</v>
      </c>
      <c r="K268" s="15" t="s">
        <v>25</v>
      </c>
      <c r="L268" s="15" t="s">
        <v>8019</v>
      </c>
      <c r="M268" s="15" t="s">
        <v>7730</v>
      </c>
      <c r="N268" s="95"/>
      <c r="O268" s="15"/>
    </row>
    <row r="269" s="130" customFormat="1" ht="15.95" customHeight="1" spans="1:15">
      <c r="A269" s="141" t="s">
        <v>8038</v>
      </c>
      <c r="B269" s="33" t="s">
        <v>62</v>
      </c>
      <c r="C269" s="33" t="s">
        <v>18</v>
      </c>
      <c r="D269" s="33" t="s">
        <v>4310</v>
      </c>
      <c r="E269" s="33" t="s">
        <v>20</v>
      </c>
      <c r="F269" s="33" t="s">
        <v>7996</v>
      </c>
      <c r="G269" s="33" t="s">
        <v>8032</v>
      </c>
      <c r="H269" s="33" t="s">
        <v>31</v>
      </c>
      <c r="I269" s="33" t="s">
        <v>8039</v>
      </c>
      <c r="J269" s="154" t="s">
        <v>8040</v>
      </c>
      <c r="K269" s="15" t="s">
        <v>25</v>
      </c>
      <c r="L269" s="15" t="s">
        <v>8019</v>
      </c>
      <c r="M269" s="15" t="s">
        <v>7730</v>
      </c>
      <c r="N269" s="95"/>
      <c r="O269" s="15"/>
    </row>
    <row r="270" s="130" customFormat="1" ht="15.95" customHeight="1" spans="1:15">
      <c r="A270" s="141" t="s">
        <v>8041</v>
      </c>
      <c r="B270" s="33" t="s">
        <v>62</v>
      </c>
      <c r="C270" s="33" t="s">
        <v>18</v>
      </c>
      <c r="D270" s="33" t="s">
        <v>4299</v>
      </c>
      <c r="E270" s="33" t="s">
        <v>20</v>
      </c>
      <c r="F270" s="33" t="s">
        <v>7996</v>
      </c>
      <c r="G270" s="33" t="s">
        <v>8042</v>
      </c>
      <c r="H270" s="33" t="s">
        <v>23</v>
      </c>
      <c r="I270" s="33" t="s">
        <v>8043</v>
      </c>
      <c r="J270" s="154" t="s">
        <v>8044</v>
      </c>
      <c r="K270" s="15" t="s">
        <v>25</v>
      </c>
      <c r="L270" s="15" t="s">
        <v>8019</v>
      </c>
      <c r="M270" s="15" t="s">
        <v>7730</v>
      </c>
      <c r="N270" s="95"/>
      <c r="O270" s="15"/>
    </row>
    <row r="271" s="130" customFormat="1" ht="15.95" customHeight="1" spans="1:15">
      <c r="A271" s="141" t="s">
        <v>8045</v>
      </c>
      <c r="B271" s="33" t="s">
        <v>62</v>
      </c>
      <c r="C271" s="33" t="s">
        <v>18</v>
      </c>
      <c r="D271" s="33" t="s">
        <v>4310</v>
      </c>
      <c r="E271" s="33" t="s">
        <v>20</v>
      </c>
      <c r="F271" s="33" t="s">
        <v>7996</v>
      </c>
      <c r="G271" s="33" t="s">
        <v>8042</v>
      </c>
      <c r="H271" s="33" t="s">
        <v>31</v>
      </c>
      <c r="I271" s="33" t="s">
        <v>8046</v>
      </c>
      <c r="J271" s="154" t="s">
        <v>8047</v>
      </c>
      <c r="K271" s="15" t="s">
        <v>25</v>
      </c>
      <c r="L271" s="15" t="s">
        <v>8019</v>
      </c>
      <c r="M271" s="15" t="s">
        <v>7730</v>
      </c>
      <c r="N271" s="95"/>
      <c r="O271" s="15"/>
    </row>
    <row r="272" s="130" customFormat="1" ht="15.95" customHeight="1" spans="1:15">
      <c r="A272" s="141" t="s">
        <v>8048</v>
      </c>
      <c r="B272" s="33" t="s">
        <v>62</v>
      </c>
      <c r="C272" s="33" t="s">
        <v>18</v>
      </c>
      <c r="D272" s="33" t="s">
        <v>4310</v>
      </c>
      <c r="E272" s="33" t="s">
        <v>20</v>
      </c>
      <c r="F272" s="33" t="s">
        <v>7996</v>
      </c>
      <c r="G272" s="33" t="s">
        <v>8049</v>
      </c>
      <c r="H272" s="33" t="s">
        <v>31</v>
      </c>
      <c r="I272" s="33" t="s">
        <v>8050</v>
      </c>
      <c r="J272" s="154" t="s">
        <v>8051</v>
      </c>
      <c r="K272" s="15" t="s">
        <v>25</v>
      </c>
      <c r="L272" s="15" t="s">
        <v>8019</v>
      </c>
      <c r="M272" s="15" t="s">
        <v>7730</v>
      </c>
      <c r="N272" s="95"/>
      <c r="O272" s="15"/>
    </row>
    <row r="273" s="130" customFormat="1" ht="15.95" customHeight="1" spans="1:15">
      <c r="A273" s="141" t="s">
        <v>8052</v>
      </c>
      <c r="B273" s="33" t="s">
        <v>1882</v>
      </c>
      <c r="C273" s="33" t="s">
        <v>18</v>
      </c>
      <c r="D273" s="33" t="s">
        <v>4299</v>
      </c>
      <c r="E273" s="33" t="s">
        <v>648</v>
      </c>
      <c r="F273" s="33" t="s">
        <v>7996</v>
      </c>
      <c r="G273" s="33" t="s">
        <v>8053</v>
      </c>
      <c r="H273" s="33" t="s">
        <v>23</v>
      </c>
      <c r="I273" s="33" t="s">
        <v>8054</v>
      </c>
      <c r="J273" s="154" t="s">
        <v>8055</v>
      </c>
      <c r="K273" s="15" t="s">
        <v>25</v>
      </c>
      <c r="L273" s="15" t="s">
        <v>8056</v>
      </c>
      <c r="M273" s="15" t="s">
        <v>7730</v>
      </c>
      <c r="N273" s="95"/>
      <c r="O273" s="15"/>
    </row>
    <row r="274" s="130" customFormat="1" ht="15.95" customHeight="1" spans="1:15">
      <c r="A274" s="141" t="s">
        <v>8057</v>
      </c>
      <c r="B274" s="33" t="s">
        <v>7801</v>
      </c>
      <c r="C274" s="33" t="s">
        <v>1362</v>
      </c>
      <c r="D274" s="33" t="s">
        <v>3210</v>
      </c>
      <c r="E274" s="33" t="s">
        <v>3210</v>
      </c>
      <c r="F274" s="33" t="s">
        <v>7996</v>
      </c>
      <c r="G274" s="33" t="s">
        <v>8058</v>
      </c>
      <c r="H274" s="33" t="s">
        <v>6466</v>
      </c>
      <c r="I274" s="33" t="s">
        <v>8059</v>
      </c>
      <c r="J274" s="154" t="s">
        <v>8060</v>
      </c>
      <c r="K274" s="15" t="s">
        <v>25</v>
      </c>
      <c r="L274" s="15" t="s">
        <v>8056</v>
      </c>
      <c r="M274" s="15" t="s">
        <v>7730</v>
      </c>
      <c r="N274" s="95"/>
      <c r="O274" s="15"/>
    </row>
    <row r="275" s="130" customFormat="1" ht="15.95" customHeight="1" spans="1:15">
      <c r="A275" s="141" t="s">
        <v>8061</v>
      </c>
      <c r="B275" s="33" t="s">
        <v>62</v>
      </c>
      <c r="C275" s="33" t="s">
        <v>160</v>
      </c>
      <c r="D275" s="33" t="s">
        <v>6511</v>
      </c>
      <c r="E275" s="33" t="s">
        <v>3142</v>
      </c>
      <c r="F275" s="33" t="s">
        <v>7996</v>
      </c>
      <c r="G275" s="33" t="s">
        <v>8058</v>
      </c>
      <c r="H275" s="33" t="s">
        <v>31</v>
      </c>
      <c r="I275" s="33" t="s">
        <v>8062</v>
      </c>
      <c r="J275" s="154" t="s">
        <v>8063</v>
      </c>
      <c r="K275" s="15" t="s">
        <v>25</v>
      </c>
      <c r="L275" s="15" t="s">
        <v>8056</v>
      </c>
      <c r="M275" s="15" t="s">
        <v>7730</v>
      </c>
      <c r="N275" s="95"/>
      <c r="O275" s="15"/>
    </row>
    <row r="276" s="130" customFormat="1" ht="15.95" customHeight="1" spans="1:15">
      <c r="A276" s="141" t="s">
        <v>8064</v>
      </c>
      <c r="B276" s="33" t="s">
        <v>62</v>
      </c>
      <c r="C276" s="33" t="s">
        <v>18</v>
      </c>
      <c r="D276" s="33" t="s">
        <v>4299</v>
      </c>
      <c r="E276" s="33" t="s">
        <v>20</v>
      </c>
      <c r="F276" s="33" t="s">
        <v>7996</v>
      </c>
      <c r="G276" s="33" t="s">
        <v>8058</v>
      </c>
      <c r="H276" s="33" t="s">
        <v>23</v>
      </c>
      <c r="I276" s="33" t="s">
        <v>8065</v>
      </c>
      <c r="J276" s="154" t="s">
        <v>8066</v>
      </c>
      <c r="K276" s="15" t="s">
        <v>25</v>
      </c>
      <c r="L276" s="15" t="s">
        <v>8056</v>
      </c>
      <c r="M276" s="15" t="s">
        <v>7730</v>
      </c>
      <c r="N276" s="95"/>
      <c r="O276" s="15"/>
    </row>
    <row r="277" s="130" customFormat="1" ht="15.95" customHeight="1" spans="1:15">
      <c r="A277" s="141" t="s">
        <v>8067</v>
      </c>
      <c r="B277" s="33" t="s">
        <v>62</v>
      </c>
      <c r="C277" s="33" t="s">
        <v>160</v>
      </c>
      <c r="D277" s="33" t="s">
        <v>6511</v>
      </c>
      <c r="E277" s="33" t="s">
        <v>3142</v>
      </c>
      <c r="F277" s="33" t="s">
        <v>7996</v>
      </c>
      <c r="G277" s="33" t="s">
        <v>8068</v>
      </c>
      <c r="H277" s="33" t="s">
        <v>31</v>
      </c>
      <c r="I277" s="33" t="s">
        <v>8069</v>
      </c>
      <c r="J277" s="154" t="s">
        <v>8070</v>
      </c>
      <c r="K277" s="15" t="s">
        <v>25</v>
      </c>
      <c r="L277" s="15" t="s">
        <v>8056</v>
      </c>
      <c r="M277" s="15" t="s">
        <v>7730</v>
      </c>
      <c r="N277" s="95"/>
      <c r="O277" s="15"/>
    </row>
    <row r="278" s="130" customFormat="1" ht="15.95" customHeight="1" spans="1:15">
      <c r="A278" s="141" t="s">
        <v>8071</v>
      </c>
      <c r="B278" s="33" t="s">
        <v>1884</v>
      </c>
      <c r="C278" s="33" t="s">
        <v>160</v>
      </c>
      <c r="D278" s="33" t="s">
        <v>6511</v>
      </c>
      <c r="E278" s="33" t="s">
        <v>3142</v>
      </c>
      <c r="F278" s="33" t="s">
        <v>7996</v>
      </c>
      <c r="G278" s="33">
        <v>201.9</v>
      </c>
      <c r="H278" s="33" t="s">
        <v>31</v>
      </c>
      <c r="I278" s="33" t="s">
        <v>8072</v>
      </c>
      <c r="J278" s="154" t="s">
        <v>8073</v>
      </c>
      <c r="K278" s="15" t="s">
        <v>25</v>
      </c>
      <c r="L278" s="15" t="s">
        <v>8056</v>
      </c>
      <c r="M278" s="15" t="s">
        <v>7730</v>
      </c>
      <c r="N278" s="95"/>
      <c r="O278" s="15"/>
    </row>
    <row r="279" s="130" customFormat="1" ht="15.95" customHeight="1" spans="1:15">
      <c r="A279" s="141" t="s">
        <v>8074</v>
      </c>
      <c r="B279" s="33" t="s">
        <v>62</v>
      </c>
      <c r="C279" s="33" t="s">
        <v>18</v>
      </c>
      <c r="D279" s="33" t="s">
        <v>4299</v>
      </c>
      <c r="E279" s="33" t="s">
        <v>648</v>
      </c>
      <c r="F279" s="33" t="s">
        <v>7996</v>
      </c>
      <c r="G279" s="33" t="s">
        <v>8075</v>
      </c>
      <c r="H279" s="33" t="s">
        <v>23</v>
      </c>
      <c r="I279" s="33" t="s">
        <v>8076</v>
      </c>
      <c r="J279" s="154" t="s">
        <v>8077</v>
      </c>
      <c r="K279" s="15" t="s">
        <v>25</v>
      </c>
      <c r="L279" s="15" t="s">
        <v>8056</v>
      </c>
      <c r="M279" s="15" t="s">
        <v>7730</v>
      </c>
      <c r="N279" s="95"/>
      <c r="O279" s="15"/>
    </row>
    <row r="280" s="130" customFormat="1" ht="15.95" customHeight="1" spans="1:15">
      <c r="A280" s="155" t="s">
        <v>8078</v>
      </c>
      <c r="B280" s="33" t="s">
        <v>1882</v>
      </c>
      <c r="C280" s="33" t="s">
        <v>160</v>
      </c>
      <c r="D280" s="33" t="s">
        <v>6410</v>
      </c>
      <c r="E280" s="33" t="s">
        <v>3142</v>
      </c>
      <c r="F280" s="33" t="s">
        <v>7996</v>
      </c>
      <c r="G280" s="33">
        <v>202</v>
      </c>
      <c r="H280" s="33" t="s">
        <v>23</v>
      </c>
      <c r="I280" s="33">
        <v>109.5862</v>
      </c>
      <c r="J280" s="154">
        <v>31.03684</v>
      </c>
      <c r="K280" s="15" t="s">
        <v>25</v>
      </c>
      <c r="L280" s="15" t="s">
        <v>8056</v>
      </c>
      <c r="M280" s="15" t="s">
        <v>7730</v>
      </c>
      <c r="N280" s="95"/>
      <c r="O280" s="15"/>
    </row>
    <row r="281" s="130" customFormat="1" ht="15.95" customHeight="1" spans="1:15">
      <c r="A281" s="141" t="s">
        <v>8079</v>
      </c>
      <c r="B281" s="33" t="s">
        <v>7801</v>
      </c>
      <c r="C281" s="33" t="s">
        <v>1362</v>
      </c>
      <c r="D281" s="33" t="s">
        <v>3210</v>
      </c>
      <c r="E281" s="33" t="s">
        <v>3210</v>
      </c>
      <c r="F281" s="33" t="s">
        <v>7996</v>
      </c>
      <c r="G281" s="33" t="s">
        <v>8080</v>
      </c>
      <c r="H281" s="33" t="s">
        <v>6466</v>
      </c>
      <c r="I281" s="33" t="s">
        <v>8081</v>
      </c>
      <c r="J281" s="154" t="s">
        <v>8082</v>
      </c>
      <c r="K281" s="15" t="s">
        <v>25</v>
      </c>
      <c r="L281" s="15" t="s">
        <v>8056</v>
      </c>
      <c r="M281" s="15" t="s">
        <v>7730</v>
      </c>
      <c r="N281" s="95"/>
      <c r="O281" s="15"/>
    </row>
    <row r="282" s="130" customFormat="1" ht="15.95" customHeight="1" spans="1:15">
      <c r="A282" s="141" t="s">
        <v>8083</v>
      </c>
      <c r="B282" s="33" t="s">
        <v>62</v>
      </c>
      <c r="C282" s="33" t="s">
        <v>18</v>
      </c>
      <c r="D282" s="33" t="s">
        <v>4299</v>
      </c>
      <c r="E282" s="33" t="s">
        <v>648</v>
      </c>
      <c r="F282" s="33" t="s">
        <v>7996</v>
      </c>
      <c r="G282" s="33" t="s">
        <v>8080</v>
      </c>
      <c r="H282" s="33" t="s">
        <v>23</v>
      </c>
      <c r="I282" s="33" t="s">
        <v>8084</v>
      </c>
      <c r="J282" s="154" t="s">
        <v>8085</v>
      </c>
      <c r="K282" s="15" t="s">
        <v>25</v>
      </c>
      <c r="L282" s="15" t="s">
        <v>8056</v>
      </c>
      <c r="M282" s="15" t="s">
        <v>7730</v>
      </c>
      <c r="N282" s="95"/>
      <c r="O282" s="15"/>
    </row>
    <row r="283" s="130" customFormat="1" ht="15.95" customHeight="1" spans="1:15">
      <c r="A283" s="141" t="s">
        <v>8086</v>
      </c>
      <c r="B283" s="33" t="s">
        <v>62</v>
      </c>
      <c r="C283" s="33" t="s">
        <v>18</v>
      </c>
      <c r="D283" s="33" t="s">
        <v>4310</v>
      </c>
      <c r="E283" s="33" t="s">
        <v>648</v>
      </c>
      <c r="F283" s="33" t="s">
        <v>7996</v>
      </c>
      <c r="G283" s="33" t="s">
        <v>8080</v>
      </c>
      <c r="H283" s="33" t="s">
        <v>31</v>
      </c>
      <c r="I283" s="33" t="s">
        <v>8087</v>
      </c>
      <c r="J283" s="154" t="s">
        <v>8088</v>
      </c>
      <c r="K283" s="15" t="s">
        <v>25</v>
      </c>
      <c r="L283" s="15" t="s">
        <v>8089</v>
      </c>
      <c r="M283" s="15" t="s">
        <v>7730</v>
      </c>
      <c r="N283" s="95"/>
      <c r="O283" s="15"/>
    </row>
    <row r="284" s="130" customFormat="1" ht="15.95" customHeight="1" spans="1:15">
      <c r="A284" s="141" t="s">
        <v>8090</v>
      </c>
      <c r="B284" s="33" t="s">
        <v>62</v>
      </c>
      <c r="C284" s="33" t="s">
        <v>160</v>
      </c>
      <c r="D284" s="33" t="s">
        <v>6511</v>
      </c>
      <c r="E284" s="33" t="s">
        <v>3142</v>
      </c>
      <c r="F284" s="33" t="s">
        <v>7996</v>
      </c>
      <c r="G284" s="33" t="s">
        <v>8091</v>
      </c>
      <c r="H284" s="33" t="s">
        <v>31</v>
      </c>
      <c r="I284" s="33" t="s">
        <v>8092</v>
      </c>
      <c r="J284" s="154" t="s">
        <v>8093</v>
      </c>
      <c r="K284" s="15" t="s">
        <v>25</v>
      </c>
      <c r="L284" s="15" t="s">
        <v>8089</v>
      </c>
      <c r="M284" s="15" t="s">
        <v>7730</v>
      </c>
      <c r="N284" s="95"/>
      <c r="O284" s="15"/>
    </row>
    <row r="285" s="130" customFormat="1" ht="15.95" customHeight="1" spans="1:15">
      <c r="A285" s="155" t="s">
        <v>8094</v>
      </c>
      <c r="B285" s="33" t="s">
        <v>1882</v>
      </c>
      <c r="C285" s="33" t="s">
        <v>160</v>
      </c>
      <c r="D285" s="33" t="s">
        <v>6410</v>
      </c>
      <c r="E285" s="33" t="s">
        <v>3142</v>
      </c>
      <c r="F285" s="33" t="s">
        <v>7996</v>
      </c>
      <c r="G285" s="33" t="s">
        <v>8091</v>
      </c>
      <c r="H285" s="33" t="s">
        <v>23</v>
      </c>
      <c r="I285" s="33">
        <v>109.5806</v>
      </c>
      <c r="J285" s="154">
        <v>31.03797</v>
      </c>
      <c r="K285" s="15" t="s">
        <v>25</v>
      </c>
      <c r="L285" s="15" t="s">
        <v>8089</v>
      </c>
      <c r="M285" s="15" t="s">
        <v>7730</v>
      </c>
      <c r="N285" s="95"/>
      <c r="O285" s="15"/>
    </row>
    <row r="286" s="130" customFormat="1" ht="15.95" customHeight="1" spans="1:15">
      <c r="A286" s="141" t="s">
        <v>8095</v>
      </c>
      <c r="B286" s="33" t="s">
        <v>1884</v>
      </c>
      <c r="C286" s="33" t="s">
        <v>42</v>
      </c>
      <c r="D286" s="33" t="s">
        <v>4307</v>
      </c>
      <c r="E286" s="33" t="s">
        <v>648</v>
      </c>
      <c r="F286" s="33" t="s">
        <v>7996</v>
      </c>
      <c r="G286" s="33" t="s">
        <v>8096</v>
      </c>
      <c r="H286" s="33" t="s">
        <v>6466</v>
      </c>
      <c r="I286" s="33" t="s">
        <v>8097</v>
      </c>
      <c r="J286" s="154" t="s">
        <v>8098</v>
      </c>
      <c r="K286" s="15" t="s">
        <v>46</v>
      </c>
      <c r="L286" s="15" t="s">
        <v>8089</v>
      </c>
      <c r="M286" s="15" t="s">
        <v>7730</v>
      </c>
      <c r="N286" s="95"/>
      <c r="O286" s="15"/>
    </row>
    <row r="287" s="130" customFormat="1" ht="15.95" customHeight="1" spans="1:15">
      <c r="A287" s="141" t="s">
        <v>8099</v>
      </c>
      <c r="B287" s="33" t="s">
        <v>1884</v>
      </c>
      <c r="C287" s="33" t="s">
        <v>42</v>
      </c>
      <c r="D287" s="33" t="s">
        <v>4307</v>
      </c>
      <c r="E287" s="33" t="s">
        <v>648</v>
      </c>
      <c r="F287" s="33" t="s">
        <v>7996</v>
      </c>
      <c r="G287" s="33">
        <v>204.1</v>
      </c>
      <c r="H287" s="33" t="s">
        <v>6466</v>
      </c>
      <c r="I287" s="33" t="s">
        <v>8100</v>
      </c>
      <c r="J287" s="154" t="s">
        <v>8101</v>
      </c>
      <c r="K287" s="15" t="s">
        <v>46</v>
      </c>
      <c r="L287" s="15" t="s">
        <v>8089</v>
      </c>
      <c r="M287" s="15" t="s">
        <v>7730</v>
      </c>
      <c r="N287" s="95"/>
      <c r="O287" s="15"/>
    </row>
    <row r="288" s="130" customFormat="1" ht="15.95" customHeight="1" spans="1:15">
      <c r="A288" s="141" t="s">
        <v>8102</v>
      </c>
      <c r="B288" s="33" t="s">
        <v>1884</v>
      </c>
      <c r="C288" s="33" t="s">
        <v>42</v>
      </c>
      <c r="D288" s="33" t="s">
        <v>4307</v>
      </c>
      <c r="E288" s="33" t="s">
        <v>648</v>
      </c>
      <c r="F288" s="33" t="s">
        <v>7996</v>
      </c>
      <c r="G288" s="33">
        <v>204.2</v>
      </c>
      <c r="H288" s="33" t="s">
        <v>6466</v>
      </c>
      <c r="I288" s="33" t="s">
        <v>8103</v>
      </c>
      <c r="J288" s="154" t="s">
        <v>8104</v>
      </c>
      <c r="K288" s="15" t="s">
        <v>46</v>
      </c>
      <c r="L288" s="15" t="s">
        <v>8089</v>
      </c>
      <c r="M288" s="15" t="s">
        <v>7730</v>
      </c>
      <c r="N288" s="95"/>
      <c r="O288" s="15"/>
    </row>
    <row r="289" s="130" customFormat="1" ht="15.95" customHeight="1" spans="1:15">
      <c r="A289" s="141" t="s">
        <v>8105</v>
      </c>
      <c r="B289" s="33" t="s">
        <v>1884</v>
      </c>
      <c r="C289" s="33" t="s">
        <v>18</v>
      </c>
      <c r="D289" s="33" t="s">
        <v>4310</v>
      </c>
      <c r="E289" s="33" t="s">
        <v>20</v>
      </c>
      <c r="F289" s="33" t="s">
        <v>8106</v>
      </c>
      <c r="G289" s="33" t="s">
        <v>8107</v>
      </c>
      <c r="H289" s="33" t="s">
        <v>31</v>
      </c>
      <c r="I289" s="33" t="s">
        <v>8108</v>
      </c>
      <c r="J289" s="154" t="s">
        <v>8109</v>
      </c>
      <c r="K289" s="15" t="s">
        <v>25</v>
      </c>
      <c r="L289" s="15" t="s">
        <v>8110</v>
      </c>
      <c r="M289" s="15" t="s">
        <v>7730</v>
      </c>
      <c r="N289" s="95"/>
      <c r="O289" s="15"/>
    </row>
    <row r="290" s="130" customFormat="1" ht="15.95" customHeight="1" spans="1:15">
      <c r="A290" s="141" t="s">
        <v>8111</v>
      </c>
      <c r="B290" s="33" t="s">
        <v>1882</v>
      </c>
      <c r="C290" s="33" t="s">
        <v>18</v>
      </c>
      <c r="D290" s="33" t="s">
        <v>4299</v>
      </c>
      <c r="E290" s="33" t="s">
        <v>648</v>
      </c>
      <c r="F290" s="33" t="s">
        <v>8106</v>
      </c>
      <c r="G290" s="33" t="s">
        <v>8107</v>
      </c>
      <c r="H290" s="33" t="s">
        <v>23</v>
      </c>
      <c r="I290" s="33" t="s">
        <v>8112</v>
      </c>
      <c r="J290" s="154" t="s">
        <v>8113</v>
      </c>
      <c r="K290" s="15" t="s">
        <v>25</v>
      </c>
      <c r="L290" s="15" t="s">
        <v>8114</v>
      </c>
      <c r="M290" s="15" t="s">
        <v>7730</v>
      </c>
      <c r="N290" s="95"/>
      <c r="O290" s="15"/>
    </row>
    <row r="291" s="130" customFormat="1" ht="15.95" customHeight="1" spans="1:15">
      <c r="A291" s="141" t="s">
        <v>8115</v>
      </c>
      <c r="B291" s="33" t="s">
        <v>1884</v>
      </c>
      <c r="C291" s="33" t="s">
        <v>18</v>
      </c>
      <c r="D291" s="33" t="s">
        <v>4310</v>
      </c>
      <c r="E291" s="33" t="s">
        <v>20</v>
      </c>
      <c r="F291" s="33" t="s">
        <v>8106</v>
      </c>
      <c r="G291" s="33" t="s">
        <v>8116</v>
      </c>
      <c r="H291" s="33" t="s">
        <v>31</v>
      </c>
      <c r="I291" s="33" t="s">
        <v>8117</v>
      </c>
      <c r="J291" s="154" t="s">
        <v>8118</v>
      </c>
      <c r="K291" s="15" t="s">
        <v>25</v>
      </c>
      <c r="L291" s="15" t="s">
        <v>8119</v>
      </c>
      <c r="M291" s="15" t="s">
        <v>7730</v>
      </c>
      <c r="N291" s="95"/>
      <c r="O291" s="15"/>
    </row>
    <row r="292" s="130" customFormat="1" ht="15.95" customHeight="1" spans="1:15">
      <c r="A292" s="141" t="s">
        <v>8120</v>
      </c>
      <c r="B292" s="33" t="s">
        <v>1882</v>
      </c>
      <c r="C292" s="33" t="s">
        <v>18</v>
      </c>
      <c r="D292" s="33" t="s">
        <v>4299</v>
      </c>
      <c r="E292" s="33" t="s">
        <v>20</v>
      </c>
      <c r="F292" s="33" t="s">
        <v>8106</v>
      </c>
      <c r="G292" s="33" t="s">
        <v>8116</v>
      </c>
      <c r="H292" s="33" t="s">
        <v>23</v>
      </c>
      <c r="I292" s="33" t="s">
        <v>8121</v>
      </c>
      <c r="J292" s="154" t="s">
        <v>8122</v>
      </c>
      <c r="K292" s="15" t="s">
        <v>25</v>
      </c>
      <c r="L292" s="15" t="s">
        <v>8089</v>
      </c>
      <c r="M292" s="15" t="s">
        <v>7730</v>
      </c>
      <c r="N292" s="95"/>
      <c r="O292" s="15"/>
    </row>
    <row r="293" s="130" customFormat="1" ht="15.95" customHeight="1" spans="1:15">
      <c r="A293" s="141" t="s">
        <v>8123</v>
      </c>
      <c r="B293" s="33" t="s">
        <v>1884</v>
      </c>
      <c r="C293" s="33" t="s">
        <v>53</v>
      </c>
      <c r="D293" s="33" t="s">
        <v>4514</v>
      </c>
      <c r="E293" s="33" t="s">
        <v>55</v>
      </c>
      <c r="F293" s="33" t="s">
        <v>8106</v>
      </c>
      <c r="G293" s="33" t="s">
        <v>8124</v>
      </c>
      <c r="H293" s="33" t="s">
        <v>6466</v>
      </c>
      <c r="I293" s="33" t="s">
        <v>8125</v>
      </c>
      <c r="J293" s="154" t="s">
        <v>8126</v>
      </c>
      <c r="K293" s="15" t="s">
        <v>25</v>
      </c>
      <c r="L293" s="15" t="s">
        <v>8089</v>
      </c>
      <c r="M293" s="15" t="s">
        <v>7730</v>
      </c>
      <c r="N293" s="95"/>
      <c r="O293" s="15"/>
    </row>
    <row r="294" s="130" customFormat="1" ht="15.95" customHeight="1" spans="1:15">
      <c r="A294" s="141" t="s">
        <v>8127</v>
      </c>
      <c r="B294" s="33" t="s">
        <v>1882</v>
      </c>
      <c r="C294" s="33" t="s">
        <v>18</v>
      </c>
      <c r="D294" s="33" t="s">
        <v>4299</v>
      </c>
      <c r="E294" s="33" t="s">
        <v>20</v>
      </c>
      <c r="F294" s="33" t="s">
        <v>8106</v>
      </c>
      <c r="G294" s="33" t="s">
        <v>8128</v>
      </c>
      <c r="H294" s="33" t="s">
        <v>23</v>
      </c>
      <c r="I294" s="33" t="s">
        <v>8129</v>
      </c>
      <c r="J294" s="154" t="s">
        <v>8130</v>
      </c>
      <c r="K294" s="15" t="s">
        <v>25</v>
      </c>
      <c r="L294" s="15" t="s">
        <v>8089</v>
      </c>
      <c r="M294" s="15" t="s">
        <v>7730</v>
      </c>
      <c r="N294" s="95"/>
      <c r="O294" s="15"/>
    </row>
    <row r="295" s="130" customFormat="1" ht="15.95" customHeight="1" spans="1:15">
      <c r="A295" s="141" t="s">
        <v>8131</v>
      </c>
      <c r="B295" s="33" t="s">
        <v>1884</v>
      </c>
      <c r="C295" s="33" t="s">
        <v>18</v>
      </c>
      <c r="D295" s="33" t="s">
        <v>4310</v>
      </c>
      <c r="E295" s="33" t="s">
        <v>20</v>
      </c>
      <c r="F295" s="33" t="s">
        <v>8106</v>
      </c>
      <c r="G295" s="33" t="s">
        <v>8132</v>
      </c>
      <c r="H295" s="33" t="s">
        <v>31</v>
      </c>
      <c r="I295" s="33" t="s">
        <v>8133</v>
      </c>
      <c r="J295" s="154" t="s">
        <v>8134</v>
      </c>
      <c r="K295" s="15" t="s">
        <v>25</v>
      </c>
      <c r="L295" s="15" t="s">
        <v>8110</v>
      </c>
      <c r="M295" s="15" t="s">
        <v>7730</v>
      </c>
      <c r="N295" s="95"/>
      <c r="O295" s="15"/>
    </row>
    <row r="296" s="130" customFormat="1" ht="15.95" customHeight="1" spans="1:15">
      <c r="A296" s="141" t="s">
        <v>8135</v>
      </c>
      <c r="B296" s="33" t="s">
        <v>1882</v>
      </c>
      <c r="C296" s="33" t="s">
        <v>18</v>
      </c>
      <c r="D296" s="33" t="s">
        <v>4299</v>
      </c>
      <c r="E296" s="33" t="s">
        <v>20</v>
      </c>
      <c r="F296" s="33" t="s">
        <v>8106</v>
      </c>
      <c r="G296" s="33" t="s">
        <v>8136</v>
      </c>
      <c r="H296" s="33" t="s">
        <v>23</v>
      </c>
      <c r="I296" s="33" t="s">
        <v>8137</v>
      </c>
      <c r="J296" s="154" t="s">
        <v>8138</v>
      </c>
      <c r="K296" s="15" t="s">
        <v>25</v>
      </c>
      <c r="L296" s="15" t="s">
        <v>8110</v>
      </c>
      <c r="M296" s="15" t="s">
        <v>7730</v>
      </c>
      <c r="N296" s="95"/>
      <c r="O296" s="15"/>
    </row>
    <row r="297" s="130" customFormat="1" ht="15.95" customHeight="1" spans="1:15">
      <c r="A297" s="141" t="s">
        <v>8139</v>
      </c>
      <c r="B297" s="33" t="s">
        <v>1884</v>
      </c>
      <c r="C297" s="33" t="s">
        <v>18</v>
      </c>
      <c r="D297" s="33" t="s">
        <v>4310</v>
      </c>
      <c r="E297" s="33" t="s">
        <v>20</v>
      </c>
      <c r="F297" s="33" t="s">
        <v>8106</v>
      </c>
      <c r="G297" s="33" t="s">
        <v>8136</v>
      </c>
      <c r="H297" s="33" t="s">
        <v>31</v>
      </c>
      <c r="I297" s="33" t="s">
        <v>8140</v>
      </c>
      <c r="J297" s="154" t="s">
        <v>8141</v>
      </c>
      <c r="K297" s="15" t="s">
        <v>25</v>
      </c>
      <c r="L297" s="15" t="s">
        <v>8110</v>
      </c>
      <c r="M297" s="15" t="s">
        <v>7730</v>
      </c>
      <c r="N297" s="95"/>
      <c r="O297" s="15"/>
    </row>
    <row r="298" s="130" customFormat="1" ht="15.95" customHeight="1" spans="1:15">
      <c r="A298" s="141" t="s">
        <v>8142</v>
      </c>
      <c r="B298" s="33" t="s">
        <v>1882</v>
      </c>
      <c r="C298" s="33" t="s">
        <v>18</v>
      </c>
      <c r="D298" s="33" t="s">
        <v>4299</v>
      </c>
      <c r="E298" s="33" t="s">
        <v>648</v>
      </c>
      <c r="F298" s="33" t="s">
        <v>8106</v>
      </c>
      <c r="G298" s="33" t="s">
        <v>8143</v>
      </c>
      <c r="H298" s="33" t="s">
        <v>23</v>
      </c>
      <c r="I298" s="33" t="s">
        <v>8144</v>
      </c>
      <c r="J298" s="154" t="s">
        <v>8145</v>
      </c>
      <c r="K298" s="15" t="s">
        <v>25</v>
      </c>
      <c r="L298" s="15" t="s">
        <v>8110</v>
      </c>
      <c r="M298" s="15" t="s">
        <v>7730</v>
      </c>
      <c r="N298" s="95"/>
      <c r="O298" s="15"/>
    </row>
    <row r="299" s="130" customFormat="1" ht="15.95" customHeight="1" spans="1:15">
      <c r="A299" s="141" t="s">
        <v>8146</v>
      </c>
      <c r="B299" s="33" t="s">
        <v>1884</v>
      </c>
      <c r="C299" s="33" t="s">
        <v>18</v>
      </c>
      <c r="D299" s="33" t="s">
        <v>4310</v>
      </c>
      <c r="E299" s="33" t="s">
        <v>648</v>
      </c>
      <c r="F299" s="33" t="s">
        <v>8106</v>
      </c>
      <c r="G299" s="33" t="s">
        <v>8143</v>
      </c>
      <c r="H299" s="33" t="s">
        <v>31</v>
      </c>
      <c r="I299" s="33" t="s">
        <v>8147</v>
      </c>
      <c r="J299" s="154" t="s">
        <v>8148</v>
      </c>
      <c r="K299" s="15" t="s">
        <v>25</v>
      </c>
      <c r="L299" s="15" t="s">
        <v>8110</v>
      </c>
      <c r="M299" s="15" t="s">
        <v>7730</v>
      </c>
      <c r="N299" s="95"/>
      <c r="O299" s="15"/>
    </row>
    <row r="300" s="130" customFormat="1" ht="15.95" customHeight="1" spans="1:15">
      <c r="A300" s="141" t="s">
        <v>8149</v>
      </c>
      <c r="B300" s="33" t="s">
        <v>1884</v>
      </c>
      <c r="C300" s="33" t="s">
        <v>18</v>
      </c>
      <c r="D300" s="33" t="s">
        <v>4310</v>
      </c>
      <c r="E300" s="33" t="s">
        <v>648</v>
      </c>
      <c r="F300" s="33" t="s">
        <v>8106</v>
      </c>
      <c r="G300" s="33" t="s">
        <v>8143</v>
      </c>
      <c r="H300" s="33" t="s">
        <v>31</v>
      </c>
      <c r="I300" s="33" t="s">
        <v>8150</v>
      </c>
      <c r="J300" s="154" t="s">
        <v>8151</v>
      </c>
      <c r="K300" s="15" t="s">
        <v>25</v>
      </c>
      <c r="L300" s="15" t="s">
        <v>8110</v>
      </c>
      <c r="M300" s="15" t="s">
        <v>7730</v>
      </c>
      <c r="N300" s="95"/>
      <c r="O300" s="15"/>
    </row>
    <row r="301" s="130" customFormat="1" ht="15.95" customHeight="1" spans="1:15">
      <c r="A301" s="141" t="s">
        <v>8152</v>
      </c>
      <c r="B301" s="33" t="s">
        <v>1882</v>
      </c>
      <c r="C301" s="33" t="s">
        <v>18</v>
      </c>
      <c r="D301" s="33" t="s">
        <v>4299</v>
      </c>
      <c r="E301" s="33" t="s">
        <v>648</v>
      </c>
      <c r="F301" s="33" t="s">
        <v>8106</v>
      </c>
      <c r="G301" s="33" t="s">
        <v>8153</v>
      </c>
      <c r="H301" s="33" t="s">
        <v>23</v>
      </c>
      <c r="I301" s="33" t="s">
        <v>8154</v>
      </c>
      <c r="J301" s="154" t="s">
        <v>8155</v>
      </c>
      <c r="K301" s="15" t="s">
        <v>25</v>
      </c>
      <c r="L301" s="15" t="s">
        <v>8110</v>
      </c>
      <c r="M301" s="15" t="s">
        <v>7730</v>
      </c>
      <c r="N301" s="95"/>
      <c r="O301" s="15"/>
    </row>
    <row r="302" s="130" customFormat="1" ht="15.95" customHeight="1" spans="1:15">
      <c r="A302" s="141" t="s">
        <v>8156</v>
      </c>
      <c r="B302" s="33" t="s">
        <v>1884</v>
      </c>
      <c r="C302" s="33" t="s">
        <v>18</v>
      </c>
      <c r="D302" s="33" t="s">
        <v>4310</v>
      </c>
      <c r="E302" s="33" t="s">
        <v>648</v>
      </c>
      <c r="F302" s="33" t="s">
        <v>8106</v>
      </c>
      <c r="G302" s="33" t="s">
        <v>8153</v>
      </c>
      <c r="H302" s="33" t="s">
        <v>31</v>
      </c>
      <c r="I302" s="33" t="s">
        <v>8157</v>
      </c>
      <c r="J302" s="154" t="s">
        <v>8158</v>
      </c>
      <c r="K302" s="15" t="s">
        <v>25</v>
      </c>
      <c r="L302" s="15" t="s">
        <v>8114</v>
      </c>
      <c r="M302" s="15" t="s">
        <v>7730</v>
      </c>
      <c r="N302" s="95"/>
      <c r="O302" s="15"/>
    </row>
    <row r="303" s="130" customFormat="1" ht="15.95" customHeight="1" spans="1:15">
      <c r="A303" s="141" t="s">
        <v>8159</v>
      </c>
      <c r="B303" s="33" t="s">
        <v>1882</v>
      </c>
      <c r="C303" s="33" t="s">
        <v>18</v>
      </c>
      <c r="D303" s="33" t="s">
        <v>4299</v>
      </c>
      <c r="E303" s="33" t="s">
        <v>648</v>
      </c>
      <c r="F303" s="33" t="s">
        <v>8106</v>
      </c>
      <c r="G303" s="33" t="s">
        <v>8160</v>
      </c>
      <c r="H303" s="33" t="s">
        <v>23</v>
      </c>
      <c r="I303" s="33" t="s">
        <v>8161</v>
      </c>
      <c r="J303" s="154" t="s">
        <v>8162</v>
      </c>
      <c r="K303" s="15" t="s">
        <v>25</v>
      </c>
      <c r="L303" s="15" t="s">
        <v>8114</v>
      </c>
      <c r="M303" s="15" t="s">
        <v>7730</v>
      </c>
      <c r="N303" s="95"/>
      <c r="O303" s="15"/>
    </row>
    <row r="304" s="130" customFormat="1" ht="15.95" customHeight="1" spans="1:15">
      <c r="A304" s="141" t="s">
        <v>8163</v>
      </c>
      <c r="B304" s="33" t="s">
        <v>62</v>
      </c>
      <c r="C304" s="33" t="s">
        <v>18</v>
      </c>
      <c r="D304" s="33" t="s">
        <v>4299</v>
      </c>
      <c r="E304" s="33" t="s">
        <v>20</v>
      </c>
      <c r="F304" s="33" t="s">
        <v>8106</v>
      </c>
      <c r="G304" s="33" t="s">
        <v>8164</v>
      </c>
      <c r="H304" s="33" t="s">
        <v>23</v>
      </c>
      <c r="I304" s="33" t="s">
        <v>8165</v>
      </c>
      <c r="J304" s="154" t="s">
        <v>8166</v>
      </c>
      <c r="K304" s="15" t="s">
        <v>25</v>
      </c>
      <c r="L304" s="15" t="s">
        <v>8114</v>
      </c>
      <c r="M304" s="15" t="s">
        <v>7730</v>
      </c>
      <c r="N304" s="95"/>
      <c r="O304" s="15"/>
    </row>
    <row r="305" s="130" customFormat="1" ht="15.95" customHeight="1" spans="1:15">
      <c r="A305" s="141" t="s">
        <v>8167</v>
      </c>
      <c r="B305" s="33" t="s">
        <v>1884</v>
      </c>
      <c r="C305" s="33" t="s">
        <v>18</v>
      </c>
      <c r="D305" s="33" t="s">
        <v>4310</v>
      </c>
      <c r="E305" s="33" t="s">
        <v>20</v>
      </c>
      <c r="F305" s="33" t="s">
        <v>8106</v>
      </c>
      <c r="G305" s="33" t="s">
        <v>8164</v>
      </c>
      <c r="H305" s="33" t="s">
        <v>31</v>
      </c>
      <c r="I305" s="33" t="s">
        <v>8168</v>
      </c>
      <c r="J305" s="154" t="s">
        <v>8169</v>
      </c>
      <c r="K305" s="15" t="s">
        <v>25</v>
      </c>
      <c r="L305" s="15" t="s">
        <v>8114</v>
      </c>
      <c r="M305" s="15" t="s">
        <v>7730</v>
      </c>
      <c r="N305" s="95"/>
      <c r="O305" s="15"/>
    </row>
    <row r="306" s="130" customFormat="1" ht="15.95" customHeight="1" spans="1:15">
      <c r="A306" s="141" t="s">
        <v>8170</v>
      </c>
      <c r="B306" s="33" t="s">
        <v>1884</v>
      </c>
      <c r="C306" s="33" t="s">
        <v>18</v>
      </c>
      <c r="D306" s="33" t="s">
        <v>4310</v>
      </c>
      <c r="E306" s="33" t="s">
        <v>20</v>
      </c>
      <c r="F306" s="33" t="s">
        <v>8171</v>
      </c>
      <c r="G306" s="33" t="s">
        <v>8172</v>
      </c>
      <c r="H306" s="33" t="s">
        <v>31</v>
      </c>
      <c r="I306" s="33" t="s">
        <v>8173</v>
      </c>
      <c r="J306" s="154" t="s">
        <v>8174</v>
      </c>
      <c r="K306" s="15" t="s">
        <v>25</v>
      </c>
      <c r="L306" s="15" t="s">
        <v>8114</v>
      </c>
      <c r="M306" s="15" t="s">
        <v>7730</v>
      </c>
      <c r="N306" s="95"/>
      <c r="O306" s="15"/>
    </row>
    <row r="307" s="130" customFormat="1" ht="15.95" customHeight="1" spans="1:15">
      <c r="A307" s="141" t="s">
        <v>8175</v>
      </c>
      <c r="B307" s="33" t="s">
        <v>1884</v>
      </c>
      <c r="C307" s="33" t="s">
        <v>18</v>
      </c>
      <c r="D307" s="33" t="s">
        <v>4310</v>
      </c>
      <c r="E307" s="33" t="s">
        <v>20</v>
      </c>
      <c r="F307" s="33" t="s">
        <v>8171</v>
      </c>
      <c r="G307" s="33" t="s">
        <v>8176</v>
      </c>
      <c r="H307" s="33" t="s">
        <v>31</v>
      </c>
      <c r="I307" s="33" t="s">
        <v>8177</v>
      </c>
      <c r="J307" s="154" t="s">
        <v>8178</v>
      </c>
      <c r="K307" s="15" t="s">
        <v>25</v>
      </c>
      <c r="L307" s="15" t="s">
        <v>8114</v>
      </c>
      <c r="M307" s="15" t="s">
        <v>7730</v>
      </c>
      <c r="N307" s="95"/>
      <c r="O307" s="15"/>
    </row>
    <row r="308" s="130" customFormat="1" ht="15.95" customHeight="1" spans="1:15">
      <c r="A308" s="141" t="s">
        <v>8179</v>
      </c>
      <c r="B308" s="33" t="s">
        <v>1882</v>
      </c>
      <c r="C308" s="33" t="s">
        <v>18</v>
      </c>
      <c r="D308" s="33" t="s">
        <v>4299</v>
      </c>
      <c r="E308" s="33" t="s">
        <v>20</v>
      </c>
      <c r="F308" s="33" t="s">
        <v>8171</v>
      </c>
      <c r="G308" s="33" t="s">
        <v>8176</v>
      </c>
      <c r="H308" s="33" t="s">
        <v>23</v>
      </c>
      <c r="I308" s="33">
        <v>109.442847</v>
      </c>
      <c r="J308" s="154">
        <v>30.994719</v>
      </c>
      <c r="K308" s="15" t="s">
        <v>25</v>
      </c>
      <c r="L308" s="15" t="s">
        <v>8180</v>
      </c>
      <c r="M308" s="15" t="s">
        <v>7730</v>
      </c>
      <c r="N308" s="95"/>
      <c r="O308" s="15"/>
    </row>
    <row r="309" s="130" customFormat="1" ht="15.95" customHeight="1" spans="1:15">
      <c r="A309" s="141" t="s">
        <v>8181</v>
      </c>
      <c r="B309" s="33" t="s">
        <v>62</v>
      </c>
      <c r="C309" s="33" t="s">
        <v>18</v>
      </c>
      <c r="D309" s="33" t="s">
        <v>4310</v>
      </c>
      <c r="E309" s="33" t="s">
        <v>20</v>
      </c>
      <c r="F309" s="33" t="s">
        <v>8171</v>
      </c>
      <c r="G309" s="33" t="s">
        <v>8182</v>
      </c>
      <c r="H309" s="33" t="s">
        <v>31</v>
      </c>
      <c r="I309" s="33" t="s">
        <v>8183</v>
      </c>
      <c r="J309" s="154" t="s">
        <v>8184</v>
      </c>
      <c r="K309" s="15" t="s">
        <v>25</v>
      </c>
      <c r="L309" s="15" t="s">
        <v>8180</v>
      </c>
      <c r="M309" s="15" t="s">
        <v>7730</v>
      </c>
      <c r="N309" s="95"/>
      <c r="O309" s="15"/>
    </row>
    <row r="310" s="130" customFormat="1" ht="15.95" customHeight="1" spans="1:15">
      <c r="A310" s="141" t="s">
        <v>8185</v>
      </c>
      <c r="B310" s="33" t="s">
        <v>62</v>
      </c>
      <c r="C310" s="33" t="s">
        <v>18</v>
      </c>
      <c r="D310" s="33" t="s">
        <v>4310</v>
      </c>
      <c r="E310" s="33" t="s">
        <v>648</v>
      </c>
      <c r="F310" s="33" t="s">
        <v>8171</v>
      </c>
      <c r="G310" s="33" t="s">
        <v>8186</v>
      </c>
      <c r="H310" s="33" t="s">
        <v>31</v>
      </c>
      <c r="I310" s="33" t="s">
        <v>8187</v>
      </c>
      <c r="J310" s="154" t="s">
        <v>8188</v>
      </c>
      <c r="K310" s="15" t="s">
        <v>25</v>
      </c>
      <c r="L310" s="15" t="s">
        <v>8180</v>
      </c>
      <c r="M310" s="15" t="s">
        <v>7730</v>
      </c>
      <c r="N310" s="95"/>
      <c r="O310" s="15"/>
    </row>
    <row r="311" s="130" customFormat="1" ht="15.95" customHeight="1" spans="1:15">
      <c r="A311" s="141" t="s">
        <v>8189</v>
      </c>
      <c r="B311" s="33" t="s">
        <v>62</v>
      </c>
      <c r="C311" s="33" t="s">
        <v>18</v>
      </c>
      <c r="D311" s="33" t="s">
        <v>4299</v>
      </c>
      <c r="E311" s="33" t="s">
        <v>20</v>
      </c>
      <c r="F311" s="33" t="s">
        <v>8171</v>
      </c>
      <c r="G311" s="33" t="s">
        <v>8190</v>
      </c>
      <c r="H311" s="33" t="s">
        <v>23</v>
      </c>
      <c r="I311" s="33" t="s">
        <v>8191</v>
      </c>
      <c r="J311" s="154" t="s">
        <v>8192</v>
      </c>
      <c r="K311" s="15" t="s">
        <v>25</v>
      </c>
      <c r="L311" s="15" t="s">
        <v>8180</v>
      </c>
      <c r="M311" s="15" t="s">
        <v>7730</v>
      </c>
      <c r="N311" s="95"/>
      <c r="O311" s="15"/>
    </row>
    <row r="312" s="130" customFormat="1" ht="15.95" customHeight="1" spans="1:15">
      <c r="A312" s="141" t="s">
        <v>8193</v>
      </c>
      <c r="B312" s="33" t="s">
        <v>1884</v>
      </c>
      <c r="C312" s="33" t="s">
        <v>18</v>
      </c>
      <c r="D312" s="33" t="s">
        <v>4310</v>
      </c>
      <c r="E312" s="33" t="s">
        <v>648</v>
      </c>
      <c r="F312" s="33" t="s">
        <v>8171</v>
      </c>
      <c r="G312" s="33">
        <v>220.2</v>
      </c>
      <c r="H312" s="33" t="s">
        <v>31</v>
      </c>
      <c r="I312" s="156">
        <v>109.41886</v>
      </c>
      <c r="J312" s="154">
        <v>30.992127</v>
      </c>
      <c r="K312" s="15" t="s">
        <v>25</v>
      </c>
      <c r="L312" s="15" t="s">
        <v>8180</v>
      </c>
      <c r="M312" s="15" t="s">
        <v>7730</v>
      </c>
      <c r="N312" s="95"/>
      <c r="O312" s="15"/>
    </row>
    <row r="313" s="130" customFormat="1" ht="15.95" customHeight="1" spans="1:15">
      <c r="A313" s="141" t="s">
        <v>8194</v>
      </c>
      <c r="B313" s="33" t="s">
        <v>1884</v>
      </c>
      <c r="C313" s="33" t="s">
        <v>18</v>
      </c>
      <c r="D313" s="33" t="s">
        <v>4310</v>
      </c>
      <c r="E313" s="33" t="s">
        <v>648</v>
      </c>
      <c r="F313" s="33" t="s">
        <v>8171</v>
      </c>
      <c r="G313" s="33">
        <v>220.7</v>
      </c>
      <c r="H313" s="33" t="s">
        <v>31</v>
      </c>
      <c r="I313" s="33">
        <v>109.413204</v>
      </c>
      <c r="J313" s="154">
        <v>30.990668</v>
      </c>
      <c r="K313" s="15" t="s">
        <v>25</v>
      </c>
      <c r="L313" s="15" t="s">
        <v>8180</v>
      </c>
      <c r="M313" s="15" t="s">
        <v>7730</v>
      </c>
      <c r="N313" s="95"/>
      <c r="O313" s="15"/>
    </row>
    <row r="314" s="130" customFormat="1" ht="15.95" customHeight="1" spans="1:15">
      <c r="A314" s="141" t="s">
        <v>8195</v>
      </c>
      <c r="B314" s="33" t="s">
        <v>1882</v>
      </c>
      <c r="C314" s="33" t="s">
        <v>18</v>
      </c>
      <c r="D314" s="33" t="s">
        <v>4299</v>
      </c>
      <c r="E314" s="33" t="s">
        <v>20</v>
      </c>
      <c r="F314" s="33" t="s">
        <v>8171</v>
      </c>
      <c r="G314" s="33" t="s">
        <v>8196</v>
      </c>
      <c r="H314" s="33" t="s">
        <v>23</v>
      </c>
      <c r="I314" s="33" t="s">
        <v>8197</v>
      </c>
      <c r="J314" s="154" t="s">
        <v>8198</v>
      </c>
      <c r="K314" s="15" t="s">
        <v>25</v>
      </c>
      <c r="L314" s="15" t="s">
        <v>8180</v>
      </c>
      <c r="M314" s="15" t="s">
        <v>7730</v>
      </c>
      <c r="N314" s="95"/>
      <c r="O314" s="15"/>
    </row>
    <row r="315" s="130" customFormat="1" ht="15.95" customHeight="1" spans="1:15">
      <c r="A315" s="141" t="s">
        <v>8199</v>
      </c>
      <c r="B315" s="33" t="s">
        <v>1884</v>
      </c>
      <c r="C315" s="33" t="s">
        <v>18</v>
      </c>
      <c r="D315" s="33" t="s">
        <v>4310</v>
      </c>
      <c r="E315" s="33" t="s">
        <v>20</v>
      </c>
      <c r="F315" s="33" t="s">
        <v>8171</v>
      </c>
      <c r="G315" s="33" t="s">
        <v>8196</v>
      </c>
      <c r="H315" s="33" t="s">
        <v>31</v>
      </c>
      <c r="I315" s="33" t="s">
        <v>8200</v>
      </c>
      <c r="J315" s="154" t="s">
        <v>8201</v>
      </c>
      <c r="K315" s="15" t="s">
        <v>25</v>
      </c>
      <c r="L315" s="15" t="s">
        <v>8180</v>
      </c>
      <c r="M315" s="15" t="s">
        <v>7730</v>
      </c>
      <c r="N315" s="95"/>
      <c r="O315" s="15"/>
    </row>
    <row r="316" s="130" customFormat="1" ht="15.95" customHeight="1" spans="1:15">
      <c r="A316" s="141" t="s">
        <v>8202</v>
      </c>
      <c r="B316" s="33" t="s">
        <v>1882</v>
      </c>
      <c r="C316" s="33" t="s">
        <v>18</v>
      </c>
      <c r="D316" s="33" t="s">
        <v>4299</v>
      </c>
      <c r="E316" s="33" t="s">
        <v>20</v>
      </c>
      <c r="F316" s="33" t="s">
        <v>8171</v>
      </c>
      <c r="G316" s="33" t="s">
        <v>8203</v>
      </c>
      <c r="H316" s="33" t="s">
        <v>23</v>
      </c>
      <c r="I316" s="33" t="s">
        <v>8204</v>
      </c>
      <c r="J316" s="154" t="s">
        <v>8205</v>
      </c>
      <c r="K316" s="15" t="s">
        <v>25</v>
      </c>
      <c r="L316" s="15" t="s">
        <v>8119</v>
      </c>
      <c r="M316" s="15" t="s">
        <v>7730</v>
      </c>
      <c r="N316" s="95"/>
      <c r="O316" s="15"/>
    </row>
    <row r="317" s="130" customFormat="1" ht="15.95" customHeight="1" spans="1:15">
      <c r="A317" s="141" t="s">
        <v>8206</v>
      </c>
      <c r="B317" s="33" t="s">
        <v>62</v>
      </c>
      <c r="C317" s="33" t="s">
        <v>18</v>
      </c>
      <c r="D317" s="33" t="s">
        <v>4310</v>
      </c>
      <c r="E317" s="33" t="s">
        <v>20</v>
      </c>
      <c r="F317" s="33" t="s">
        <v>8171</v>
      </c>
      <c r="G317" s="33" t="s">
        <v>8207</v>
      </c>
      <c r="H317" s="33" t="s">
        <v>31</v>
      </c>
      <c r="I317" s="33" t="s">
        <v>8208</v>
      </c>
      <c r="J317" s="154" t="s">
        <v>8209</v>
      </c>
      <c r="K317" s="15" t="s">
        <v>25</v>
      </c>
      <c r="L317" s="15" t="s">
        <v>8119</v>
      </c>
      <c r="M317" s="15" t="s">
        <v>7730</v>
      </c>
      <c r="N317" s="95"/>
      <c r="O317" s="15"/>
    </row>
    <row r="318" s="130" customFormat="1" ht="15.95" customHeight="1" spans="1:15">
      <c r="A318" s="141" t="s">
        <v>8210</v>
      </c>
      <c r="B318" s="33" t="s">
        <v>1882</v>
      </c>
      <c r="C318" s="33" t="s">
        <v>18</v>
      </c>
      <c r="D318" s="33" t="s">
        <v>4299</v>
      </c>
      <c r="E318" s="33" t="s">
        <v>20</v>
      </c>
      <c r="F318" s="33" t="s">
        <v>8171</v>
      </c>
      <c r="G318" s="33" t="s">
        <v>8211</v>
      </c>
      <c r="H318" s="33" t="s">
        <v>23</v>
      </c>
      <c r="I318" s="33" t="s">
        <v>8212</v>
      </c>
      <c r="J318" s="154" t="s">
        <v>8213</v>
      </c>
      <c r="K318" s="15" t="s">
        <v>25</v>
      </c>
      <c r="L318" s="15" t="s">
        <v>8119</v>
      </c>
      <c r="M318" s="15" t="s">
        <v>7730</v>
      </c>
      <c r="N318" s="95"/>
      <c r="O318" s="15"/>
    </row>
    <row r="319" s="130" customFormat="1" ht="15.95" customHeight="1" spans="1:15">
      <c r="A319" s="141" t="s">
        <v>8214</v>
      </c>
      <c r="B319" s="33" t="s">
        <v>62</v>
      </c>
      <c r="C319" s="33" t="s">
        <v>18</v>
      </c>
      <c r="D319" s="33" t="s">
        <v>4310</v>
      </c>
      <c r="E319" s="33" t="s">
        <v>20</v>
      </c>
      <c r="F319" s="33" t="s">
        <v>8171</v>
      </c>
      <c r="G319" s="33" t="s">
        <v>8215</v>
      </c>
      <c r="H319" s="33" t="s">
        <v>31</v>
      </c>
      <c r="I319" s="33" t="s">
        <v>8216</v>
      </c>
      <c r="J319" s="154" t="s">
        <v>8217</v>
      </c>
      <c r="K319" s="15" t="s">
        <v>25</v>
      </c>
      <c r="L319" s="15" t="s">
        <v>8119</v>
      </c>
      <c r="M319" s="15" t="s">
        <v>7730</v>
      </c>
      <c r="N319" s="95"/>
      <c r="O319" s="15"/>
    </row>
    <row r="320" s="130" customFormat="1" ht="15.95" customHeight="1" spans="1:15">
      <c r="A320" s="141" t="s">
        <v>8218</v>
      </c>
      <c r="B320" s="33" t="s">
        <v>1882</v>
      </c>
      <c r="C320" s="33" t="s">
        <v>18</v>
      </c>
      <c r="D320" s="33" t="s">
        <v>4299</v>
      </c>
      <c r="E320" s="33" t="s">
        <v>20</v>
      </c>
      <c r="F320" s="33" t="s">
        <v>8219</v>
      </c>
      <c r="G320" s="33" t="s">
        <v>8220</v>
      </c>
      <c r="H320" s="33" t="s">
        <v>23</v>
      </c>
      <c r="I320" s="33" t="s">
        <v>8221</v>
      </c>
      <c r="J320" s="154" t="s">
        <v>8222</v>
      </c>
      <c r="K320" s="15" t="s">
        <v>25</v>
      </c>
      <c r="L320" s="15" t="s">
        <v>8119</v>
      </c>
      <c r="M320" s="15" t="s">
        <v>7730</v>
      </c>
      <c r="N320" s="95"/>
      <c r="O320" s="15"/>
    </row>
    <row r="321" s="130" customFormat="1" ht="15.95" customHeight="1" spans="1:15">
      <c r="A321" s="141" t="s">
        <v>8223</v>
      </c>
      <c r="B321" s="33" t="s">
        <v>62</v>
      </c>
      <c r="C321" s="33" t="s">
        <v>18</v>
      </c>
      <c r="D321" s="33" t="s">
        <v>4310</v>
      </c>
      <c r="E321" s="33" t="s">
        <v>20</v>
      </c>
      <c r="F321" s="33" t="s">
        <v>8219</v>
      </c>
      <c r="G321" s="33" t="s">
        <v>8224</v>
      </c>
      <c r="H321" s="33" t="s">
        <v>31</v>
      </c>
      <c r="I321" s="33" t="s">
        <v>8225</v>
      </c>
      <c r="J321" s="154" t="s">
        <v>8226</v>
      </c>
      <c r="K321" s="15" t="s">
        <v>25</v>
      </c>
      <c r="L321" s="15" t="s">
        <v>8119</v>
      </c>
      <c r="M321" s="15" t="s">
        <v>7730</v>
      </c>
      <c r="N321" s="95"/>
      <c r="O321" s="15"/>
    </row>
    <row r="322" s="130" customFormat="1" ht="15.95" customHeight="1" spans="1:15">
      <c r="A322" s="141" t="s">
        <v>8227</v>
      </c>
      <c r="B322" s="33" t="s">
        <v>1882</v>
      </c>
      <c r="C322" s="33" t="s">
        <v>18</v>
      </c>
      <c r="D322" s="33" t="s">
        <v>4299</v>
      </c>
      <c r="E322" s="33" t="s">
        <v>20</v>
      </c>
      <c r="F322" s="33" t="s">
        <v>8219</v>
      </c>
      <c r="G322" s="33" t="s">
        <v>8228</v>
      </c>
      <c r="H322" s="33" t="s">
        <v>23</v>
      </c>
      <c r="I322" s="33" t="s">
        <v>8229</v>
      </c>
      <c r="J322" s="154" t="s">
        <v>8230</v>
      </c>
      <c r="K322" s="15" t="s">
        <v>25</v>
      </c>
      <c r="L322" s="15" t="s">
        <v>8119</v>
      </c>
      <c r="M322" s="15" t="s">
        <v>7730</v>
      </c>
      <c r="N322" s="95"/>
      <c r="O322" s="15"/>
    </row>
    <row r="323" s="130" customFormat="1" ht="15.95" customHeight="1" spans="1:15">
      <c r="A323" s="141" t="s">
        <v>8231</v>
      </c>
      <c r="B323" s="33" t="s">
        <v>1884</v>
      </c>
      <c r="C323" s="33" t="s">
        <v>18</v>
      </c>
      <c r="D323" s="33" t="s">
        <v>4310</v>
      </c>
      <c r="E323" s="33" t="s">
        <v>20</v>
      </c>
      <c r="F323" s="33" t="s">
        <v>8219</v>
      </c>
      <c r="G323" s="33" t="s">
        <v>8228</v>
      </c>
      <c r="H323" s="33" t="s">
        <v>31</v>
      </c>
      <c r="I323" s="33" t="s">
        <v>8232</v>
      </c>
      <c r="J323" s="154" t="s">
        <v>8233</v>
      </c>
      <c r="K323" s="15" t="s">
        <v>25</v>
      </c>
      <c r="L323" s="15" t="s">
        <v>8234</v>
      </c>
      <c r="M323" s="15" t="s">
        <v>7730</v>
      </c>
      <c r="N323" s="95"/>
      <c r="O323" s="15"/>
    </row>
    <row r="324" s="130" customFormat="1" ht="15.95" customHeight="1" spans="1:15">
      <c r="A324" s="141" t="s">
        <v>8235</v>
      </c>
      <c r="B324" s="33" t="s">
        <v>62</v>
      </c>
      <c r="C324" s="33" t="s">
        <v>18</v>
      </c>
      <c r="D324" s="33" t="s">
        <v>4310</v>
      </c>
      <c r="E324" s="33" t="s">
        <v>20</v>
      </c>
      <c r="F324" s="33" t="s">
        <v>8219</v>
      </c>
      <c r="G324" s="33" t="s">
        <v>8236</v>
      </c>
      <c r="H324" s="33" t="s">
        <v>31</v>
      </c>
      <c r="I324" s="33" t="s">
        <v>8237</v>
      </c>
      <c r="J324" s="154" t="s">
        <v>8238</v>
      </c>
      <c r="K324" s="15" t="s">
        <v>25</v>
      </c>
      <c r="L324" s="15" t="s">
        <v>8234</v>
      </c>
      <c r="M324" s="15" t="s">
        <v>7730</v>
      </c>
      <c r="N324" s="95"/>
      <c r="O324" s="15"/>
    </row>
    <row r="325" s="130" customFormat="1" ht="15.95" customHeight="1" spans="1:15">
      <c r="A325" s="141" t="s">
        <v>8239</v>
      </c>
      <c r="B325" s="33" t="s">
        <v>62</v>
      </c>
      <c r="C325" s="33" t="s">
        <v>18</v>
      </c>
      <c r="D325" s="33" t="s">
        <v>4299</v>
      </c>
      <c r="E325" s="33" t="s">
        <v>20</v>
      </c>
      <c r="F325" s="33" t="s">
        <v>8219</v>
      </c>
      <c r="G325" s="33" t="s">
        <v>8240</v>
      </c>
      <c r="H325" s="33" t="s">
        <v>23</v>
      </c>
      <c r="I325" s="33" t="s">
        <v>8241</v>
      </c>
      <c r="J325" s="154" t="s">
        <v>8242</v>
      </c>
      <c r="K325" s="15" t="s">
        <v>25</v>
      </c>
      <c r="L325" s="15" t="s">
        <v>8234</v>
      </c>
      <c r="M325" s="15" t="s">
        <v>7730</v>
      </c>
      <c r="N325" s="95"/>
      <c r="O325" s="15"/>
    </row>
    <row r="326" s="130" customFormat="1" ht="15.95" customHeight="1" spans="1:15">
      <c r="A326" s="141" t="s">
        <v>8243</v>
      </c>
      <c r="B326" s="33" t="s">
        <v>62</v>
      </c>
      <c r="C326" s="33" t="s">
        <v>18</v>
      </c>
      <c r="D326" s="33" t="s">
        <v>4310</v>
      </c>
      <c r="E326" s="33" t="s">
        <v>20</v>
      </c>
      <c r="F326" s="33" t="s">
        <v>8219</v>
      </c>
      <c r="G326" s="33" t="s">
        <v>8244</v>
      </c>
      <c r="H326" s="33" t="s">
        <v>31</v>
      </c>
      <c r="I326" s="33" t="s">
        <v>8245</v>
      </c>
      <c r="J326" s="154" t="s">
        <v>8246</v>
      </c>
      <c r="K326" s="15" t="s">
        <v>25</v>
      </c>
      <c r="L326" s="15" t="s">
        <v>8234</v>
      </c>
      <c r="M326" s="15" t="s">
        <v>7730</v>
      </c>
      <c r="N326" s="95"/>
      <c r="O326" s="15"/>
    </row>
    <row r="327" s="130" customFormat="1" ht="15.95" customHeight="1" spans="1:15">
      <c r="A327" s="141" t="s">
        <v>8247</v>
      </c>
      <c r="B327" s="33" t="s">
        <v>1884</v>
      </c>
      <c r="C327" s="33" t="s">
        <v>18</v>
      </c>
      <c r="D327" s="33" t="s">
        <v>4310</v>
      </c>
      <c r="E327" s="33" t="s">
        <v>20</v>
      </c>
      <c r="F327" s="33" t="s">
        <v>8219</v>
      </c>
      <c r="G327" s="33" t="s">
        <v>8248</v>
      </c>
      <c r="H327" s="33" t="s">
        <v>31</v>
      </c>
      <c r="I327" s="33" t="s">
        <v>8249</v>
      </c>
      <c r="J327" s="154" t="s">
        <v>8250</v>
      </c>
      <c r="K327" s="15" t="s">
        <v>25</v>
      </c>
      <c r="L327" s="15" t="s">
        <v>8234</v>
      </c>
      <c r="M327" s="15" t="s">
        <v>7730</v>
      </c>
      <c r="N327" s="95"/>
      <c r="O327" s="15"/>
    </row>
    <row r="328" s="130" customFormat="1" ht="15.95" customHeight="1" spans="1:15">
      <c r="A328" s="141" t="s">
        <v>8251</v>
      </c>
      <c r="B328" s="33" t="s">
        <v>1882</v>
      </c>
      <c r="C328" s="33" t="s">
        <v>18</v>
      </c>
      <c r="D328" s="33" t="s">
        <v>4299</v>
      </c>
      <c r="E328" s="33" t="s">
        <v>20</v>
      </c>
      <c r="F328" s="33" t="s">
        <v>8219</v>
      </c>
      <c r="G328" s="33" t="s">
        <v>8252</v>
      </c>
      <c r="H328" s="33" t="s">
        <v>23</v>
      </c>
      <c r="I328" s="33" t="s">
        <v>8253</v>
      </c>
      <c r="J328" s="154" t="s">
        <v>8254</v>
      </c>
      <c r="K328" s="15" t="s">
        <v>25</v>
      </c>
      <c r="L328" s="15" t="s">
        <v>8234</v>
      </c>
      <c r="M328" s="15" t="s">
        <v>7730</v>
      </c>
      <c r="N328" s="95"/>
      <c r="O328" s="15"/>
    </row>
    <row r="329" s="130" customFormat="1" ht="15.95" customHeight="1" spans="1:15">
      <c r="A329" s="141" t="s">
        <v>8255</v>
      </c>
      <c r="B329" s="33" t="s">
        <v>1884</v>
      </c>
      <c r="C329" s="33" t="s">
        <v>18</v>
      </c>
      <c r="D329" s="33" t="s">
        <v>4310</v>
      </c>
      <c r="E329" s="33" t="s">
        <v>20</v>
      </c>
      <c r="F329" s="33" t="s">
        <v>8219</v>
      </c>
      <c r="G329" s="33" t="s">
        <v>8256</v>
      </c>
      <c r="H329" s="33" t="s">
        <v>31</v>
      </c>
      <c r="I329" s="33" t="s">
        <v>8257</v>
      </c>
      <c r="J329" s="154" t="s">
        <v>8258</v>
      </c>
      <c r="K329" s="15" t="s">
        <v>25</v>
      </c>
      <c r="L329" s="15" t="s">
        <v>8259</v>
      </c>
      <c r="M329" s="15" t="s">
        <v>7730</v>
      </c>
      <c r="N329" s="95"/>
      <c r="O329" s="15"/>
    </row>
    <row r="330" s="130" customFormat="1" ht="15.95" customHeight="1" spans="1:15">
      <c r="A330" s="141" t="s">
        <v>8260</v>
      </c>
      <c r="B330" s="33" t="s">
        <v>1882</v>
      </c>
      <c r="C330" s="33" t="s">
        <v>18</v>
      </c>
      <c r="D330" s="33" t="s">
        <v>4299</v>
      </c>
      <c r="E330" s="33" t="s">
        <v>20</v>
      </c>
      <c r="F330" s="33" t="s">
        <v>8219</v>
      </c>
      <c r="G330" s="33" t="s">
        <v>8261</v>
      </c>
      <c r="H330" s="33" t="s">
        <v>23</v>
      </c>
      <c r="I330" s="33" t="s">
        <v>8262</v>
      </c>
      <c r="J330" s="154" t="s">
        <v>8263</v>
      </c>
      <c r="K330" s="15" t="s">
        <v>25</v>
      </c>
      <c r="L330" s="15" t="s">
        <v>8259</v>
      </c>
      <c r="M330" s="15" t="s">
        <v>7730</v>
      </c>
      <c r="N330" s="95"/>
      <c r="O330" s="15"/>
    </row>
    <row r="331" s="130" customFormat="1" ht="15.95" customHeight="1" spans="1:15">
      <c r="A331" s="141" t="s">
        <v>8264</v>
      </c>
      <c r="B331" s="33" t="s">
        <v>62</v>
      </c>
      <c r="C331" s="33" t="s">
        <v>18</v>
      </c>
      <c r="D331" s="33" t="s">
        <v>4310</v>
      </c>
      <c r="E331" s="33" t="s">
        <v>648</v>
      </c>
      <c r="F331" s="33" t="s">
        <v>8219</v>
      </c>
      <c r="G331" s="33" t="s">
        <v>8265</v>
      </c>
      <c r="H331" s="33" t="s">
        <v>31</v>
      </c>
      <c r="I331" s="33" t="s">
        <v>8266</v>
      </c>
      <c r="J331" s="154" t="s">
        <v>8267</v>
      </c>
      <c r="K331" s="15" t="s">
        <v>25</v>
      </c>
      <c r="L331" s="15" t="s">
        <v>8259</v>
      </c>
      <c r="M331" s="15" t="s">
        <v>7730</v>
      </c>
      <c r="N331" s="95"/>
      <c r="O331" s="15"/>
    </row>
    <row r="332" s="130" customFormat="1" ht="15.95" customHeight="1" spans="1:15">
      <c r="A332" s="141" t="s">
        <v>8268</v>
      </c>
      <c r="B332" s="33" t="s">
        <v>62</v>
      </c>
      <c r="C332" s="33" t="s">
        <v>18</v>
      </c>
      <c r="D332" s="33" t="s">
        <v>4299</v>
      </c>
      <c r="E332" s="33" t="s">
        <v>20</v>
      </c>
      <c r="F332" s="33" t="s">
        <v>8219</v>
      </c>
      <c r="G332" s="33" t="s">
        <v>8269</v>
      </c>
      <c r="H332" s="33" t="s">
        <v>23</v>
      </c>
      <c r="I332" s="33" t="s">
        <v>8270</v>
      </c>
      <c r="J332" s="154" t="s">
        <v>8271</v>
      </c>
      <c r="K332" s="15" t="s">
        <v>25</v>
      </c>
      <c r="L332" s="15" t="s">
        <v>8259</v>
      </c>
      <c r="M332" s="15" t="s">
        <v>7730</v>
      </c>
      <c r="N332" s="95"/>
      <c r="O332" s="15"/>
    </row>
    <row r="333" s="130" customFormat="1" ht="15.95" customHeight="1" spans="1:15">
      <c r="A333" s="141" t="s">
        <v>8272</v>
      </c>
      <c r="B333" s="33" t="s">
        <v>62</v>
      </c>
      <c r="C333" s="33" t="s">
        <v>18</v>
      </c>
      <c r="D333" s="33" t="s">
        <v>4310</v>
      </c>
      <c r="E333" s="33" t="s">
        <v>20</v>
      </c>
      <c r="F333" s="33" t="s">
        <v>8219</v>
      </c>
      <c r="G333" s="33" t="s">
        <v>8269</v>
      </c>
      <c r="H333" s="33" t="s">
        <v>31</v>
      </c>
      <c r="I333" s="33" t="s">
        <v>8273</v>
      </c>
      <c r="J333" s="154" t="s">
        <v>8274</v>
      </c>
      <c r="K333" s="15" t="s">
        <v>25</v>
      </c>
      <c r="L333" s="15" t="s">
        <v>8259</v>
      </c>
      <c r="M333" s="15" t="s">
        <v>7730</v>
      </c>
      <c r="N333" s="95"/>
      <c r="O333" s="15"/>
    </row>
    <row r="334" s="130" customFormat="1" ht="15.95" customHeight="1" spans="1:15">
      <c r="A334" s="141" t="s">
        <v>8275</v>
      </c>
      <c r="B334" s="33" t="s">
        <v>1884</v>
      </c>
      <c r="C334" s="33" t="s">
        <v>18</v>
      </c>
      <c r="D334" s="33" t="s">
        <v>4310</v>
      </c>
      <c r="E334" s="33" t="s">
        <v>20</v>
      </c>
      <c r="F334" s="33" t="s">
        <v>8276</v>
      </c>
      <c r="G334" s="33" t="s">
        <v>8277</v>
      </c>
      <c r="H334" s="33" t="s">
        <v>31</v>
      </c>
      <c r="I334" s="33" t="s">
        <v>8278</v>
      </c>
      <c r="J334" s="154" t="s">
        <v>8279</v>
      </c>
      <c r="K334" s="15" t="s">
        <v>25</v>
      </c>
      <c r="L334" s="15" t="s">
        <v>8259</v>
      </c>
      <c r="M334" s="15" t="s">
        <v>7730</v>
      </c>
      <c r="N334" s="95"/>
      <c r="O334" s="15"/>
    </row>
    <row r="335" s="130" customFormat="1" ht="15.95" customHeight="1" spans="1:15">
      <c r="A335" s="141" t="s">
        <v>8280</v>
      </c>
      <c r="B335" s="33" t="s">
        <v>62</v>
      </c>
      <c r="C335" s="33" t="s">
        <v>18</v>
      </c>
      <c r="D335" s="33" t="s">
        <v>4299</v>
      </c>
      <c r="E335" s="33" t="s">
        <v>20</v>
      </c>
      <c r="F335" s="33" t="s">
        <v>8276</v>
      </c>
      <c r="G335" s="33" t="s">
        <v>8281</v>
      </c>
      <c r="H335" s="33" t="s">
        <v>23</v>
      </c>
      <c r="I335" s="33" t="s">
        <v>8282</v>
      </c>
      <c r="J335" s="154" t="s">
        <v>8283</v>
      </c>
      <c r="K335" s="15" t="s">
        <v>25</v>
      </c>
      <c r="L335" s="15" t="s">
        <v>8284</v>
      </c>
      <c r="M335" s="15" t="s">
        <v>7730</v>
      </c>
      <c r="N335" s="95"/>
      <c r="O335" s="15"/>
    </row>
    <row r="336" s="130" customFormat="1" ht="15.95" customHeight="1" spans="1:15">
      <c r="A336" s="141" t="s">
        <v>8285</v>
      </c>
      <c r="B336" s="33" t="s">
        <v>62</v>
      </c>
      <c r="C336" s="33" t="s">
        <v>18</v>
      </c>
      <c r="D336" s="33" t="s">
        <v>4310</v>
      </c>
      <c r="E336" s="33" t="s">
        <v>20</v>
      </c>
      <c r="F336" s="33" t="s">
        <v>8276</v>
      </c>
      <c r="G336" s="33" t="s">
        <v>8286</v>
      </c>
      <c r="H336" s="33" t="s">
        <v>31</v>
      </c>
      <c r="I336" s="33" t="s">
        <v>8287</v>
      </c>
      <c r="J336" s="154" t="s">
        <v>8288</v>
      </c>
      <c r="K336" s="15" t="s">
        <v>25</v>
      </c>
      <c r="L336" s="15" t="s">
        <v>8284</v>
      </c>
      <c r="M336" s="15" t="s">
        <v>7730</v>
      </c>
      <c r="N336" s="95"/>
      <c r="O336" s="15"/>
    </row>
    <row r="337" s="130" customFormat="1" ht="15.95" customHeight="1" spans="1:15">
      <c r="A337" s="141" t="s">
        <v>8289</v>
      </c>
      <c r="B337" s="33" t="s">
        <v>62</v>
      </c>
      <c r="C337" s="33" t="s">
        <v>18</v>
      </c>
      <c r="D337" s="33" t="s">
        <v>4299</v>
      </c>
      <c r="E337" s="33" t="s">
        <v>20</v>
      </c>
      <c r="F337" s="33" t="s">
        <v>8276</v>
      </c>
      <c r="G337" s="33" t="s">
        <v>8290</v>
      </c>
      <c r="H337" s="33" t="s">
        <v>23</v>
      </c>
      <c r="I337" s="33" t="s">
        <v>8291</v>
      </c>
      <c r="J337" s="154" t="s">
        <v>8292</v>
      </c>
      <c r="K337" s="15" t="s">
        <v>25</v>
      </c>
      <c r="L337" s="15" t="s">
        <v>8284</v>
      </c>
      <c r="M337" s="15" t="s">
        <v>7730</v>
      </c>
      <c r="N337" s="95"/>
      <c r="O337" s="15"/>
    </row>
    <row r="338" s="130" customFormat="1" ht="15.95" customHeight="1" spans="1:15">
      <c r="A338" s="141" t="s">
        <v>8293</v>
      </c>
      <c r="B338" s="33" t="s">
        <v>62</v>
      </c>
      <c r="C338" s="33" t="s">
        <v>18</v>
      </c>
      <c r="D338" s="33" t="s">
        <v>4310</v>
      </c>
      <c r="E338" s="33" t="s">
        <v>648</v>
      </c>
      <c r="F338" s="33" t="s">
        <v>8276</v>
      </c>
      <c r="G338" s="33" t="s">
        <v>8294</v>
      </c>
      <c r="H338" s="33" t="s">
        <v>31</v>
      </c>
      <c r="I338" s="33" t="s">
        <v>8295</v>
      </c>
      <c r="J338" s="154" t="s">
        <v>8296</v>
      </c>
      <c r="K338" s="15" t="s">
        <v>25</v>
      </c>
      <c r="L338" s="15" t="s">
        <v>8284</v>
      </c>
      <c r="M338" s="15" t="s">
        <v>7730</v>
      </c>
      <c r="N338" s="95"/>
      <c r="O338" s="15"/>
    </row>
    <row r="339" s="130" customFormat="1" ht="15.95" customHeight="1" spans="1:15">
      <c r="A339" s="141" t="s">
        <v>8297</v>
      </c>
      <c r="B339" s="33" t="s">
        <v>62</v>
      </c>
      <c r="C339" s="33" t="s">
        <v>18</v>
      </c>
      <c r="D339" s="33" t="s">
        <v>4299</v>
      </c>
      <c r="E339" s="33" t="s">
        <v>20</v>
      </c>
      <c r="F339" s="33" t="s">
        <v>8276</v>
      </c>
      <c r="G339" s="33" t="s">
        <v>8298</v>
      </c>
      <c r="H339" s="33" t="s">
        <v>23</v>
      </c>
      <c r="I339" s="33" t="s">
        <v>8299</v>
      </c>
      <c r="J339" s="154" t="s">
        <v>8300</v>
      </c>
      <c r="K339" s="15" t="s">
        <v>25</v>
      </c>
      <c r="L339" s="15" t="s">
        <v>8284</v>
      </c>
      <c r="M339" s="15" t="s">
        <v>7730</v>
      </c>
      <c r="N339" s="95"/>
      <c r="O339" s="15"/>
    </row>
    <row r="340" s="130" customFormat="1" ht="15.95" customHeight="1" spans="1:15">
      <c r="A340" s="141" t="s">
        <v>8301</v>
      </c>
      <c r="B340" s="33" t="s">
        <v>1882</v>
      </c>
      <c r="C340" s="33" t="s">
        <v>18</v>
      </c>
      <c r="D340" s="33" t="s">
        <v>4299</v>
      </c>
      <c r="E340" s="33" t="s">
        <v>648</v>
      </c>
      <c r="F340" s="33" t="s">
        <v>8276</v>
      </c>
      <c r="G340" s="33" t="s">
        <v>8302</v>
      </c>
      <c r="H340" s="33" t="s">
        <v>23</v>
      </c>
      <c r="I340" s="33" t="s">
        <v>8303</v>
      </c>
      <c r="J340" s="154" t="s">
        <v>8304</v>
      </c>
      <c r="K340" s="15" t="s">
        <v>25</v>
      </c>
      <c r="L340" s="15" t="s">
        <v>8284</v>
      </c>
      <c r="M340" s="15" t="s">
        <v>7730</v>
      </c>
      <c r="N340" s="95"/>
      <c r="O340" s="15"/>
    </row>
    <row r="341" s="130" customFormat="1" ht="15.95" customHeight="1" spans="1:15">
      <c r="A341" s="141" t="s">
        <v>8305</v>
      </c>
      <c r="B341" s="33" t="s">
        <v>62</v>
      </c>
      <c r="C341" s="33" t="s">
        <v>18</v>
      </c>
      <c r="D341" s="33" t="s">
        <v>4310</v>
      </c>
      <c r="E341" s="33" t="s">
        <v>20</v>
      </c>
      <c r="F341" s="33" t="s">
        <v>8276</v>
      </c>
      <c r="G341" s="33" t="s">
        <v>8306</v>
      </c>
      <c r="H341" s="33" t="s">
        <v>31</v>
      </c>
      <c r="I341" s="33" t="s">
        <v>8307</v>
      </c>
      <c r="J341" s="154" t="s">
        <v>8308</v>
      </c>
      <c r="K341" s="15" t="s">
        <v>25</v>
      </c>
      <c r="L341" s="15" t="s">
        <v>8284</v>
      </c>
      <c r="M341" s="15" t="s">
        <v>7730</v>
      </c>
      <c r="N341" s="95"/>
      <c r="O341" s="15"/>
    </row>
    <row r="342" s="130" customFormat="1" ht="15.95" customHeight="1" spans="1:15">
      <c r="A342" s="141" t="s">
        <v>8309</v>
      </c>
      <c r="B342" s="33" t="s">
        <v>1882</v>
      </c>
      <c r="C342" s="33" t="s">
        <v>18</v>
      </c>
      <c r="D342" s="33" t="s">
        <v>4299</v>
      </c>
      <c r="E342" s="33" t="s">
        <v>20</v>
      </c>
      <c r="F342" s="33" t="s">
        <v>8276</v>
      </c>
      <c r="G342" s="33" t="s">
        <v>8310</v>
      </c>
      <c r="H342" s="33" t="s">
        <v>23</v>
      </c>
      <c r="I342" s="33" t="s">
        <v>8311</v>
      </c>
      <c r="J342" s="154" t="s">
        <v>8312</v>
      </c>
      <c r="K342" s="15" t="s">
        <v>25</v>
      </c>
      <c r="L342" s="15" t="s">
        <v>8313</v>
      </c>
      <c r="M342" s="15" t="s">
        <v>7730</v>
      </c>
      <c r="N342" s="95"/>
      <c r="O342" s="15"/>
    </row>
    <row r="343" s="130" customFormat="1" ht="15.95" customHeight="1" spans="1:15">
      <c r="A343" s="141" t="s">
        <v>8314</v>
      </c>
      <c r="B343" s="33" t="s">
        <v>62</v>
      </c>
      <c r="C343" s="33" t="s">
        <v>18</v>
      </c>
      <c r="D343" s="33" t="s">
        <v>4310</v>
      </c>
      <c r="E343" s="33" t="s">
        <v>20</v>
      </c>
      <c r="F343" s="33" t="s">
        <v>8276</v>
      </c>
      <c r="G343" s="33" t="s">
        <v>8315</v>
      </c>
      <c r="H343" s="33" t="s">
        <v>31</v>
      </c>
      <c r="I343" s="33" t="s">
        <v>8316</v>
      </c>
      <c r="J343" s="154" t="s">
        <v>8317</v>
      </c>
      <c r="K343" s="15" t="s">
        <v>25</v>
      </c>
      <c r="L343" s="15" t="s">
        <v>8313</v>
      </c>
      <c r="M343" s="15" t="s">
        <v>7730</v>
      </c>
      <c r="N343" s="95"/>
      <c r="O343" s="15"/>
    </row>
    <row r="344" s="130" customFormat="1" ht="15.95" customHeight="1" spans="1:15">
      <c r="A344" s="141" t="s">
        <v>8318</v>
      </c>
      <c r="B344" s="33" t="s">
        <v>1882</v>
      </c>
      <c r="C344" s="33" t="s">
        <v>18</v>
      </c>
      <c r="D344" s="33" t="s">
        <v>4299</v>
      </c>
      <c r="E344" s="33" t="s">
        <v>20</v>
      </c>
      <c r="F344" s="33" t="s">
        <v>8276</v>
      </c>
      <c r="G344" s="33" t="s">
        <v>8319</v>
      </c>
      <c r="H344" s="33" t="s">
        <v>23</v>
      </c>
      <c r="I344" s="33" t="s">
        <v>8320</v>
      </c>
      <c r="J344" s="154" t="s">
        <v>8321</v>
      </c>
      <c r="K344" s="15" t="s">
        <v>25</v>
      </c>
      <c r="L344" s="15" t="s">
        <v>8313</v>
      </c>
      <c r="M344" s="15" t="s">
        <v>7730</v>
      </c>
      <c r="N344" s="95"/>
      <c r="O344" s="15"/>
    </row>
    <row r="345" s="130" customFormat="1" ht="15.95" customHeight="1" spans="1:15">
      <c r="A345" s="141" t="s">
        <v>8322</v>
      </c>
      <c r="B345" s="33" t="s">
        <v>62</v>
      </c>
      <c r="C345" s="33" t="s">
        <v>18</v>
      </c>
      <c r="D345" s="33" t="s">
        <v>4310</v>
      </c>
      <c r="E345" s="33" t="s">
        <v>20</v>
      </c>
      <c r="F345" s="33" t="s">
        <v>8276</v>
      </c>
      <c r="G345" s="33" t="s">
        <v>8323</v>
      </c>
      <c r="H345" s="33" t="s">
        <v>31</v>
      </c>
      <c r="I345" s="33" t="s">
        <v>8324</v>
      </c>
      <c r="J345" s="154" t="s">
        <v>8325</v>
      </c>
      <c r="K345" s="15" t="s">
        <v>25</v>
      </c>
      <c r="L345" s="15" t="s">
        <v>8313</v>
      </c>
      <c r="M345" s="15" t="s">
        <v>7730</v>
      </c>
      <c r="N345" s="95"/>
      <c r="O345" s="15"/>
    </row>
    <row r="346" s="130" customFormat="1" ht="15.95" customHeight="1" spans="1:15">
      <c r="A346" s="141" t="s">
        <v>8326</v>
      </c>
      <c r="B346" s="33" t="s">
        <v>1882</v>
      </c>
      <c r="C346" s="33" t="s">
        <v>18</v>
      </c>
      <c r="D346" s="33" t="s">
        <v>4299</v>
      </c>
      <c r="E346" s="33" t="s">
        <v>20</v>
      </c>
      <c r="F346" s="33" t="s">
        <v>8276</v>
      </c>
      <c r="G346" s="33" t="s">
        <v>8327</v>
      </c>
      <c r="H346" s="33" t="s">
        <v>23</v>
      </c>
      <c r="I346" s="33" t="s">
        <v>8328</v>
      </c>
      <c r="J346" s="154" t="s">
        <v>8329</v>
      </c>
      <c r="K346" s="15" t="s">
        <v>25</v>
      </c>
      <c r="L346" s="15" t="s">
        <v>8313</v>
      </c>
      <c r="M346" s="15" t="s">
        <v>7730</v>
      </c>
      <c r="N346" s="95"/>
      <c r="O346" s="15"/>
    </row>
    <row r="347" s="130" customFormat="1" ht="15.95" customHeight="1" spans="1:15">
      <c r="A347" s="141" t="s">
        <v>8330</v>
      </c>
      <c r="B347" s="33" t="s">
        <v>62</v>
      </c>
      <c r="C347" s="33" t="s">
        <v>18</v>
      </c>
      <c r="D347" s="33" t="s">
        <v>4310</v>
      </c>
      <c r="E347" s="33" t="s">
        <v>648</v>
      </c>
      <c r="F347" s="33" t="s">
        <v>8276</v>
      </c>
      <c r="G347" s="33" t="s">
        <v>8331</v>
      </c>
      <c r="H347" s="33" t="s">
        <v>31</v>
      </c>
      <c r="I347" s="33" t="s">
        <v>8332</v>
      </c>
      <c r="J347" s="154" t="s">
        <v>8333</v>
      </c>
      <c r="K347" s="15" t="s">
        <v>25</v>
      </c>
      <c r="L347" s="15" t="s">
        <v>8313</v>
      </c>
      <c r="M347" s="15" t="s">
        <v>7730</v>
      </c>
      <c r="N347" s="95"/>
      <c r="O347" s="15"/>
    </row>
    <row r="348" s="130" customFormat="1" ht="15.95" customHeight="1" spans="1:15">
      <c r="A348" s="141" t="s">
        <v>8334</v>
      </c>
      <c r="B348" s="33" t="s">
        <v>62</v>
      </c>
      <c r="C348" s="33" t="s">
        <v>18</v>
      </c>
      <c r="D348" s="33" t="s">
        <v>4299</v>
      </c>
      <c r="E348" s="33" t="s">
        <v>648</v>
      </c>
      <c r="F348" s="33" t="s">
        <v>8276</v>
      </c>
      <c r="G348" s="33" t="s">
        <v>8335</v>
      </c>
      <c r="H348" s="33" t="s">
        <v>23</v>
      </c>
      <c r="I348" s="33" t="s">
        <v>8336</v>
      </c>
      <c r="J348" s="154" t="s">
        <v>8337</v>
      </c>
      <c r="K348" s="15" t="s">
        <v>25</v>
      </c>
      <c r="L348" s="15" t="s">
        <v>8338</v>
      </c>
      <c r="M348" s="15" t="s">
        <v>7730</v>
      </c>
      <c r="N348" s="95"/>
      <c r="O348" s="15"/>
    </row>
    <row r="349" s="130" customFormat="1" ht="15.95" customHeight="1" spans="1:15">
      <c r="A349" s="141" t="s">
        <v>8339</v>
      </c>
      <c r="B349" s="33" t="s">
        <v>62</v>
      </c>
      <c r="C349" s="33" t="s">
        <v>18</v>
      </c>
      <c r="D349" s="33" t="s">
        <v>4310</v>
      </c>
      <c r="E349" s="33" t="s">
        <v>20</v>
      </c>
      <c r="F349" s="33" t="s">
        <v>8276</v>
      </c>
      <c r="G349" s="33" t="s">
        <v>8335</v>
      </c>
      <c r="H349" s="33" t="s">
        <v>31</v>
      </c>
      <c r="I349" s="33" t="s">
        <v>8340</v>
      </c>
      <c r="J349" s="154" t="s">
        <v>8341</v>
      </c>
      <c r="K349" s="15" t="s">
        <v>25</v>
      </c>
      <c r="L349" s="15" t="s">
        <v>8338</v>
      </c>
      <c r="M349" s="15" t="s">
        <v>7730</v>
      </c>
      <c r="N349" s="95"/>
      <c r="O349" s="15"/>
    </row>
    <row r="350" s="130" customFormat="1" ht="15.95" customHeight="1" spans="1:15">
      <c r="A350" s="141" t="s">
        <v>8342</v>
      </c>
      <c r="B350" s="33" t="s">
        <v>62</v>
      </c>
      <c r="C350" s="33" t="s">
        <v>18</v>
      </c>
      <c r="D350" s="33" t="s">
        <v>4310</v>
      </c>
      <c r="E350" s="33" t="s">
        <v>20</v>
      </c>
      <c r="F350" s="33" t="s">
        <v>8276</v>
      </c>
      <c r="G350" s="33" t="s">
        <v>8343</v>
      </c>
      <c r="H350" s="33" t="s">
        <v>31</v>
      </c>
      <c r="I350" s="33" t="s">
        <v>8344</v>
      </c>
      <c r="J350" s="154" t="s">
        <v>8345</v>
      </c>
      <c r="K350" s="15" t="s">
        <v>25</v>
      </c>
      <c r="L350" s="15" t="s">
        <v>8338</v>
      </c>
      <c r="M350" s="15" t="s">
        <v>7730</v>
      </c>
      <c r="N350" s="95"/>
      <c r="O350" s="15"/>
    </row>
    <row r="351" s="130" customFormat="1" ht="15.95" customHeight="1" spans="1:15">
      <c r="A351" s="141" t="s">
        <v>8346</v>
      </c>
      <c r="B351" s="33" t="s">
        <v>1882</v>
      </c>
      <c r="C351" s="33" t="s">
        <v>18</v>
      </c>
      <c r="D351" s="33" t="s">
        <v>4299</v>
      </c>
      <c r="E351" s="33" t="s">
        <v>20</v>
      </c>
      <c r="F351" s="33" t="s">
        <v>8276</v>
      </c>
      <c r="G351" s="33" t="s">
        <v>8347</v>
      </c>
      <c r="H351" s="33" t="s">
        <v>23</v>
      </c>
      <c r="I351" s="33" t="s">
        <v>8348</v>
      </c>
      <c r="J351" s="154" t="s">
        <v>8349</v>
      </c>
      <c r="K351" s="15" t="s">
        <v>25</v>
      </c>
      <c r="L351" s="15" t="s">
        <v>8338</v>
      </c>
      <c r="M351" s="15" t="s">
        <v>7730</v>
      </c>
      <c r="N351" s="95"/>
      <c r="O351" s="15"/>
    </row>
    <row r="352" s="130" customFormat="1" ht="15.95" customHeight="1" spans="1:15">
      <c r="A352" s="141" t="s">
        <v>8350</v>
      </c>
      <c r="B352" s="33" t="s">
        <v>62</v>
      </c>
      <c r="C352" s="33" t="s">
        <v>18</v>
      </c>
      <c r="D352" s="33" t="s">
        <v>4310</v>
      </c>
      <c r="E352" s="33" t="s">
        <v>20</v>
      </c>
      <c r="F352" s="33" t="s">
        <v>8276</v>
      </c>
      <c r="G352" s="33" t="s">
        <v>8347</v>
      </c>
      <c r="H352" s="33" t="s">
        <v>31</v>
      </c>
      <c r="I352" s="33" t="s">
        <v>8351</v>
      </c>
      <c r="J352" s="154" t="s">
        <v>8352</v>
      </c>
      <c r="K352" s="15" t="s">
        <v>25</v>
      </c>
      <c r="L352" s="15" t="s">
        <v>8338</v>
      </c>
      <c r="M352" s="15" t="s">
        <v>7730</v>
      </c>
      <c r="N352" s="95"/>
      <c r="O352" s="15"/>
    </row>
    <row r="353" s="130" customFormat="1" ht="15.95" customHeight="1" spans="1:15">
      <c r="A353" s="141" t="s">
        <v>8353</v>
      </c>
      <c r="B353" s="33" t="s">
        <v>1882</v>
      </c>
      <c r="C353" s="33" t="s">
        <v>18</v>
      </c>
      <c r="D353" s="33" t="s">
        <v>4299</v>
      </c>
      <c r="E353" s="33" t="s">
        <v>20</v>
      </c>
      <c r="F353" s="33" t="s">
        <v>8354</v>
      </c>
      <c r="G353" s="33" t="s">
        <v>8355</v>
      </c>
      <c r="H353" s="33" t="s">
        <v>23</v>
      </c>
      <c r="I353" s="33" t="s">
        <v>8356</v>
      </c>
      <c r="J353" s="154" t="s">
        <v>8357</v>
      </c>
      <c r="K353" s="15" t="s">
        <v>25</v>
      </c>
      <c r="L353" s="15" t="s">
        <v>8338</v>
      </c>
      <c r="M353" s="15" t="s">
        <v>7730</v>
      </c>
      <c r="N353" s="95"/>
      <c r="O353" s="15"/>
    </row>
    <row r="354" s="130" customFormat="1" ht="15.95" customHeight="1" spans="1:15">
      <c r="A354" s="141" t="s">
        <v>8358</v>
      </c>
      <c r="B354" s="33" t="s">
        <v>62</v>
      </c>
      <c r="C354" s="33" t="s">
        <v>18</v>
      </c>
      <c r="D354" s="33" t="s">
        <v>4310</v>
      </c>
      <c r="E354" s="33" t="s">
        <v>20</v>
      </c>
      <c r="F354" s="33" t="s">
        <v>8354</v>
      </c>
      <c r="G354" s="33" t="s">
        <v>8355</v>
      </c>
      <c r="H354" s="33" t="s">
        <v>31</v>
      </c>
      <c r="I354" s="33" t="s">
        <v>8359</v>
      </c>
      <c r="J354" s="154" t="s">
        <v>8360</v>
      </c>
      <c r="K354" s="15" t="s">
        <v>25</v>
      </c>
      <c r="L354" s="15" t="s">
        <v>8361</v>
      </c>
      <c r="M354" s="15" t="s">
        <v>7730</v>
      </c>
      <c r="N354" s="95"/>
      <c r="O354" s="15"/>
    </row>
    <row r="355" s="130" customFormat="1" ht="15.95" customHeight="1" spans="1:15">
      <c r="A355" s="141" t="s">
        <v>8362</v>
      </c>
      <c r="B355" s="33" t="s">
        <v>1882</v>
      </c>
      <c r="C355" s="33" t="s">
        <v>18</v>
      </c>
      <c r="D355" s="33" t="s">
        <v>4299</v>
      </c>
      <c r="E355" s="33" t="s">
        <v>648</v>
      </c>
      <c r="F355" s="33" t="s">
        <v>8354</v>
      </c>
      <c r="G355" s="33" t="s">
        <v>8363</v>
      </c>
      <c r="H355" s="33" t="s">
        <v>23</v>
      </c>
      <c r="I355" s="33" t="s">
        <v>8364</v>
      </c>
      <c r="J355" s="154" t="s">
        <v>8365</v>
      </c>
      <c r="K355" s="15" t="s">
        <v>25</v>
      </c>
      <c r="L355" s="15" t="s">
        <v>8361</v>
      </c>
      <c r="M355" s="15" t="s">
        <v>7730</v>
      </c>
      <c r="N355" s="95"/>
      <c r="O355" s="15"/>
    </row>
    <row r="356" s="130" customFormat="1" ht="15.95" customHeight="1" spans="1:15">
      <c r="A356" s="141" t="s">
        <v>8366</v>
      </c>
      <c r="B356" s="33" t="s">
        <v>62</v>
      </c>
      <c r="C356" s="33" t="s">
        <v>18</v>
      </c>
      <c r="D356" s="33" t="s">
        <v>4310</v>
      </c>
      <c r="E356" s="33" t="s">
        <v>20</v>
      </c>
      <c r="F356" s="33" t="s">
        <v>8354</v>
      </c>
      <c r="G356" s="33" t="s">
        <v>8363</v>
      </c>
      <c r="H356" s="33" t="s">
        <v>31</v>
      </c>
      <c r="I356" s="33" t="s">
        <v>8367</v>
      </c>
      <c r="J356" s="154" t="s">
        <v>8368</v>
      </c>
      <c r="K356" s="15" t="s">
        <v>25</v>
      </c>
      <c r="L356" s="15" t="s">
        <v>8361</v>
      </c>
      <c r="M356" s="15" t="s">
        <v>7730</v>
      </c>
      <c r="N356" s="95"/>
      <c r="O356" s="15"/>
    </row>
    <row r="357" s="130" customFormat="1" ht="15.95" customHeight="1" spans="1:15">
      <c r="A357" s="141" t="s">
        <v>8369</v>
      </c>
      <c r="B357" s="33" t="s">
        <v>1882</v>
      </c>
      <c r="C357" s="33" t="s">
        <v>18</v>
      </c>
      <c r="D357" s="33" t="s">
        <v>4299</v>
      </c>
      <c r="E357" s="33" t="s">
        <v>648</v>
      </c>
      <c r="F357" s="33" t="s">
        <v>8354</v>
      </c>
      <c r="G357" s="33" t="s">
        <v>8370</v>
      </c>
      <c r="H357" s="33" t="s">
        <v>23</v>
      </c>
      <c r="I357" s="33" t="s">
        <v>8371</v>
      </c>
      <c r="J357" s="154" t="s">
        <v>8372</v>
      </c>
      <c r="K357" s="15" t="s">
        <v>25</v>
      </c>
      <c r="L357" s="15" t="s">
        <v>8361</v>
      </c>
      <c r="M357" s="15" t="s">
        <v>7730</v>
      </c>
      <c r="N357" s="95"/>
      <c r="O357" s="15"/>
    </row>
    <row r="358" s="130" customFormat="1" ht="15.95" customHeight="1" spans="1:15">
      <c r="A358" s="141" t="s">
        <v>8373</v>
      </c>
      <c r="B358" s="33" t="s">
        <v>62</v>
      </c>
      <c r="C358" s="33" t="s">
        <v>18</v>
      </c>
      <c r="D358" s="33" t="s">
        <v>4310</v>
      </c>
      <c r="E358" s="33" t="s">
        <v>648</v>
      </c>
      <c r="F358" s="33" t="s">
        <v>8354</v>
      </c>
      <c r="G358" s="33" t="s">
        <v>8370</v>
      </c>
      <c r="H358" s="33" t="s">
        <v>31</v>
      </c>
      <c r="I358" s="33" t="s">
        <v>8374</v>
      </c>
      <c r="J358" s="154" t="s">
        <v>8375</v>
      </c>
      <c r="K358" s="15" t="s">
        <v>25</v>
      </c>
      <c r="L358" s="15" t="s">
        <v>8361</v>
      </c>
      <c r="M358" s="15" t="s">
        <v>7730</v>
      </c>
      <c r="N358" s="95"/>
      <c r="O358" s="15"/>
    </row>
    <row r="359" s="130" customFormat="1" ht="15.95" customHeight="1" spans="1:15">
      <c r="A359" s="141" t="s">
        <v>8376</v>
      </c>
      <c r="B359" s="33" t="s">
        <v>1882</v>
      </c>
      <c r="C359" s="33" t="s">
        <v>18</v>
      </c>
      <c r="D359" s="33" t="s">
        <v>4299</v>
      </c>
      <c r="E359" s="33" t="s">
        <v>20</v>
      </c>
      <c r="F359" s="33" t="s">
        <v>8354</v>
      </c>
      <c r="G359" s="33" t="s">
        <v>8377</v>
      </c>
      <c r="H359" s="33" t="s">
        <v>23</v>
      </c>
      <c r="I359" s="33" t="s">
        <v>8378</v>
      </c>
      <c r="J359" s="154" t="s">
        <v>8379</v>
      </c>
      <c r="K359" s="15" t="s">
        <v>25</v>
      </c>
      <c r="L359" s="15" t="s">
        <v>8380</v>
      </c>
      <c r="M359" s="15" t="s">
        <v>7730</v>
      </c>
      <c r="N359" s="95"/>
      <c r="O359" s="15"/>
    </row>
    <row r="360" s="130" customFormat="1" ht="15.95" customHeight="1" spans="1:15">
      <c r="A360" s="141" t="s">
        <v>8381</v>
      </c>
      <c r="B360" s="33" t="s">
        <v>62</v>
      </c>
      <c r="C360" s="33" t="s">
        <v>18</v>
      </c>
      <c r="D360" s="33" t="s">
        <v>4310</v>
      </c>
      <c r="E360" s="33" t="s">
        <v>20</v>
      </c>
      <c r="F360" s="33" t="s">
        <v>8354</v>
      </c>
      <c r="G360" s="33" t="s">
        <v>8377</v>
      </c>
      <c r="H360" s="33" t="s">
        <v>31</v>
      </c>
      <c r="I360" s="33" t="s">
        <v>8382</v>
      </c>
      <c r="J360" s="154" t="s">
        <v>8383</v>
      </c>
      <c r="K360" s="15" t="s">
        <v>25</v>
      </c>
      <c r="L360" s="15" t="s">
        <v>8380</v>
      </c>
      <c r="M360" s="15" t="s">
        <v>7730</v>
      </c>
      <c r="N360" s="95"/>
      <c r="O360" s="15"/>
    </row>
    <row r="361" s="130" customFormat="1" ht="15.95" customHeight="1" spans="1:15">
      <c r="A361" s="141" t="s">
        <v>8384</v>
      </c>
      <c r="B361" s="33" t="s">
        <v>62</v>
      </c>
      <c r="C361" s="33" t="s">
        <v>18</v>
      </c>
      <c r="D361" s="33" t="s">
        <v>4310</v>
      </c>
      <c r="E361" s="33" t="s">
        <v>20</v>
      </c>
      <c r="F361" s="33" t="s">
        <v>8354</v>
      </c>
      <c r="G361" s="33" t="s">
        <v>8385</v>
      </c>
      <c r="H361" s="33" t="s">
        <v>31</v>
      </c>
      <c r="I361" s="33" t="s">
        <v>8386</v>
      </c>
      <c r="J361" s="154" t="s">
        <v>8387</v>
      </c>
      <c r="K361" s="15" t="s">
        <v>25</v>
      </c>
      <c r="L361" s="15" t="s">
        <v>8380</v>
      </c>
      <c r="M361" s="15" t="s">
        <v>7730</v>
      </c>
      <c r="N361" s="95"/>
      <c r="O361" s="15"/>
    </row>
    <row r="362" s="130" customFormat="1" ht="15.95" customHeight="1" spans="1:15">
      <c r="A362" s="141" t="s">
        <v>8388</v>
      </c>
      <c r="B362" s="33" t="s">
        <v>62</v>
      </c>
      <c r="C362" s="33" t="s">
        <v>18</v>
      </c>
      <c r="D362" s="33" t="s">
        <v>4299</v>
      </c>
      <c r="E362" s="33" t="s">
        <v>20</v>
      </c>
      <c r="F362" s="33" t="s">
        <v>8354</v>
      </c>
      <c r="G362" s="33" t="s">
        <v>8389</v>
      </c>
      <c r="H362" s="33" t="s">
        <v>23</v>
      </c>
      <c r="I362" s="33" t="s">
        <v>8390</v>
      </c>
      <c r="J362" s="154" t="s">
        <v>8391</v>
      </c>
      <c r="K362" s="15" t="s">
        <v>25</v>
      </c>
      <c r="L362" s="15" t="s">
        <v>8380</v>
      </c>
      <c r="M362" s="15" t="s">
        <v>7730</v>
      </c>
      <c r="N362" s="95"/>
      <c r="O362" s="15"/>
    </row>
    <row r="363" s="130" customFormat="1" ht="15.95" customHeight="1" spans="1:15">
      <c r="A363" s="141" t="s">
        <v>8392</v>
      </c>
      <c r="B363" s="33" t="s">
        <v>62</v>
      </c>
      <c r="C363" s="33" t="s">
        <v>18</v>
      </c>
      <c r="D363" s="33" t="s">
        <v>4310</v>
      </c>
      <c r="E363" s="33" t="s">
        <v>20</v>
      </c>
      <c r="F363" s="33" t="s">
        <v>8354</v>
      </c>
      <c r="G363" s="33" t="s">
        <v>8389</v>
      </c>
      <c r="H363" s="33" t="s">
        <v>31</v>
      </c>
      <c r="I363" s="33" t="s">
        <v>8393</v>
      </c>
      <c r="J363" s="154" t="s">
        <v>8394</v>
      </c>
      <c r="K363" s="15" t="s">
        <v>25</v>
      </c>
      <c r="L363" s="15" t="s">
        <v>8380</v>
      </c>
      <c r="M363" s="15" t="s">
        <v>7730</v>
      </c>
      <c r="N363" s="95"/>
      <c r="O363" s="15"/>
    </row>
    <row r="364" s="130" customFormat="1" ht="15.95" customHeight="1" spans="1:15">
      <c r="A364" s="141" t="s">
        <v>8395</v>
      </c>
      <c r="B364" s="33" t="s">
        <v>62</v>
      </c>
      <c r="C364" s="33" t="s">
        <v>18</v>
      </c>
      <c r="D364" s="33" t="s">
        <v>4299</v>
      </c>
      <c r="E364" s="33" t="s">
        <v>20</v>
      </c>
      <c r="F364" s="33" t="s">
        <v>8354</v>
      </c>
      <c r="G364" s="33" t="s">
        <v>8396</v>
      </c>
      <c r="H364" s="33" t="s">
        <v>23</v>
      </c>
      <c r="I364" s="33" t="s">
        <v>8397</v>
      </c>
      <c r="J364" s="154" t="s">
        <v>8398</v>
      </c>
      <c r="K364" s="15" t="s">
        <v>25</v>
      </c>
      <c r="L364" s="15" t="s">
        <v>8380</v>
      </c>
      <c r="M364" s="15" t="s">
        <v>7730</v>
      </c>
      <c r="N364" s="95"/>
      <c r="O364" s="15"/>
    </row>
    <row r="365" s="130" customFormat="1" ht="15.95" customHeight="1" spans="1:15">
      <c r="A365" s="141" t="s">
        <v>8399</v>
      </c>
      <c r="B365" s="33" t="s">
        <v>62</v>
      </c>
      <c r="C365" s="33" t="s">
        <v>18</v>
      </c>
      <c r="D365" s="33" t="s">
        <v>4310</v>
      </c>
      <c r="E365" s="33" t="s">
        <v>20</v>
      </c>
      <c r="F365" s="33" t="s">
        <v>8354</v>
      </c>
      <c r="G365" s="33" t="s">
        <v>8400</v>
      </c>
      <c r="H365" s="33" t="s">
        <v>31</v>
      </c>
      <c r="I365" s="33" t="s">
        <v>8401</v>
      </c>
      <c r="J365" s="154" t="s">
        <v>8402</v>
      </c>
      <c r="K365" s="15" t="s">
        <v>25</v>
      </c>
      <c r="L365" s="15" t="s">
        <v>8403</v>
      </c>
      <c r="M365" s="15" t="s">
        <v>7730</v>
      </c>
      <c r="N365" s="95"/>
      <c r="O365" s="15"/>
    </row>
    <row r="366" s="130" customFormat="1" ht="15.95" customHeight="1" spans="1:15">
      <c r="A366" s="141" t="s">
        <v>8404</v>
      </c>
      <c r="B366" s="33" t="s">
        <v>62</v>
      </c>
      <c r="C366" s="33" t="s">
        <v>18</v>
      </c>
      <c r="D366" s="33" t="s">
        <v>4310</v>
      </c>
      <c r="E366" s="33" t="s">
        <v>20</v>
      </c>
      <c r="F366" s="33" t="s">
        <v>8354</v>
      </c>
      <c r="G366" s="33" t="s">
        <v>8405</v>
      </c>
      <c r="H366" s="33" t="s">
        <v>31</v>
      </c>
      <c r="I366" s="33" t="s">
        <v>8406</v>
      </c>
      <c r="J366" s="154" t="s">
        <v>8407</v>
      </c>
      <c r="K366" s="15" t="s">
        <v>25</v>
      </c>
      <c r="L366" s="15" t="s">
        <v>8403</v>
      </c>
      <c r="M366" s="15" t="s">
        <v>7730</v>
      </c>
      <c r="N366" s="95"/>
      <c r="O366" s="15"/>
    </row>
    <row r="367" s="130" customFormat="1" ht="15.95" customHeight="1" spans="1:15">
      <c r="A367" s="141" t="s">
        <v>8408</v>
      </c>
      <c r="B367" s="33" t="s">
        <v>62</v>
      </c>
      <c r="C367" s="33" t="s">
        <v>18</v>
      </c>
      <c r="D367" s="33" t="s">
        <v>4299</v>
      </c>
      <c r="E367" s="33" t="s">
        <v>20</v>
      </c>
      <c r="F367" s="33" t="s">
        <v>8354</v>
      </c>
      <c r="G367" s="33" t="s">
        <v>8409</v>
      </c>
      <c r="H367" s="33" t="s">
        <v>23</v>
      </c>
      <c r="I367" s="33" t="s">
        <v>8410</v>
      </c>
      <c r="J367" s="154" t="s">
        <v>8411</v>
      </c>
      <c r="K367" s="15" t="s">
        <v>25</v>
      </c>
      <c r="L367" s="15" t="s">
        <v>8403</v>
      </c>
      <c r="M367" s="15" t="s">
        <v>7730</v>
      </c>
      <c r="N367" s="95"/>
      <c r="O367" s="15"/>
    </row>
    <row r="368" s="130" customFormat="1" ht="15.95" customHeight="1" spans="1:15">
      <c r="A368" s="141" t="s">
        <v>8412</v>
      </c>
      <c r="B368" s="33" t="s">
        <v>62</v>
      </c>
      <c r="C368" s="33" t="s">
        <v>18</v>
      </c>
      <c r="D368" s="33" t="s">
        <v>4310</v>
      </c>
      <c r="E368" s="33" t="s">
        <v>20</v>
      </c>
      <c r="F368" s="33" t="s">
        <v>8413</v>
      </c>
      <c r="G368" s="33" t="s">
        <v>8414</v>
      </c>
      <c r="H368" s="33" t="s">
        <v>31</v>
      </c>
      <c r="I368" s="33" t="s">
        <v>8415</v>
      </c>
      <c r="J368" s="154" t="s">
        <v>8416</v>
      </c>
      <c r="K368" s="15" t="s">
        <v>25</v>
      </c>
      <c r="L368" s="15" t="s">
        <v>8403</v>
      </c>
      <c r="M368" s="15" t="s">
        <v>7730</v>
      </c>
      <c r="N368" s="95"/>
      <c r="O368" s="15"/>
    </row>
    <row r="369" s="130" customFormat="1" ht="15.95" customHeight="1" spans="1:15">
      <c r="A369" s="141" t="s">
        <v>8417</v>
      </c>
      <c r="B369" s="33" t="s">
        <v>62</v>
      </c>
      <c r="C369" s="33" t="s">
        <v>18</v>
      </c>
      <c r="D369" s="33" t="s">
        <v>4299</v>
      </c>
      <c r="E369" s="33" t="s">
        <v>20</v>
      </c>
      <c r="F369" s="33" t="s">
        <v>8413</v>
      </c>
      <c r="G369" s="33" t="s">
        <v>8418</v>
      </c>
      <c r="H369" s="33" t="s">
        <v>23</v>
      </c>
      <c r="I369" s="33" t="s">
        <v>8419</v>
      </c>
      <c r="J369" s="154" t="s">
        <v>8420</v>
      </c>
      <c r="K369" s="15" t="s">
        <v>25</v>
      </c>
      <c r="L369" s="15" t="s">
        <v>8403</v>
      </c>
      <c r="M369" s="15" t="s">
        <v>7730</v>
      </c>
      <c r="N369" s="95"/>
      <c r="O369" s="15"/>
    </row>
    <row r="370" s="130" customFormat="1" ht="15.95" customHeight="1" spans="1:15">
      <c r="A370" s="141" t="s">
        <v>8421</v>
      </c>
      <c r="B370" s="33" t="s">
        <v>62</v>
      </c>
      <c r="C370" s="33" t="s">
        <v>18</v>
      </c>
      <c r="D370" s="33" t="s">
        <v>4310</v>
      </c>
      <c r="E370" s="33" t="s">
        <v>20</v>
      </c>
      <c r="F370" s="33" t="s">
        <v>8413</v>
      </c>
      <c r="G370" s="33" t="s">
        <v>8422</v>
      </c>
      <c r="H370" s="33" t="s">
        <v>31</v>
      </c>
      <c r="I370" s="33" t="s">
        <v>8423</v>
      </c>
      <c r="J370" s="154" t="s">
        <v>8424</v>
      </c>
      <c r="K370" s="15" t="s">
        <v>25</v>
      </c>
      <c r="L370" s="15" t="s">
        <v>8403</v>
      </c>
      <c r="M370" s="15" t="s">
        <v>7730</v>
      </c>
      <c r="N370" s="95"/>
      <c r="O370" s="15"/>
    </row>
    <row r="371" s="130" customFormat="1" ht="15.95" customHeight="1" spans="1:15">
      <c r="A371" s="141" t="s">
        <v>8425</v>
      </c>
      <c r="B371" s="33" t="s">
        <v>1884</v>
      </c>
      <c r="C371" s="33" t="s">
        <v>53</v>
      </c>
      <c r="D371" s="33" t="s">
        <v>4514</v>
      </c>
      <c r="E371" s="33" t="s">
        <v>55</v>
      </c>
      <c r="F371" s="33" t="s">
        <v>8413</v>
      </c>
      <c r="G371" s="33" t="s">
        <v>8426</v>
      </c>
      <c r="H371" s="33" t="s">
        <v>6466</v>
      </c>
      <c r="I371" s="33" t="s">
        <v>8427</v>
      </c>
      <c r="J371" s="154" t="s">
        <v>8428</v>
      </c>
      <c r="K371" s="15" t="s">
        <v>25</v>
      </c>
      <c r="L371" s="15" t="s">
        <v>8403</v>
      </c>
      <c r="M371" s="15" t="s">
        <v>7730</v>
      </c>
      <c r="N371" s="95"/>
      <c r="O371" s="15"/>
    </row>
    <row r="372" s="130" customFormat="1" ht="15.95" customHeight="1" spans="1:15">
      <c r="A372" s="141" t="s">
        <v>8429</v>
      </c>
      <c r="B372" s="33" t="s">
        <v>1884</v>
      </c>
      <c r="C372" s="33" t="s">
        <v>18</v>
      </c>
      <c r="D372" s="33" t="s">
        <v>4310</v>
      </c>
      <c r="E372" s="33" t="s">
        <v>20</v>
      </c>
      <c r="F372" s="33" t="s">
        <v>8413</v>
      </c>
      <c r="G372" s="33" t="s">
        <v>8426</v>
      </c>
      <c r="H372" s="33" t="s">
        <v>31</v>
      </c>
      <c r="I372" s="33" t="s">
        <v>8430</v>
      </c>
      <c r="J372" s="154" t="s">
        <v>8431</v>
      </c>
      <c r="K372" s="15" t="s">
        <v>25</v>
      </c>
      <c r="L372" s="15" t="s">
        <v>8403</v>
      </c>
      <c r="M372" s="15" t="s">
        <v>7730</v>
      </c>
      <c r="N372" s="95"/>
      <c r="O372" s="15"/>
    </row>
    <row r="373" s="130" customFormat="1" ht="15.95" customHeight="1" spans="1:15">
      <c r="A373" s="141" t="s">
        <v>8432</v>
      </c>
      <c r="B373" s="33" t="s">
        <v>1884</v>
      </c>
      <c r="C373" s="33" t="s">
        <v>18</v>
      </c>
      <c r="D373" s="33" t="s">
        <v>4310</v>
      </c>
      <c r="E373" s="33" t="s">
        <v>648</v>
      </c>
      <c r="F373" s="33" t="s">
        <v>8413</v>
      </c>
      <c r="G373" s="33" t="s">
        <v>8433</v>
      </c>
      <c r="H373" s="33" t="s">
        <v>31</v>
      </c>
      <c r="I373" s="33" t="s">
        <v>8434</v>
      </c>
      <c r="J373" s="154" t="s">
        <v>8435</v>
      </c>
      <c r="K373" s="15" t="s">
        <v>25</v>
      </c>
      <c r="L373" s="15" t="s">
        <v>8436</v>
      </c>
      <c r="M373" s="15" t="s">
        <v>7730</v>
      </c>
      <c r="N373" s="95"/>
      <c r="O373" s="15"/>
    </row>
    <row r="374" s="130" customFormat="1" ht="15.95" customHeight="1" spans="1:15">
      <c r="A374" s="141" t="s">
        <v>8437</v>
      </c>
      <c r="B374" s="33" t="s">
        <v>62</v>
      </c>
      <c r="C374" s="33" t="s">
        <v>18</v>
      </c>
      <c r="D374" s="33" t="s">
        <v>4299</v>
      </c>
      <c r="E374" s="33" t="s">
        <v>20</v>
      </c>
      <c r="F374" s="33" t="s">
        <v>8413</v>
      </c>
      <c r="G374" s="33" t="s">
        <v>8438</v>
      </c>
      <c r="H374" s="33" t="s">
        <v>23</v>
      </c>
      <c r="I374" s="33" t="s">
        <v>8439</v>
      </c>
      <c r="J374" s="154" t="s">
        <v>8440</v>
      </c>
      <c r="K374" s="15" t="s">
        <v>25</v>
      </c>
      <c r="L374" s="15" t="s">
        <v>8436</v>
      </c>
      <c r="M374" s="15" t="s">
        <v>7730</v>
      </c>
      <c r="N374" s="95"/>
      <c r="O374" s="15"/>
    </row>
    <row r="375" s="130" customFormat="1" ht="15.95" customHeight="1" spans="1:15">
      <c r="A375" s="141" t="s">
        <v>8441</v>
      </c>
      <c r="B375" s="33" t="s">
        <v>1884</v>
      </c>
      <c r="C375" s="33" t="s">
        <v>18</v>
      </c>
      <c r="D375" s="33" t="s">
        <v>4310</v>
      </c>
      <c r="E375" s="33" t="s">
        <v>20</v>
      </c>
      <c r="F375" s="33" t="s">
        <v>8413</v>
      </c>
      <c r="G375" s="33" t="s">
        <v>8442</v>
      </c>
      <c r="H375" s="33" t="s">
        <v>31</v>
      </c>
      <c r="I375" s="33" t="s">
        <v>8443</v>
      </c>
      <c r="J375" s="154" t="s">
        <v>8444</v>
      </c>
      <c r="K375" s="15" t="s">
        <v>25</v>
      </c>
      <c r="L375" s="15" t="s">
        <v>8436</v>
      </c>
      <c r="M375" s="15" t="s">
        <v>7730</v>
      </c>
      <c r="N375" s="95"/>
      <c r="O375" s="15"/>
    </row>
    <row r="376" s="130" customFormat="1" ht="15.95" customHeight="1" spans="1:15">
      <c r="A376" s="141" t="s">
        <v>8445</v>
      </c>
      <c r="B376" s="33" t="s">
        <v>1884</v>
      </c>
      <c r="C376" s="33" t="s">
        <v>53</v>
      </c>
      <c r="D376" s="33" t="s">
        <v>4514</v>
      </c>
      <c r="E376" s="33" t="s">
        <v>55</v>
      </c>
      <c r="F376" s="33" t="s">
        <v>8413</v>
      </c>
      <c r="G376" s="33" t="s">
        <v>8446</v>
      </c>
      <c r="H376" s="33" t="s">
        <v>6466</v>
      </c>
      <c r="I376" s="33" t="s">
        <v>8447</v>
      </c>
      <c r="J376" s="154" t="s">
        <v>8448</v>
      </c>
      <c r="K376" s="15" t="s">
        <v>25</v>
      </c>
      <c r="L376" s="15" t="s">
        <v>8436</v>
      </c>
      <c r="M376" s="15" t="s">
        <v>7730</v>
      </c>
      <c r="N376" s="95"/>
      <c r="O376" s="15"/>
    </row>
    <row r="377" s="130" customFormat="1" ht="15.95" customHeight="1" spans="1:15">
      <c r="A377" s="141" t="s">
        <v>8449</v>
      </c>
      <c r="B377" s="33" t="s">
        <v>1882</v>
      </c>
      <c r="C377" s="33" t="s">
        <v>18</v>
      </c>
      <c r="D377" s="33" t="s">
        <v>4299</v>
      </c>
      <c r="E377" s="33" t="s">
        <v>20</v>
      </c>
      <c r="F377" s="33" t="s">
        <v>8413</v>
      </c>
      <c r="G377" s="33">
        <v>271.5</v>
      </c>
      <c r="H377" s="33" t="s">
        <v>23</v>
      </c>
      <c r="I377" s="33">
        <v>108.905651</v>
      </c>
      <c r="J377" s="157">
        <v>30.95173</v>
      </c>
      <c r="K377" s="15" t="s">
        <v>25</v>
      </c>
      <c r="L377" s="15" t="s">
        <v>8450</v>
      </c>
      <c r="M377" s="15" t="s">
        <v>7730</v>
      </c>
      <c r="N377" s="95"/>
      <c r="O377" s="15"/>
    </row>
    <row r="378" s="130" customFormat="1" ht="15.95" customHeight="1" spans="1:15">
      <c r="A378" s="141" t="s">
        <v>8451</v>
      </c>
      <c r="B378" s="33" t="s">
        <v>1884</v>
      </c>
      <c r="C378" s="33" t="s">
        <v>18</v>
      </c>
      <c r="D378" s="33" t="s">
        <v>4310</v>
      </c>
      <c r="E378" s="33" t="s">
        <v>648</v>
      </c>
      <c r="F378" s="33" t="s">
        <v>8413</v>
      </c>
      <c r="G378" s="33" t="s">
        <v>8452</v>
      </c>
      <c r="H378" s="33" t="s">
        <v>31</v>
      </c>
      <c r="I378" s="33" t="s">
        <v>8453</v>
      </c>
      <c r="J378" s="154" t="s">
        <v>8454</v>
      </c>
      <c r="K378" s="15" t="s">
        <v>25</v>
      </c>
      <c r="L378" s="15" t="s">
        <v>8450</v>
      </c>
      <c r="M378" s="15" t="s">
        <v>7730</v>
      </c>
      <c r="N378" s="95"/>
      <c r="O378" s="15"/>
    </row>
    <row r="379" s="130" customFormat="1" ht="15.95" customHeight="1" spans="1:15">
      <c r="A379" s="141" t="s">
        <v>8455</v>
      </c>
      <c r="B379" s="33" t="s">
        <v>62</v>
      </c>
      <c r="C379" s="33" t="s">
        <v>18</v>
      </c>
      <c r="D379" s="33" t="s">
        <v>4299</v>
      </c>
      <c r="E379" s="33" t="s">
        <v>20</v>
      </c>
      <c r="F379" s="33" t="s">
        <v>8413</v>
      </c>
      <c r="G379" s="33" t="s">
        <v>8456</v>
      </c>
      <c r="H379" s="33" t="s">
        <v>23</v>
      </c>
      <c r="I379" s="33" t="s">
        <v>8457</v>
      </c>
      <c r="J379" s="154" t="s">
        <v>8458</v>
      </c>
      <c r="K379" s="15" t="s">
        <v>25</v>
      </c>
      <c r="L379" s="15" t="s">
        <v>8450</v>
      </c>
      <c r="M379" s="15" t="s">
        <v>7730</v>
      </c>
      <c r="N379" s="95"/>
      <c r="O379" s="15"/>
    </row>
    <row r="380" s="130" customFormat="1" ht="15.95" customHeight="1" spans="1:15">
      <c r="A380" s="141" t="s">
        <v>8459</v>
      </c>
      <c r="B380" s="33" t="s">
        <v>1884</v>
      </c>
      <c r="C380" s="33" t="s">
        <v>18</v>
      </c>
      <c r="D380" s="33" t="s">
        <v>4310</v>
      </c>
      <c r="E380" s="33" t="s">
        <v>20</v>
      </c>
      <c r="F380" s="33" t="s">
        <v>8413</v>
      </c>
      <c r="G380" s="33" t="s">
        <v>8460</v>
      </c>
      <c r="H380" s="33" t="s">
        <v>31</v>
      </c>
      <c r="I380" s="33" t="s">
        <v>8461</v>
      </c>
      <c r="J380" s="154" t="s">
        <v>8462</v>
      </c>
      <c r="K380" s="15" t="s">
        <v>25</v>
      </c>
      <c r="L380" s="15" t="s">
        <v>8450</v>
      </c>
      <c r="M380" s="15" t="s">
        <v>7730</v>
      </c>
      <c r="N380" s="95"/>
      <c r="O380" s="15"/>
    </row>
    <row r="381" s="130" customFormat="1" ht="15.95" customHeight="1" spans="1:15">
      <c r="A381" s="141" t="s">
        <v>8463</v>
      </c>
      <c r="B381" s="33" t="s">
        <v>62</v>
      </c>
      <c r="C381" s="33" t="s">
        <v>18</v>
      </c>
      <c r="D381" s="33" t="s">
        <v>4299</v>
      </c>
      <c r="E381" s="33" t="s">
        <v>648</v>
      </c>
      <c r="F381" s="33" t="s">
        <v>8464</v>
      </c>
      <c r="G381" s="33" t="s">
        <v>8465</v>
      </c>
      <c r="H381" s="33" t="s">
        <v>23</v>
      </c>
      <c r="I381" s="33" t="s">
        <v>8466</v>
      </c>
      <c r="J381" s="154" t="s">
        <v>8467</v>
      </c>
      <c r="K381" s="15" t="s">
        <v>25</v>
      </c>
      <c r="L381" s="15" t="s">
        <v>8450</v>
      </c>
      <c r="M381" s="15" t="s">
        <v>7730</v>
      </c>
      <c r="N381" s="95"/>
      <c r="O381" s="15"/>
    </row>
    <row r="382" s="130" customFormat="1" ht="15.95" customHeight="1" spans="1:15">
      <c r="A382" s="141" t="s">
        <v>8468</v>
      </c>
      <c r="B382" s="33" t="s">
        <v>62</v>
      </c>
      <c r="C382" s="33" t="s">
        <v>18</v>
      </c>
      <c r="D382" s="33" t="s">
        <v>4299</v>
      </c>
      <c r="E382" s="33" t="s">
        <v>20</v>
      </c>
      <c r="F382" s="33" t="s">
        <v>8464</v>
      </c>
      <c r="G382" s="33" t="s">
        <v>8469</v>
      </c>
      <c r="H382" s="33" t="s">
        <v>23</v>
      </c>
      <c r="I382" s="33" t="s">
        <v>8470</v>
      </c>
      <c r="J382" s="154" t="s">
        <v>8471</v>
      </c>
      <c r="K382" s="15" t="s">
        <v>25</v>
      </c>
      <c r="L382" s="15" t="s">
        <v>8472</v>
      </c>
      <c r="M382" s="15" t="s">
        <v>7730</v>
      </c>
      <c r="N382" s="95"/>
      <c r="O382" s="15"/>
    </row>
    <row r="383" s="130" customFormat="1" ht="15.95" customHeight="1" spans="1:15">
      <c r="A383" s="141" t="s">
        <v>8473</v>
      </c>
      <c r="B383" s="33" t="s">
        <v>1884</v>
      </c>
      <c r="C383" s="33" t="s">
        <v>18</v>
      </c>
      <c r="D383" s="33" t="s">
        <v>4310</v>
      </c>
      <c r="E383" s="33" t="s">
        <v>20</v>
      </c>
      <c r="F383" s="33" t="s">
        <v>8464</v>
      </c>
      <c r="G383" s="33" t="s">
        <v>8474</v>
      </c>
      <c r="H383" s="33" t="s">
        <v>31</v>
      </c>
      <c r="I383" s="33" t="s">
        <v>8475</v>
      </c>
      <c r="J383" s="154" t="s">
        <v>8476</v>
      </c>
      <c r="K383" s="15" t="s">
        <v>25</v>
      </c>
      <c r="L383" s="15" t="s">
        <v>8472</v>
      </c>
      <c r="M383" s="15" t="s">
        <v>7730</v>
      </c>
      <c r="N383" s="95"/>
      <c r="O383" s="15"/>
    </row>
    <row r="384" s="130" customFormat="1" ht="15.95" customHeight="1" spans="1:15">
      <c r="A384" s="141" t="s">
        <v>8477</v>
      </c>
      <c r="B384" s="33" t="s">
        <v>62</v>
      </c>
      <c r="C384" s="33" t="s">
        <v>18</v>
      </c>
      <c r="D384" s="33" t="s">
        <v>4299</v>
      </c>
      <c r="E384" s="33" t="s">
        <v>20</v>
      </c>
      <c r="F384" s="33" t="s">
        <v>8464</v>
      </c>
      <c r="G384" s="33" t="s">
        <v>8478</v>
      </c>
      <c r="H384" s="33" t="s">
        <v>23</v>
      </c>
      <c r="I384" s="33" t="s">
        <v>8479</v>
      </c>
      <c r="J384" s="154" t="s">
        <v>8480</v>
      </c>
      <c r="K384" s="15" t="s">
        <v>25</v>
      </c>
      <c r="L384" s="15" t="s">
        <v>8472</v>
      </c>
      <c r="M384" s="15" t="s">
        <v>7730</v>
      </c>
      <c r="N384" s="95"/>
      <c r="O384" s="15"/>
    </row>
    <row r="385" s="130" customFormat="1" ht="15.95" customHeight="1" spans="1:15">
      <c r="A385" s="141" t="s">
        <v>8481</v>
      </c>
      <c r="B385" s="33" t="s">
        <v>1882</v>
      </c>
      <c r="C385" s="33" t="s">
        <v>18</v>
      </c>
      <c r="D385" s="33" t="s">
        <v>4299</v>
      </c>
      <c r="E385" s="33" t="s">
        <v>20</v>
      </c>
      <c r="F385" s="33" t="s">
        <v>8464</v>
      </c>
      <c r="G385" s="33" t="s">
        <v>8482</v>
      </c>
      <c r="H385" s="33" t="s">
        <v>23</v>
      </c>
      <c r="I385" s="33" t="s">
        <v>8483</v>
      </c>
      <c r="J385" s="154" t="s">
        <v>8484</v>
      </c>
      <c r="K385" s="15" t="s">
        <v>25</v>
      </c>
      <c r="L385" s="15" t="s">
        <v>8472</v>
      </c>
      <c r="M385" s="15" t="s">
        <v>7730</v>
      </c>
      <c r="N385" s="95"/>
      <c r="O385" s="15"/>
    </row>
    <row r="386" s="130" customFormat="1" ht="15.95" customHeight="1" spans="1:15">
      <c r="A386" s="141" t="s">
        <v>8485</v>
      </c>
      <c r="B386" s="33" t="s">
        <v>62</v>
      </c>
      <c r="C386" s="33" t="s">
        <v>18</v>
      </c>
      <c r="D386" s="33" t="s">
        <v>4299</v>
      </c>
      <c r="E386" s="33" t="s">
        <v>20</v>
      </c>
      <c r="F386" s="33" t="s">
        <v>8464</v>
      </c>
      <c r="G386" s="33" t="s">
        <v>8486</v>
      </c>
      <c r="H386" s="33" t="s">
        <v>23</v>
      </c>
      <c r="I386" s="33" t="s">
        <v>8487</v>
      </c>
      <c r="J386" s="154" t="s">
        <v>8488</v>
      </c>
      <c r="K386" s="15" t="s">
        <v>25</v>
      </c>
      <c r="L386" s="15" t="s">
        <v>8472</v>
      </c>
      <c r="M386" s="15" t="s">
        <v>7730</v>
      </c>
      <c r="N386" s="95"/>
      <c r="O386" s="15"/>
    </row>
    <row r="387" s="130" customFormat="1" ht="15.95" customHeight="1" spans="1:15">
      <c r="A387" s="141" t="s">
        <v>8489</v>
      </c>
      <c r="B387" s="33" t="s">
        <v>62</v>
      </c>
      <c r="C387" s="33" t="s">
        <v>18</v>
      </c>
      <c r="D387" s="33" t="s">
        <v>4310</v>
      </c>
      <c r="E387" s="33" t="s">
        <v>20</v>
      </c>
      <c r="F387" s="33" t="s">
        <v>8464</v>
      </c>
      <c r="G387" s="33" t="s">
        <v>8490</v>
      </c>
      <c r="H387" s="33" t="s">
        <v>31</v>
      </c>
      <c r="I387" s="33" t="s">
        <v>8491</v>
      </c>
      <c r="J387" s="154" t="s">
        <v>8492</v>
      </c>
      <c r="K387" s="15" t="s">
        <v>25</v>
      </c>
      <c r="L387" s="15" t="s">
        <v>8472</v>
      </c>
      <c r="M387" s="15" t="s">
        <v>7730</v>
      </c>
      <c r="N387" s="95"/>
      <c r="O387" s="15"/>
    </row>
    <row r="388" s="130" customFormat="1" ht="15.95" customHeight="1" spans="1:15">
      <c r="A388" s="141" t="s">
        <v>8493</v>
      </c>
      <c r="B388" s="33" t="s">
        <v>1884</v>
      </c>
      <c r="C388" s="33" t="s">
        <v>18</v>
      </c>
      <c r="D388" s="33" t="s">
        <v>4310</v>
      </c>
      <c r="E388" s="33" t="s">
        <v>20</v>
      </c>
      <c r="F388" s="33" t="s">
        <v>8464</v>
      </c>
      <c r="G388" s="33" t="s">
        <v>8494</v>
      </c>
      <c r="H388" s="33" t="s">
        <v>31</v>
      </c>
      <c r="I388" s="33" t="s">
        <v>8495</v>
      </c>
      <c r="J388" s="154" t="s">
        <v>8496</v>
      </c>
      <c r="K388" s="15" t="s">
        <v>25</v>
      </c>
      <c r="L388" s="15" t="s">
        <v>8472</v>
      </c>
      <c r="M388" s="15" t="s">
        <v>7730</v>
      </c>
      <c r="N388" s="95"/>
      <c r="O388" s="15"/>
    </row>
    <row r="389" s="130" customFormat="1" ht="15.95" customHeight="1" spans="1:15">
      <c r="A389" s="141" t="s">
        <v>8497</v>
      </c>
      <c r="B389" s="33" t="s">
        <v>62</v>
      </c>
      <c r="C389" s="33" t="s">
        <v>18</v>
      </c>
      <c r="D389" s="33" t="s">
        <v>4299</v>
      </c>
      <c r="E389" s="33" t="s">
        <v>20</v>
      </c>
      <c r="F389" s="33" t="s">
        <v>8464</v>
      </c>
      <c r="G389" s="33" t="s">
        <v>8498</v>
      </c>
      <c r="H389" s="33" t="s">
        <v>23</v>
      </c>
      <c r="I389" s="33" t="s">
        <v>8499</v>
      </c>
      <c r="J389" s="154" t="s">
        <v>8500</v>
      </c>
      <c r="K389" s="15" t="s">
        <v>25</v>
      </c>
      <c r="L389" s="15" t="s">
        <v>8472</v>
      </c>
      <c r="M389" s="15" t="s">
        <v>7730</v>
      </c>
      <c r="N389" s="95"/>
      <c r="O389" s="15"/>
    </row>
    <row r="390" s="130" customFormat="1" ht="15.95" customHeight="1" spans="1:15">
      <c r="A390" s="141" t="s">
        <v>8501</v>
      </c>
      <c r="B390" s="33" t="s">
        <v>1884</v>
      </c>
      <c r="C390" s="33" t="s">
        <v>18</v>
      </c>
      <c r="D390" s="33" t="s">
        <v>4310</v>
      </c>
      <c r="E390" s="33" t="s">
        <v>648</v>
      </c>
      <c r="F390" s="33" t="s">
        <v>8464</v>
      </c>
      <c r="G390" s="33" t="s">
        <v>8502</v>
      </c>
      <c r="H390" s="33" t="s">
        <v>31</v>
      </c>
      <c r="I390" s="33" t="s">
        <v>8503</v>
      </c>
      <c r="J390" s="154" t="s">
        <v>8504</v>
      </c>
      <c r="K390" s="15" t="s">
        <v>25</v>
      </c>
      <c r="L390" s="15" t="s">
        <v>8505</v>
      </c>
      <c r="M390" s="15" t="s">
        <v>7730</v>
      </c>
      <c r="N390" s="95"/>
      <c r="O390" s="15"/>
    </row>
    <row r="391" s="130" customFormat="1" ht="15.95" customHeight="1" spans="1:15">
      <c r="A391" s="141" t="s">
        <v>8506</v>
      </c>
      <c r="B391" s="33" t="s">
        <v>1882</v>
      </c>
      <c r="C391" s="33" t="s">
        <v>18</v>
      </c>
      <c r="D391" s="33" t="s">
        <v>4299</v>
      </c>
      <c r="E391" s="33" t="s">
        <v>648</v>
      </c>
      <c r="F391" s="33" t="s">
        <v>8464</v>
      </c>
      <c r="G391" s="33" t="s">
        <v>8502</v>
      </c>
      <c r="H391" s="33" t="s">
        <v>23</v>
      </c>
      <c r="I391" s="33" t="s">
        <v>8507</v>
      </c>
      <c r="J391" s="154" t="s">
        <v>8508</v>
      </c>
      <c r="K391" s="15" t="s">
        <v>25</v>
      </c>
      <c r="L391" s="15" t="s">
        <v>8505</v>
      </c>
      <c r="M391" s="15" t="s">
        <v>7730</v>
      </c>
      <c r="N391" s="95"/>
      <c r="O391" s="15"/>
    </row>
    <row r="392" s="130" customFormat="1" ht="15.95" customHeight="1" spans="1:15">
      <c r="A392" s="141" t="s">
        <v>8509</v>
      </c>
      <c r="B392" s="33" t="s">
        <v>1884</v>
      </c>
      <c r="C392" s="33" t="s">
        <v>18</v>
      </c>
      <c r="D392" s="33" t="s">
        <v>4310</v>
      </c>
      <c r="E392" s="33" t="s">
        <v>648</v>
      </c>
      <c r="F392" s="33" t="s">
        <v>8464</v>
      </c>
      <c r="G392" s="33" t="s">
        <v>8510</v>
      </c>
      <c r="H392" s="33" t="s">
        <v>31</v>
      </c>
      <c r="I392" s="33" t="s">
        <v>8511</v>
      </c>
      <c r="J392" s="154" t="s">
        <v>8512</v>
      </c>
      <c r="K392" s="15" t="s">
        <v>25</v>
      </c>
      <c r="L392" s="15" t="s">
        <v>8505</v>
      </c>
      <c r="M392" s="15" t="s">
        <v>7730</v>
      </c>
      <c r="N392" s="95"/>
      <c r="O392" s="15"/>
    </row>
    <row r="393" s="130" customFormat="1" ht="15.95" customHeight="1" spans="1:15">
      <c r="A393" s="141" t="s">
        <v>8513</v>
      </c>
      <c r="B393" s="33" t="s">
        <v>62</v>
      </c>
      <c r="C393" s="33" t="s">
        <v>18</v>
      </c>
      <c r="D393" s="33" t="s">
        <v>4299</v>
      </c>
      <c r="E393" s="33" t="s">
        <v>20</v>
      </c>
      <c r="F393" s="33" t="s">
        <v>8464</v>
      </c>
      <c r="G393" s="33" t="s">
        <v>8514</v>
      </c>
      <c r="H393" s="33" t="s">
        <v>23</v>
      </c>
      <c r="I393" s="33" t="s">
        <v>8515</v>
      </c>
      <c r="J393" s="154" t="s">
        <v>8516</v>
      </c>
      <c r="K393" s="15" t="s">
        <v>25</v>
      </c>
      <c r="L393" s="15" t="s">
        <v>8505</v>
      </c>
      <c r="M393" s="15" t="s">
        <v>7730</v>
      </c>
      <c r="N393" s="95"/>
      <c r="O393" s="15"/>
    </row>
    <row r="394" s="130" customFormat="1" ht="15.95" customHeight="1" spans="1:15">
      <c r="A394" s="141" t="s">
        <v>8517</v>
      </c>
      <c r="B394" s="33" t="s">
        <v>1884</v>
      </c>
      <c r="C394" s="33" t="s">
        <v>18</v>
      </c>
      <c r="D394" s="33" t="s">
        <v>4310</v>
      </c>
      <c r="E394" s="33" t="s">
        <v>648</v>
      </c>
      <c r="F394" s="33" t="s">
        <v>8464</v>
      </c>
      <c r="G394" s="33" t="s">
        <v>8518</v>
      </c>
      <c r="H394" s="33" t="s">
        <v>31</v>
      </c>
      <c r="I394" s="33" t="s">
        <v>8519</v>
      </c>
      <c r="J394" s="154" t="s">
        <v>8520</v>
      </c>
      <c r="K394" s="15" t="s">
        <v>25</v>
      </c>
      <c r="L394" s="15" t="s">
        <v>8505</v>
      </c>
      <c r="M394" s="15" t="s">
        <v>7730</v>
      </c>
      <c r="N394" s="95"/>
      <c r="O394" s="15"/>
    </row>
    <row r="395" s="130" customFormat="1" ht="15.95" customHeight="1" spans="1:15">
      <c r="A395" s="141" t="s">
        <v>8521</v>
      </c>
      <c r="B395" s="33" t="s">
        <v>1882</v>
      </c>
      <c r="C395" s="33" t="s">
        <v>18</v>
      </c>
      <c r="D395" s="33" t="s">
        <v>4299</v>
      </c>
      <c r="E395" s="33" t="s">
        <v>20</v>
      </c>
      <c r="F395" s="33" t="s">
        <v>8464</v>
      </c>
      <c r="G395" s="33" t="s">
        <v>8522</v>
      </c>
      <c r="H395" s="33" t="s">
        <v>23</v>
      </c>
      <c r="I395" s="33" t="s">
        <v>8523</v>
      </c>
      <c r="J395" s="154" t="s">
        <v>8524</v>
      </c>
      <c r="K395" s="15" t="s">
        <v>25</v>
      </c>
      <c r="L395" s="15" t="s">
        <v>8505</v>
      </c>
      <c r="M395" s="15" t="s">
        <v>7730</v>
      </c>
      <c r="N395" s="95"/>
      <c r="O395" s="15"/>
    </row>
    <row r="396" s="130" customFormat="1" ht="15.95" customHeight="1" spans="1:15">
      <c r="A396" s="141" t="s">
        <v>8525</v>
      </c>
      <c r="B396" s="33" t="s">
        <v>1884</v>
      </c>
      <c r="C396" s="33" t="s">
        <v>18</v>
      </c>
      <c r="D396" s="33" t="s">
        <v>4310</v>
      </c>
      <c r="E396" s="33" t="s">
        <v>20</v>
      </c>
      <c r="F396" s="33" t="s">
        <v>8464</v>
      </c>
      <c r="G396" s="33" t="s">
        <v>8526</v>
      </c>
      <c r="H396" s="33" t="s">
        <v>31</v>
      </c>
      <c r="I396" s="33" t="s">
        <v>8527</v>
      </c>
      <c r="J396" s="154" t="s">
        <v>8528</v>
      </c>
      <c r="K396" s="15" t="s">
        <v>25</v>
      </c>
      <c r="L396" s="15" t="s">
        <v>8529</v>
      </c>
      <c r="M396" s="15" t="s">
        <v>7730</v>
      </c>
      <c r="N396" s="95"/>
      <c r="O396" s="15"/>
    </row>
    <row r="397" s="130" customFormat="1" ht="15.95" customHeight="1" spans="1:15">
      <c r="A397" s="141" t="s">
        <v>8530</v>
      </c>
      <c r="B397" s="33" t="s">
        <v>62</v>
      </c>
      <c r="C397" s="33" t="s">
        <v>18</v>
      </c>
      <c r="D397" s="33" t="s">
        <v>4299</v>
      </c>
      <c r="E397" s="33" t="s">
        <v>20</v>
      </c>
      <c r="F397" s="33" t="s">
        <v>8464</v>
      </c>
      <c r="G397" s="33" t="s">
        <v>8526</v>
      </c>
      <c r="H397" s="33" t="s">
        <v>23</v>
      </c>
      <c r="I397" s="33" t="s">
        <v>8531</v>
      </c>
      <c r="J397" s="154" t="s">
        <v>8532</v>
      </c>
      <c r="K397" s="15" t="s">
        <v>25</v>
      </c>
      <c r="L397" s="15" t="s">
        <v>8529</v>
      </c>
      <c r="M397" s="15" t="s">
        <v>7730</v>
      </c>
      <c r="N397" s="95"/>
      <c r="O397" s="15"/>
    </row>
    <row r="398" s="130" customFormat="1" ht="15.95" customHeight="1" spans="1:15">
      <c r="A398" s="141" t="s">
        <v>8533</v>
      </c>
      <c r="B398" s="33" t="s">
        <v>1884</v>
      </c>
      <c r="C398" s="33" t="s">
        <v>18</v>
      </c>
      <c r="D398" s="33" t="s">
        <v>4310</v>
      </c>
      <c r="E398" s="33" t="s">
        <v>20</v>
      </c>
      <c r="F398" s="33" t="s">
        <v>8464</v>
      </c>
      <c r="G398" s="33" t="s">
        <v>8534</v>
      </c>
      <c r="H398" s="33" t="s">
        <v>31</v>
      </c>
      <c r="I398" s="33" t="s">
        <v>8535</v>
      </c>
      <c r="J398" s="154" t="s">
        <v>8536</v>
      </c>
      <c r="K398" s="15" t="s">
        <v>25</v>
      </c>
      <c r="L398" s="15" t="s">
        <v>8529</v>
      </c>
      <c r="M398" s="15" t="s">
        <v>7730</v>
      </c>
      <c r="N398" s="95"/>
      <c r="O398" s="15"/>
    </row>
    <row r="399" s="130" customFormat="1" ht="15.95" customHeight="1" spans="1:15">
      <c r="A399" s="141" t="s">
        <v>8537</v>
      </c>
      <c r="B399" s="33" t="s">
        <v>1884</v>
      </c>
      <c r="C399" s="33" t="s">
        <v>18</v>
      </c>
      <c r="D399" s="33" t="s">
        <v>4310</v>
      </c>
      <c r="E399" s="33" t="s">
        <v>20</v>
      </c>
      <c r="F399" s="33" t="s">
        <v>8538</v>
      </c>
      <c r="G399" s="33" t="s">
        <v>8539</v>
      </c>
      <c r="H399" s="33" t="s">
        <v>31</v>
      </c>
      <c r="I399" s="33" t="s">
        <v>8540</v>
      </c>
      <c r="J399" s="154" t="s">
        <v>8541</v>
      </c>
      <c r="K399" s="15" t="s">
        <v>25</v>
      </c>
      <c r="L399" s="15" t="s">
        <v>8529</v>
      </c>
      <c r="M399" s="15" t="s">
        <v>7730</v>
      </c>
      <c r="N399" s="95"/>
      <c r="O399" s="15"/>
    </row>
    <row r="400" s="130" customFormat="1" ht="15.95" customHeight="1" spans="1:15">
      <c r="A400" s="141" t="s">
        <v>8542</v>
      </c>
      <c r="B400" s="33" t="s">
        <v>62</v>
      </c>
      <c r="C400" s="33" t="s">
        <v>18</v>
      </c>
      <c r="D400" s="33" t="s">
        <v>4299</v>
      </c>
      <c r="E400" s="33" t="s">
        <v>20</v>
      </c>
      <c r="F400" s="33" t="s">
        <v>8464</v>
      </c>
      <c r="G400" s="33" t="s">
        <v>8543</v>
      </c>
      <c r="H400" s="33" t="s">
        <v>23</v>
      </c>
      <c r="I400" s="33" t="s">
        <v>8544</v>
      </c>
      <c r="J400" s="154" t="s">
        <v>8545</v>
      </c>
      <c r="K400" s="15" t="s">
        <v>25</v>
      </c>
      <c r="L400" s="15" t="s">
        <v>8529</v>
      </c>
      <c r="M400" s="15" t="s">
        <v>7730</v>
      </c>
      <c r="N400" s="95"/>
      <c r="O400" s="15"/>
    </row>
    <row r="401" s="130" customFormat="1" ht="15.95" customHeight="1" spans="1:15">
      <c r="A401" s="141" t="s">
        <v>8546</v>
      </c>
      <c r="B401" s="33" t="s">
        <v>1884</v>
      </c>
      <c r="C401" s="33" t="s">
        <v>18</v>
      </c>
      <c r="D401" s="33" t="s">
        <v>4310</v>
      </c>
      <c r="E401" s="33" t="s">
        <v>20</v>
      </c>
      <c r="F401" s="33" t="s">
        <v>8538</v>
      </c>
      <c r="G401" s="33" t="s">
        <v>8547</v>
      </c>
      <c r="H401" s="33" t="s">
        <v>31</v>
      </c>
      <c r="I401" s="33" t="s">
        <v>8548</v>
      </c>
      <c r="J401" s="154" t="s">
        <v>8549</v>
      </c>
      <c r="K401" s="15" t="s">
        <v>25</v>
      </c>
      <c r="L401" s="15" t="s">
        <v>8529</v>
      </c>
      <c r="M401" s="15" t="s">
        <v>7730</v>
      </c>
      <c r="N401" s="95"/>
      <c r="O401" s="15"/>
    </row>
    <row r="402" s="130" customFormat="1" ht="15.95" customHeight="1" spans="1:15">
      <c r="A402" s="141" t="s">
        <v>8550</v>
      </c>
      <c r="B402" s="33" t="s">
        <v>1884</v>
      </c>
      <c r="C402" s="33" t="s">
        <v>18</v>
      </c>
      <c r="D402" s="33" t="s">
        <v>4310</v>
      </c>
      <c r="E402" s="33" t="s">
        <v>648</v>
      </c>
      <c r="F402" s="33" t="s">
        <v>8538</v>
      </c>
      <c r="G402" s="33" t="s">
        <v>8551</v>
      </c>
      <c r="H402" s="33" t="s">
        <v>31</v>
      </c>
      <c r="I402" s="33" t="s">
        <v>8552</v>
      </c>
      <c r="J402" s="154" t="s">
        <v>8553</v>
      </c>
      <c r="K402" s="15" t="s">
        <v>25</v>
      </c>
      <c r="L402" s="15" t="s">
        <v>8554</v>
      </c>
      <c r="M402" s="15" t="s">
        <v>7730</v>
      </c>
      <c r="N402" s="95"/>
      <c r="O402" s="15"/>
    </row>
    <row r="403" s="130" customFormat="1" ht="15.95" customHeight="1" spans="1:15">
      <c r="A403" s="141" t="s">
        <v>8555</v>
      </c>
      <c r="B403" s="33" t="s">
        <v>1884</v>
      </c>
      <c r="C403" s="33" t="s">
        <v>18</v>
      </c>
      <c r="D403" s="33" t="s">
        <v>4310</v>
      </c>
      <c r="E403" s="33" t="s">
        <v>648</v>
      </c>
      <c r="F403" s="33" t="s">
        <v>8538</v>
      </c>
      <c r="G403" s="33" t="s">
        <v>8551</v>
      </c>
      <c r="H403" s="33" t="s">
        <v>31</v>
      </c>
      <c r="I403" s="33" t="s">
        <v>8556</v>
      </c>
      <c r="J403" s="154" t="s">
        <v>8557</v>
      </c>
      <c r="K403" s="15" t="s">
        <v>25</v>
      </c>
      <c r="L403" s="15" t="s">
        <v>8554</v>
      </c>
      <c r="M403" s="15" t="s">
        <v>7730</v>
      </c>
      <c r="N403" s="95"/>
      <c r="O403" s="15"/>
    </row>
    <row r="404" s="130" customFormat="1" ht="15.95" customHeight="1" spans="1:15">
      <c r="A404" s="141" t="s">
        <v>8558</v>
      </c>
      <c r="B404" s="33" t="s">
        <v>1882</v>
      </c>
      <c r="C404" s="33" t="s">
        <v>18</v>
      </c>
      <c r="D404" s="33" t="s">
        <v>4299</v>
      </c>
      <c r="E404" s="33" t="s">
        <v>648</v>
      </c>
      <c r="F404" s="33" t="s">
        <v>8538</v>
      </c>
      <c r="G404" s="33" t="s">
        <v>8551</v>
      </c>
      <c r="H404" s="33" t="s">
        <v>23</v>
      </c>
      <c r="I404" s="33" t="s">
        <v>8559</v>
      </c>
      <c r="J404" s="154" t="s">
        <v>8560</v>
      </c>
      <c r="K404" s="15" t="s">
        <v>25</v>
      </c>
      <c r="L404" s="15" t="s">
        <v>8554</v>
      </c>
      <c r="M404" s="15" t="s">
        <v>7730</v>
      </c>
      <c r="N404" s="95"/>
      <c r="O404" s="15"/>
    </row>
    <row r="405" s="130" customFormat="1" ht="15.95" customHeight="1" spans="1:15">
      <c r="A405" s="141" t="s">
        <v>8561</v>
      </c>
      <c r="B405" s="33" t="s">
        <v>1882</v>
      </c>
      <c r="C405" s="33" t="s">
        <v>18</v>
      </c>
      <c r="D405" s="33" t="s">
        <v>4299</v>
      </c>
      <c r="E405" s="33" t="s">
        <v>648</v>
      </c>
      <c r="F405" s="33" t="s">
        <v>8538</v>
      </c>
      <c r="G405" s="33" t="s">
        <v>8551</v>
      </c>
      <c r="H405" s="33" t="s">
        <v>23</v>
      </c>
      <c r="I405" s="33" t="s">
        <v>8562</v>
      </c>
      <c r="J405" s="154" t="s">
        <v>8563</v>
      </c>
      <c r="K405" s="15" t="s">
        <v>25</v>
      </c>
      <c r="L405" s="15" t="s">
        <v>8554</v>
      </c>
      <c r="M405" s="15" t="s">
        <v>7730</v>
      </c>
      <c r="N405" s="95"/>
      <c r="O405" s="15"/>
    </row>
    <row r="406" s="130" customFormat="1" ht="15.95" customHeight="1" spans="1:15">
      <c r="A406" s="141" t="s">
        <v>8564</v>
      </c>
      <c r="B406" s="33" t="s">
        <v>1882</v>
      </c>
      <c r="C406" s="33" t="s">
        <v>18</v>
      </c>
      <c r="D406" s="33" t="s">
        <v>4299</v>
      </c>
      <c r="E406" s="33" t="s">
        <v>648</v>
      </c>
      <c r="F406" s="33" t="s">
        <v>8538</v>
      </c>
      <c r="G406" s="33" t="s">
        <v>8551</v>
      </c>
      <c r="H406" s="33" t="s">
        <v>23</v>
      </c>
      <c r="I406" s="33" t="s">
        <v>8565</v>
      </c>
      <c r="J406" s="154" t="s">
        <v>8566</v>
      </c>
      <c r="K406" s="15" t="s">
        <v>25</v>
      </c>
      <c r="L406" s="15" t="s">
        <v>8554</v>
      </c>
      <c r="M406" s="15" t="s">
        <v>7730</v>
      </c>
      <c r="N406" s="95"/>
      <c r="O406" s="15"/>
    </row>
    <row r="407" s="130" customFormat="1" ht="15.95" customHeight="1" spans="1:15">
      <c r="A407" s="141" t="s">
        <v>8567</v>
      </c>
      <c r="B407" s="33" t="s">
        <v>1884</v>
      </c>
      <c r="C407" s="33" t="s">
        <v>18</v>
      </c>
      <c r="D407" s="33" t="s">
        <v>4310</v>
      </c>
      <c r="E407" s="33" t="s">
        <v>20</v>
      </c>
      <c r="F407" s="33" t="s">
        <v>8538</v>
      </c>
      <c r="G407" s="33" t="s">
        <v>8568</v>
      </c>
      <c r="H407" s="33" t="s">
        <v>31</v>
      </c>
      <c r="I407" s="33" t="s">
        <v>8569</v>
      </c>
      <c r="J407" s="154" t="s">
        <v>8570</v>
      </c>
      <c r="K407" s="15" t="s">
        <v>25</v>
      </c>
      <c r="L407" s="15" t="s">
        <v>8554</v>
      </c>
      <c r="M407" s="15" t="s">
        <v>7730</v>
      </c>
      <c r="N407" s="95"/>
      <c r="O407" s="15"/>
    </row>
    <row r="408" s="130" customFormat="1" ht="15.95" customHeight="1" spans="1:15">
      <c r="A408" s="141" t="s">
        <v>8571</v>
      </c>
      <c r="B408" s="33" t="s">
        <v>1884</v>
      </c>
      <c r="C408" s="33" t="s">
        <v>18</v>
      </c>
      <c r="D408" s="33" t="s">
        <v>4310</v>
      </c>
      <c r="E408" s="33" t="s">
        <v>20</v>
      </c>
      <c r="F408" s="33" t="s">
        <v>8538</v>
      </c>
      <c r="G408" s="33" t="s">
        <v>8572</v>
      </c>
      <c r="H408" s="33" t="s">
        <v>31</v>
      </c>
      <c r="I408" s="33" t="s">
        <v>8573</v>
      </c>
      <c r="J408" s="154" t="s">
        <v>8574</v>
      </c>
      <c r="K408" s="15" t="s">
        <v>25</v>
      </c>
      <c r="L408" s="15" t="s">
        <v>8554</v>
      </c>
      <c r="M408" s="15" t="s">
        <v>7730</v>
      </c>
      <c r="N408" s="95"/>
      <c r="O408" s="15"/>
    </row>
    <row r="409" s="130" customFormat="1" ht="15.95" customHeight="1" spans="1:15">
      <c r="A409" s="141" t="s">
        <v>8575</v>
      </c>
      <c r="B409" s="33" t="s">
        <v>62</v>
      </c>
      <c r="C409" s="33" t="s">
        <v>18</v>
      </c>
      <c r="D409" s="33" t="s">
        <v>4299</v>
      </c>
      <c r="E409" s="33" t="s">
        <v>20</v>
      </c>
      <c r="F409" s="33" t="s">
        <v>8538</v>
      </c>
      <c r="G409" s="33" t="s">
        <v>8576</v>
      </c>
      <c r="H409" s="33" t="s">
        <v>23</v>
      </c>
      <c r="I409" s="33" t="s">
        <v>8577</v>
      </c>
      <c r="J409" s="154" t="s">
        <v>8578</v>
      </c>
      <c r="K409" s="15" t="s">
        <v>25</v>
      </c>
      <c r="L409" s="15" t="s">
        <v>8579</v>
      </c>
      <c r="M409" s="15" t="s">
        <v>7730</v>
      </c>
      <c r="N409" s="95"/>
      <c r="O409" s="15"/>
    </row>
    <row r="410" s="130" customFormat="1" ht="15.95" customHeight="1" spans="1:15">
      <c r="A410" s="141" t="s">
        <v>8580</v>
      </c>
      <c r="B410" s="33" t="s">
        <v>1884</v>
      </c>
      <c r="C410" s="33" t="s">
        <v>18</v>
      </c>
      <c r="D410" s="33" t="s">
        <v>4310</v>
      </c>
      <c r="E410" s="33" t="s">
        <v>20</v>
      </c>
      <c r="F410" s="33" t="s">
        <v>8538</v>
      </c>
      <c r="G410" s="33" t="s">
        <v>8581</v>
      </c>
      <c r="H410" s="33" t="s">
        <v>31</v>
      </c>
      <c r="I410" s="33" t="s">
        <v>8582</v>
      </c>
      <c r="J410" s="154" t="s">
        <v>8583</v>
      </c>
      <c r="K410" s="15" t="s">
        <v>25</v>
      </c>
      <c r="L410" s="15" t="s">
        <v>8579</v>
      </c>
      <c r="M410" s="15" t="s">
        <v>7730</v>
      </c>
      <c r="N410" s="95"/>
      <c r="O410" s="15"/>
    </row>
    <row r="411" s="130" customFormat="1" ht="15.95" customHeight="1" spans="1:15">
      <c r="A411" s="141" t="s">
        <v>8584</v>
      </c>
      <c r="B411" s="33" t="s">
        <v>62</v>
      </c>
      <c r="C411" s="33" t="s">
        <v>18</v>
      </c>
      <c r="D411" s="33" t="s">
        <v>4310</v>
      </c>
      <c r="E411" s="33" t="s">
        <v>20</v>
      </c>
      <c r="F411" s="33" t="s">
        <v>8538</v>
      </c>
      <c r="G411" s="33" t="s">
        <v>8585</v>
      </c>
      <c r="H411" s="33" t="s">
        <v>31</v>
      </c>
      <c r="I411" s="33" t="s">
        <v>8586</v>
      </c>
      <c r="J411" s="154" t="s">
        <v>8587</v>
      </c>
      <c r="K411" s="15" t="s">
        <v>25</v>
      </c>
      <c r="L411" s="15" t="s">
        <v>8579</v>
      </c>
      <c r="M411" s="15" t="s">
        <v>7730</v>
      </c>
      <c r="N411" s="95"/>
      <c r="O411" s="15"/>
    </row>
    <row r="412" s="130" customFormat="1" ht="15.95" customHeight="1" spans="1:15">
      <c r="A412" s="141" t="s">
        <v>8588</v>
      </c>
      <c r="B412" s="33" t="s">
        <v>1882</v>
      </c>
      <c r="C412" s="33" t="s">
        <v>18</v>
      </c>
      <c r="D412" s="33" t="s">
        <v>4299</v>
      </c>
      <c r="E412" s="33" t="s">
        <v>20</v>
      </c>
      <c r="F412" s="33" t="s">
        <v>8538</v>
      </c>
      <c r="G412" s="33" t="s">
        <v>8585</v>
      </c>
      <c r="H412" s="33" t="s">
        <v>23</v>
      </c>
      <c r="I412" s="33" t="s">
        <v>8589</v>
      </c>
      <c r="J412" s="154" t="s">
        <v>8590</v>
      </c>
      <c r="K412" s="15" t="s">
        <v>25</v>
      </c>
      <c r="L412" s="15" t="s">
        <v>8579</v>
      </c>
      <c r="M412" s="15" t="s">
        <v>7730</v>
      </c>
      <c r="N412" s="95"/>
      <c r="O412" s="15"/>
    </row>
    <row r="413" s="130" customFormat="1" ht="15.95" customHeight="1" spans="1:15">
      <c r="A413" s="141" t="s">
        <v>8591</v>
      </c>
      <c r="B413" s="33" t="s">
        <v>1884</v>
      </c>
      <c r="C413" s="33" t="s">
        <v>18</v>
      </c>
      <c r="D413" s="33" t="s">
        <v>4310</v>
      </c>
      <c r="E413" s="33" t="s">
        <v>648</v>
      </c>
      <c r="F413" s="33" t="s">
        <v>8538</v>
      </c>
      <c r="G413" s="33" t="s">
        <v>8592</v>
      </c>
      <c r="H413" s="33" t="s">
        <v>31</v>
      </c>
      <c r="I413" s="33" t="s">
        <v>8593</v>
      </c>
      <c r="J413" s="154" t="s">
        <v>8594</v>
      </c>
      <c r="K413" s="15" t="s">
        <v>25</v>
      </c>
      <c r="L413" s="15" t="s">
        <v>8579</v>
      </c>
      <c r="M413" s="15" t="s">
        <v>7730</v>
      </c>
      <c r="N413" s="95"/>
      <c r="O413" s="15"/>
    </row>
    <row r="414" s="130" customFormat="1" ht="15.95" customHeight="1" spans="1:15">
      <c r="A414" s="141" t="s">
        <v>8595</v>
      </c>
      <c r="B414" s="33" t="s">
        <v>1882</v>
      </c>
      <c r="C414" s="33" t="s">
        <v>18</v>
      </c>
      <c r="D414" s="33" t="s">
        <v>4299</v>
      </c>
      <c r="E414" s="33" t="s">
        <v>648</v>
      </c>
      <c r="F414" s="33" t="s">
        <v>8538</v>
      </c>
      <c r="G414" s="33" t="s">
        <v>8592</v>
      </c>
      <c r="H414" s="33" t="s">
        <v>23</v>
      </c>
      <c r="I414" s="33" t="s">
        <v>8596</v>
      </c>
      <c r="J414" s="154" t="s">
        <v>8597</v>
      </c>
      <c r="K414" s="15" t="s">
        <v>25</v>
      </c>
      <c r="L414" s="15" t="s">
        <v>8579</v>
      </c>
      <c r="M414" s="15" t="s">
        <v>7730</v>
      </c>
      <c r="N414" s="95"/>
      <c r="O414" s="15"/>
    </row>
    <row r="415" s="130" customFormat="1" ht="15.95" customHeight="1" spans="1:15">
      <c r="A415" s="141" t="s">
        <v>8598</v>
      </c>
      <c r="B415" s="33" t="s">
        <v>62</v>
      </c>
      <c r="C415" s="33" t="s">
        <v>53</v>
      </c>
      <c r="D415" s="33" t="s">
        <v>4514</v>
      </c>
      <c r="E415" s="33" t="s">
        <v>55</v>
      </c>
      <c r="F415" s="33" t="s">
        <v>8538</v>
      </c>
      <c r="G415" s="33" t="s">
        <v>8599</v>
      </c>
      <c r="H415" s="33" t="s">
        <v>6466</v>
      </c>
      <c r="I415" s="33" t="s">
        <v>8600</v>
      </c>
      <c r="J415" s="154" t="s">
        <v>8601</v>
      </c>
      <c r="K415" s="15" t="s">
        <v>25</v>
      </c>
      <c r="L415" s="15" t="s">
        <v>8579</v>
      </c>
      <c r="M415" s="15" t="s">
        <v>7730</v>
      </c>
      <c r="N415" s="95"/>
      <c r="O415" s="15"/>
    </row>
    <row r="416" s="130" customFormat="1" ht="15.95" customHeight="1" spans="1:15">
      <c r="A416" s="141" t="s">
        <v>8602</v>
      </c>
      <c r="B416" s="33" t="s">
        <v>62</v>
      </c>
      <c r="C416" s="33" t="s">
        <v>18</v>
      </c>
      <c r="D416" s="33" t="s">
        <v>4310</v>
      </c>
      <c r="E416" s="33" t="s">
        <v>20</v>
      </c>
      <c r="F416" s="33" t="s">
        <v>8538</v>
      </c>
      <c r="G416" s="33" t="s">
        <v>8603</v>
      </c>
      <c r="H416" s="33" t="s">
        <v>31</v>
      </c>
      <c r="I416" s="33" t="s">
        <v>8604</v>
      </c>
      <c r="J416" s="154" t="s">
        <v>8605</v>
      </c>
      <c r="K416" s="15" t="s">
        <v>25</v>
      </c>
      <c r="L416" s="15" t="s">
        <v>8606</v>
      </c>
      <c r="M416" s="15" t="s">
        <v>7730</v>
      </c>
      <c r="N416" s="95"/>
      <c r="O416" s="15"/>
    </row>
    <row r="417" s="130" customFormat="1" ht="15.95" customHeight="1" spans="1:15">
      <c r="A417" s="141" t="s">
        <v>8607</v>
      </c>
      <c r="B417" s="33" t="s">
        <v>1882</v>
      </c>
      <c r="C417" s="33" t="s">
        <v>18</v>
      </c>
      <c r="D417" s="33" t="s">
        <v>4299</v>
      </c>
      <c r="E417" s="33" t="s">
        <v>20</v>
      </c>
      <c r="F417" s="33" t="s">
        <v>8538</v>
      </c>
      <c r="G417" s="33" t="s">
        <v>8603</v>
      </c>
      <c r="H417" s="33" t="s">
        <v>23</v>
      </c>
      <c r="I417" s="33" t="s">
        <v>8608</v>
      </c>
      <c r="J417" s="154" t="s">
        <v>8609</v>
      </c>
      <c r="K417" s="15" t="s">
        <v>25</v>
      </c>
      <c r="L417" s="15" t="s">
        <v>8606</v>
      </c>
      <c r="M417" s="15" t="s">
        <v>7730</v>
      </c>
      <c r="N417" s="95"/>
      <c r="O417" s="15"/>
    </row>
    <row r="418" s="130" customFormat="1" ht="15.95" customHeight="1" spans="1:15">
      <c r="A418" s="141" t="s">
        <v>8610</v>
      </c>
      <c r="B418" s="33" t="s">
        <v>62</v>
      </c>
      <c r="C418" s="33" t="s">
        <v>18</v>
      </c>
      <c r="D418" s="33" t="s">
        <v>4299</v>
      </c>
      <c r="E418" s="33" t="s">
        <v>20</v>
      </c>
      <c r="F418" s="33" t="s">
        <v>8611</v>
      </c>
      <c r="G418" s="33" t="s">
        <v>8612</v>
      </c>
      <c r="H418" s="33" t="s">
        <v>23</v>
      </c>
      <c r="I418" s="33" t="s">
        <v>8613</v>
      </c>
      <c r="J418" s="154" t="s">
        <v>8614</v>
      </c>
      <c r="K418" s="15" t="s">
        <v>25</v>
      </c>
      <c r="L418" s="15" t="s">
        <v>8606</v>
      </c>
      <c r="M418" s="15" t="s">
        <v>7730</v>
      </c>
      <c r="N418" s="95"/>
      <c r="O418" s="15"/>
    </row>
    <row r="419" s="130" customFormat="1" ht="15.95" customHeight="1" spans="1:15">
      <c r="A419" s="141" t="s">
        <v>8615</v>
      </c>
      <c r="B419" s="33" t="s">
        <v>1884</v>
      </c>
      <c r="C419" s="33" t="s">
        <v>18</v>
      </c>
      <c r="D419" s="33" t="s">
        <v>4310</v>
      </c>
      <c r="E419" s="33" t="s">
        <v>20</v>
      </c>
      <c r="F419" s="33" t="s">
        <v>8611</v>
      </c>
      <c r="G419" s="33" t="s">
        <v>8616</v>
      </c>
      <c r="H419" s="33" t="s">
        <v>31</v>
      </c>
      <c r="I419" s="33" t="s">
        <v>8617</v>
      </c>
      <c r="J419" s="154" t="s">
        <v>8618</v>
      </c>
      <c r="K419" s="15" t="s">
        <v>25</v>
      </c>
      <c r="L419" s="15" t="s">
        <v>8606</v>
      </c>
      <c r="M419" s="15" t="s">
        <v>7730</v>
      </c>
      <c r="N419" s="95"/>
      <c r="O419" s="15"/>
    </row>
    <row r="420" s="130" customFormat="1" ht="15.95" customHeight="1" spans="1:15">
      <c r="A420" s="141" t="s">
        <v>8619</v>
      </c>
      <c r="B420" s="33" t="s">
        <v>1882</v>
      </c>
      <c r="C420" s="33" t="s">
        <v>18</v>
      </c>
      <c r="D420" s="33" t="s">
        <v>4299</v>
      </c>
      <c r="E420" s="33" t="s">
        <v>648</v>
      </c>
      <c r="F420" s="33" t="s">
        <v>8611</v>
      </c>
      <c r="G420" s="33" t="s">
        <v>8620</v>
      </c>
      <c r="H420" s="33" t="s">
        <v>23</v>
      </c>
      <c r="I420" s="33" t="s">
        <v>8621</v>
      </c>
      <c r="J420" s="154" t="s">
        <v>8622</v>
      </c>
      <c r="K420" s="15" t="s">
        <v>25</v>
      </c>
      <c r="L420" s="15" t="s">
        <v>8606</v>
      </c>
      <c r="M420" s="15" t="s">
        <v>7730</v>
      </c>
      <c r="N420" s="95"/>
      <c r="O420" s="15"/>
    </row>
    <row r="421" s="130" customFormat="1" ht="15.95" customHeight="1" spans="1:15">
      <c r="A421" s="141" t="s">
        <v>8623</v>
      </c>
      <c r="B421" s="33" t="s">
        <v>62</v>
      </c>
      <c r="C421" s="33" t="s">
        <v>18</v>
      </c>
      <c r="D421" s="33" t="s">
        <v>4310</v>
      </c>
      <c r="E421" s="33" t="s">
        <v>20</v>
      </c>
      <c r="F421" s="33" t="s">
        <v>8611</v>
      </c>
      <c r="G421" s="33" t="s">
        <v>8624</v>
      </c>
      <c r="H421" s="33" t="s">
        <v>31</v>
      </c>
      <c r="I421" s="33" t="s">
        <v>8625</v>
      </c>
      <c r="J421" s="154" t="s">
        <v>8626</v>
      </c>
      <c r="K421" s="15" t="s">
        <v>25</v>
      </c>
      <c r="L421" s="15" t="s">
        <v>8606</v>
      </c>
      <c r="M421" s="15" t="s">
        <v>7730</v>
      </c>
      <c r="N421" s="95"/>
      <c r="O421" s="15"/>
    </row>
    <row r="422" s="130" customFormat="1" ht="15.95" customHeight="1" spans="1:15">
      <c r="A422" s="141" t="s">
        <v>8627</v>
      </c>
      <c r="B422" s="33" t="s">
        <v>1884</v>
      </c>
      <c r="C422" s="33" t="s">
        <v>18</v>
      </c>
      <c r="D422" s="33" t="s">
        <v>4310</v>
      </c>
      <c r="E422" s="33" t="s">
        <v>20</v>
      </c>
      <c r="F422" s="33" t="s">
        <v>8611</v>
      </c>
      <c r="G422" s="33" t="s">
        <v>8628</v>
      </c>
      <c r="H422" s="33" t="s">
        <v>31</v>
      </c>
      <c r="I422" s="33" t="s">
        <v>8629</v>
      </c>
      <c r="J422" s="154" t="s">
        <v>8630</v>
      </c>
      <c r="K422" s="15" t="s">
        <v>25</v>
      </c>
      <c r="L422" s="15" t="s">
        <v>8631</v>
      </c>
      <c r="M422" s="15" t="s">
        <v>7730</v>
      </c>
      <c r="N422" s="95"/>
      <c r="O422" s="15"/>
    </row>
    <row r="423" s="130" customFormat="1" ht="15.95" customHeight="1" spans="1:15">
      <c r="A423" s="141" t="s">
        <v>8632</v>
      </c>
      <c r="B423" s="33" t="s">
        <v>62</v>
      </c>
      <c r="C423" s="33" t="s">
        <v>18</v>
      </c>
      <c r="D423" s="33" t="s">
        <v>4299</v>
      </c>
      <c r="E423" s="33" t="s">
        <v>20</v>
      </c>
      <c r="F423" s="33" t="s">
        <v>8611</v>
      </c>
      <c r="G423" s="33" t="s">
        <v>8633</v>
      </c>
      <c r="H423" s="33" t="s">
        <v>23</v>
      </c>
      <c r="I423" s="33" t="s">
        <v>8634</v>
      </c>
      <c r="J423" s="154" t="s">
        <v>8635</v>
      </c>
      <c r="K423" s="15" t="s">
        <v>25</v>
      </c>
      <c r="L423" s="15" t="s">
        <v>8631</v>
      </c>
      <c r="M423" s="15" t="s">
        <v>7730</v>
      </c>
      <c r="N423" s="95"/>
      <c r="O423" s="15"/>
    </row>
    <row r="424" s="130" customFormat="1" ht="15.95" customHeight="1" spans="1:15">
      <c r="A424" s="141" t="s">
        <v>8636</v>
      </c>
      <c r="B424" s="33" t="s">
        <v>1884</v>
      </c>
      <c r="C424" s="33" t="s">
        <v>18</v>
      </c>
      <c r="D424" s="33" t="s">
        <v>4310</v>
      </c>
      <c r="E424" s="33" t="s">
        <v>20</v>
      </c>
      <c r="F424" s="33" t="s">
        <v>8611</v>
      </c>
      <c r="G424" s="33" t="s">
        <v>8633</v>
      </c>
      <c r="H424" s="33" t="s">
        <v>31</v>
      </c>
      <c r="I424" s="33" t="s">
        <v>8637</v>
      </c>
      <c r="J424" s="154" t="s">
        <v>8638</v>
      </c>
      <c r="K424" s="15" t="s">
        <v>25</v>
      </c>
      <c r="L424" s="15" t="s">
        <v>8631</v>
      </c>
      <c r="M424" s="15" t="s">
        <v>7730</v>
      </c>
      <c r="N424" s="95"/>
      <c r="O424" s="15"/>
    </row>
    <row r="425" s="130" customFormat="1" ht="15.95" customHeight="1" spans="1:15">
      <c r="A425" s="141" t="s">
        <v>8639</v>
      </c>
      <c r="B425" s="33" t="s">
        <v>1882</v>
      </c>
      <c r="C425" s="33" t="s">
        <v>18</v>
      </c>
      <c r="D425" s="33" t="s">
        <v>4299</v>
      </c>
      <c r="E425" s="33" t="s">
        <v>20</v>
      </c>
      <c r="F425" s="33" t="s">
        <v>8611</v>
      </c>
      <c r="G425" s="33" t="s">
        <v>8640</v>
      </c>
      <c r="H425" s="33" t="s">
        <v>23</v>
      </c>
      <c r="I425" s="33" t="s">
        <v>8641</v>
      </c>
      <c r="J425" s="154" t="s">
        <v>8642</v>
      </c>
      <c r="K425" s="15" t="s">
        <v>25</v>
      </c>
      <c r="L425" s="15" t="s">
        <v>8631</v>
      </c>
      <c r="M425" s="15" t="s">
        <v>7730</v>
      </c>
      <c r="N425" s="95"/>
      <c r="O425" s="15"/>
    </row>
    <row r="426" s="130" customFormat="1" ht="15.95" customHeight="1" spans="1:15">
      <c r="A426" s="141" t="s">
        <v>8643</v>
      </c>
      <c r="B426" s="33" t="s">
        <v>62</v>
      </c>
      <c r="C426" s="33" t="s">
        <v>18</v>
      </c>
      <c r="D426" s="33" t="s">
        <v>4310</v>
      </c>
      <c r="E426" s="33" t="s">
        <v>20</v>
      </c>
      <c r="F426" s="33" t="s">
        <v>8611</v>
      </c>
      <c r="G426" s="33" t="s">
        <v>8644</v>
      </c>
      <c r="H426" s="33" t="s">
        <v>31</v>
      </c>
      <c r="I426" s="33" t="s">
        <v>8645</v>
      </c>
      <c r="J426" s="154" t="s">
        <v>8646</v>
      </c>
      <c r="K426" s="15" t="s">
        <v>25</v>
      </c>
      <c r="L426" s="15" t="s">
        <v>8631</v>
      </c>
      <c r="M426" s="15" t="s">
        <v>7730</v>
      </c>
      <c r="N426" s="95"/>
      <c r="O426" s="15"/>
    </row>
    <row r="427" s="130" customFormat="1" ht="15.95" customHeight="1" spans="1:15">
      <c r="A427" s="141" t="s">
        <v>8647</v>
      </c>
      <c r="B427" s="33" t="s">
        <v>1884</v>
      </c>
      <c r="C427" s="33" t="s">
        <v>18</v>
      </c>
      <c r="D427" s="33" t="s">
        <v>4310</v>
      </c>
      <c r="E427" s="33" t="s">
        <v>648</v>
      </c>
      <c r="F427" s="33" t="s">
        <v>8611</v>
      </c>
      <c r="G427" s="33" t="s">
        <v>8648</v>
      </c>
      <c r="H427" s="33" t="s">
        <v>31</v>
      </c>
      <c r="I427" s="33" t="s">
        <v>8649</v>
      </c>
      <c r="J427" s="154" t="s">
        <v>8650</v>
      </c>
      <c r="K427" s="15" t="s">
        <v>25</v>
      </c>
      <c r="L427" s="15" t="s">
        <v>8631</v>
      </c>
      <c r="M427" s="15" t="s">
        <v>7730</v>
      </c>
      <c r="N427" s="95"/>
      <c r="O427" s="15"/>
    </row>
    <row r="428" s="130" customFormat="1" ht="15.95" customHeight="1" spans="1:15">
      <c r="A428" s="141" t="s">
        <v>8651</v>
      </c>
      <c r="B428" s="33" t="s">
        <v>1884</v>
      </c>
      <c r="C428" s="33" t="s">
        <v>18</v>
      </c>
      <c r="D428" s="33" t="s">
        <v>4310</v>
      </c>
      <c r="E428" s="33" t="s">
        <v>20</v>
      </c>
      <c r="F428" s="33" t="s">
        <v>8611</v>
      </c>
      <c r="G428" s="33" t="s">
        <v>8652</v>
      </c>
      <c r="H428" s="33" t="s">
        <v>31</v>
      </c>
      <c r="I428" s="33" t="s">
        <v>8653</v>
      </c>
      <c r="J428" s="154" t="s">
        <v>8654</v>
      </c>
      <c r="K428" s="15" t="s">
        <v>25</v>
      </c>
      <c r="L428" s="15" t="s">
        <v>8631</v>
      </c>
      <c r="M428" s="15" t="s">
        <v>7730</v>
      </c>
      <c r="N428" s="95"/>
      <c r="O428" s="15"/>
    </row>
    <row r="429" s="130" customFormat="1" ht="15.95" customHeight="1" spans="1:15">
      <c r="A429" s="141" t="s">
        <v>8655</v>
      </c>
      <c r="B429" s="33" t="s">
        <v>62</v>
      </c>
      <c r="C429" s="33" t="s">
        <v>18</v>
      </c>
      <c r="D429" s="33" t="s">
        <v>4299</v>
      </c>
      <c r="E429" s="33" t="s">
        <v>20</v>
      </c>
      <c r="F429" s="33" t="s">
        <v>8611</v>
      </c>
      <c r="G429" s="33" t="s">
        <v>8656</v>
      </c>
      <c r="H429" s="33" t="s">
        <v>23</v>
      </c>
      <c r="I429" s="33" t="s">
        <v>8657</v>
      </c>
      <c r="J429" s="154" t="s">
        <v>8658</v>
      </c>
      <c r="K429" s="15" t="s">
        <v>25</v>
      </c>
      <c r="L429" s="15" t="s">
        <v>8659</v>
      </c>
      <c r="M429" s="15" t="s">
        <v>7730</v>
      </c>
      <c r="N429" s="95"/>
      <c r="O429" s="15"/>
    </row>
    <row r="430" s="130" customFormat="1" ht="15.95" customHeight="1" spans="1:15">
      <c r="A430" s="141" t="s">
        <v>8660</v>
      </c>
      <c r="B430" s="33" t="s">
        <v>1882</v>
      </c>
      <c r="C430" s="33" t="s">
        <v>18</v>
      </c>
      <c r="D430" s="33" t="s">
        <v>4299</v>
      </c>
      <c r="E430" s="33" t="s">
        <v>20</v>
      </c>
      <c r="F430" s="33" t="s">
        <v>8611</v>
      </c>
      <c r="G430" s="33" t="s">
        <v>8661</v>
      </c>
      <c r="H430" s="33" t="s">
        <v>23</v>
      </c>
      <c r="I430" s="33" t="s">
        <v>8662</v>
      </c>
      <c r="J430" s="154" t="s">
        <v>8663</v>
      </c>
      <c r="K430" s="15" t="s">
        <v>25</v>
      </c>
      <c r="L430" s="15" t="s">
        <v>8659</v>
      </c>
      <c r="M430" s="15" t="s">
        <v>7730</v>
      </c>
      <c r="N430" s="95"/>
      <c r="O430" s="15"/>
    </row>
    <row r="431" s="130" customFormat="1" ht="15.95" customHeight="1" spans="1:15">
      <c r="A431" s="141" t="s">
        <v>8664</v>
      </c>
      <c r="B431" s="33" t="s">
        <v>1884</v>
      </c>
      <c r="C431" s="33" t="s">
        <v>18</v>
      </c>
      <c r="D431" s="33" t="s">
        <v>4310</v>
      </c>
      <c r="E431" s="33" t="s">
        <v>648</v>
      </c>
      <c r="F431" s="33" t="s">
        <v>8611</v>
      </c>
      <c r="G431" s="33" t="s">
        <v>8665</v>
      </c>
      <c r="H431" s="33" t="s">
        <v>31</v>
      </c>
      <c r="I431" s="33" t="s">
        <v>8666</v>
      </c>
      <c r="J431" s="154" t="s">
        <v>8667</v>
      </c>
      <c r="K431" s="15" t="s">
        <v>25</v>
      </c>
      <c r="L431" s="15" t="s">
        <v>8659</v>
      </c>
      <c r="M431" s="15" t="s">
        <v>7730</v>
      </c>
      <c r="N431" s="95"/>
      <c r="O431" s="15"/>
    </row>
    <row r="432" s="130" customFormat="1" ht="15.95" customHeight="1" spans="1:15">
      <c r="A432" s="141" t="s">
        <v>8668</v>
      </c>
      <c r="B432" s="33" t="s">
        <v>1882</v>
      </c>
      <c r="C432" s="33" t="s">
        <v>18</v>
      </c>
      <c r="D432" s="33" t="s">
        <v>4299</v>
      </c>
      <c r="E432" s="33" t="s">
        <v>648</v>
      </c>
      <c r="F432" s="33" t="s">
        <v>8611</v>
      </c>
      <c r="G432" s="33" t="s">
        <v>8669</v>
      </c>
      <c r="H432" s="33" t="s">
        <v>23</v>
      </c>
      <c r="I432" s="33" t="s">
        <v>8670</v>
      </c>
      <c r="J432" s="154" t="s">
        <v>8545</v>
      </c>
      <c r="K432" s="15" t="s">
        <v>25</v>
      </c>
      <c r="L432" s="15" t="s">
        <v>8659</v>
      </c>
      <c r="M432" s="15" t="s">
        <v>7730</v>
      </c>
      <c r="N432" s="95"/>
      <c r="O432" s="15"/>
    </row>
    <row r="433" s="130" customFormat="1" ht="15.95" customHeight="1" spans="1:15">
      <c r="A433" s="141" t="s">
        <v>8671</v>
      </c>
      <c r="B433" s="33" t="s">
        <v>1884</v>
      </c>
      <c r="C433" s="33" t="s">
        <v>18</v>
      </c>
      <c r="D433" s="33" t="s">
        <v>4310</v>
      </c>
      <c r="E433" s="33" t="s">
        <v>20</v>
      </c>
      <c r="F433" s="33" t="s">
        <v>8611</v>
      </c>
      <c r="G433" s="33" t="s">
        <v>8672</v>
      </c>
      <c r="H433" s="33" t="s">
        <v>31</v>
      </c>
      <c r="I433" s="33" t="s">
        <v>8673</v>
      </c>
      <c r="J433" s="154" t="s">
        <v>8674</v>
      </c>
      <c r="K433" s="15" t="s">
        <v>25</v>
      </c>
      <c r="L433" s="15" t="s">
        <v>8659</v>
      </c>
      <c r="M433" s="15" t="s">
        <v>7730</v>
      </c>
      <c r="N433" s="95"/>
      <c r="O433" s="15"/>
    </row>
    <row r="434" s="130" customFormat="1" ht="15.95" customHeight="1" spans="1:15">
      <c r="A434" s="141" t="s">
        <v>8675</v>
      </c>
      <c r="B434" s="33" t="s">
        <v>62</v>
      </c>
      <c r="C434" s="33" t="s">
        <v>18</v>
      </c>
      <c r="D434" s="33" t="s">
        <v>4299</v>
      </c>
      <c r="E434" s="33" t="s">
        <v>20</v>
      </c>
      <c r="F434" s="33" t="s">
        <v>8611</v>
      </c>
      <c r="G434" s="33" t="s">
        <v>8676</v>
      </c>
      <c r="H434" s="33" t="s">
        <v>23</v>
      </c>
      <c r="I434" s="33" t="s">
        <v>8677</v>
      </c>
      <c r="J434" s="154" t="s">
        <v>8678</v>
      </c>
      <c r="K434" s="15" t="s">
        <v>25</v>
      </c>
      <c r="L434" s="15" t="s">
        <v>8659</v>
      </c>
      <c r="M434" s="15" t="s">
        <v>7730</v>
      </c>
      <c r="N434" s="95"/>
      <c r="O434" s="15"/>
    </row>
    <row r="435" s="130" customFormat="1" ht="15.95" customHeight="1" spans="1:15">
      <c r="A435" s="141" t="s">
        <v>8679</v>
      </c>
      <c r="B435" s="33" t="s">
        <v>1884</v>
      </c>
      <c r="C435" s="33" t="s">
        <v>18</v>
      </c>
      <c r="D435" s="33" t="s">
        <v>4310</v>
      </c>
      <c r="E435" s="33" t="s">
        <v>20</v>
      </c>
      <c r="F435" s="33" t="s">
        <v>8680</v>
      </c>
      <c r="G435" s="33" t="s">
        <v>8681</v>
      </c>
      <c r="H435" s="33" t="s">
        <v>31</v>
      </c>
      <c r="I435" s="33" t="s">
        <v>8682</v>
      </c>
      <c r="J435" s="154" t="s">
        <v>8683</v>
      </c>
      <c r="K435" s="15" t="s">
        <v>25</v>
      </c>
      <c r="L435" s="15" t="s">
        <v>8659</v>
      </c>
      <c r="M435" s="15" t="s">
        <v>7730</v>
      </c>
      <c r="N435" s="95"/>
      <c r="O435" s="15"/>
    </row>
    <row r="436" s="130" customFormat="1" ht="15.95" customHeight="1" spans="1:15">
      <c r="A436" s="141" t="s">
        <v>8684</v>
      </c>
      <c r="B436" s="33" t="s">
        <v>1882</v>
      </c>
      <c r="C436" s="33" t="s">
        <v>18</v>
      </c>
      <c r="D436" s="33" t="s">
        <v>4299</v>
      </c>
      <c r="E436" s="33" t="s">
        <v>20</v>
      </c>
      <c r="F436" s="33" t="s">
        <v>8680</v>
      </c>
      <c r="G436" s="33" t="s">
        <v>8681</v>
      </c>
      <c r="H436" s="33" t="s">
        <v>23</v>
      </c>
      <c r="I436" s="33" t="s">
        <v>8685</v>
      </c>
      <c r="J436" s="154" t="s">
        <v>8686</v>
      </c>
      <c r="K436" s="15" t="s">
        <v>25</v>
      </c>
      <c r="L436" s="15" t="s">
        <v>8687</v>
      </c>
      <c r="M436" s="15" t="s">
        <v>7730</v>
      </c>
      <c r="N436" s="95"/>
      <c r="O436" s="15"/>
    </row>
    <row r="437" s="130" customFormat="1" ht="15.95" customHeight="1" spans="1:15">
      <c r="A437" s="141" t="s">
        <v>8688</v>
      </c>
      <c r="B437" s="33" t="s">
        <v>1884</v>
      </c>
      <c r="C437" s="33" t="s">
        <v>18</v>
      </c>
      <c r="D437" s="33" t="s">
        <v>4310</v>
      </c>
      <c r="E437" s="33" t="s">
        <v>20</v>
      </c>
      <c r="F437" s="33" t="s">
        <v>8680</v>
      </c>
      <c r="G437" s="33" t="s">
        <v>8689</v>
      </c>
      <c r="H437" s="33" t="s">
        <v>31</v>
      </c>
      <c r="I437" s="33" t="s">
        <v>8690</v>
      </c>
      <c r="J437" s="154" t="s">
        <v>8691</v>
      </c>
      <c r="K437" s="15" t="s">
        <v>25</v>
      </c>
      <c r="L437" s="15" t="s">
        <v>8687</v>
      </c>
      <c r="M437" s="15" t="s">
        <v>7730</v>
      </c>
      <c r="N437" s="95"/>
      <c r="O437" s="15"/>
    </row>
    <row r="438" s="130" customFormat="1" ht="15.95" customHeight="1" spans="1:15">
      <c r="A438" s="141" t="s">
        <v>8692</v>
      </c>
      <c r="B438" s="33" t="s">
        <v>1884</v>
      </c>
      <c r="C438" s="33" t="s">
        <v>18</v>
      </c>
      <c r="D438" s="33" t="s">
        <v>4310</v>
      </c>
      <c r="E438" s="33" t="s">
        <v>20</v>
      </c>
      <c r="F438" s="33" t="s">
        <v>8680</v>
      </c>
      <c r="G438" s="33" t="s">
        <v>8693</v>
      </c>
      <c r="H438" s="33" t="s">
        <v>31</v>
      </c>
      <c r="I438" s="33" t="s">
        <v>8694</v>
      </c>
      <c r="J438" s="154" t="s">
        <v>8695</v>
      </c>
      <c r="K438" s="15" t="s">
        <v>25</v>
      </c>
      <c r="L438" s="15" t="s">
        <v>8687</v>
      </c>
      <c r="M438" s="15" t="s">
        <v>7730</v>
      </c>
      <c r="N438" s="95"/>
      <c r="O438" s="15"/>
    </row>
    <row r="439" s="130" customFormat="1" ht="15.95" customHeight="1" spans="1:15">
      <c r="A439" s="141" t="s">
        <v>8696</v>
      </c>
      <c r="B439" s="33" t="s">
        <v>1882</v>
      </c>
      <c r="C439" s="33" t="s">
        <v>18</v>
      </c>
      <c r="D439" s="33" t="s">
        <v>4299</v>
      </c>
      <c r="E439" s="33" t="s">
        <v>20</v>
      </c>
      <c r="F439" s="33" t="s">
        <v>8680</v>
      </c>
      <c r="G439" s="33" t="s">
        <v>8693</v>
      </c>
      <c r="H439" s="33" t="s">
        <v>23</v>
      </c>
      <c r="I439" s="33" t="s">
        <v>8697</v>
      </c>
      <c r="J439" s="154" t="s">
        <v>8698</v>
      </c>
      <c r="K439" s="15" t="s">
        <v>25</v>
      </c>
      <c r="L439" s="15" t="s">
        <v>8687</v>
      </c>
      <c r="M439" s="15" t="s">
        <v>7730</v>
      </c>
      <c r="N439" s="95"/>
      <c r="O439" s="15"/>
    </row>
    <row r="440" s="130" customFormat="1" ht="15.95" customHeight="1" spans="1:15">
      <c r="A440" s="141" t="s">
        <v>8699</v>
      </c>
      <c r="B440" s="33" t="s">
        <v>1884</v>
      </c>
      <c r="C440" s="33" t="s">
        <v>18</v>
      </c>
      <c r="D440" s="33" t="s">
        <v>4310</v>
      </c>
      <c r="E440" s="33" t="s">
        <v>20</v>
      </c>
      <c r="F440" s="33" t="s">
        <v>8680</v>
      </c>
      <c r="G440" s="33" t="s">
        <v>8700</v>
      </c>
      <c r="H440" s="33" t="s">
        <v>31</v>
      </c>
      <c r="I440" s="33" t="s">
        <v>8701</v>
      </c>
      <c r="J440" s="154" t="s">
        <v>8702</v>
      </c>
      <c r="K440" s="15" t="s">
        <v>25</v>
      </c>
      <c r="L440" s="15" t="s">
        <v>8687</v>
      </c>
      <c r="M440" s="15" t="s">
        <v>7730</v>
      </c>
      <c r="N440" s="95"/>
      <c r="O440" s="15"/>
    </row>
    <row r="441" s="130" customFormat="1" ht="15.95" customHeight="1" spans="1:15">
      <c r="A441" s="141" t="s">
        <v>8703</v>
      </c>
      <c r="B441" s="33" t="s">
        <v>1882</v>
      </c>
      <c r="C441" s="33" t="s">
        <v>18</v>
      </c>
      <c r="D441" s="33" t="s">
        <v>4299</v>
      </c>
      <c r="E441" s="33" t="s">
        <v>648</v>
      </c>
      <c r="F441" s="33" t="s">
        <v>8680</v>
      </c>
      <c r="G441" s="33" t="s">
        <v>8700</v>
      </c>
      <c r="H441" s="33" t="s">
        <v>23</v>
      </c>
      <c r="I441" s="33" t="s">
        <v>8704</v>
      </c>
      <c r="J441" s="154" t="s">
        <v>8705</v>
      </c>
      <c r="K441" s="15" t="s">
        <v>25</v>
      </c>
      <c r="L441" s="15" t="s">
        <v>8687</v>
      </c>
      <c r="M441" s="15" t="s">
        <v>7730</v>
      </c>
      <c r="N441" s="95"/>
      <c r="O441" s="15"/>
    </row>
    <row r="442" s="130" customFormat="1" ht="15.95" customHeight="1" spans="1:15">
      <c r="A442" s="141" t="s">
        <v>8706</v>
      </c>
      <c r="B442" s="33" t="s">
        <v>1884</v>
      </c>
      <c r="C442" s="33" t="s">
        <v>18</v>
      </c>
      <c r="D442" s="33" t="s">
        <v>4310</v>
      </c>
      <c r="E442" s="33" t="s">
        <v>20</v>
      </c>
      <c r="F442" s="33" t="s">
        <v>8680</v>
      </c>
      <c r="G442" s="33" t="s">
        <v>8707</v>
      </c>
      <c r="H442" s="33" t="s">
        <v>31</v>
      </c>
      <c r="I442" s="33" t="s">
        <v>8708</v>
      </c>
      <c r="J442" s="154" t="s">
        <v>8709</v>
      </c>
      <c r="K442" s="15" t="s">
        <v>25</v>
      </c>
      <c r="L442" s="15" t="s">
        <v>8687</v>
      </c>
      <c r="M442" s="15" t="s">
        <v>7730</v>
      </c>
      <c r="N442" s="95"/>
      <c r="O442" s="15"/>
    </row>
    <row r="443" s="130" customFormat="1" ht="15.95" customHeight="1" spans="1:15">
      <c r="A443" s="141" t="s">
        <v>8710</v>
      </c>
      <c r="B443" s="33" t="s">
        <v>1882</v>
      </c>
      <c r="C443" s="33" t="s">
        <v>18</v>
      </c>
      <c r="D443" s="33" t="s">
        <v>4299</v>
      </c>
      <c r="E443" s="33" t="s">
        <v>20</v>
      </c>
      <c r="F443" s="33" t="s">
        <v>8680</v>
      </c>
      <c r="G443" s="33" t="s">
        <v>8707</v>
      </c>
      <c r="H443" s="33" t="s">
        <v>23</v>
      </c>
      <c r="I443" s="33" t="s">
        <v>8711</v>
      </c>
      <c r="J443" s="154" t="s">
        <v>8712</v>
      </c>
      <c r="K443" s="15" t="s">
        <v>25</v>
      </c>
      <c r="L443" s="15" t="s">
        <v>8713</v>
      </c>
      <c r="M443" s="15" t="s">
        <v>7730</v>
      </c>
      <c r="N443" s="95"/>
      <c r="O443" s="15"/>
    </row>
    <row r="444" s="130" customFormat="1" ht="15.95" customHeight="1" spans="1:15">
      <c r="A444" s="141" t="s">
        <v>8714</v>
      </c>
      <c r="B444" s="33" t="s">
        <v>1882</v>
      </c>
      <c r="C444" s="33" t="s">
        <v>18</v>
      </c>
      <c r="D444" s="33" t="s">
        <v>4299</v>
      </c>
      <c r="E444" s="33" t="s">
        <v>20</v>
      </c>
      <c r="F444" s="33" t="s">
        <v>8680</v>
      </c>
      <c r="G444" s="33" t="s">
        <v>8715</v>
      </c>
      <c r="H444" s="33" t="s">
        <v>23</v>
      </c>
      <c r="I444" s="33" t="s">
        <v>8716</v>
      </c>
      <c r="J444" s="154" t="s">
        <v>8717</v>
      </c>
      <c r="K444" s="15" t="s">
        <v>25</v>
      </c>
      <c r="L444" s="15" t="s">
        <v>8713</v>
      </c>
      <c r="M444" s="15" t="s">
        <v>7730</v>
      </c>
      <c r="N444" s="95"/>
      <c r="O444" s="15"/>
    </row>
    <row r="445" s="130" customFormat="1" ht="15.95" customHeight="1" spans="1:15">
      <c r="A445" s="141" t="s">
        <v>8718</v>
      </c>
      <c r="B445" s="33" t="s">
        <v>1884</v>
      </c>
      <c r="C445" s="33" t="s">
        <v>18</v>
      </c>
      <c r="D445" s="33" t="s">
        <v>4310</v>
      </c>
      <c r="E445" s="33" t="s">
        <v>648</v>
      </c>
      <c r="F445" s="33" t="s">
        <v>8680</v>
      </c>
      <c r="G445" s="33" t="s">
        <v>8719</v>
      </c>
      <c r="H445" s="33" t="s">
        <v>31</v>
      </c>
      <c r="I445" s="33" t="s">
        <v>8720</v>
      </c>
      <c r="J445" s="154" t="s">
        <v>8721</v>
      </c>
      <c r="K445" s="15" t="s">
        <v>25</v>
      </c>
      <c r="L445" s="15" t="s">
        <v>8713</v>
      </c>
      <c r="M445" s="15" t="s">
        <v>7730</v>
      </c>
      <c r="N445" s="95"/>
      <c r="O445" s="15"/>
    </row>
    <row r="446" s="130" customFormat="1" ht="15.95" customHeight="1" spans="1:15">
      <c r="A446" s="141" t="s">
        <v>8722</v>
      </c>
      <c r="B446" s="33" t="s">
        <v>1884</v>
      </c>
      <c r="C446" s="33" t="s">
        <v>18</v>
      </c>
      <c r="D446" s="33" t="s">
        <v>4310</v>
      </c>
      <c r="E446" s="33" t="s">
        <v>20</v>
      </c>
      <c r="F446" s="33" t="s">
        <v>8680</v>
      </c>
      <c r="G446" s="33" t="s">
        <v>8719</v>
      </c>
      <c r="H446" s="33" t="s">
        <v>31</v>
      </c>
      <c r="I446" s="33" t="s">
        <v>8723</v>
      </c>
      <c r="J446" s="154" t="s">
        <v>8724</v>
      </c>
      <c r="K446" s="15" t="s">
        <v>25</v>
      </c>
      <c r="L446" s="15" t="s">
        <v>8713</v>
      </c>
      <c r="M446" s="15" t="s">
        <v>7730</v>
      </c>
      <c r="N446" s="95"/>
      <c r="O446" s="15"/>
    </row>
    <row r="447" s="130" customFormat="1" ht="15.95" customHeight="1" spans="1:15">
      <c r="A447" s="141" t="s">
        <v>8725</v>
      </c>
      <c r="B447" s="33" t="s">
        <v>1882</v>
      </c>
      <c r="C447" s="33" t="s">
        <v>18</v>
      </c>
      <c r="D447" s="33" t="s">
        <v>4299</v>
      </c>
      <c r="E447" s="33" t="s">
        <v>20</v>
      </c>
      <c r="F447" s="33" t="s">
        <v>8680</v>
      </c>
      <c r="G447" s="33" t="s">
        <v>8719</v>
      </c>
      <c r="H447" s="33" t="s">
        <v>23</v>
      </c>
      <c r="I447" s="33" t="s">
        <v>8726</v>
      </c>
      <c r="J447" s="154" t="s">
        <v>8727</v>
      </c>
      <c r="K447" s="15" t="s">
        <v>25</v>
      </c>
      <c r="L447" s="15" t="s">
        <v>8713</v>
      </c>
      <c r="M447" s="15" t="s">
        <v>7730</v>
      </c>
      <c r="N447" s="95"/>
      <c r="O447" s="15"/>
    </row>
    <row r="448" s="130" customFormat="1" ht="15.95" customHeight="1" spans="1:15">
      <c r="A448" s="141" t="s">
        <v>8728</v>
      </c>
      <c r="B448" s="33" t="s">
        <v>1882</v>
      </c>
      <c r="C448" s="33" t="s">
        <v>18</v>
      </c>
      <c r="D448" s="33" t="s">
        <v>4299</v>
      </c>
      <c r="E448" s="33" t="s">
        <v>20</v>
      </c>
      <c r="F448" s="33" t="s">
        <v>8680</v>
      </c>
      <c r="G448" s="33" t="s">
        <v>8729</v>
      </c>
      <c r="H448" s="33" t="s">
        <v>23</v>
      </c>
      <c r="I448" s="33" t="s">
        <v>8730</v>
      </c>
      <c r="J448" s="154" t="s">
        <v>8731</v>
      </c>
      <c r="K448" s="15" t="s">
        <v>25</v>
      </c>
      <c r="L448" s="15" t="s">
        <v>8713</v>
      </c>
      <c r="M448" s="15" t="s">
        <v>7730</v>
      </c>
      <c r="N448" s="95"/>
      <c r="O448" s="15"/>
    </row>
    <row r="449" s="130" customFormat="1" ht="15.95" customHeight="1" spans="1:15">
      <c r="A449" s="155" t="s">
        <v>8732</v>
      </c>
      <c r="B449" s="33" t="s">
        <v>1884</v>
      </c>
      <c r="C449" s="33" t="s">
        <v>42</v>
      </c>
      <c r="D449" s="33" t="s">
        <v>4307</v>
      </c>
      <c r="E449" s="33" t="s">
        <v>648</v>
      </c>
      <c r="F449" s="33" t="s">
        <v>8680</v>
      </c>
      <c r="G449" s="33">
        <v>321.7</v>
      </c>
      <c r="H449" s="33" t="s">
        <v>23</v>
      </c>
      <c r="I449" s="158">
        <v>108.482858</v>
      </c>
      <c r="J449" s="159">
        <v>30.835241</v>
      </c>
      <c r="K449" s="15" t="s">
        <v>46</v>
      </c>
      <c r="L449" s="15" t="s">
        <v>8713</v>
      </c>
      <c r="M449" s="15" t="s">
        <v>7730</v>
      </c>
      <c r="N449" s="95"/>
      <c r="O449" s="15"/>
    </row>
    <row r="450" s="130" customFormat="1" ht="15.95" customHeight="1" spans="1:15">
      <c r="A450" s="141" t="s">
        <v>8733</v>
      </c>
      <c r="B450" s="33" t="s">
        <v>1884</v>
      </c>
      <c r="C450" s="33" t="s">
        <v>18</v>
      </c>
      <c r="D450" s="33" t="s">
        <v>4310</v>
      </c>
      <c r="E450" s="33" t="s">
        <v>648</v>
      </c>
      <c r="F450" s="33" t="s">
        <v>8680</v>
      </c>
      <c r="G450" s="33" t="s">
        <v>8734</v>
      </c>
      <c r="H450" s="33" t="s">
        <v>31</v>
      </c>
      <c r="I450" s="33" t="s">
        <v>8735</v>
      </c>
      <c r="J450" s="154" t="s">
        <v>8736</v>
      </c>
      <c r="K450" s="15" t="s">
        <v>25</v>
      </c>
      <c r="L450" s="15" t="s">
        <v>8713</v>
      </c>
      <c r="M450" s="15" t="s">
        <v>7730</v>
      </c>
      <c r="N450" s="95"/>
      <c r="O450" s="15"/>
    </row>
    <row r="451" s="130" customFormat="1" ht="15.95" customHeight="1" spans="1:15">
      <c r="A451" s="141" t="s">
        <v>8737</v>
      </c>
      <c r="B451" s="33" t="s">
        <v>62</v>
      </c>
      <c r="C451" s="33" t="s">
        <v>18</v>
      </c>
      <c r="D451" s="33" t="s">
        <v>4299</v>
      </c>
      <c r="E451" s="33" t="s">
        <v>648</v>
      </c>
      <c r="F451" s="33" t="s">
        <v>8680</v>
      </c>
      <c r="G451" s="33" t="s">
        <v>8734</v>
      </c>
      <c r="H451" s="33" t="s">
        <v>23</v>
      </c>
      <c r="I451" s="33" t="s">
        <v>8738</v>
      </c>
      <c r="J451" s="154" t="s">
        <v>8739</v>
      </c>
      <c r="K451" s="15" t="s">
        <v>25</v>
      </c>
      <c r="L451" s="15" t="s">
        <v>8740</v>
      </c>
      <c r="M451" s="15" t="s">
        <v>7730</v>
      </c>
      <c r="N451" s="95"/>
      <c r="O451" s="15"/>
    </row>
    <row r="452" s="130" customFormat="1" ht="15.95" customHeight="1" spans="1:15">
      <c r="A452" s="141" t="s">
        <v>8741</v>
      </c>
      <c r="B452" s="33" t="s">
        <v>1884</v>
      </c>
      <c r="C452" s="33" t="s">
        <v>42</v>
      </c>
      <c r="D452" s="33" t="s">
        <v>4307</v>
      </c>
      <c r="E452" s="33" t="s">
        <v>648</v>
      </c>
      <c r="F452" s="33" t="s">
        <v>8680</v>
      </c>
      <c r="G452" s="33" t="s">
        <v>8742</v>
      </c>
      <c r="H452" s="33" t="s">
        <v>6466</v>
      </c>
      <c r="I452" s="33" t="s">
        <v>8743</v>
      </c>
      <c r="J452" s="154" t="s">
        <v>8744</v>
      </c>
      <c r="K452" s="15" t="s">
        <v>46</v>
      </c>
      <c r="L452" s="15" t="s">
        <v>8740</v>
      </c>
      <c r="M452" s="15" t="s">
        <v>7730</v>
      </c>
      <c r="N452" s="95"/>
      <c r="O452" s="15"/>
    </row>
    <row r="453" s="130" customFormat="1" ht="15.95" customHeight="1" spans="1:15">
      <c r="A453" s="141" t="s">
        <v>8745</v>
      </c>
      <c r="B453" s="33" t="s">
        <v>62</v>
      </c>
      <c r="C453" s="33" t="s">
        <v>18</v>
      </c>
      <c r="D453" s="33" t="s">
        <v>4310</v>
      </c>
      <c r="E453" s="33" t="s">
        <v>648</v>
      </c>
      <c r="F453" s="33" t="s">
        <v>8680</v>
      </c>
      <c r="G453" s="33" t="s">
        <v>8742</v>
      </c>
      <c r="H453" s="33" t="s">
        <v>31</v>
      </c>
      <c r="I453" s="33" t="s">
        <v>8746</v>
      </c>
      <c r="J453" s="154" t="s">
        <v>8747</v>
      </c>
      <c r="K453" s="15" t="s">
        <v>25</v>
      </c>
      <c r="L453" s="15" t="s">
        <v>8740</v>
      </c>
      <c r="M453" s="15" t="s">
        <v>7730</v>
      </c>
      <c r="N453" s="95"/>
      <c r="O453" s="15"/>
    </row>
    <row r="454" s="130" customFormat="1" ht="15.95" customHeight="1" spans="1:15">
      <c r="A454" s="141" t="s">
        <v>8748</v>
      </c>
      <c r="B454" s="33" t="s">
        <v>1884</v>
      </c>
      <c r="C454" s="33" t="s">
        <v>18</v>
      </c>
      <c r="D454" s="33" t="s">
        <v>4310</v>
      </c>
      <c r="E454" s="33" t="s">
        <v>648</v>
      </c>
      <c r="F454" s="33" t="s">
        <v>8680</v>
      </c>
      <c r="G454" s="33" t="s">
        <v>8742</v>
      </c>
      <c r="H454" s="33" t="s">
        <v>31</v>
      </c>
      <c r="I454" s="33" t="s">
        <v>8749</v>
      </c>
      <c r="J454" s="154" t="s">
        <v>8750</v>
      </c>
      <c r="K454" s="15" t="s">
        <v>25</v>
      </c>
      <c r="L454" s="15" t="s">
        <v>8740</v>
      </c>
      <c r="M454" s="15" t="s">
        <v>7730</v>
      </c>
      <c r="N454" s="95"/>
      <c r="O454" s="15"/>
    </row>
    <row r="455" s="130" customFormat="1" ht="15.95" customHeight="1" spans="1:15">
      <c r="A455" s="141" t="s">
        <v>8751</v>
      </c>
      <c r="B455" s="33" t="s">
        <v>1882</v>
      </c>
      <c r="C455" s="33" t="s">
        <v>18</v>
      </c>
      <c r="D455" s="33" t="s">
        <v>4299</v>
      </c>
      <c r="E455" s="33" t="s">
        <v>648</v>
      </c>
      <c r="F455" s="33" t="s">
        <v>8680</v>
      </c>
      <c r="G455" s="33" t="s">
        <v>8752</v>
      </c>
      <c r="H455" s="33" t="s">
        <v>23</v>
      </c>
      <c r="I455" s="33" t="s">
        <v>8753</v>
      </c>
      <c r="J455" s="154" t="s">
        <v>8754</v>
      </c>
      <c r="K455" s="15" t="s">
        <v>25</v>
      </c>
      <c r="L455" s="15" t="s">
        <v>8740</v>
      </c>
      <c r="M455" s="15" t="s">
        <v>7730</v>
      </c>
      <c r="N455" s="95"/>
      <c r="O455" s="15"/>
    </row>
    <row r="456" s="130" customFormat="1" ht="15.95" customHeight="1" spans="1:15">
      <c r="A456" s="141" t="s">
        <v>8755</v>
      </c>
      <c r="B456" s="33" t="s">
        <v>1882</v>
      </c>
      <c r="C456" s="33" t="s">
        <v>18</v>
      </c>
      <c r="D456" s="33" t="s">
        <v>4299</v>
      </c>
      <c r="E456" s="33" t="s">
        <v>20</v>
      </c>
      <c r="F456" s="33" t="s">
        <v>8680</v>
      </c>
      <c r="G456" s="33" t="s">
        <v>8756</v>
      </c>
      <c r="H456" s="33" t="s">
        <v>23</v>
      </c>
      <c r="I456" s="33" t="s">
        <v>8757</v>
      </c>
      <c r="J456" s="154" t="s">
        <v>8758</v>
      </c>
      <c r="K456" s="15" t="s">
        <v>25</v>
      </c>
      <c r="L456" s="15" t="s">
        <v>8740</v>
      </c>
      <c r="M456" s="15" t="s">
        <v>7730</v>
      </c>
      <c r="N456" s="95"/>
      <c r="O456" s="15"/>
    </row>
    <row r="457" s="130" customFormat="1" ht="15.95" customHeight="1" spans="1:15">
      <c r="A457" s="141" t="s">
        <v>8759</v>
      </c>
      <c r="B457" s="33" t="s">
        <v>62</v>
      </c>
      <c r="C457" s="33" t="s">
        <v>18</v>
      </c>
      <c r="D457" s="33" t="s">
        <v>4299</v>
      </c>
      <c r="E457" s="33" t="s">
        <v>20</v>
      </c>
      <c r="F457" s="33" t="s">
        <v>8680</v>
      </c>
      <c r="G457" s="33" t="s">
        <v>8760</v>
      </c>
      <c r="H457" s="33" t="s">
        <v>23</v>
      </c>
      <c r="I457" s="33" t="s">
        <v>8761</v>
      </c>
      <c r="J457" s="154" t="s">
        <v>8762</v>
      </c>
      <c r="K457" s="15" t="s">
        <v>25</v>
      </c>
      <c r="L457" s="15" t="s">
        <v>8740</v>
      </c>
      <c r="M457" s="15" t="s">
        <v>7730</v>
      </c>
      <c r="N457" s="95"/>
      <c r="O457" s="15"/>
    </row>
    <row r="458" s="130" customFormat="1" ht="15.95" customHeight="1" spans="1:15">
      <c r="A458" s="141" t="s">
        <v>8763</v>
      </c>
      <c r="B458" s="33" t="s">
        <v>1884</v>
      </c>
      <c r="C458" s="33" t="s">
        <v>18</v>
      </c>
      <c r="D458" s="33" t="s">
        <v>4310</v>
      </c>
      <c r="E458" s="33" t="s">
        <v>20</v>
      </c>
      <c r="F458" s="33" t="s">
        <v>8680</v>
      </c>
      <c r="G458" s="33" t="s">
        <v>8760</v>
      </c>
      <c r="H458" s="33" t="s">
        <v>31</v>
      </c>
      <c r="I458" s="33" t="s">
        <v>8764</v>
      </c>
      <c r="J458" s="154" t="s">
        <v>8765</v>
      </c>
      <c r="K458" s="15" t="s">
        <v>25</v>
      </c>
      <c r="L458" s="15" t="s">
        <v>8740</v>
      </c>
      <c r="M458" s="15" t="s">
        <v>7730</v>
      </c>
      <c r="N458" s="95"/>
      <c r="O458" s="15"/>
    </row>
    <row r="459" s="130" customFormat="1" ht="15.95" customHeight="1" spans="1:15">
      <c r="A459" s="141" t="s">
        <v>8766</v>
      </c>
      <c r="B459" s="33" t="s">
        <v>1884</v>
      </c>
      <c r="C459" s="33" t="s">
        <v>42</v>
      </c>
      <c r="D459" s="33" t="s">
        <v>4307</v>
      </c>
      <c r="E459" s="33" t="s">
        <v>648</v>
      </c>
      <c r="F459" s="33" t="s">
        <v>8680</v>
      </c>
      <c r="G459" s="33" t="s">
        <v>8767</v>
      </c>
      <c r="H459" s="33" t="s">
        <v>6466</v>
      </c>
      <c r="I459" s="33" t="s">
        <v>8768</v>
      </c>
      <c r="J459" s="154" t="s">
        <v>8769</v>
      </c>
      <c r="K459" s="15" t="s">
        <v>46</v>
      </c>
      <c r="L459" s="15" t="s">
        <v>8740</v>
      </c>
      <c r="M459" s="15" t="s">
        <v>7730</v>
      </c>
      <c r="N459" s="95"/>
      <c r="O459" s="15"/>
    </row>
    <row r="460" s="130" customFormat="1" ht="15.95" customHeight="1" spans="1:15">
      <c r="A460" s="141" t="s">
        <v>8770</v>
      </c>
      <c r="B460" s="33" t="s">
        <v>1884</v>
      </c>
      <c r="C460" s="33" t="s">
        <v>42</v>
      </c>
      <c r="D460" s="33" t="s">
        <v>4307</v>
      </c>
      <c r="E460" s="33" t="s">
        <v>648</v>
      </c>
      <c r="F460" s="33" t="s">
        <v>8680</v>
      </c>
      <c r="G460" s="33" t="s">
        <v>8771</v>
      </c>
      <c r="H460" s="33" t="s">
        <v>6466</v>
      </c>
      <c r="I460" s="33" t="s">
        <v>8772</v>
      </c>
      <c r="J460" s="154" t="s">
        <v>8773</v>
      </c>
      <c r="K460" s="15" t="s">
        <v>46</v>
      </c>
      <c r="L460" s="15" t="s">
        <v>8740</v>
      </c>
      <c r="M460" s="15" t="s">
        <v>7730</v>
      </c>
      <c r="N460" s="95"/>
      <c r="O460" s="15"/>
    </row>
    <row r="461" s="130" customFormat="1" ht="15.95" customHeight="1" spans="1:15">
      <c r="A461" s="141" t="s">
        <v>8774</v>
      </c>
      <c r="B461" s="33" t="s">
        <v>1884</v>
      </c>
      <c r="C461" s="33" t="s">
        <v>18</v>
      </c>
      <c r="D461" s="33" t="s">
        <v>4310</v>
      </c>
      <c r="E461" s="33" t="s">
        <v>20</v>
      </c>
      <c r="F461" s="33" t="s">
        <v>8680</v>
      </c>
      <c r="G461" s="33" t="s">
        <v>8775</v>
      </c>
      <c r="H461" s="33" t="s">
        <v>31</v>
      </c>
      <c r="I461" s="33" t="s">
        <v>8776</v>
      </c>
      <c r="J461" s="154" t="s">
        <v>8777</v>
      </c>
      <c r="K461" s="15" t="s">
        <v>25</v>
      </c>
      <c r="L461" s="15" t="s">
        <v>8778</v>
      </c>
      <c r="M461" s="15" t="s">
        <v>7730</v>
      </c>
      <c r="N461" s="95"/>
      <c r="O461" s="15"/>
    </row>
    <row r="462" s="130" customFormat="1" ht="15.95" customHeight="1" spans="1:15">
      <c r="A462" s="141" t="s">
        <v>8779</v>
      </c>
      <c r="B462" s="33" t="s">
        <v>1884</v>
      </c>
      <c r="C462" s="33" t="s">
        <v>42</v>
      </c>
      <c r="D462" s="33" t="s">
        <v>4307</v>
      </c>
      <c r="E462" s="33" t="s">
        <v>648</v>
      </c>
      <c r="F462" s="33" t="s">
        <v>8780</v>
      </c>
      <c r="G462" s="33" t="s">
        <v>8781</v>
      </c>
      <c r="H462" s="33" t="s">
        <v>6466</v>
      </c>
      <c r="I462" s="33" t="s">
        <v>8782</v>
      </c>
      <c r="J462" s="154" t="s">
        <v>8783</v>
      </c>
      <c r="K462" s="15" t="s">
        <v>46</v>
      </c>
      <c r="L462" s="15" t="s">
        <v>8778</v>
      </c>
      <c r="M462" s="15" t="s">
        <v>7730</v>
      </c>
      <c r="N462" s="95"/>
      <c r="O462" s="15"/>
    </row>
    <row r="463" s="130" customFormat="1" ht="15.95" customHeight="1" spans="1:15">
      <c r="A463" s="141" t="s">
        <v>8784</v>
      </c>
      <c r="B463" s="33" t="s">
        <v>1882</v>
      </c>
      <c r="C463" s="33" t="s">
        <v>18</v>
      </c>
      <c r="D463" s="33" t="s">
        <v>4299</v>
      </c>
      <c r="E463" s="33" t="s">
        <v>648</v>
      </c>
      <c r="F463" s="33" t="s">
        <v>8780</v>
      </c>
      <c r="G463" s="33" t="s">
        <v>8781</v>
      </c>
      <c r="H463" s="33" t="s">
        <v>23</v>
      </c>
      <c r="I463" s="33" t="s">
        <v>8785</v>
      </c>
      <c r="J463" s="154" t="s">
        <v>8786</v>
      </c>
      <c r="K463" s="15" t="s">
        <v>25</v>
      </c>
      <c r="L463" s="15" t="s">
        <v>8778</v>
      </c>
      <c r="M463" s="15" t="s">
        <v>7730</v>
      </c>
      <c r="N463" s="95"/>
      <c r="O463" s="15"/>
    </row>
    <row r="464" s="130" customFormat="1" ht="15.95" customHeight="1" spans="1:15">
      <c r="A464" s="141" t="s">
        <v>8787</v>
      </c>
      <c r="B464" s="33" t="s">
        <v>1884</v>
      </c>
      <c r="C464" s="33" t="s">
        <v>18</v>
      </c>
      <c r="D464" s="33" t="s">
        <v>4310</v>
      </c>
      <c r="E464" s="33" t="s">
        <v>648</v>
      </c>
      <c r="F464" s="33" t="s">
        <v>8780</v>
      </c>
      <c r="G464" s="33" t="s">
        <v>8781</v>
      </c>
      <c r="H464" s="33" t="s">
        <v>31</v>
      </c>
      <c r="I464" s="33" t="s">
        <v>8788</v>
      </c>
      <c r="J464" s="154" t="s">
        <v>8789</v>
      </c>
      <c r="K464" s="15" t="s">
        <v>25</v>
      </c>
      <c r="L464" s="15" t="s">
        <v>8778</v>
      </c>
      <c r="M464" s="15" t="s">
        <v>7730</v>
      </c>
      <c r="N464" s="95"/>
      <c r="O464" s="15"/>
    </row>
    <row r="465" s="130" customFormat="1" ht="15.95" customHeight="1" spans="1:15">
      <c r="A465" s="141" t="s">
        <v>8790</v>
      </c>
      <c r="B465" s="33" t="s">
        <v>1884</v>
      </c>
      <c r="C465" s="33" t="s">
        <v>18</v>
      </c>
      <c r="D465" s="33" t="s">
        <v>4310</v>
      </c>
      <c r="E465" s="33" t="s">
        <v>648</v>
      </c>
      <c r="F465" s="33" t="s">
        <v>8780</v>
      </c>
      <c r="G465" s="33" t="s">
        <v>8781</v>
      </c>
      <c r="H465" s="33" t="s">
        <v>31</v>
      </c>
      <c r="I465" s="33" t="s">
        <v>8791</v>
      </c>
      <c r="J465" s="154" t="s">
        <v>8792</v>
      </c>
      <c r="K465" s="15" t="s">
        <v>25</v>
      </c>
      <c r="L465" s="15" t="s">
        <v>8778</v>
      </c>
      <c r="M465" s="15" t="s">
        <v>7730</v>
      </c>
      <c r="N465" s="95"/>
      <c r="O465" s="15"/>
    </row>
    <row r="466" s="130" customFormat="1" ht="15.95" customHeight="1" spans="1:15">
      <c r="A466" s="141" t="s">
        <v>8793</v>
      </c>
      <c r="B466" s="33" t="s">
        <v>1882</v>
      </c>
      <c r="C466" s="33" t="s">
        <v>18</v>
      </c>
      <c r="D466" s="33" t="s">
        <v>4299</v>
      </c>
      <c r="E466" s="33" t="s">
        <v>648</v>
      </c>
      <c r="F466" s="33" t="s">
        <v>8780</v>
      </c>
      <c r="G466" s="33" t="s">
        <v>8794</v>
      </c>
      <c r="H466" s="33" t="s">
        <v>23</v>
      </c>
      <c r="I466" s="33" t="s">
        <v>8795</v>
      </c>
      <c r="J466" s="154" t="s">
        <v>8796</v>
      </c>
      <c r="K466" s="15" t="s">
        <v>25</v>
      </c>
      <c r="L466" s="15" t="s">
        <v>8778</v>
      </c>
      <c r="M466" s="15" t="s">
        <v>7730</v>
      </c>
      <c r="N466" s="95"/>
      <c r="O466" s="15"/>
    </row>
    <row r="467" s="130" customFormat="1" ht="15.95" customHeight="1" spans="1:15">
      <c r="A467" s="141" t="s">
        <v>8797</v>
      </c>
      <c r="B467" s="33" t="s">
        <v>1884</v>
      </c>
      <c r="C467" s="33" t="s">
        <v>18</v>
      </c>
      <c r="D467" s="33" t="s">
        <v>4310</v>
      </c>
      <c r="E467" s="33" t="s">
        <v>648</v>
      </c>
      <c r="F467" s="33" t="s">
        <v>8780</v>
      </c>
      <c r="G467" s="33" t="s">
        <v>8794</v>
      </c>
      <c r="H467" s="33" t="s">
        <v>31</v>
      </c>
      <c r="I467" s="33" t="s">
        <v>8798</v>
      </c>
      <c r="J467" s="154" t="s">
        <v>8799</v>
      </c>
      <c r="K467" s="15" t="s">
        <v>25</v>
      </c>
      <c r="L467" s="15" t="s">
        <v>8778</v>
      </c>
      <c r="M467" s="15" t="s">
        <v>7730</v>
      </c>
      <c r="N467" s="95"/>
      <c r="O467" s="15"/>
    </row>
    <row r="468" s="130" customFormat="1" ht="15.95" customHeight="1" spans="1:15">
      <c r="A468" s="141" t="s">
        <v>8800</v>
      </c>
      <c r="B468" s="33" t="s">
        <v>1882</v>
      </c>
      <c r="C468" s="33" t="s">
        <v>18</v>
      </c>
      <c r="D468" s="33" t="s">
        <v>4299</v>
      </c>
      <c r="E468" s="33" t="s">
        <v>648</v>
      </c>
      <c r="F468" s="33" t="s">
        <v>8780</v>
      </c>
      <c r="G468" s="33" t="s">
        <v>8801</v>
      </c>
      <c r="H468" s="33" t="s">
        <v>23</v>
      </c>
      <c r="I468" s="33" t="s">
        <v>8802</v>
      </c>
      <c r="J468" s="154" t="s">
        <v>8803</v>
      </c>
      <c r="K468" s="15" t="s">
        <v>25</v>
      </c>
      <c r="L468" s="15" t="s">
        <v>8778</v>
      </c>
      <c r="M468" s="15" t="s">
        <v>7730</v>
      </c>
      <c r="N468" s="95"/>
      <c r="O468" s="15"/>
    </row>
    <row r="469" s="130" customFormat="1" ht="15.95" customHeight="1" spans="1:15">
      <c r="A469" s="141" t="s">
        <v>8804</v>
      </c>
      <c r="B469" s="33" t="s">
        <v>1884</v>
      </c>
      <c r="C469" s="33" t="s">
        <v>18</v>
      </c>
      <c r="D469" s="33" t="s">
        <v>4310</v>
      </c>
      <c r="E469" s="33" t="s">
        <v>648</v>
      </c>
      <c r="F469" s="33" t="s">
        <v>8780</v>
      </c>
      <c r="G469" s="33" t="s">
        <v>8801</v>
      </c>
      <c r="H469" s="33" t="s">
        <v>31</v>
      </c>
      <c r="I469" s="33" t="s">
        <v>8805</v>
      </c>
      <c r="J469" s="154" t="s">
        <v>8806</v>
      </c>
      <c r="K469" s="15" t="s">
        <v>25</v>
      </c>
      <c r="L469" s="15" t="s">
        <v>8807</v>
      </c>
      <c r="M469" s="15" t="s">
        <v>7730</v>
      </c>
      <c r="N469" s="95"/>
      <c r="O469" s="15"/>
    </row>
    <row r="470" s="130" customFormat="1" ht="15.95" customHeight="1" spans="1:15">
      <c r="A470" s="141" t="s">
        <v>8808</v>
      </c>
      <c r="B470" s="33" t="s">
        <v>1882</v>
      </c>
      <c r="C470" s="33" t="s">
        <v>18</v>
      </c>
      <c r="D470" s="33" t="s">
        <v>4299</v>
      </c>
      <c r="E470" s="33" t="s">
        <v>20</v>
      </c>
      <c r="F470" s="33" t="s">
        <v>8780</v>
      </c>
      <c r="G470" s="33" t="s">
        <v>8809</v>
      </c>
      <c r="H470" s="33" t="s">
        <v>23</v>
      </c>
      <c r="I470" s="33" t="s">
        <v>8810</v>
      </c>
      <c r="J470" s="154" t="s">
        <v>8811</v>
      </c>
      <c r="K470" s="15" t="s">
        <v>25</v>
      </c>
      <c r="L470" s="15" t="s">
        <v>8807</v>
      </c>
      <c r="M470" s="15" t="s">
        <v>7730</v>
      </c>
      <c r="N470" s="95"/>
      <c r="O470" s="15"/>
    </row>
    <row r="471" s="130" customFormat="1" ht="15.95" customHeight="1" spans="1:15">
      <c r="A471" s="141" t="s">
        <v>8812</v>
      </c>
      <c r="B471" s="33" t="s">
        <v>1884</v>
      </c>
      <c r="C471" s="33" t="s">
        <v>18</v>
      </c>
      <c r="D471" s="33" t="s">
        <v>4310</v>
      </c>
      <c r="E471" s="33" t="s">
        <v>20</v>
      </c>
      <c r="F471" s="33" t="s">
        <v>8780</v>
      </c>
      <c r="G471" s="33" t="s">
        <v>8809</v>
      </c>
      <c r="H471" s="33" t="s">
        <v>31</v>
      </c>
      <c r="I471" s="33" t="s">
        <v>8813</v>
      </c>
      <c r="J471" s="154" t="s">
        <v>8814</v>
      </c>
      <c r="K471" s="15" t="s">
        <v>25</v>
      </c>
      <c r="L471" s="15" t="s">
        <v>8807</v>
      </c>
      <c r="M471" s="15" t="s">
        <v>7730</v>
      </c>
      <c r="N471" s="95"/>
      <c r="O471" s="15"/>
    </row>
    <row r="472" s="130" customFormat="1" ht="15.95" customHeight="1" spans="1:15">
      <c r="A472" s="141" t="s">
        <v>8815</v>
      </c>
      <c r="B472" s="33" t="s">
        <v>1882</v>
      </c>
      <c r="C472" s="33" t="s">
        <v>18</v>
      </c>
      <c r="D472" s="33" t="s">
        <v>4299</v>
      </c>
      <c r="E472" s="33" t="s">
        <v>20</v>
      </c>
      <c r="F472" s="33" t="s">
        <v>8780</v>
      </c>
      <c r="G472" s="33" t="s">
        <v>8816</v>
      </c>
      <c r="H472" s="33" t="s">
        <v>23</v>
      </c>
      <c r="I472" s="33" t="s">
        <v>8817</v>
      </c>
      <c r="J472" s="154" t="s">
        <v>8818</v>
      </c>
      <c r="K472" s="15" t="s">
        <v>25</v>
      </c>
      <c r="L472" s="15" t="s">
        <v>8807</v>
      </c>
      <c r="M472" s="15" t="s">
        <v>7730</v>
      </c>
      <c r="N472" s="95"/>
      <c r="O472" s="15"/>
    </row>
    <row r="473" s="130" customFormat="1" ht="15.95" customHeight="1" spans="1:15">
      <c r="A473" s="141" t="s">
        <v>8819</v>
      </c>
      <c r="B473" s="33" t="s">
        <v>1884</v>
      </c>
      <c r="C473" s="33" t="s">
        <v>18</v>
      </c>
      <c r="D473" s="33" t="s">
        <v>4310</v>
      </c>
      <c r="E473" s="33" t="s">
        <v>648</v>
      </c>
      <c r="F473" s="33" t="s">
        <v>8780</v>
      </c>
      <c r="G473" s="33" t="s">
        <v>8820</v>
      </c>
      <c r="H473" s="33" t="s">
        <v>31</v>
      </c>
      <c r="I473" s="33" t="s">
        <v>8821</v>
      </c>
      <c r="J473" s="154" t="s">
        <v>8822</v>
      </c>
      <c r="K473" s="15" t="s">
        <v>25</v>
      </c>
      <c r="L473" s="15" t="s">
        <v>8807</v>
      </c>
      <c r="M473" s="15" t="s">
        <v>7730</v>
      </c>
      <c r="N473" s="95"/>
      <c r="O473" s="15"/>
    </row>
    <row r="474" s="130" customFormat="1" ht="15.95" customHeight="1" spans="1:15">
      <c r="A474" s="141" t="s">
        <v>8823</v>
      </c>
      <c r="B474" s="33" t="s">
        <v>1884</v>
      </c>
      <c r="C474" s="33" t="s">
        <v>18</v>
      </c>
      <c r="D474" s="33" t="s">
        <v>4310</v>
      </c>
      <c r="E474" s="33" t="s">
        <v>648</v>
      </c>
      <c r="F474" s="33" t="s">
        <v>8780</v>
      </c>
      <c r="G474" s="33" t="s">
        <v>8820</v>
      </c>
      <c r="H474" s="33" t="s">
        <v>31</v>
      </c>
      <c r="I474" s="33" t="s">
        <v>8824</v>
      </c>
      <c r="J474" s="154" t="s">
        <v>8825</v>
      </c>
      <c r="K474" s="15" t="s">
        <v>25</v>
      </c>
      <c r="L474" s="15" t="s">
        <v>8807</v>
      </c>
      <c r="M474" s="15" t="s">
        <v>7730</v>
      </c>
      <c r="N474" s="95"/>
      <c r="O474" s="15"/>
    </row>
    <row r="475" s="130" customFormat="1" ht="15.95" customHeight="1" spans="1:15">
      <c r="A475" s="141" t="s">
        <v>8826</v>
      </c>
      <c r="B475" s="33" t="s">
        <v>1882</v>
      </c>
      <c r="C475" s="33" t="s">
        <v>18</v>
      </c>
      <c r="D475" s="33" t="s">
        <v>4299</v>
      </c>
      <c r="E475" s="33" t="s">
        <v>648</v>
      </c>
      <c r="F475" s="33" t="s">
        <v>8780</v>
      </c>
      <c r="G475" s="33" t="s">
        <v>8820</v>
      </c>
      <c r="H475" s="33" t="s">
        <v>23</v>
      </c>
      <c r="I475" s="33" t="s">
        <v>8827</v>
      </c>
      <c r="J475" s="154" t="s">
        <v>8828</v>
      </c>
      <c r="K475" s="15" t="s">
        <v>25</v>
      </c>
      <c r="L475" s="15" t="s">
        <v>8807</v>
      </c>
      <c r="M475" s="15" t="s">
        <v>7730</v>
      </c>
      <c r="N475" s="95"/>
      <c r="O475" s="15"/>
    </row>
    <row r="476" s="130" customFormat="1" ht="15.95" customHeight="1" spans="1:15">
      <c r="A476" s="141" t="s">
        <v>8829</v>
      </c>
      <c r="B476" s="33" t="s">
        <v>1882</v>
      </c>
      <c r="C476" s="33" t="s">
        <v>18</v>
      </c>
      <c r="D476" s="33" t="s">
        <v>4299</v>
      </c>
      <c r="E476" s="33" t="s">
        <v>648</v>
      </c>
      <c r="F476" s="33" t="s">
        <v>8780</v>
      </c>
      <c r="G476" s="33" t="s">
        <v>8820</v>
      </c>
      <c r="H476" s="33" t="s">
        <v>23</v>
      </c>
      <c r="I476" s="33" t="s">
        <v>8830</v>
      </c>
      <c r="J476" s="154" t="s">
        <v>8831</v>
      </c>
      <c r="K476" s="15" t="s">
        <v>25</v>
      </c>
      <c r="L476" s="15" t="s">
        <v>8832</v>
      </c>
      <c r="M476" s="15" t="s">
        <v>7730</v>
      </c>
      <c r="N476" s="95"/>
      <c r="O476" s="15"/>
    </row>
    <row r="477" s="130" customFormat="1" ht="15.95" customHeight="1" spans="1:15">
      <c r="A477" s="141" t="s">
        <v>8833</v>
      </c>
      <c r="B477" s="33" t="s">
        <v>1882</v>
      </c>
      <c r="C477" s="33" t="s">
        <v>18</v>
      </c>
      <c r="D477" s="33" t="s">
        <v>4299</v>
      </c>
      <c r="E477" s="33" t="s">
        <v>648</v>
      </c>
      <c r="F477" s="33" t="s">
        <v>8780</v>
      </c>
      <c r="G477" s="33" t="s">
        <v>8820</v>
      </c>
      <c r="H477" s="33" t="s">
        <v>23</v>
      </c>
      <c r="I477" s="33" t="s">
        <v>8834</v>
      </c>
      <c r="J477" s="154" t="s">
        <v>8835</v>
      </c>
      <c r="K477" s="15" t="s">
        <v>25</v>
      </c>
      <c r="L477" s="15" t="s">
        <v>8832</v>
      </c>
      <c r="M477" s="15" t="s">
        <v>7730</v>
      </c>
      <c r="N477" s="95"/>
      <c r="O477" s="15"/>
    </row>
    <row r="478" s="130" customFormat="1" ht="15.95" customHeight="1" spans="1:15">
      <c r="A478" s="141" t="s">
        <v>8836</v>
      </c>
      <c r="B478" s="33" t="s">
        <v>1884</v>
      </c>
      <c r="C478" s="33" t="s">
        <v>18</v>
      </c>
      <c r="D478" s="33" t="s">
        <v>4310</v>
      </c>
      <c r="E478" s="33" t="s">
        <v>648</v>
      </c>
      <c r="F478" s="33" t="s">
        <v>8780</v>
      </c>
      <c r="G478" s="33" t="s">
        <v>8837</v>
      </c>
      <c r="H478" s="33" t="s">
        <v>31</v>
      </c>
      <c r="I478" s="33" t="s">
        <v>8838</v>
      </c>
      <c r="J478" s="154" t="s">
        <v>8839</v>
      </c>
      <c r="K478" s="15" t="s">
        <v>25</v>
      </c>
      <c r="L478" s="15" t="s">
        <v>8832</v>
      </c>
      <c r="M478" s="15" t="s">
        <v>7730</v>
      </c>
      <c r="N478" s="95"/>
      <c r="O478" s="15"/>
    </row>
    <row r="479" s="130" customFormat="1" ht="15.95" customHeight="1" spans="1:15">
      <c r="A479" s="141" t="s">
        <v>8840</v>
      </c>
      <c r="B479" s="33" t="s">
        <v>1882</v>
      </c>
      <c r="C479" s="33" t="s">
        <v>18</v>
      </c>
      <c r="D479" s="33" t="s">
        <v>4299</v>
      </c>
      <c r="E479" s="33" t="s">
        <v>648</v>
      </c>
      <c r="F479" s="33" t="s">
        <v>8780</v>
      </c>
      <c r="G479" s="33" t="s">
        <v>8841</v>
      </c>
      <c r="H479" s="33" t="s">
        <v>23</v>
      </c>
      <c r="I479" s="33" t="s">
        <v>8842</v>
      </c>
      <c r="J479" s="154" t="s">
        <v>8843</v>
      </c>
      <c r="K479" s="15" t="s">
        <v>25</v>
      </c>
      <c r="L479" s="15" t="s">
        <v>8832</v>
      </c>
      <c r="M479" s="15" t="s">
        <v>7730</v>
      </c>
      <c r="N479" s="95"/>
      <c r="O479" s="15"/>
    </row>
    <row r="480" s="130" customFormat="1" ht="15.95" customHeight="1" spans="1:15">
      <c r="A480" s="141" t="s">
        <v>8844</v>
      </c>
      <c r="B480" s="33" t="s">
        <v>1882</v>
      </c>
      <c r="C480" s="33" t="s">
        <v>18</v>
      </c>
      <c r="D480" s="33" t="s">
        <v>4299</v>
      </c>
      <c r="E480" s="33" t="s">
        <v>648</v>
      </c>
      <c r="F480" s="33" t="s">
        <v>8780</v>
      </c>
      <c r="G480" s="33" t="s">
        <v>8841</v>
      </c>
      <c r="H480" s="33" t="s">
        <v>23</v>
      </c>
      <c r="I480" s="33" t="s">
        <v>8845</v>
      </c>
      <c r="J480" s="154" t="s">
        <v>8846</v>
      </c>
      <c r="K480" s="15" t="s">
        <v>25</v>
      </c>
      <c r="L480" s="15" t="s">
        <v>8832</v>
      </c>
      <c r="M480" s="15" t="s">
        <v>7730</v>
      </c>
      <c r="N480" s="95"/>
      <c r="O480" s="15"/>
    </row>
    <row r="481" s="130" customFormat="1" ht="15.95" customHeight="1" spans="1:15">
      <c r="A481" s="141" t="s">
        <v>8847</v>
      </c>
      <c r="B481" s="33" t="s">
        <v>1882</v>
      </c>
      <c r="C481" s="33" t="s">
        <v>18</v>
      </c>
      <c r="D481" s="33" t="s">
        <v>4299</v>
      </c>
      <c r="E481" s="33" t="s">
        <v>648</v>
      </c>
      <c r="F481" s="33" t="s">
        <v>8780</v>
      </c>
      <c r="G481" s="33" t="s">
        <v>8841</v>
      </c>
      <c r="H481" s="33" t="s">
        <v>23</v>
      </c>
      <c r="I481" s="33" t="s">
        <v>8848</v>
      </c>
      <c r="J481" s="154" t="s">
        <v>8849</v>
      </c>
      <c r="K481" s="15" t="s">
        <v>25</v>
      </c>
      <c r="L481" s="15" t="s">
        <v>8832</v>
      </c>
      <c r="M481" s="15" t="s">
        <v>7730</v>
      </c>
      <c r="N481" s="95"/>
      <c r="O481" s="15"/>
    </row>
    <row r="482" s="130" customFormat="1" ht="15.95" customHeight="1" spans="1:15">
      <c r="A482" s="141" t="s">
        <v>8850</v>
      </c>
      <c r="B482" s="33" t="s">
        <v>1884</v>
      </c>
      <c r="C482" s="33" t="s">
        <v>18</v>
      </c>
      <c r="D482" s="33" t="s">
        <v>4310</v>
      </c>
      <c r="E482" s="33" t="s">
        <v>648</v>
      </c>
      <c r="F482" s="33" t="s">
        <v>8780</v>
      </c>
      <c r="G482" s="33" t="s">
        <v>8841</v>
      </c>
      <c r="H482" s="33" t="s">
        <v>31</v>
      </c>
      <c r="I482" s="33" t="s">
        <v>8851</v>
      </c>
      <c r="J482" s="154" t="s">
        <v>8852</v>
      </c>
      <c r="K482" s="15" t="s">
        <v>25</v>
      </c>
      <c r="L482" s="15" t="s">
        <v>8832</v>
      </c>
      <c r="M482" s="15" t="s">
        <v>7730</v>
      </c>
      <c r="N482" s="95"/>
      <c r="O482" s="15"/>
    </row>
    <row r="483" s="130" customFormat="1" ht="15.95" customHeight="1" spans="1:15">
      <c r="A483" s="141" t="s">
        <v>8853</v>
      </c>
      <c r="B483" s="33" t="s">
        <v>1884</v>
      </c>
      <c r="C483" s="33" t="s">
        <v>18</v>
      </c>
      <c r="D483" s="33" t="s">
        <v>4310</v>
      </c>
      <c r="E483" s="33" t="s">
        <v>648</v>
      </c>
      <c r="F483" s="33" t="s">
        <v>8780</v>
      </c>
      <c r="G483" s="33" t="s">
        <v>8841</v>
      </c>
      <c r="H483" s="33" t="s">
        <v>31</v>
      </c>
      <c r="I483" s="33" t="s">
        <v>8854</v>
      </c>
      <c r="J483" s="154" t="s">
        <v>8855</v>
      </c>
      <c r="K483" s="15" t="s">
        <v>25</v>
      </c>
      <c r="L483" s="15" t="s">
        <v>8832</v>
      </c>
      <c r="M483" s="15" t="s">
        <v>7730</v>
      </c>
      <c r="N483" s="95"/>
      <c r="O483" s="15"/>
    </row>
    <row r="484" s="130" customFormat="1" ht="15.95" customHeight="1" spans="1:15">
      <c r="A484" s="141" t="s">
        <v>8856</v>
      </c>
      <c r="B484" s="33" t="s">
        <v>1884</v>
      </c>
      <c r="C484" s="33" t="s">
        <v>18</v>
      </c>
      <c r="D484" s="33" t="s">
        <v>4310</v>
      </c>
      <c r="E484" s="33" t="s">
        <v>648</v>
      </c>
      <c r="F484" s="33" t="s">
        <v>8780</v>
      </c>
      <c r="G484" s="33" t="s">
        <v>8841</v>
      </c>
      <c r="H484" s="33" t="s">
        <v>31</v>
      </c>
      <c r="I484" s="33" t="s">
        <v>8857</v>
      </c>
      <c r="J484" s="154" t="s">
        <v>8858</v>
      </c>
      <c r="K484" s="15" t="s">
        <v>25</v>
      </c>
      <c r="L484" s="15" t="s">
        <v>8859</v>
      </c>
      <c r="M484" s="15" t="s">
        <v>7730</v>
      </c>
      <c r="N484" s="95"/>
      <c r="O484" s="15"/>
    </row>
    <row r="485" s="130" customFormat="1" ht="15.95" customHeight="1" spans="1:15">
      <c r="A485" s="141" t="s">
        <v>8860</v>
      </c>
      <c r="B485" s="33" t="s">
        <v>62</v>
      </c>
      <c r="C485" s="33" t="s">
        <v>18</v>
      </c>
      <c r="D485" s="33" t="s">
        <v>4299</v>
      </c>
      <c r="E485" s="33" t="s">
        <v>648</v>
      </c>
      <c r="F485" s="33" t="s">
        <v>8780</v>
      </c>
      <c r="G485" s="33" t="s">
        <v>8861</v>
      </c>
      <c r="H485" s="33" t="s">
        <v>23</v>
      </c>
      <c r="I485" s="33" t="s">
        <v>8862</v>
      </c>
      <c r="J485" s="154" t="s">
        <v>8863</v>
      </c>
      <c r="K485" s="15" t="s">
        <v>25</v>
      </c>
      <c r="L485" s="15" t="s">
        <v>8832</v>
      </c>
      <c r="M485" s="15" t="s">
        <v>7730</v>
      </c>
      <c r="N485" s="95"/>
      <c r="O485" s="15"/>
    </row>
    <row r="486" s="130" customFormat="1" ht="15.95" customHeight="1" spans="1:15">
      <c r="A486" s="141" t="s">
        <v>8864</v>
      </c>
      <c r="B486" s="33" t="s">
        <v>62</v>
      </c>
      <c r="C486" s="33" t="s">
        <v>18</v>
      </c>
      <c r="D486" s="33" t="s">
        <v>4310</v>
      </c>
      <c r="E486" s="33" t="s">
        <v>648</v>
      </c>
      <c r="F486" s="33" t="s">
        <v>8780</v>
      </c>
      <c r="G486" s="33" t="s">
        <v>8861</v>
      </c>
      <c r="H486" s="33" t="s">
        <v>31</v>
      </c>
      <c r="I486" s="33" t="s">
        <v>8865</v>
      </c>
      <c r="J486" s="154" t="s">
        <v>8866</v>
      </c>
      <c r="K486" s="15" t="s">
        <v>25</v>
      </c>
      <c r="L486" s="15" t="s">
        <v>8832</v>
      </c>
      <c r="M486" s="15" t="s">
        <v>7730</v>
      </c>
      <c r="N486" s="95"/>
      <c r="O486" s="15"/>
    </row>
    <row r="487" s="130" customFormat="1" ht="15.95" customHeight="1" spans="1:15">
      <c r="A487" s="141" t="s">
        <v>8867</v>
      </c>
      <c r="B487" s="33" t="s">
        <v>1882</v>
      </c>
      <c r="C487" s="33" t="s">
        <v>18</v>
      </c>
      <c r="D487" s="33" t="s">
        <v>4299</v>
      </c>
      <c r="E487" s="33" t="s">
        <v>648</v>
      </c>
      <c r="F487" s="33" t="s">
        <v>8780</v>
      </c>
      <c r="G487" s="33" t="s">
        <v>8868</v>
      </c>
      <c r="H487" s="33" t="s">
        <v>23</v>
      </c>
      <c r="I487" s="33" t="s">
        <v>8869</v>
      </c>
      <c r="J487" s="154" t="s">
        <v>8870</v>
      </c>
      <c r="K487" s="15" t="s">
        <v>25</v>
      </c>
      <c r="L487" s="15" t="s">
        <v>8859</v>
      </c>
      <c r="M487" s="15" t="s">
        <v>7730</v>
      </c>
      <c r="N487" s="95"/>
      <c r="O487" s="15"/>
    </row>
    <row r="488" s="130" customFormat="1" ht="15.95" customHeight="1" spans="1:15">
      <c r="A488" s="141" t="s">
        <v>8871</v>
      </c>
      <c r="B488" s="33" t="s">
        <v>1884</v>
      </c>
      <c r="C488" s="33" t="s">
        <v>18</v>
      </c>
      <c r="D488" s="33" t="s">
        <v>4310</v>
      </c>
      <c r="E488" s="33" t="s">
        <v>648</v>
      </c>
      <c r="F488" s="33" t="s">
        <v>8780</v>
      </c>
      <c r="G488" s="33" t="s">
        <v>8868</v>
      </c>
      <c r="H488" s="33" t="s">
        <v>31</v>
      </c>
      <c r="I488" s="33" t="s">
        <v>8872</v>
      </c>
      <c r="J488" s="154" t="s">
        <v>8873</v>
      </c>
      <c r="K488" s="15" t="s">
        <v>25</v>
      </c>
      <c r="L488" s="15" t="s">
        <v>8832</v>
      </c>
      <c r="M488" s="15" t="s">
        <v>7730</v>
      </c>
      <c r="N488" s="95"/>
      <c r="O488" s="15"/>
    </row>
    <row r="489" s="130" customFormat="1" ht="15.95" customHeight="1" spans="1:15">
      <c r="A489" s="141" t="s">
        <v>8874</v>
      </c>
      <c r="B489" s="33" t="s">
        <v>1884</v>
      </c>
      <c r="C489" s="33" t="s">
        <v>18</v>
      </c>
      <c r="D489" s="33" t="s">
        <v>4310</v>
      </c>
      <c r="E489" s="33" t="s">
        <v>20</v>
      </c>
      <c r="F489" s="33" t="s">
        <v>8780</v>
      </c>
      <c r="G489" s="33" t="s">
        <v>8875</v>
      </c>
      <c r="H489" s="33" t="s">
        <v>31</v>
      </c>
      <c r="I489" s="33" t="s">
        <v>8876</v>
      </c>
      <c r="J489" s="154" t="s">
        <v>8877</v>
      </c>
      <c r="K489" s="15" t="s">
        <v>25</v>
      </c>
      <c r="L489" s="15" t="s">
        <v>8832</v>
      </c>
      <c r="M489" s="15" t="s">
        <v>7730</v>
      </c>
      <c r="N489" s="95"/>
      <c r="O489" s="15"/>
    </row>
    <row r="490" s="130" customFormat="1" ht="15.95" customHeight="1" spans="1:15">
      <c r="A490" s="141" t="s">
        <v>8878</v>
      </c>
      <c r="B490" s="33" t="s">
        <v>62</v>
      </c>
      <c r="C490" s="33" t="s">
        <v>18</v>
      </c>
      <c r="D490" s="33" t="s">
        <v>4299</v>
      </c>
      <c r="E490" s="33" t="s">
        <v>20</v>
      </c>
      <c r="F490" s="33" t="s">
        <v>8780</v>
      </c>
      <c r="G490" s="33" t="s">
        <v>8879</v>
      </c>
      <c r="H490" s="33" t="s">
        <v>23</v>
      </c>
      <c r="I490" s="33" t="s">
        <v>8880</v>
      </c>
      <c r="J490" s="154" t="s">
        <v>8881</v>
      </c>
      <c r="K490" s="15" t="s">
        <v>25</v>
      </c>
      <c r="L490" s="15" t="s">
        <v>8832</v>
      </c>
      <c r="M490" s="15" t="s">
        <v>7730</v>
      </c>
      <c r="N490" s="95"/>
      <c r="O490" s="15"/>
    </row>
    <row r="491" s="130" customFormat="1" ht="15.95" customHeight="1" spans="1:15">
      <c r="A491" s="141" t="s">
        <v>8882</v>
      </c>
      <c r="B491" s="33" t="s">
        <v>1884</v>
      </c>
      <c r="C491" s="33" t="s">
        <v>18</v>
      </c>
      <c r="D491" s="33" t="s">
        <v>4310</v>
      </c>
      <c r="E491" s="33" t="s">
        <v>648</v>
      </c>
      <c r="F491" s="33" t="s">
        <v>8780</v>
      </c>
      <c r="G491" s="33" t="s">
        <v>8883</v>
      </c>
      <c r="H491" s="33" t="s">
        <v>31</v>
      </c>
      <c r="I491" s="33" t="s">
        <v>8884</v>
      </c>
      <c r="J491" s="154" t="s">
        <v>8885</v>
      </c>
      <c r="K491" s="15" t="s">
        <v>25</v>
      </c>
      <c r="L491" s="15" t="s">
        <v>8859</v>
      </c>
      <c r="M491" s="15" t="s">
        <v>7730</v>
      </c>
      <c r="N491" s="95"/>
      <c r="O491" s="15"/>
    </row>
    <row r="492" s="130" customFormat="1" ht="15.95" customHeight="1" spans="1:15">
      <c r="A492" s="141" t="s">
        <v>8886</v>
      </c>
      <c r="B492" s="33" t="s">
        <v>1882</v>
      </c>
      <c r="C492" s="33" t="s">
        <v>18</v>
      </c>
      <c r="D492" s="33" t="s">
        <v>4299</v>
      </c>
      <c r="E492" s="33" t="s">
        <v>648</v>
      </c>
      <c r="F492" s="33" t="s">
        <v>8887</v>
      </c>
      <c r="G492" s="33" t="s">
        <v>8888</v>
      </c>
      <c r="H492" s="33" t="s">
        <v>23</v>
      </c>
      <c r="I492" s="33" t="s">
        <v>8889</v>
      </c>
      <c r="J492" s="154" t="s">
        <v>8890</v>
      </c>
      <c r="K492" s="15" t="s">
        <v>25</v>
      </c>
      <c r="L492" s="15" t="s">
        <v>8859</v>
      </c>
      <c r="M492" s="15" t="s">
        <v>7730</v>
      </c>
      <c r="N492" s="95"/>
      <c r="O492" s="15"/>
    </row>
    <row r="493" s="130" customFormat="1" ht="15.95" customHeight="1" spans="1:15">
      <c r="A493" s="141" t="s">
        <v>8891</v>
      </c>
      <c r="B493" s="33" t="s">
        <v>62</v>
      </c>
      <c r="C493" s="33" t="s">
        <v>18</v>
      </c>
      <c r="D493" s="33" t="s">
        <v>4310</v>
      </c>
      <c r="E493" s="33" t="s">
        <v>20</v>
      </c>
      <c r="F493" s="33" t="s">
        <v>8887</v>
      </c>
      <c r="G493" s="33" t="s">
        <v>8892</v>
      </c>
      <c r="H493" s="33" t="s">
        <v>31</v>
      </c>
      <c r="I493" s="33" t="s">
        <v>8893</v>
      </c>
      <c r="J493" s="154" t="s">
        <v>8894</v>
      </c>
      <c r="K493" s="15" t="s">
        <v>25</v>
      </c>
      <c r="L493" s="15" t="s">
        <v>8859</v>
      </c>
      <c r="M493" s="15" t="s">
        <v>7730</v>
      </c>
      <c r="N493" s="95"/>
      <c r="O493" s="15"/>
    </row>
    <row r="494" s="130" customFormat="1" ht="15.95" customHeight="1" spans="1:15">
      <c r="A494" s="141" t="s">
        <v>8895</v>
      </c>
      <c r="B494" s="33" t="s">
        <v>1882</v>
      </c>
      <c r="C494" s="33" t="s">
        <v>18</v>
      </c>
      <c r="D494" s="33" t="s">
        <v>4299</v>
      </c>
      <c r="E494" s="33" t="s">
        <v>20</v>
      </c>
      <c r="F494" s="33" t="s">
        <v>8887</v>
      </c>
      <c r="G494" s="33" t="s">
        <v>8892</v>
      </c>
      <c r="H494" s="33" t="s">
        <v>23</v>
      </c>
      <c r="I494" s="33" t="s">
        <v>8896</v>
      </c>
      <c r="J494" s="154" t="s">
        <v>8897</v>
      </c>
      <c r="K494" s="15" t="s">
        <v>25</v>
      </c>
      <c r="L494" s="15" t="s">
        <v>8859</v>
      </c>
      <c r="M494" s="15" t="s">
        <v>7730</v>
      </c>
      <c r="N494" s="95"/>
      <c r="O494" s="15"/>
    </row>
    <row r="495" s="130" customFormat="1" ht="15.95" customHeight="1" spans="1:15">
      <c r="A495" s="141" t="s">
        <v>8898</v>
      </c>
      <c r="B495" s="33" t="s">
        <v>1884</v>
      </c>
      <c r="C495" s="33" t="s">
        <v>18</v>
      </c>
      <c r="D495" s="33" t="s">
        <v>4310</v>
      </c>
      <c r="E495" s="33" t="s">
        <v>20</v>
      </c>
      <c r="F495" s="33" t="s">
        <v>8887</v>
      </c>
      <c r="G495" s="33" t="s">
        <v>8899</v>
      </c>
      <c r="H495" s="33" t="s">
        <v>31</v>
      </c>
      <c r="I495" s="33" t="s">
        <v>8900</v>
      </c>
      <c r="J495" s="154" t="s">
        <v>8901</v>
      </c>
      <c r="K495" s="15" t="s">
        <v>25</v>
      </c>
      <c r="L495" s="15" t="s">
        <v>8859</v>
      </c>
      <c r="M495" s="15" t="s">
        <v>7730</v>
      </c>
      <c r="N495" s="95"/>
      <c r="O495" s="15"/>
    </row>
    <row r="496" s="130" customFormat="1" ht="15.95" customHeight="1" spans="1:15">
      <c r="A496" s="141" t="s">
        <v>8902</v>
      </c>
      <c r="B496" s="33" t="s">
        <v>1882</v>
      </c>
      <c r="C496" s="33" t="s">
        <v>18</v>
      </c>
      <c r="D496" s="33" t="s">
        <v>4299</v>
      </c>
      <c r="E496" s="33" t="s">
        <v>20</v>
      </c>
      <c r="F496" s="33" t="s">
        <v>8887</v>
      </c>
      <c r="G496" s="33" t="s">
        <v>8903</v>
      </c>
      <c r="H496" s="33" t="s">
        <v>23</v>
      </c>
      <c r="I496" s="33" t="s">
        <v>8904</v>
      </c>
      <c r="J496" s="154" t="s">
        <v>8905</v>
      </c>
      <c r="K496" s="15" t="s">
        <v>25</v>
      </c>
      <c r="L496" s="15" t="s">
        <v>8859</v>
      </c>
      <c r="M496" s="15" t="s">
        <v>7730</v>
      </c>
      <c r="N496" s="95"/>
      <c r="O496" s="15"/>
    </row>
    <row r="497" s="130" customFormat="1" ht="15.95" customHeight="1" spans="1:15">
      <c r="A497" s="141" t="s">
        <v>8906</v>
      </c>
      <c r="B497" s="33" t="s">
        <v>62</v>
      </c>
      <c r="C497" s="33" t="s">
        <v>18</v>
      </c>
      <c r="D497" s="33" t="s">
        <v>4310</v>
      </c>
      <c r="E497" s="33" t="s">
        <v>648</v>
      </c>
      <c r="F497" s="33" t="s">
        <v>8887</v>
      </c>
      <c r="G497" s="33" t="s">
        <v>8903</v>
      </c>
      <c r="H497" s="33" t="s">
        <v>31</v>
      </c>
      <c r="I497" s="33" t="s">
        <v>8907</v>
      </c>
      <c r="J497" s="154" t="s">
        <v>8908</v>
      </c>
      <c r="K497" s="15" t="s">
        <v>25</v>
      </c>
      <c r="L497" s="15" t="s">
        <v>8909</v>
      </c>
      <c r="M497" s="15" t="s">
        <v>7730</v>
      </c>
      <c r="N497" s="95"/>
      <c r="O497" s="15"/>
    </row>
    <row r="498" s="130" customFormat="1" ht="15.95" customHeight="1" spans="1:15">
      <c r="A498" s="141" t="s">
        <v>8910</v>
      </c>
      <c r="B498" s="33" t="s">
        <v>1884</v>
      </c>
      <c r="C498" s="33" t="s">
        <v>18</v>
      </c>
      <c r="D498" s="33" t="s">
        <v>4310</v>
      </c>
      <c r="E498" s="33" t="s">
        <v>20</v>
      </c>
      <c r="F498" s="33" t="s">
        <v>8887</v>
      </c>
      <c r="G498" s="33" t="s">
        <v>8911</v>
      </c>
      <c r="H498" s="33" t="s">
        <v>31</v>
      </c>
      <c r="I498" s="33" t="s">
        <v>8912</v>
      </c>
      <c r="J498" s="154" t="s">
        <v>8913</v>
      </c>
      <c r="K498" s="15" t="s">
        <v>25</v>
      </c>
      <c r="L498" s="15" t="s">
        <v>8859</v>
      </c>
      <c r="M498" s="15" t="s">
        <v>7730</v>
      </c>
      <c r="N498" s="95"/>
      <c r="O498" s="15"/>
    </row>
    <row r="499" s="130" customFormat="1" ht="15.95" customHeight="1" spans="1:15">
      <c r="A499" s="141" t="s">
        <v>8914</v>
      </c>
      <c r="B499" s="33" t="s">
        <v>1882</v>
      </c>
      <c r="C499" s="33" t="s">
        <v>18</v>
      </c>
      <c r="D499" s="33" t="s">
        <v>4299</v>
      </c>
      <c r="E499" s="33" t="s">
        <v>20</v>
      </c>
      <c r="F499" s="33" t="s">
        <v>8887</v>
      </c>
      <c r="G499" s="33" t="s">
        <v>8911</v>
      </c>
      <c r="H499" s="33" t="s">
        <v>23</v>
      </c>
      <c r="I499" s="33" t="s">
        <v>8915</v>
      </c>
      <c r="J499" s="154" t="s">
        <v>8916</v>
      </c>
      <c r="K499" s="15" t="s">
        <v>25</v>
      </c>
      <c r="L499" s="15" t="s">
        <v>8909</v>
      </c>
      <c r="M499" s="15" t="s">
        <v>7730</v>
      </c>
      <c r="N499" s="95"/>
      <c r="O499" s="15"/>
    </row>
    <row r="500" s="130" customFormat="1" ht="15.95" customHeight="1" spans="1:15">
      <c r="A500" s="141" t="s">
        <v>8917</v>
      </c>
      <c r="B500" s="33" t="s">
        <v>1884</v>
      </c>
      <c r="C500" s="33" t="s">
        <v>42</v>
      </c>
      <c r="D500" s="33" t="s">
        <v>4307</v>
      </c>
      <c r="E500" s="33" t="s">
        <v>648</v>
      </c>
      <c r="F500" s="33" t="s">
        <v>8887</v>
      </c>
      <c r="G500" s="33" t="s">
        <v>8918</v>
      </c>
      <c r="H500" s="33" t="s">
        <v>6466</v>
      </c>
      <c r="I500" s="33" t="s">
        <v>8919</v>
      </c>
      <c r="J500" s="154" t="s">
        <v>8920</v>
      </c>
      <c r="K500" s="15" t="s">
        <v>46</v>
      </c>
      <c r="L500" s="15" t="s">
        <v>8909</v>
      </c>
      <c r="M500" s="15" t="s">
        <v>7730</v>
      </c>
      <c r="N500" s="95"/>
      <c r="O500" s="15"/>
    </row>
    <row r="501" s="130" customFormat="1" ht="15.95" customHeight="1" spans="1:15">
      <c r="A501" s="141" t="s">
        <v>8921</v>
      </c>
      <c r="B501" s="33" t="s">
        <v>1882</v>
      </c>
      <c r="C501" s="33" t="s">
        <v>18</v>
      </c>
      <c r="D501" s="33" t="s">
        <v>4299</v>
      </c>
      <c r="E501" s="33" t="s">
        <v>648</v>
      </c>
      <c r="F501" s="33" t="s">
        <v>8887</v>
      </c>
      <c r="G501" s="33" t="s">
        <v>8922</v>
      </c>
      <c r="H501" s="33" t="s">
        <v>23</v>
      </c>
      <c r="I501" s="33" t="s">
        <v>8923</v>
      </c>
      <c r="J501" s="154" t="s">
        <v>8924</v>
      </c>
      <c r="K501" s="15" t="s">
        <v>25</v>
      </c>
      <c r="L501" s="15" t="s">
        <v>8909</v>
      </c>
      <c r="M501" s="15" t="s">
        <v>7730</v>
      </c>
      <c r="N501" s="95"/>
      <c r="O501" s="15"/>
    </row>
    <row r="502" s="130" customFormat="1" ht="15.95" customHeight="1" spans="1:15">
      <c r="A502" s="141" t="s">
        <v>8925</v>
      </c>
      <c r="B502" s="33" t="s">
        <v>1884</v>
      </c>
      <c r="C502" s="33" t="s">
        <v>42</v>
      </c>
      <c r="D502" s="33" t="s">
        <v>4307</v>
      </c>
      <c r="E502" s="33" t="s">
        <v>648</v>
      </c>
      <c r="F502" s="33" t="s">
        <v>8887</v>
      </c>
      <c r="G502" s="33" t="s">
        <v>8926</v>
      </c>
      <c r="H502" s="33" t="s">
        <v>6466</v>
      </c>
      <c r="I502" s="33" t="s">
        <v>8927</v>
      </c>
      <c r="J502" s="154" t="s">
        <v>8928</v>
      </c>
      <c r="K502" s="15" t="s">
        <v>46</v>
      </c>
      <c r="L502" s="15" t="s">
        <v>8909</v>
      </c>
      <c r="M502" s="15" t="s">
        <v>7730</v>
      </c>
      <c r="N502" s="95"/>
      <c r="O502" s="15"/>
    </row>
    <row r="503" s="130" customFormat="1" ht="15.95" customHeight="1" spans="1:15">
      <c r="A503" s="141" t="s">
        <v>8929</v>
      </c>
      <c r="B503" s="33" t="s">
        <v>1884</v>
      </c>
      <c r="C503" s="33" t="s">
        <v>18</v>
      </c>
      <c r="D503" s="33" t="s">
        <v>4310</v>
      </c>
      <c r="E503" s="33" t="s">
        <v>648</v>
      </c>
      <c r="F503" s="33" t="s">
        <v>8887</v>
      </c>
      <c r="G503" s="33" t="s">
        <v>8926</v>
      </c>
      <c r="H503" s="33" t="s">
        <v>31</v>
      </c>
      <c r="I503" s="33" t="s">
        <v>8930</v>
      </c>
      <c r="J503" s="154" t="s">
        <v>8931</v>
      </c>
      <c r="K503" s="15" t="s">
        <v>25</v>
      </c>
      <c r="L503" s="15" t="s">
        <v>8909</v>
      </c>
      <c r="M503" s="15" t="s">
        <v>7730</v>
      </c>
      <c r="N503" s="95"/>
      <c r="O503" s="15"/>
    </row>
    <row r="504" s="130" customFormat="1" ht="15.95" customHeight="1" spans="1:15">
      <c r="A504" s="155" t="s">
        <v>8932</v>
      </c>
      <c r="B504" s="33" t="s">
        <v>1884</v>
      </c>
      <c r="C504" s="33" t="s">
        <v>42</v>
      </c>
      <c r="D504" s="33" t="s">
        <v>4307</v>
      </c>
      <c r="E504" s="33" t="s">
        <v>648</v>
      </c>
      <c r="F504" s="33" t="s">
        <v>8887</v>
      </c>
      <c r="G504" s="33">
        <v>348.6</v>
      </c>
      <c r="H504" s="33" t="s">
        <v>6466</v>
      </c>
      <c r="I504" s="159">
        <v>108.3836</v>
      </c>
      <c r="J504" s="159">
        <v>30.6784</v>
      </c>
      <c r="K504" s="15" t="s">
        <v>46</v>
      </c>
      <c r="L504" s="15" t="s">
        <v>8933</v>
      </c>
      <c r="M504" s="15" t="s">
        <v>7730</v>
      </c>
      <c r="N504" s="95"/>
      <c r="O504" s="15"/>
    </row>
    <row r="505" s="130" customFormat="1" ht="15.95" customHeight="1" spans="1:15">
      <c r="A505" s="141" t="s">
        <v>8934</v>
      </c>
      <c r="B505" s="33" t="s">
        <v>1884</v>
      </c>
      <c r="C505" s="33" t="s">
        <v>18</v>
      </c>
      <c r="D505" s="33" t="s">
        <v>4310</v>
      </c>
      <c r="E505" s="33" t="s">
        <v>20</v>
      </c>
      <c r="F505" s="33" t="s">
        <v>8887</v>
      </c>
      <c r="G505" s="33" t="s">
        <v>8935</v>
      </c>
      <c r="H505" s="33" t="s">
        <v>31</v>
      </c>
      <c r="I505" s="33" t="s">
        <v>8936</v>
      </c>
      <c r="J505" s="154" t="s">
        <v>8937</v>
      </c>
      <c r="K505" s="15" t="s">
        <v>25</v>
      </c>
      <c r="L505" s="15" t="s">
        <v>8933</v>
      </c>
      <c r="M505" s="15" t="s">
        <v>7730</v>
      </c>
      <c r="N505" s="95"/>
      <c r="O505" s="15"/>
    </row>
    <row r="506" s="130" customFormat="1" ht="15.95" customHeight="1" spans="1:15">
      <c r="A506" s="141" t="s">
        <v>8938</v>
      </c>
      <c r="B506" s="33" t="s">
        <v>1882</v>
      </c>
      <c r="C506" s="33" t="s">
        <v>18</v>
      </c>
      <c r="D506" s="33" t="s">
        <v>4299</v>
      </c>
      <c r="E506" s="33" t="s">
        <v>20</v>
      </c>
      <c r="F506" s="33" t="s">
        <v>8887</v>
      </c>
      <c r="G506" s="33" t="s">
        <v>8935</v>
      </c>
      <c r="H506" s="33" t="s">
        <v>23</v>
      </c>
      <c r="I506" s="33" t="s">
        <v>8939</v>
      </c>
      <c r="J506" s="154" t="s">
        <v>8940</v>
      </c>
      <c r="K506" s="15" t="s">
        <v>25</v>
      </c>
      <c r="L506" s="15" t="s">
        <v>8933</v>
      </c>
      <c r="M506" s="15" t="s">
        <v>7730</v>
      </c>
      <c r="N506" s="95"/>
      <c r="O506" s="15"/>
    </row>
    <row r="507" s="130" customFormat="1" ht="15.95" customHeight="1" spans="1:15">
      <c r="A507" s="141" t="s">
        <v>8941</v>
      </c>
      <c r="B507" s="33" t="s">
        <v>1884</v>
      </c>
      <c r="C507" s="33" t="s">
        <v>18</v>
      </c>
      <c r="D507" s="33" t="s">
        <v>4310</v>
      </c>
      <c r="E507" s="33" t="s">
        <v>20</v>
      </c>
      <c r="F507" s="33" t="s">
        <v>8887</v>
      </c>
      <c r="G507" s="33" t="s">
        <v>8942</v>
      </c>
      <c r="H507" s="33" t="s">
        <v>31</v>
      </c>
      <c r="I507" s="33" t="s">
        <v>8943</v>
      </c>
      <c r="J507" s="154" t="s">
        <v>8944</v>
      </c>
      <c r="K507" s="15" t="s">
        <v>25</v>
      </c>
      <c r="L507" s="15" t="s">
        <v>8933</v>
      </c>
      <c r="M507" s="15" t="s">
        <v>7730</v>
      </c>
      <c r="N507" s="95"/>
      <c r="O507" s="15"/>
    </row>
    <row r="508" s="130" customFormat="1" ht="15.95" customHeight="1" spans="1:15">
      <c r="A508" s="141" t="s">
        <v>8945</v>
      </c>
      <c r="B508" s="33" t="s">
        <v>1882</v>
      </c>
      <c r="C508" s="33" t="s">
        <v>18</v>
      </c>
      <c r="D508" s="33" t="s">
        <v>4299</v>
      </c>
      <c r="E508" s="33" t="s">
        <v>20</v>
      </c>
      <c r="F508" s="33" t="s">
        <v>8887</v>
      </c>
      <c r="G508" s="33" t="s">
        <v>8942</v>
      </c>
      <c r="H508" s="33" t="s">
        <v>23</v>
      </c>
      <c r="I508" s="33" t="s">
        <v>8946</v>
      </c>
      <c r="J508" s="154" t="s">
        <v>8947</v>
      </c>
      <c r="K508" s="15" t="s">
        <v>25</v>
      </c>
      <c r="L508" s="15" t="s">
        <v>8933</v>
      </c>
      <c r="M508" s="15" t="s">
        <v>7730</v>
      </c>
      <c r="N508" s="95"/>
      <c r="O508" s="15"/>
    </row>
    <row r="509" s="130" customFormat="1" ht="15.95" customHeight="1" spans="1:15">
      <c r="A509" s="141" t="s">
        <v>8948</v>
      </c>
      <c r="B509" s="33" t="s">
        <v>1884</v>
      </c>
      <c r="C509" s="33" t="s">
        <v>18</v>
      </c>
      <c r="D509" s="33" t="s">
        <v>4310</v>
      </c>
      <c r="E509" s="33" t="s">
        <v>20</v>
      </c>
      <c r="F509" s="33" t="s">
        <v>8887</v>
      </c>
      <c r="G509" s="33" t="s">
        <v>8949</v>
      </c>
      <c r="H509" s="33" t="s">
        <v>31</v>
      </c>
      <c r="I509" s="33" t="s">
        <v>8950</v>
      </c>
      <c r="J509" s="154" t="s">
        <v>8951</v>
      </c>
      <c r="K509" s="15" t="s">
        <v>25</v>
      </c>
      <c r="L509" s="15" t="s">
        <v>8933</v>
      </c>
      <c r="M509" s="15" t="s">
        <v>7730</v>
      </c>
      <c r="N509" s="95"/>
      <c r="O509" s="15"/>
    </row>
    <row r="510" s="130" customFormat="1" ht="15.95" customHeight="1" spans="1:15">
      <c r="A510" s="141" t="s">
        <v>8952</v>
      </c>
      <c r="B510" s="33" t="s">
        <v>1882</v>
      </c>
      <c r="C510" s="33" t="s">
        <v>18</v>
      </c>
      <c r="D510" s="33" t="s">
        <v>4299</v>
      </c>
      <c r="E510" s="33" t="s">
        <v>20</v>
      </c>
      <c r="F510" s="33" t="s">
        <v>8887</v>
      </c>
      <c r="G510" s="33" t="s">
        <v>8949</v>
      </c>
      <c r="H510" s="33" t="s">
        <v>23</v>
      </c>
      <c r="I510" s="33" t="s">
        <v>8953</v>
      </c>
      <c r="J510" s="154" t="s">
        <v>8954</v>
      </c>
      <c r="K510" s="15" t="s">
        <v>25</v>
      </c>
      <c r="L510" s="15" t="s">
        <v>8933</v>
      </c>
      <c r="M510" s="15" t="s">
        <v>7730</v>
      </c>
      <c r="N510" s="95"/>
      <c r="O510" s="15"/>
    </row>
    <row r="511" s="130" customFormat="1" ht="15.95" customHeight="1" spans="1:15">
      <c r="A511" s="141" t="s">
        <v>8955</v>
      </c>
      <c r="B511" s="33" t="s">
        <v>1884</v>
      </c>
      <c r="C511" s="33" t="s">
        <v>18</v>
      </c>
      <c r="D511" s="33" t="s">
        <v>4310</v>
      </c>
      <c r="E511" s="33" t="s">
        <v>20</v>
      </c>
      <c r="F511" s="33" t="s">
        <v>8887</v>
      </c>
      <c r="G511" s="33" t="s">
        <v>8956</v>
      </c>
      <c r="H511" s="33" t="s">
        <v>31</v>
      </c>
      <c r="I511" s="33" t="s">
        <v>8957</v>
      </c>
      <c r="J511" s="154" t="s">
        <v>8958</v>
      </c>
      <c r="K511" s="15" t="s">
        <v>25</v>
      </c>
      <c r="L511" s="15" t="s">
        <v>8959</v>
      </c>
      <c r="M511" s="15" t="s">
        <v>7730</v>
      </c>
      <c r="N511" s="95"/>
      <c r="O511" s="15"/>
    </row>
    <row r="512" s="130" customFormat="1" ht="15.95" customHeight="1" spans="1:15">
      <c r="A512" s="141" t="s">
        <v>8960</v>
      </c>
      <c r="B512" s="33" t="s">
        <v>1882</v>
      </c>
      <c r="C512" s="33" t="s">
        <v>18</v>
      </c>
      <c r="D512" s="33" t="s">
        <v>4299</v>
      </c>
      <c r="E512" s="33" t="s">
        <v>20</v>
      </c>
      <c r="F512" s="33" t="s">
        <v>8887</v>
      </c>
      <c r="G512" s="33" t="s">
        <v>8956</v>
      </c>
      <c r="H512" s="33" t="s">
        <v>23</v>
      </c>
      <c r="I512" s="33" t="s">
        <v>8961</v>
      </c>
      <c r="J512" s="154" t="s">
        <v>8962</v>
      </c>
      <c r="K512" s="15" t="s">
        <v>25</v>
      </c>
      <c r="L512" s="15" t="s">
        <v>8959</v>
      </c>
      <c r="M512" s="15" t="s">
        <v>7730</v>
      </c>
      <c r="N512" s="95"/>
      <c r="O512" s="15"/>
    </row>
    <row r="513" s="130" customFormat="1" ht="15.95" customHeight="1" spans="1:15">
      <c r="A513" s="141" t="s">
        <v>8963</v>
      </c>
      <c r="B513" s="33" t="s">
        <v>1882</v>
      </c>
      <c r="C513" s="33" t="s">
        <v>18</v>
      </c>
      <c r="D513" s="33" t="s">
        <v>4299</v>
      </c>
      <c r="E513" s="33" t="s">
        <v>20</v>
      </c>
      <c r="F513" s="33" t="s">
        <v>8887</v>
      </c>
      <c r="G513" s="33" t="s">
        <v>8964</v>
      </c>
      <c r="H513" s="33" t="s">
        <v>23</v>
      </c>
      <c r="I513" s="33" t="s">
        <v>8965</v>
      </c>
      <c r="J513" s="154" t="s">
        <v>8966</v>
      </c>
      <c r="K513" s="15" t="s">
        <v>25</v>
      </c>
      <c r="L513" s="15" t="s">
        <v>8959</v>
      </c>
      <c r="M513" s="15" t="s">
        <v>7730</v>
      </c>
      <c r="N513" s="95"/>
      <c r="O513" s="15"/>
    </row>
    <row r="514" s="130" customFormat="1" ht="15.95" customHeight="1" spans="1:15">
      <c r="A514" s="141" t="s">
        <v>8967</v>
      </c>
      <c r="B514" s="33" t="s">
        <v>1884</v>
      </c>
      <c r="C514" s="33" t="s">
        <v>18</v>
      </c>
      <c r="D514" s="33" t="s">
        <v>4310</v>
      </c>
      <c r="E514" s="33" t="s">
        <v>20</v>
      </c>
      <c r="F514" s="33" t="s">
        <v>8887</v>
      </c>
      <c r="G514" s="33" t="s">
        <v>8968</v>
      </c>
      <c r="H514" s="33" t="s">
        <v>31</v>
      </c>
      <c r="I514" s="33" t="s">
        <v>8969</v>
      </c>
      <c r="J514" s="154" t="s">
        <v>8970</v>
      </c>
      <c r="K514" s="15" t="s">
        <v>25</v>
      </c>
      <c r="L514" s="15" t="s">
        <v>8959</v>
      </c>
      <c r="M514" s="15" t="s">
        <v>7730</v>
      </c>
      <c r="N514" s="95"/>
      <c r="O514" s="15"/>
    </row>
    <row r="515" s="130" customFormat="1" ht="15.95" customHeight="1" spans="1:15">
      <c r="A515" s="141" t="s">
        <v>8971</v>
      </c>
      <c r="B515" s="33" t="s">
        <v>1882</v>
      </c>
      <c r="C515" s="33" t="s">
        <v>18</v>
      </c>
      <c r="D515" s="33" t="s">
        <v>4299</v>
      </c>
      <c r="E515" s="33" t="s">
        <v>20</v>
      </c>
      <c r="F515" s="33" t="s">
        <v>8887</v>
      </c>
      <c r="G515" s="33" t="s">
        <v>8972</v>
      </c>
      <c r="H515" s="33" t="s">
        <v>23</v>
      </c>
      <c r="I515" s="33" t="s">
        <v>8973</v>
      </c>
      <c r="J515" s="154" t="s">
        <v>8974</v>
      </c>
      <c r="K515" s="15" t="s">
        <v>25</v>
      </c>
      <c r="L515" s="15" t="s">
        <v>8959</v>
      </c>
      <c r="M515" s="15" t="s">
        <v>7730</v>
      </c>
      <c r="N515" s="95"/>
      <c r="O515" s="15"/>
    </row>
    <row r="516" s="130" customFormat="1" ht="15.95" customHeight="1" spans="1:15">
      <c r="A516" s="141" t="s">
        <v>8975</v>
      </c>
      <c r="B516" s="33" t="s">
        <v>1884</v>
      </c>
      <c r="C516" s="33" t="s">
        <v>18</v>
      </c>
      <c r="D516" s="33" t="s">
        <v>4310</v>
      </c>
      <c r="E516" s="33" t="s">
        <v>20</v>
      </c>
      <c r="F516" s="33" t="s">
        <v>8887</v>
      </c>
      <c r="G516" s="33" t="s">
        <v>8972</v>
      </c>
      <c r="H516" s="33" t="s">
        <v>31</v>
      </c>
      <c r="I516" s="33" t="s">
        <v>8976</v>
      </c>
      <c r="J516" s="154" t="s">
        <v>8977</v>
      </c>
      <c r="K516" s="15" t="s">
        <v>25</v>
      </c>
      <c r="L516" s="15" t="s">
        <v>8959</v>
      </c>
      <c r="M516" s="15" t="s">
        <v>7730</v>
      </c>
      <c r="N516" s="95"/>
      <c r="O516" s="15"/>
    </row>
    <row r="517" s="130" customFormat="1" ht="15.95" customHeight="1" spans="1:15">
      <c r="A517" s="141" t="s">
        <v>8978</v>
      </c>
      <c r="B517" s="33" t="s">
        <v>1882</v>
      </c>
      <c r="C517" s="33" t="s">
        <v>18</v>
      </c>
      <c r="D517" s="33" t="s">
        <v>4299</v>
      </c>
      <c r="E517" s="33" t="s">
        <v>20</v>
      </c>
      <c r="F517" s="33" t="s">
        <v>8979</v>
      </c>
      <c r="G517" s="33" t="s">
        <v>8980</v>
      </c>
      <c r="H517" s="33" t="s">
        <v>23</v>
      </c>
      <c r="I517" s="33" t="s">
        <v>8981</v>
      </c>
      <c r="J517" s="154" t="s">
        <v>8982</v>
      </c>
      <c r="K517" s="15" t="s">
        <v>25</v>
      </c>
      <c r="L517" s="15" t="s">
        <v>8959</v>
      </c>
      <c r="M517" s="15" t="s">
        <v>7730</v>
      </c>
      <c r="N517" s="95"/>
      <c r="O517" s="15"/>
    </row>
    <row r="518" s="130" customFormat="1" ht="15.95" customHeight="1" spans="1:15">
      <c r="A518" s="141" t="s">
        <v>8983</v>
      </c>
      <c r="B518" s="33" t="s">
        <v>1884</v>
      </c>
      <c r="C518" s="33" t="s">
        <v>18</v>
      </c>
      <c r="D518" s="33" t="s">
        <v>4310</v>
      </c>
      <c r="E518" s="33" t="s">
        <v>20</v>
      </c>
      <c r="F518" s="33" t="s">
        <v>8979</v>
      </c>
      <c r="G518" s="33" t="s">
        <v>8980</v>
      </c>
      <c r="H518" s="33" t="s">
        <v>31</v>
      </c>
      <c r="I518" s="33" t="s">
        <v>8984</v>
      </c>
      <c r="J518" s="154" t="s">
        <v>8985</v>
      </c>
      <c r="K518" s="15" t="s">
        <v>25</v>
      </c>
      <c r="L518" s="15" t="s">
        <v>8959</v>
      </c>
      <c r="M518" s="15" t="s">
        <v>7730</v>
      </c>
      <c r="N518" s="95"/>
      <c r="O518" s="15"/>
    </row>
    <row r="519" s="130" customFormat="1" ht="15.95" customHeight="1" spans="1:15">
      <c r="A519" s="141" t="s">
        <v>8986</v>
      </c>
      <c r="B519" s="33" t="s">
        <v>1882</v>
      </c>
      <c r="C519" s="33" t="s">
        <v>18</v>
      </c>
      <c r="D519" s="33" t="s">
        <v>4299</v>
      </c>
      <c r="E519" s="33" t="s">
        <v>20</v>
      </c>
      <c r="F519" s="33" t="s">
        <v>8979</v>
      </c>
      <c r="G519" s="33" t="s">
        <v>8987</v>
      </c>
      <c r="H519" s="33" t="s">
        <v>23</v>
      </c>
      <c r="I519" s="33" t="s">
        <v>8988</v>
      </c>
      <c r="J519" s="154" t="s">
        <v>8989</v>
      </c>
      <c r="K519" s="15" t="s">
        <v>25</v>
      </c>
      <c r="L519" s="15" t="s">
        <v>8959</v>
      </c>
      <c r="M519" s="15" t="s">
        <v>7730</v>
      </c>
      <c r="N519" s="95"/>
      <c r="O519" s="15"/>
    </row>
    <row r="520" s="130" customFormat="1" ht="15.95" customHeight="1" spans="1:15">
      <c r="A520" s="141" t="s">
        <v>8990</v>
      </c>
      <c r="B520" s="33" t="s">
        <v>1882</v>
      </c>
      <c r="C520" s="33" t="s">
        <v>18</v>
      </c>
      <c r="D520" s="33" t="s">
        <v>4299</v>
      </c>
      <c r="E520" s="33" t="s">
        <v>20</v>
      </c>
      <c r="F520" s="33" t="s">
        <v>8979</v>
      </c>
      <c r="G520" s="33" t="s">
        <v>8991</v>
      </c>
      <c r="H520" s="33" t="s">
        <v>23</v>
      </c>
      <c r="I520" s="33" t="s">
        <v>8992</v>
      </c>
      <c r="J520" s="154" t="s">
        <v>8993</v>
      </c>
      <c r="K520" s="15" t="s">
        <v>25</v>
      </c>
      <c r="L520" s="15" t="s">
        <v>8994</v>
      </c>
      <c r="M520" s="15" t="s">
        <v>7730</v>
      </c>
      <c r="N520" s="95"/>
      <c r="O520" s="15"/>
    </row>
    <row r="521" s="130" customFormat="1" ht="15.95" customHeight="1" spans="1:15">
      <c r="A521" s="141" t="s">
        <v>8995</v>
      </c>
      <c r="B521" s="33" t="s">
        <v>1884</v>
      </c>
      <c r="C521" s="33" t="s">
        <v>18</v>
      </c>
      <c r="D521" s="33" t="s">
        <v>4310</v>
      </c>
      <c r="E521" s="33" t="s">
        <v>20</v>
      </c>
      <c r="F521" s="33" t="s">
        <v>8979</v>
      </c>
      <c r="G521" s="33" t="s">
        <v>8991</v>
      </c>
      <c r="H521" s="33" t="s">
        <v>31</v>
      </c>
      <c r="I521" s="33" t="s">
        <v>8996</v>
      </c>
      <c r="J521" s="154" t="s">
        <v>8997</v>
      </c>
      <c r="K521" s="15" t="s">
        <v>25</v>
      </c>
      <c r="L521" s="15" t="s">
        <v>8994</v>
      </c>
      <c r="M521" s="15" t="s">
        <v>7730</v>
      </c>
      <c r="N521" s="95"/>
      <c r="O521" s="15"/>
    </row>
    <row r="522" s="130" customFormat="1" ht="15.95" customHeight="1" spans="1:15">
      <c r="A522" s="141" t="s">
        <v>8998</v>
      </c>
      <c r="B522" s="33" t="s">
        <v>1884</v>
      </c>
      <c r="C522" s="33" t="s">
        <v>18</v>
      </c>
      <c r="D522" s="33" t="s">
        <v>4310</v>
      </c>
      <c r="E522" s="33" t="s">
        <v>20</v>
      </c>
      <c r="F522" s="33" t="s">
        <v>8979</v>
      </c>
      <c r="G522" s="33" t="s">
        <v>8991</v>
      </c>
      <c r="H522" s="33" t="s">
        <v>31</v>
      </c>
      <c r="I522" s="33" t="s">
        <v>8999</v>
      </c>
      <c r="J522" s="154" t="s">
        <v>9000</v>
      </c>
      <c r="K522" s="15" t="s">
        <v>25</v>
      </c>
      <c r="L522" s="15" t="s">
        <v>8994</v>
      </c>
      <c r="M522" s="15" t="s">
        <v>7730</v>
      </c>
      <c r="N522" s="95"/>
      <c r="O522" s="15"/>
    </row>
    <row r="523" s="130" customFormat="1" ht="15.95" customHeight="1" spans="1:15">
      <c r="A523" s="141" t="s">
        <v>9001</v>
      </c>
      <c r="B523" s="33" t="s">
        <v>1884</v>
      </c>
      <c r="C523" s="33" t="s">
        <v>18</v>
      </c>
      <c r="D523" s="33" t="s">
        <v>4310</v>
      </c>
      <c r="E523" s="33" t="s">
        <v>648</v>
      </c>
      <c r="F523" s="33" t="s">
        <v>8979</v>
      </c>
      <c r="G523" s="33" t="s">
        <v>9002</v>
      </c>
      <c r="H523" s="33" t="s">
        <v>31</v>
      </c>
      <c r="I523" s="33" t="s">
        <v>9003</v>
      </c>
      <c r="J523" s="154" t="s">
        <v>9004</v>
      </c>
      <c r="K523" s="15" t="s">
        <v>25</v>
      </c>
      <c r="L523" s="15" t="s">
        <v>8994</v>
      </c>
      <c r="M523" s="15" t="s">
        <v>7730</v>
      </c>
      <c r="N523" s="95"/>
      <c r="O523" s="15"/>
    </row>
    <row r="524" s="130" customFormat="1" ht="15.95" customHeight="1" spans="1:15">
      <c r="A524" s="141" t="s">
        <v>9005</v>
      </c>
      <c r="B524" s="33" t="s">
        <v>1884</v>
      </c>
      <c r="C524" s="33" t="s">
        <v>18</v>
      </c>
      <c r="D524" s="33" t="s">
        <v>4310</v>
      </c>
      <c r="E524" s="33" t="s">
        <v>20</v>
      </c>
      <c r="F524" s="33" t="s">
        <v>8979</v>
      </c>
      <c r="G524" s="33" t="s">
        <v>9002</v>
      </c>
      <c r="H524" s="33" t="s">
        <v>31</v>
      </c>
      <c r="I524" s="33" t="s">
        <v>9006</v>
      </c>
      <c r="J524" s="154" t="s">
        <v>9007</v>
      </c>
      <c r="K524" s="15" t="s">
        <v>25</v>
      </c>
      <c r="L524" s="15" t="s">
        <v>8994</v>
      </c>
      <c r="M524" s="15" t="s">
        <v>7730</v>
      </c>
      <c r="N524" s="95"/>
      <c r="O524" s="15"/>
    </row>
    <row r="525" s="130" customFormat="1" ht="15.95" customHeight="1" spans="1:15">
      <c r="A525" s="141" t="s">
        <v>9008</v>
      </c>
      <c r="B525" s="33" t="s">
        <v>7801</v>
      </c>
      <c r="C525" s="33" t="s">
        <v>1362</v>
      </c>
      <c r="D525" s="33" t="s">
        <v>3210</v>
      </c>
      <c r="E525" s="33" t="s">
        <v>3210</v>
      </c>
      <c r="F525" s="33" t="s">
        <v>8979</v>
      </c>
      <c r="G525" s="33">
        <v>361</v>
      </c>
      <c r="H525" s="33" t="s">
        <v>6466</v>
      </c>
      <c r="I525" s="33">
        <v>108.3142</v>
      </c>
      <c r="J525" s="154">
        <v>30.5938</v>
      </c>
      <c r="K525" s="15" t="s">
        <v>25</v>
      </c>
      <c r="L525" s="15" t="s">
        <v>8994</v>
      </c>
      <c r="M525" s="15" t="s">
        <v>7730</v>
      </c>
      <c r="N525" s="95"/>
      <c r="O525" s="15"/>
    </row>
    <row r="526" s="130" customFormat="1" ht="15.95" customHeight="1" spans="1:15">
      <c r="A526" s="141" t="s">
        <v>9009</v>
      </c>
      <c r="B526" s="33" t="s">
        <v>1882</v>
      </c>
      <c r="C526" s="33" t="s">
        <v>18</v>
      </c>
      <c r="D526" s="33" t="s">
        <v>4299</v>
      </c>
      <c r="E526" s="33" t="s">
        <v>20</v>
      </c>
      <c r="F526" s="33" t="s">
        <v>8979</v>
      </c>
      <c r="G526" s="33" t="s">
        <v>9010</v>
      </c>
      <c r="H526" s="33" t="s">
        <v>23</v>
      </c>
      <c r="I526" s="33" t="s">
        <v>9011</v>
      </c>
      <c r="J526" s="154" t="s">
        <v>9012</v>
      </c>
      <c r="K526" s="15" t="s">
        <v>25</v>
      </c>
      <c r="L526" s="15" t="s">
        <v>8994</v>
      </c>
      <c r="M526" s="15" t="s">
        <v>7730</v>
      </c>
      <c r="N526" s="95"/>
      <c r="O526" s="15"/>
    </row>
    <row r="527" s="130" customFormat="1" ht="15.95" customHeight="1" spans="1:15">
      <c r="A527" s="141" t="s">
        <v>9013</v>
      </c>
      <c r="B527" s="33" t="s">
        <v>1884</v>
      </c>
      <c r="C527" s="33" t="s">
        <v>18</v>
      </c>
      <c r="D527" s="33" t="s">
        <v>4310</v>
      </c>
      <c r="E527" s="33" t="s">
        <v>648</v>
      </c>
      <c r="F527" s="33" t="s">
        <v>8979</v>
      </c>
      <c r="G527" s="33" t="s">
        <v>9010</v>
      </c>
      <c r="H527" s="33" t="s">
        <v>31</v>
      </c>
      <c r="I527" s="33" t="s">
        <v>9014</v>
      </c>
      <c r="J527" s="154" t="s">
        <v>9015</v>
      </c>
      <c r="K527" s="15" t="s">
        <v>25</v>
      </c>
      <c r="L527" s="15" t="s">
        <v>8994</v>
      </c>
      <c r="M527" s="15" t="s">
        <v>7730</v>
      </c>
      <c r="N527" s="95"/>
      <c r="O527" s="15"/>
    </row>
    <row r="528" s="130" customFormat="1" ht="15.95" customHeight="1" spans="1:15">
      <c r="A528" s="141" t="s">
        <v>9016</v>
      </c>
      <c r="B528" s="33" t="s">
        <v>62</v>
      </c>
      <c r="C528" s="33" t="s">
        <v>18</v>
      </c>
      <c r="D528" s="33" t="s">
        <v>4310</v>
      </c>
      <c r="E528" s="33" t="s">
        <v>20</v>
      </c>
      <c r="F528" s="33" t="s">
        <v>8979</v>
      </c>
      <c r="G528" s="33" t="s">
        <v>9017</v>
      </c>
      <c r="H528" s="33" t="s">
        <v>31</v>
      </c>
      <c r="I528" s="33" t="s">
        <v>9018</v>
      </c>
      <c r="J528" s="154" t="s">
        <v>9019</v>
      </c>
      <c r="K528" s="15" t="s">
        <v>25</v>
      </c>
      <c r="L528" s="15" t="s">
        <v>9020</v>
      </c>
      <c r="M528" s="15" t="s">
        <v>7730</v>
      </c>
      <c r="N528" s="95"/>
      <c r="O528" s="15"/>
    </row>
    <row r="529" s="130" customFormat="1" ht="15.95" customHeight="1" spans="1:15">
      <c r="A529" s="141" t="s">
        <v>9021</v>
      </c>
      <c r="B529" s="33" t="s">
        <v>1882</v>
      </c>
      <c r="C529" s="33" t="s">
        <v>18</v>
      </c>
      <c r="D529" s="33" t="s">
        <v>4299</v>
      </c>
      <c r="E529" s="33" t="s">
        <v>20</v>
      </c>
      <c r="F529" s="33" t="s">
        <v>8979</v>
      </c>
      <c r="G529" s="33" t="s">
        <v>9022</v>
      </c>
      <c r="H529" s="33" t="s">
        <v>23</v>
      </c>
      <c r="I529" s="33" t="s">
        <v>9023</v>
      </c>
      <c r="J529" s="154" t="s">
        <v>9024</v>
      </c>
      <c r="K529" s="15" t="s">
        <v>25</v>
      </c>
      <c r="L529" s="15" t="s">
        <v>9020</v>
      </c>
      <c r="M529" s="15" t="s">
        <v>7730</v>
      </c>
      <c r="N529" s="95"/>
      <c r="O529" s="15"/>
    </row>
    <row r="530" s="130" customFormat="1" ht="15.95" customHeight="1" spans="1:15">
      <c r="A530" s="141" t="s">
        <v>9025</v>
      </c>
      <c r="B530" s="33" t="s">
        <v>62</v>
      </c>
      <c r="C530" s="33" t="s">
        <v>18</v>
      </c>
      <c r="D530" s="33" t="s">
        <v>4310</v>
      </c>
      <c r="E530" s="33" t="s">
        <v>20</v>
      </c>
      <c r="F530" s="33" t="s">
        <v>8979</v>
      </c>
      <c r="G530" s="33" t="s">
        <v>9022</v>
      </c>
      <c r="H530" s="33" t="s">
        <v>31</v>
      </c>
      <c r="I530" s="33" t="s">
        <v>9026</v>
      </c>
      <c r="J530" s="154" t="s">
        <v>9027</v>
      </c>
      <c r="K530" s="15" t="s">
        <v>25</v>
      </c>
      <c r="L530" s="15" t="s">
        <v>9020</v>
      </c>
      <c r="M530" s="15" t="s">
        <v>7730</v>
      </c>
      <c r="N530" s="95"/>
      <c r="O530" s="15"/>
    </row>
    <row r="531" s="130" customFormat="1" ht="15.95" customHeight="1" spans="1:15">
      <c r="A531" s="141" t="s">
        <v>9028</v>
      </c>
      <c r="B531" s="33" t="s">
        <v>1882</v>
      </c>
      <c r="C531" s="33" t="s">
        <v>18</v>
      </c>
      <c r="D531" s="33" t="s">
        <v>4299</v>
      </c>
      <c r="E531" s="33" t="s">
        <v>648</v>
      </c>
      <c r="F531" s="33" t="s">
        <v>8979</v>
      </c>
      <c r="G531" s="33" t="s">
        <v>9029</v>
      </c>
      <c r="H531" s="33" t="s">
        <v>23</v>
      </c>
      <c r="I531" s="33" t="s">
        <v>9030</v>
      </c>
      <c r="J531" s="154" t="s">
        <v>9031</v>
      </c>
      <c r="K531" s="15" t="s">
        <v>25</v>
      </c>
      <c r="L531" s="15" t="s">
        <v>9020</v>
      </c>
      <c r="M531" s="15" t="s">
        <v>7730</v>
      </c>
      <c r="N531" s="95"/>
      <c r="O531" s="15"/>
    </row>
    <row r="532" s="130" customFormat="1" ht="15.95" customHeight="1" spans="1:15">
      <c r="A532" s="141" t="s">
        <v>9032</v>
      </c>
      <c r="B532" s="33" t="s">
        <v>1884</v>
      </c>
      <c r="C532" s="33" t="s">
        <v>18</v>
      </c>
      <c r="D532" s="33" t="s">
        <v>4310</v>
      </c>
      <c r="E532" s="33" t="s">
        <v>20</v>
      </c>
      <c r="F532" s="33" t="s">
        <v>8979</v>
      </c>
      <c r="G532" s="33" t="s">
        <v>9033</v>
      </c>
      <c r="H532" s="33" t="s">
        <v>31</v>
      </c>
      <c r="I532" s="33" t="s">
        <v>9034</v>
      </c>
      <c r="J532" s="154" t="s">
        <v>9035</v>
      </c>
      <c r="K532" s="15" t="s">
        <v>25</v>
      </c>
      <c r="L532" s="15" t="s">
        <v>9020</v>
      </c>
      <c r="M532" s="15" t="s">
        <v>7730</v>
      </c>
      <c r="N532" s="95"/>
      <c r="O532" s="15"/>
    </row>
    <row r="533" s="130" customFormat="1" ht="15.95" customHeight="1" spans="1:15">
      <c r="A533" s="141" t="s">
        <v>9036</v>
      </c>
      <c r="B533" s="33" t="s">
        <v>1882</v>
      </c>
      <c r="C533" s="33" t="s">
        <v>18</v>
      </c>
      <c r="D533" s="33" t="s">
        <v>4299</v>
      </c>
      <c r="E533" s="33" t="s">
        <v>20</v>
      </c>
      <c r="F533" s="33" t="s">
        <v>8979</v>
      </c>
      <c r="G533" s="33" t="s">
        <v>9037</v>
      </c>
      <c r="H533" s="33" t="s">
        <v>23</v>
      </c>
      <c r="I533" s="33" t="s">
        <v>9038</v>
      </c>
      <c r="J533" s="154" t="s">
        <v>9039</v>
      </c>
      <c r="K533" s="15" t="s">
        <v>25</v>
      </c>
      <c r="L533" s="15" t="s">
        <v>9040</v>
      </c>
      <c r="M533" s="15" t="s">
        <v>7730</v>
      </c>
      <c r="N533" s="95"/>
      <c r="O533" s="15"/>
    </row>
    <row r="534" s="130" customFormat="1" ht="15.95" customHeight="1" spans="1:15">
      <c r="A534" s="141" t="s">
        <v>9041</v>
      </c>
      <c r="B534" s="33" t="s">
        <v>1884</v>
      </c>
      <c r="C534" s="33" t="s">
        <v>18</v>
      </c>
      <c r="D534" s="33" t="s">
        <v>4310</v>
      </c>
      <c r="E534" s="33" t="s">
        <v>648</v>
      </c>
      <c r="F534" s="33" t="s">
        <v>8979</v>
      </c>
      <c r="G534" s="33" t="s">
        <v>9037</v>
      </c>
      <c r="H534" s="33" t="s">
        <v>31</v>
      </c>
      <c r="I534" s="33" t="s">
        <v>9042</v>
      </c>
      <c r="J534" s="154" t="s">
        <v>9043</v>
      </c>
      <c r="K534" s="15" t="s">
        <v>25</v>
      </c>
      <c r="L534" s="15" t="s">
        <v>9040</v>
      </c>
      <c r="M534" s="15" t="s">
        <v>7730</v>
      </c>
      <c r="N534" s="95"/>
      <c r="O534" s="15"/>
    </row>
    <row r="535" s="130" customFormat="1" ht="15.95" customHeight="1" spans="1:15">
      <c r="A535" s="141" t="s">
        <v>9044</v>
      </c>
      <c r="B535" s="33" t="s">
        <v>1882</v>
      </c>
      <c r="C535" s="33" t="s">
        <v>18</v>
      </c>
      <c r="D535" s="33" t="s">
        <v>4299</v>
      </c>
      <c r="E535" s="33" t="s">
        <v>20</v>
      </c>
      <c r="F535" s="33" t="s">
        <v>8979</v>
      </c>
      <c r="G535" s="33" t="s">
        <v>9045</v>
      </c>
      <c r="H535" s="33" t="s">
        <v>23</v>
      </c>
      <c r="I535" s="33" t="s">
        <v>9046</v>
      </c>
      <c r="J535" s="154" t="s">
        <v>9047</v>
      </c>
      <c r="K535" s="15" t="s">
        <v>25</v>
      </c>
      <c r="L535" s="15" t="s">
        <v>9040</v>
      </c>
      <c r="M535" s="15" t="s">
        <v>7730</v>
      </c>
      <c r="N535" s="95"/>
      <c r="O535" s="15"/>
    </row>
    <row r="536" s="130" customFormat="1" ht="15.95" customHeight="1" spans="1:15">
      <c r="A536" s="141" t="s">
        <v>9048</v>
      </c>
      <c r="B536" s="33" t="s">
        <v>1882</v>
      </c>
      <c r="C536" s="33" t="s">
        <v>18</v>
      </c>
      <c r="D536" s="33" t="s">
        <v>4299</v>
      </c>
      <c r="E536" s="33" t="s">
        <v>648</v>
      </c>
      <c r="F536" s="33" t="s">
        <v>8979</v>
      </c>
      <c r="G536" s="33" t="s">
        <v>9049</v>
      </c>
      <c r="H536" s="33" t="s">
        <v>23</v>
      </c>
      <c r="I536" s="33" t="s">
        <v>9050</v>
      </c>
      <c r="J536" s="154" t="s">
        <v>9051</v>
      </c>
      <c r="K536" s="15" t="s">
        <v>25</v>
      </c>
      <c r="L536" s="15" t="s">
        <v>9040</v>
      </c>
      <c r="M536" s="15" t="s">
        <v>7730</v>
      </c>
      <c r="N536" s="95"/>
      <c r="O536" s="15"/>
    </row>
    <row r="537" s="130" customFormat="1" ht="15.95" customHeight="1" spans="1:15">
      <c r="A537" s="141" t="s">
        <v>9052</v>
      </c>
      <c r="B537" s="33" t="s">
        <v>1884</v>
      </c>
      <c r="C537" s="33" t="s">
        <v>18</v>
      </c>
      <c r="D537" s="33" t="s">
        <v>4310</v>
      </c>
      <c r="E537" s="33" t="s">
        <v>20</v>
      </c>
      <c r="F537" s="33" t="s">
        <v>8979</v>
      </c>
      <c r="G537" s="33" t="s">
        <v>9049</v>
      </c>
      <c r="H537" s="33" t="s">
        <v>31</v>
      </c>
      <c r="I537" s="33" t="s">
        <v>9053</v>
      </c>
      <c r="J537" s="154" t="s">
        <v>9054</v>
      </c>
      <c r="K537" s="15" t="s">
        <v>25</v>
      </c>
      <c r="L537" s="15" t="s">
        <v>9040</v>
      </c>
      <c r="M537" s="15" t="s">
        <v>7730</v>
      </c>
      <c r="N537" s="95"/>
      <c r="O537" s="15"/>
    </row>
    <row r="538" s="130" customFormat="1" ht="15.95" customHeight="1" spans="1:15">
      <c r="A538" s="141" t="s">
        <v>9055</v>
      </c>
      <c r="B538" s="33" t="s">
        <v>62</v>
      </c>
      <c r="C538" s="33" t="s">
        <v>18</v>
      </c>
      <c r="D538" s="33" t="s">
        <v>4310</v>
      </c>
      <c r="E538" s="33" t="s">
        <v>20</v>
      </c>
      <c r="F538" s="33" t="s">
        <v>8979</v>
      </c>
      <c r="G538" s="33" t="s">
        <v>9049</v>
      </c>
      <c r="H538" s="33" t="s">
        <v>31</v>
      </c>
      <c r="I538" s="33" t="s">
        <v>9056</v>
      </c>
      <c r="J538" s="154" t="s">
        <v>9057</v>
      </c>
      <c r="K538" s="15" t="s">
        <v>25</v>
      </c>
      <c r="L538" s="15" t="s">
        <v>9040</v>
      </c>
      <c r="M538" s="15" t="s">
        <v>7730</v>
      </c>
      <c r="N538" s="95"/>
      <c r="O538" s="15"/>
    </row>
    <row r="539" s="130" customFormat="1" ht="15.95" customHeight="1" spans="1:15">
      <c r="A539" s="141" t="s">
        <v>9058</v>
      </c>
      <c r="B539" s="33" t="s">
        <v>1884</v>
      </c>
      <c r="C539" s="33" t="s">
        <v>18</v>
      </c>
      <c r="D539" s="33" t="s">
        <v>4310</v>
      </c>
      <c r="E539" s="33" t="s">
        <v>648</v>
      </c>
      <c r="F539" s="33" t="s">
        <v>8979</v>
      </c>
      <c r="G539" s="33" t="s">
        <v>9059</v>
      </c>
      <c r="H539" s="33" t="s">
        <v>31</v>
      </c>
      <c r="I539" s="33" t="s">
        <v>9060</v>
      </c>
      <c r="J539" s="154" t="s">
        <v>9061</v>
      </c>
      <c r="K539" s="15" t="s">
        <v>25</v>
      </c>
      <c r="L539" s="15" t="s">
        <v>9040</v>
      </c>
      <c r="M539" s="15" t="s">
        <v>7730</v>
      </c>
      <c r="N539" s="95"/>
      <c r="O539" s="15"/>
    </row>
    <row r="540" s="130" customFormat="1" ht="15.95" customHeight="1" spans="1:15">
      <c r="A540" s="141" t="s">
        <v>9062</v>
      </c>
      <c r="B540" s="33" t="s">
        <v>1882</v>
      </c>
      <c r="C540" s="33" t="s">
        <v>18</v>
      </c>
      <c r="D540" s="33" t="s">
        <v>4299</v>
      </c>
      <c r="E540" s="33" t="s">
        <v>20</v>
      </c>
      <c r="F540" s="33" t="s">
        <v>8979</v>
      </c>
      <c r="G540" s="33" t="s">
        <v>9059</v>
      </c>
      <c r="H540" s="33" t="s">
        <v>23</v>
      </c>
      <c r="I540" s="33" t="s">
        <v>9063</v>
      </c>
      <c r="J540" s="154" t="s">
        <v>9064</v>
      </c>
      <c r="K540" s="15" t="s">
        <v>25</v>
      </c>
      <c r="L540" s="15" t="s">
        <v>9040</v>
      </c>
      <c r="M540" s="15" t="s">
        <v>7730</v>
      </c>
      <c r="N540" s="95"/>
      <c r="O540" s="15"/>
    </row>
    <row r="541" s="130" customFormat="1" ht="15.95" customHeight="1" spans="1:15">
      <c r="A541" s="141" t="s">
        <v>9065</v>
      </c>
      <c r="B541" s="33" t="s">
        <v>1884</v>
      </c>
      <c r="C541" s="33" t="s">
        <v>18</v>
      </c>
      <c r="D541" s="33" t="s">
        <v>4310</v>
      </c>
      <c r="E541" s="33" t="s">
        <v>648</v>
      </c>
      <c r="F541" s="33" t="s">
        <v>8979</v>
      </c>
      <c r="G541" s="33" t="s">
        <v>9066</v>
      </c>
      <c r="H541" s="33" t="s">
        <v>31</v>
      </c>
      <c r="I541" s="33" t="s">
        <v>9067</v>
      </c>
      <c r="J541" s="154" t="s">
        <v>9068</v>
      </c>
      <c r="K541" s="15" t="s">
        <v>25</v>
      </c>
      <c r="L541" s="15" t="s">
        <v>9040</v>
      </c>
      <c r="M541" s="15" t="s">
        <v>7730</v>
      </c>
      <c r="N541" s="95"/>
      <c r="O541" s="15"/>
    </row>
    <row r="542" s="130" customFormat="1" ht="15.95" customHeight="1" spans="1:15">
      <c r="A542" s="141" t="s">
        <v>9069</v>
      </c>
      <c r="B542" s="33" t="s">
        <v>1884</v>
      </c>
      <c r="C542" s="33" t="s">
        <v>18</v>
      </c>
      <c r="D542" s="33" t="s">
        <v>4310</v>
      </c>
      <c r="E542" s="33" t="s">
        <v>20</v>
      </c>
      <c r="F542" s="33" t="s">
        <v>8979</v>
      </c>
      <c r="G542" s="33" t="s">
        <v>9070</v>
      </c>
      <c r="H542" s="33" t="s">
        <v>31</v>
      </c>
      <c r="I542" s="33" t="s">
        <v>9071</v>
      </c>
      <c r="J542" s="154" t="s">
        <v>9072</v>
      </c>
      <c r="K542" s="15" t="s">
        <v>25</v>
      </c>
      <c r="L542" s="15" t="s">
        <v>9073</v>
      </c>
      <c r="M542" s="15" t="s">
        <v>7730</v>
      </c>
      <c r="N542" s="95"/>
      <c r="O542" s="15"/>
    </row>
    <row r="543" s="130" customFormat="1" ht="15.95" customHeight="1" spans="1:15">
      <c r="A543" s="141" t="s">
        <v>9074</v>
      </c>
      <c r="B543" s="33" t="s">
        <v>1882</v>
      </c>
      <c r="C543" s="33" t="s">
        <v>18</v>
      </c>
      <c r="D543" s="33" t="s">
        <v>4299</v>
      </c>
      <c r="E543" s="33" t="s">
        <v>20</v>
      </c>
      <c r="F543" s="33" t="s">
        <v>8979</v>
      </c>
      <c r="G543" s="33" t="s">
        <v>9070</v>
      </c>
      <c r="H543" s="33" t="s">
        <v>23</v>
      </c>
      <c r="I543" s="33" t="s">
        <v>9075</v>
      </c>
      <c r="J543" s="154" t="s">
        <v>9076</v>
      </c>
      <c r="K543" s="15" t="s">
        <v>25</v>
      </c>
      <c r="L543" s="15" t="s">
        <v>9073</v>
      </c>
      <c r="M543" s="15" t="s">
        <v>7730</v>
      </c>
      <c r="N543" s="95"/>
      <c r="O543" s="15"/>
    </row>
    <row r="544" s="130" customFormat="1" ht="15.95" customHeight="1" spans="1:15">
      <c r="A544" s="141" t="s">
        <v>9077</v>
      </c>
      <c r="B544" s="33" t="s">
        <v>1882</v>
      </c>
      <c r="C544" s="33" t="s">
        <v>18</v>
      </c>
      <c r="D544" s="33" t="s">
        <v>4299</v>
      </c>
      <c r="E544" s="33" t="s">
        <v>20</v>
      </c>
      <c r="F544" s="33" t="s">
        <v>9078</v>
      </c>
      <c r="G544" s="33" t="s">
        <v>9079</v>
      </c>
      <c r="H544" s="33" t="s">
        <v>23</v>
      </c>
      <c r="I544" s="33" t="s">
        <v>9080</v>
      </c>
      <c r="J544" s="154" t="s">
        <v>9081</v>
      </c>
      <c r="K544" s="15" t="s">
        <v>25</v>
      </c>
      <c r="L544" s="15" t="s">
        <v>9073</v>
      </c>
      <c r="M544" s="15" t="s">
        <v>7730</v>
      </c>
      <c r="N544" s="95"/>
      <c r="O544" s="15"/>
    </row>
    <row r="545" s="130" customFormat="1" ht="15.95" customHeight="1" spans="1:15">
      <c r="A545" s="141" t="s">
        <v>9082</v>
      </c>
      <c r="B545" s="33" t="s">
        <v>1884</v>
      </c>
      <c r="C545" s="33" t="s">
        <v>18</v>
      </c>
      <c r="D545" s="33" t="s">
        <v>4310</v>
      </c>
      <c r="E545" s="33" t="s">
        <v>20</v>
      </c>
      <c r="F545" s="33" t="s">
        <v>9078</v>
      </c>
      <c r="G545" s="33" t="s">
        <v>9079</v>
      </c>
      <c r="H545" s="33" t="s">
        <v>31</v>
      </c>
      <c r="I545" s="33" t="s">
        <v>9083</v>
      </c>
      <c r="J545" s="154" t="s">
        <v>9084</v>
      </c>
      <c r="K545" s="15" t="s">
        <v>25</v>
      </c>
      <c r="L545" s="15" t="s">
        <v>9073</v>
      </c>
      <c r="M545" s="15" t="s">
        <v>7730</v>
      </c>
      <c r="N545" s="95"/>
      <c r="O545" s="15"/>
    </row>
    <row r="546" s="130" customFormat="1" ht="15.95" customHeight="1" spans="1:15">
      <c r="A546" s="141" t="s">
        <v>9085</v>
      </c>
      <c r="B546" s="33" t="s">
        <v>1884</v>
      </c>
      <c r="C546" s="33" t="s">
        <v>18</v>
      </c>
      <c r="D546" s="33" t="s">
        <v>4310</v>
      </c>
      <c r="E546" s="33" t="s">
        <v>20</v>
      </c>
      <c r="F546" s="33" t="s">
        <v>9078</v>
      </c>
      <c r="G546" s="33" t="s">
        <v>9086</v>
      </c>
      <c r="H546" s="33" t="s">
        <v>31</v>
      </c>
      <c r="I546" s="33" t="s">
        <v>9087</v>
      </c>
      <c r="J546" s="154" t="s">
        <v>9088</v>
      </c>
      <c r="K546" s="15" t="s">
        <v>25</v>
      </c>
      <c r="L546" s="15" t="s">
        <v>9073</v>
      </c>
      <c r="M546" s="15" t="s">
        <v>7730</v>
      </c>
      <c r="N546" s="95"/>
      <c r="O546" s="15"/>
    </row>
    <row r="547" s="130" customFormat="1" ht="15.95" customHeight="1" spans="1:15">
      <c r="A547" s="141" t="s">
        <v>9089</v>
      </c>
      <c r="B547" s="33" t="s">
        <v>1882</v>
      </c>
      <c r="C547" s="33" t="s">
        <v>18</v>
      </c>
      <c r="D547" s="33" t="s">
        <v>4299</v>
      </c>
      <c r="E547" s="33" t="s">
        <v>20</v>
      </c>
      <c r="F547" s="33" t="s">
        <v>9078</v>
      </c>
      <c r="G547" s="33" t="s">
        <v>9086</v>
      </c>
      <c r="H547" s="33" t="s">
        <v>23</v>
      </c>
      <c r="I547" s="33" t="s">
        <v>9090</v>
      </c>
      <c r="J547" s="154" t="s">
        <v>9091</v>
      </c>
      <c r="K547" s="15" t="s">
        <v>25</v>
      </c>
      <c r="L547" s="15" t="s">
        <v>9073</v>
      </c>
      <c r="M547" s="15" t="s">
        <v>7730</v>
      </c>
      <c r="N547" s="95"/>
      <c r="O547" s="15"/>
    </row>
    <row r="548" s="130" customFormat="1" ht="15.95" customHeight="1" spans="1:15">
      <c r="A548" s="141" t="s">
        <v>9092</v>
      </c>
      <c r="B548" s="33" t="s">
        <v>1882</v>
      </c>
      <c r="C548" s="33" t="s">
        <v>18</v>
      </c>
      <c r="D548" s="33" t="s">
        <v>4299</v>
      </c>
      <c r="E548" s="33" t="s">
        <v>648</v>
      </c>
      <c r="F548" s="33" t="s">
        <v>9078</v>
      </c>
      <c r="G548" s="33" t="s">
        <v>9093</v>
      </c>
      <c r="H548" s="33" t="s">
        <v>23</v>
      </c>
      <c r="I548" s="33" t="s">
        <v>9094</v>
      </c>
      <c r="J548" s="154" t="s">
        <v>9095</v>
      </c>
      <c r="K548" s="15" t="s">
        <v>25</v>
      </c>
      <c r="L548" s="15" t="s">
        <v>9096</v>
      </c>
      <c r="M548" s="15" t="s">
        <v>7730</v>
      </c>
      <c r="N548" s="95"/>
      <c r="O548" s="15"/>
    </row>
    <row r="549" s="130" customFormat="1" ht="15.95" customHeight="1" spans="1:15">
      <c r="A549" s="141" t="s">
        <v>9097</v>
      </c>
      <c r="B549" s="33" t="s">
        <v>1884</v>
      </c>
      <c r="C549" s="33" t="s">
        <v>18</v>
      </c>
      <c r="D549" s="33" t="s">
        <v>4310</v>
      </c>
      <c r="E549" s="33" t="s">
        <v>20</v>
      </c>
      <c r="F549" s="33" t="s">
        <v>9078</v>
      </c>
      <c r="G549" s="33" t="s">
        <v>9093</v>
      </c>
      <c r="H549" s="33" t="s">
        <v>31</v>
      </c>
      <c r="I549" s="33" t="s">
        <v>9098</v>
      </c>
      <c r="J549" s="154" t="s">
        <v>9099</v>
      </c>
      <c r="K549" s="15" t="s">
        <v>25</v>
      </c>
      <c r="L549" s="15" t="s">
        <v>9096</v>
      </c>
      <c r="M549" s="15" t="s">
        <v>7730</v>
      </c>
      <c r="N549" s="95"/>
      <c r="O549" s="15"/>
    </row>
    <row r="550" s="130" customFormat="1" ht="15.95" customHeight="1" spans="1:15">
      <c r="A550" s="141" t="s">
        <v>9100</v>
      </c>
      <c r="B550" s="33" t="s">
        <v>1884</v>
      </c>
      <c r="C550" s="33" t="s">
        <v>18</v>
      </c>
      <c r="D550" s="33" t="s">
        <v>4310</v>
      </c>
      <c r="E550" s="33" t="s">
        <v>20</v>
      </c>
      <c r="F550" s="33" t="s">
        <v>9078</v>
      </c>
      <c r="G550" s="33">
        <v>376.6</v>
      </c>
      <c r="H550" s="33" t="s">
        <v>31</v>
      </c>
      <c r="I550" s="33">
        <v>108.242271</v>
      </c>
      <c r="J550" s="154">
        <v>30.475928</v>
      </c>
      <c r="K550" s="15" t="s">
        <v>25</v>
      </c>
      <c r="L550" s="15" t="s">
        <v>9096</v>
      </c>
      <c r="M550" s="15" t="s">
        <v>7730</v>
      </c>
      <c r="N550" s="95"/>
      <c r="O550" s="15"/>
    </row>
    <row r="551" s="130" customFormat="1" ht="15.95" customHeight="1" spans="1:15">
      <c r="A551" s="141" t="s">
        <v>9101</v>
      </c>
      <c r="B551" s="33" t="s">
        <v>1882</v>
      </c>
      <c r="C551" s="33" t="s">
        <v>18</v>
      </c>
      <c r="D551" s="33" t="s">
        <v>4299</v>
      </c>
      <c r="E551" s="33" t="s">
        <v>20</v>
      </c>
      <c r="F551" s="33" t="s">
        <v>9078</v>
      </c>
      <c r="G551" s="33" t="s">
        <v>9102</v>
      </c>
      <c r="H551" s="33" t="s">
        <v>23</v>
      </c>
      <c r="I551" s="33" t="s">
        <v>9103</v>
      </c>
      <c r="J551" s="154" t="s">
        <v>9104</v>
      </c>
      <c r="K551" s="15" t="s">
        <v>25</v>
      </c>
      <c r="L551" s="15" t="s">
        <v>9096</v>
      </c>
      <c r="M551" s="15" t="s">
        <v>7730</v>
      </c>
      <c r="N551" s="95"/>
      <c r="O551" s="15"/>
    </row>
    <row r="552" s="130" customFormat="1" ht="15.95" customHeight="1" spans="1:15">
      <c r="A552" s="141" t="s">
        <v>9105</v>
      </c>
      <c r="B552" s="33" t="s">
        <v>1882</v>
      </c>
      <c r="C552" s="33" t="s">
        <v>18</v>
      </c>
      <c r="D552" s="33" t="s">
        <v>4299</v>
      </c>
      <c r="E552" s="33" t="s">
        <v>20</v>
      </c>
      <c r="F552" s="33" t="s">
        <v>9078</v>
      </c>
      <c r="G552" s="33" t="s">
        <v>9106</v>
      </c>
      <c r="H552" s="33" t="s">
        <v>23</v>
      </c>
      <c r="I552" s="33" t="s">
        <v>9107</v>
      </c>
      <c r="J552" s="154" t="s">
        <v>9108</v>
      </c>
      <c r="K552" s="15" t="s">
        <v>25</v>
      </c>
      <c r="L552" s="15" t="s">
        <v>9096</v>
      </c>
      <c r="M552" s="15" t="s">
        <v>7730</v>
      </c>
      <c r="N552" s="95"/>
      <c r="O552" s="15"/>
    </row>
    <row r="553" s="130" customFormat="1" ht="15.95" customHeight="1" spans="1:15">
      <c r="A553" s="141" t="s">
        <v>9109</v>
      </c>
      <c r="B553" s="33" t="s">
        <v>1884</v>
      </c>
      <c r="C553" s="33" t="s">
        <v>18</v>
      </c>
      <c r="D553" s="33" t="s">
        <v>4310</v>
      </c>
      <c r="E553" s="33" t="s">
        <v>648</v>
      </c>
      <c r="F553" s="33" t="s">
        <v>9078</v>
      </c>
      <c r="G553" s="33">
        <v>377.7</v>
      </c>
      <c r="H553" s="33" t="s">
        <v>31</v>
      </c>
      <c r="I553" s="33">
        <v>108.243438</v>
      </c>
      <c r="J553" s="154">
        <v>30.466552</v>
      </c>
      <c r="K553" s="15" t="s">
        <v>25</v>
      </c>
      <c r="L553" s="15" t="s">
        <v>9096</v>
      </c>
      <c r="M553" s="15" t="s">
        <v>7730</v>
      </c>
      <c r="N553" s="95"/>
      <c r="O553" s="15"/>
    </row>
    <row r="554" s="130" customFormat="1" ht="15.95" customHeight="1" spans="1:15">
      <c r="A554" s="141" t="s">
        <v>9110</v>
      </c>
      <c r="B554" s="33" t="s">
        <v>1884</v>
      </c>
      <c r="C554" s="33" t="s">
        <v>18</v>
      </c>
      <c r="D554" s="33" t="s">
        <v>4310</v>
      </c>
      <c r="E554" s="33" t="s">
        <v>20</v>
      </c>
      <c r="F554" s="33" t="s">
        <v>9078</v>
      </c>
      <c r="G554" s="33" t="s">
        <v>9111</v>
      </c>
      <c r="H554" s="33" t="s">
        <v>31</v>
      </c>
      <c r="I554" s="33" t="s">
        <v>9112</v>
      </c>
      <c r="J554" s="154" t="s">
        <v>9113</v>
      </c>
      <c r="K554" s="15" t="s">
        <v>25</v>
      </c>
      <c r="L554" s="15" t="s">
        <v>9096</v>
      </c>
      <c r="M554" s="15" t="s">
        <v>7730</v>
      </c>
      <c r="N554" s="95"/>
      <c r="O554" s="15"/>
    </row>
    <row r="555" s="130" customFormat="1" ht="15.95" customHeight="1" spans="1:15">
      <c r="A555" s="141" t="s">
        <v>9114</v>
      </c>
      <c r="B555" s="33" t="s">
        <v>1884</v>
      </c>
      <c r="C555" s="33" t="s">
        <v>18</v>
      </c>
      <c r="D555" s="33" t="s">
        <v>4310</v>
      </c>
      <c r="E555" s="33" t="s">
        <v>20</v>
      </c>
      <c r="F555" s="33" t="s">
        <v>9078</v>
      </c>
      <c r="G555" s="33" t="s">
        <v>9111</v>
      </c>
      <c r="H555" s="33" t="s">
        <v>31</v>
      </c>
      <c r="I555" s="33" t="s">
        <v>9115</v>
      </c>
      <c r="J555" s="154" t="s">
        <v>9116</v>
      </c>
      <c r="K555" s="15" t="s">
        <v>25</v>
      </c>
      <c r="L555" s="15" t="s">
        <v>9117</v>
      </c>
      <c r="M555" s="15" t="s">
        <v>7730</v>
      </c>
      <c r="N555" s="95"/>
      <c r="O555" s="15"/>
    </row>
    <row r="556" s="130" customFormat="1" ht="15.95" customHeight="1" spans="1:15">
      <c r="A556" s="141" t="s">
        <v>9118</v>
      </c>
      <c r="B556" s="33" t="s">
        <v>62</v>
      </c>
      <c r="C556" s="33" t="s">
        <v>18</v>
      </c>
      <c r="D556" s="33" t="s">
        <v>4310</v>
      </c>
      <c r="E556" s="33" t="s">
        <v>20</v>
      </c>
      <c r="F556" s="33" t="s">
        <v>9078</v>
      </c>
      <c r="G556" s="33" t="s">
        <v>9119</v>
      </c>
      <c r="H556" s="33" t="s">
        <v>31</v>
      </c>
      <c r="I556" s="33" t="s">
        <v>9120</v>
      </c>
      <c r="J556" s="154" t="s">
        <v>9121</v>
      </c>
      <c r="K556" s="15" t="s">
        <v>25</v>
      </c>
      <c r="L556" s="15" t="s">
        <v>9117</v>
      </c>
      <c r="M556" s="15" t="s">
        <v>7730</v>
      </c>
      <c r="N556" s="95"/>
      <c r="O556" s="15"/>
    </row>
    <row r="557" s="130" customFormat="1" ht="15.95" customHeight="1" spans="1:15">
      <c r="A557" s="141" t="s">
        <v>9122</v>
      </c>
      <c r="B557" s="33" t="s">
        <v>62</v>
      </c>
      <c r="C557" s="33" t="s">
        <v>18</v>
      </c>
      <c r="D557" s="33" t="s">
        <v>4299</v>
      </c>
      <c r="E557" s="33" t="s">
        <v>20</v>
      </c>
      <c r="F557" s="33" t="s">
        <v>9078</v>
      </c>
      <c r="G557" s="33" t="s">
        <v>9123</v>
      </c>
      <c r="H557" s="33" t="s">
        <v>23</v>
      </c>
      <c r="I557" s="33" t="s">
        <v>9124</v>
      </c>
      <c r="J557" s="154" t="s">
        <v>9125</v>
      </c>
      <c r="K557" s="15" t="s">
        <v>25</v>
      </c>
      <c r="L557" s="15" t="s">
        <v>9117</v>
      </c>
      <c r="M557" s="15" t="s">
        <v>7730</v>
      </c>
      <c r="N557" s="95"/>
      <c r="O557" s="15"/>
    </row>
    <row r="558" s="130" customFormat="1" ht="15.95" customHeight="1" spans="1:15">
      <c r="A558" s="141" t="s">
        <v>5062</v>
      </c>
      <c r="B558" s="33" t="s">
        <v>1882</v>
      </c>
      <c r="C558" s="33" t="s">
        <v>18</v>
      </c>
      <c r="D558" s="33" t="s">
        <v>4299</v>
      </c>
      <c r="E558" s="33" t="s">
        <v>20</v>
      </c>
      <c r="F558" s="33" t="s">
        <v>9078</v>
      </c>
      <c r="G558" s="33" t="s">
        <v>9126</v>
      </c>
      <c r="H558" s="33" t="s">
        <v>23</v>
      </c>
      <c r="I558" s="33" t="s">
        <v>9127</v>
      </c>
      <c r="J558" s="154" t="s">
        <v>9128</v>
      </c>
      <c r="K558" s="15" t="s">
        <v>25</v>
      </c>
      <c r="L558" s="15" t="s">
        <v>9117</v>
      </c>
      <c r="M558" s="15" t="s">
        <v>7730</v>
      </c>
      <c r="N558" s="95"/>
      <c r="O558" s="15"/>
    </row>
    <row r="559" s="130" customFormat="1" ht="15.95" customHeight="1" spans="1:15">
      <c r="A559" s="141" t="s">
        <v>9129</v>
      </c>
      <c r="B559" s="33" t="s">
        <v>1884</v>
      </c>
      <c r="C559" s="33" t="s">
        <v>18</v>
      </c>
      <c r="D559" s="33" t="s">
        <v>4310</v>
      </c>
      <c r="E559" s="33" t="s">
        <v>20</v>
      </c>
      <c r="F559" s="33" t="s">
        <v>9130</v>
      </c>
      <c r="G559" s="33" t="s">
        <v>9131</v>
      </c>
      <c r="H559" s="33" t="s">
        <v>31</v>
      </c>
      <c r="I559" s="33" t="s">
        <v>9132</v>
      </c>
      <c r="J559" s="154" t="s">
        <v>9133</v>
      </c>
      <c r="K559" s="15" t="s">
        <v>25</v>
      </c>
      <c r="L559" s="15" t="s">
        <v>9117</v>
      </c>
      <c r="M559" s="15" t="s">
        <v>7730</v>
      </c>
      <c r="N559" s="95"/>
      <c r="O559" s="15"/>
    </row>
    <row r="560" s="130" customFormat="1" ht="15.95" customHeight="1" spans="1:15">
      <c r="A560" s="141" t="s">
        <v>9134</v>
      </c>
      <c r="B560" s="33" t="s">
        <v>1884</v>
      </c>
      <c r="C560" s="33" t="s">
        <v>18</v>
      </c>
      <c r="D560" s="33" t="s">
        <v>4310</v>
      </c>
      <c r="E560" s="33" t="s">
        <v>20</v>
      </c>
      <c r="F560" s="33" t="s">
        <v>9130</v>
      </c>
      <c r="G560" s="33" t="s">
        <v>9135</v>
      </c>
      <c r="H560" s="33" t="s">
        <v>31</v>
      </c>
      <c r="I560" s="33" t="s">
        <v>9136</v>
      </c>
      <c r="J560" s="154" t="s">
        <v>9137</v>
      </c>
      <c r="K560" s="15" t="s">
        <v>25</v>
      </c>
      <c r="L560" s="15" t="s">
        <v>9138</v>
      </c>
      <c r="M560" s="15" t="s">
        <v>7730</v>
      </c>
      <c r="N560" s="95"/>
      <c r="O560" s="15"/>
    </row>
    <row r="561" s="130" customFormat="1" ht="15.95" customHeight="1" spans="1:15">
      <c r="A561" s="141" t="s">
        <v>9139</v>
      </c>
      <c r="B561" s="33" t="s">
        <v>1882</v>
      </c>
      <c r="C561" s="33" t="s">
        <v>18</v>
      </c>
      <c r="D561" s="33" t="s">
        <v>4299</v>
      </c>
      <c r="E561" s="33" t="s">
        <v>20</v>
      </c>
      <c r="F561" s="33" t="s">
        <v>9130</v>
      </c>
      <c r="G561" s="33" t="s">
        <v>9140</v>
      </c>
      <c r="H561" s="33" t="s">
        <v>23</v>
      </c>
      <c r="I561" s="33" t="s">
        <v>9141</v>
      </c>
      <c r="J561" s="154" t="s">
        <v>9142</v>
      </c>
      <c r="K561" s="15" t="s">
        <v>25</v>
      </c>
      <c r="L561" s="15" t="s">
        <v>9138</v>
      </c>
      <c r="M561" s="15" t="s">
        <v>7730</v>
      </c>
      <c r="N561" s="95"/>
      <c r="O561" s="15"/>
    </row>
    <row r="562" s="130" customFormat="1" ht="15.95" customHeight="1" spans="1:15">
      <c r="A562" s="141" t="s">
        <v>9143</v>
      </c>
      <c r="B562" s="33" t="s">
        <v>1882</v>
      </c>
      <c r="C562" s="33" t="s">
        <v>18</v>
      </c>
      <c r="D562" s="33" t="s">
        <v>4299</v>
      </c>
      <c r="E562" s="33" t="s">
        <v>20</v>
      </c>
      <c r="F562" s="33" t="s">
        <v>9130</v>
      </c>
      <c r="G562" s="33" t="s">
        <v>9144</v>
      </c>
      <c r="H562" s="33" t="s">
        <v>23</v>
      </c>
      <c r="I562" s="33" t="s">
        <v>9145</v>
      </c>
      <c r="J562" s="154" t="s">
        <v>9146</v>
      </c>
      <c r="K562" s="15" t="s">
        <v>25</v>
      </c>
      <c r="L562" s="15" t="s">
        <v>9138</v>
      </c>
      <c r="M562" s="15" t="s">
        <v>7730</v>
      </c>
      <c r="N562" s="95"/>
      <c r="O562" s="15"/>
    </row>
    <row r="563" s="130" customFormat="1" ht="15.95" customHeight="1" spans="1:15">
      <c r="A563" s="141" t="s">
        <v>9147</v>
      </c>
      <c r="B563" s="33" t="s">
        <v>1884</v>
      </c>
      <c r="C563" s="33" t="s">
        <v>18</v>
      </c>
      <c r="D563" s="33" t="s">
        <v>4310</v>
      </c>
      <c r="E563" s="33" t="s">
        <v>20</v>
      </c>
      <c r="F563" s="33" t="s">
        <v>9130</v>
      </c>
      <c r="G563" s="33" t="s">
        <v>9144</v>
      </c>
      <c r="H563" s="33" t="s">
        <v>31</v>
      </c>
      <c r="I563" s="33" t="s">
        <v>9148</v>
      </c>
      <c r="J563" s="154" t="s">
        <v>9149</v>
      </c>
      <c r="K563" s="15" t="s">
        <v>25</v>
      </c>
      <c r="L563" s="15" t="s">
        <v>9138</v>
      </c>
      <c r="M563" s="15" t="s">
        <v>7730</v>
      </c>
      <c r="N563" s="95"/>
      <c r="O563" s="15"/>
    </row>
    <row r="564" s="130" customFormat="1" ht="15.95" customHeight="1" spans="1:15">
      <c r="A564" s="141" t="s">
        <v>9150</v>
      </c>
      <c r="B564" s="33" t="s">
        <v>1884</v>
      </c>
      <c r="C564" s="33" t="s">
        <v>42</v>
      </c>
      <c r="D564" s="33" t="s">
        <v>4307</v>
      </c>
      <c r="E564" s="33" t="s">
        <v>648</v>
      </c>
      <c r="F564" s="33" t="s">
        <v>9130</v>
      </c>
      <c r="G564" s="33" t="s">
        <v>9151</v>
      </c>
      <c r="H564" s="33" t="s">
        <v>6466</v>
      </c>
      <c r="I564" s="33" t="s">
        <v>9152</v>
      </c>
      <c r="J564" s="154" t="s">
        <v>9153</v>
      </c>
      <c r="K564" s="15" t="s">
        <v>46</v>
      </c>
      <c r="L564" s="15" t="s">
        <v>9138</v>
      </c>
      <c r="M564" s="15" t="s">
        <v>7730</v>
      </c>
      <c r="N564" s="95"/>
      <c r="O564" s="15"/>
    </row>
    <row r="565" s="130" customFormat="1" ht="15.95" customHeight="1" spans="1:15">
      <c r="A565" s="141" t="s">
        <v>9154</v>
      </c>
      <c r="B565" s="33" t="s">
        <v>1884</v>
      </c>
      <c r="C565" s="33" t="s">
        <v>42</v>
      </c>
      <c r="D565" s="33" t="s">
        <v>4307</v>
      </c>
      <c r="E565" s="33" t="s">
        <v>648</v>
      </c>
      <c r="F565" s="33" t="s">
        <v>9130</v>
      </c>
      <c r="G565" s="33" t="s">
        <v>9155</v>
      </c>
      <c r="H565" s="33" t="s">
        <v>6466</v>
      </c>
      <c r="I565" s="33" t="s">
        <v>9156</v>
      </c>
      <c r="J565" s="154" t="s">
        <v>9157</v>
      </c>
      <c r="K565" s="15" t="s">
        <v>46</v>
      </c>
      <c r="L565" s="15" t="s">
        <v>9138</v>
      </c>
      <c r="M565" s="15" t="s">
        <v>7730</v>
      </c>
      <c r="N565" s="95"/>
      <c r="O565" s="15"/>
    </row>
    <row r="566" s="130" customFormat="1" ht="15.95" customHeight="1" spans="1:15">
      <c r="A566" s="141" t="s">
        <v>9158</v>
      </c>
      <c r="B566" s="33" t="s">
        <v>1882</v>
      </c>
      <c r="C566" s="33" t="s">
        <v>18</v>
      </c>
      <c r="D566" s="33" t="s">
        <v>4299</v>
      </c>
      <c r="E566" s="33" t="s">
        <v>20</v>
      </c>
      <c r="F566" s="33" t="s">
        <v>9130</v>
      </c>
      <c r="G566" s="33" t="s">
        <v>9159</v>
      </c>
      <c r="H566" s="33" t="s">
        <v>23</v>
      </c>
      <c r="I566" s="33" t="s">
        <v>9160</v>
      </c>
      <c r="J566" s="154" t="s">
        <v>9161</v>
      </c>
      <c r="K566" s="15" t="s">
        <v>25</v>
      </c>
      <c r="L566" s="15" t="s">
        <v>9138</v>
      </c>
      <c r="M566" s="15" t="s">
        <v>7730</v>
      </c>
      <c r="N566" s="95"/>
      <c r="O566" s="15"/>
    </row>
    <row r="567" s="130" customFormat="1" ht="15.95" customHeight="1" spans="1:15">
      <c r="A567" s="141" t="s">
        <v>9162</v>
      </c>
      <c r="B567" s="33" t="s">
        <v>1884</v>
      </c>
      <c r="C567" s="33" t="s">
        <v>18</v>
      </c>
      <c r="D567" s="33" t="s">
        <v>4310</v>
      </c>
      <c r="E567" s="33" t="s">
        <v>20</v>
      </c>
      <c r="F567" s="33" t="s">
        <v>9130</v>
      </c>
      <c r="G567" s="33" t="s">
        <v>9159</v>
      </c>
      <c r="H567" s="33" t="s">
        <v>31</v>
      </c>
      <c r="I567" s="33" t="s">
        <v>9163</v>
      </c>
      <c r="J567" s="154" t="s">
        <v>9164</v>
      </c>
      <c r="K567" s="15" t="s">
        <v>25</v>
      </c>
      <c r="L567" s="15" t="s">
        <v>9138</v>
      </c>
      <c r="M567" s="15" t="s">
        <v>7730</v>
      </c>
      <c r="N567" s="95"/>
      <c r="O567" s="15"/>
    </row>
    <row r="568" s="130" customFormat="1" ht="15.95" customHeight="1" spans="1:15">
      <c r="A568" s="141" t="s">
        <v>9165</v>
      </c>
      <c r="B568" s="33" t="s">
        <v>1882</v>
      </c>
      <c r="C568" s="33" t="s">
        <v>18</v>
      </c>
      <c r="D568" s="33" t="s">
        <v>4299</v>
      </c>
      <c r="E568" s="33" t="s">
        <v>20</v>
      </c>
      <c r="F568" s="33" t="s">
        <v>9130</v>
      </c>
      <c r="G568" s="33" t="s">
        <v>9166</v>
      </c>
      <c r="H568" s="33" t="s">
        <v>23</v>
      </c>
      <c r="I568" s="33" t="s">
        <v>9167</v>
      </c>
      <c r="J568" s="154" t="s">
        <v>9168</v>
      </c>
      <c r="K568" s="15" t="s">
        <v>25</v>
      </c>
      <c r="L568" s="15" t="s">
        <v>9138</v>
      </c>
      <c r="M568" s="15" t="s">
        <v>7730</v>
      </c>
      <c r="N568" s="95"/>
      <c r="O568" s="15"/>
    </row>
    <row r="569" s="130" customFormat="1" ht="15.95" customHeight="1" spans="1:15">
      <c r="A569" s="141" t="s">
        <v>9169</v>
      </c>
      <c r="B569" s="33" t="s">
        <v>1882</v>
      </c>
      <c r="C569" s="33" t="s">
        <v>18</v>
      </c>
      <c r="D569" s="33" t="s">
        <v>4299</v>
      </c>
      <c r="E569" s="33" t="s">
        <v>20</v>
      </c>
      <c r="F569" s="33" t="s">
        <v>9130</v>
      </c>
      <c r="G569" s="33" t="s">
        <v>9170</v>
      </c>
      <c r="H569" s="33" t="s">
        <v>23</v>
      </c>
      <c r="I569" s="33" t="s">
        <v>9171</v>
      </c>
      <c r="J569" s="154" t="s">
        <v>9172</v>
      </c>
      <c r="K569" s="15" t="s">
        <v>25</v>
      </c>
      <c r="L569" s="15" t="s">
        <v>9138</v>
      </c>
      <c r="M569" s="15" t="s">
        <v>7730</v>
      </c>
      <c r="N569" s="95"/>
      <c r="O569" s="15"/>
    </row>
    <row r="570" s="130" customFormat="1" ht="15.95" customHeight="1" spans="1:15">
      <c r="A570" s="141" t="s">
        <v>9173</v>
      </c>
      <c r="B570" s="33" t="s">
        <v>1884</v>
      </c>
      <c r="C570" s="33" t="s">
        <v>18</v>
      </c>
      <c r="D570" s="33" t="s">
        <v>4310</v>
      </c>
      <c r="E570" s="33" t="s">
        <v>20</v>
      </c>
      <c r="F570" s="33" t="s">
        <v>9130</v>
      </c>
      <c r="G570" s="33" t="s">
        <v>9170</v>
      </c>
      <c r="H570" s="33" t="s">
        <v>31</v>
      </c>
      <c r="I570" s="33" t="s">
        <v>9174</v>
      </c>
      <c r="J570" s="154" t="s">
        <v>9175</v>
      </c>
      <c r="K570" s="15" t="s">
        <v>25</v>
      </c>
      <c r="L570" s="15" t="s">
        <v>9138</v>
      </c>
      <c r="M570" s="15" t="s">
        <v>7730</v>
      </c>
      <c r="N570" s="95"/>
      <c r="O570" s="15"/>
    </row>
    <row r="571" s="130" customFormat="1" ht="15.95" customHeight="1" spans="1:15">
      <c r="A571" s="141" t="s">
        <v>9176</v>
      </c>
      <c r="B571" s="33" t="s">
        <v>1884</v>
      </c>
      <c r="C571" s="33" t="s">
        <v>18</v>
      </c>
      <c r="D571" s="33" t="s">
        <v>4310</v>
      </c>
      <c r="E571" s="33" t="s">
        <v>20</v>
      </c>
      <c r="F571" s="33" t="s">
        <v>9130</v>
      </c>
      <c r="G571" s="33" t="s">
        <v>9177</v>
      </c>
      <c r="H571" s="33" t="s">
        <v>31</v>
      </c>
      <c r="I571" s="33" t="s">
        <v>9178</v>
      </c>
      <c r="J571" s="154" t="s">
        <v>9179</v>
      </c>
      <c r="K571" s="15" t="s">
        <v>25</v>
      </c>
      <c r="L571" s="15" t="s">
        <v>9180</v>
      </c>
      <c r="M571" s="15" t="s">
        <v>7730</v>
      </c>
      <c r="N571" s="95"/>
      <c r="O571" s="15"/>
    </row>
    <row r="572" s="130" customFormat="1" ht="15.95" customHeight="1" spans="1:15">
      <c r="A572" s="141" t="s">
        <v>9181</v>
      </c>
      <c r="B572" s="33" t="s">
        <v>62</v>
      </c>
      <c r="C572" s="33" t="s">
        <v>18</v>
      </c>
      <c r="D572" s="33" t="s">
        <v>4299</v>
      </c>
      <c r="E572" s="33" t="s">
        <v>648</v>
      </c>
      <c r="F572" s="33" t="s">
        <v>9130</v>
      </c>
      <c r="G572" s="33" t="s">
        <v>9182</v>
      </c>
      <c r="H572" s="33" t="s">
        <v>23</v>
      </c>
      <c r="I572" s="33" t="s">
        <v>9183</v>
      </c>
      <c r="J572" s="154" t="s">
        <v>9184</v>
      </c>
      <c r="K572" s="15" t="s">
        <v>25</v>
      </c>
      <c r="L572" s="15" t="s">
        <v>9180</v>
      </c>
      <c r="M572" s="15" t="s">
        <v>7730</v>
      </c>
      <c r="N572" s="95"/>
      <c r="O572" s="15"/>
    </row>
    <row r="573" s="130" customFormat="1" ht="15.95" customHeight="1" spans="1:15">
      <c r="A573" s="141" t="s">
        <v>9185</v>
      </c>
      <c r="B573" s="33" t="s">
        <v>1882</v>
      </c>
      <c r="C573" s="33" t="s">
        <v>18</v>
      </c>
      <c r="D573" s="33" t="s">
        <v>4299</v>
      </c>
      <c r="E573" s="33" t="s">
        <v>648</v>
      </c>
      <c r="F573" s="33" t="s">
        <v>9130</v>
      </c>
      <c r="G573" s="33" t="s">
        <v>9186</v>
      </c>
      <c r="H573" s="33" t="s">
        <v>23</v>
      </c>
      <c r="I573" s="33" t="s">
        <v>9187</v>
      </c>
      <c r="J573" s="154" t="s">
        <v>9188</v>
      </c>
      <c r="K573" s="15" t="s">
        <v>25</v>
      </c>
      <c r="L573" s="15" t="s">
        <v>9180</v>
      </c>
      <c r="M573" s="15" t="s">
        <v>7730</v>
      </c>
      <c r="N573" s="95"/>
      <c r="O573" s="15"/>
    </row>
    <row r="574" s="130" customFormat="1" ht="15.95" customHeight="1" spans="1:15">
      <c r="A574" s="141" t="s">
        <v>9189</v>
      </c>
      <c r="B574" s="33" t="s">
        <v>1884</v>
      </c>
      <c r="C574" s="33" t="s">
        <v>18</v>
      </c>
      <c r="D574" s="33" t="s">
        <v>4310</v>
      </c>
      <c r="E574" s="33" t="s">
        <v>20</v>
      </c>
      <c r="F574" s="33" t="s">
        <v>9130</v>
      </c>
      <c r="G574" s="33" t="s">
        <v>9186</v>
      </c>
      <c r="H574" s="33" t="s">
        <v>31</v>
      </c>
      <c r="I574" s="33" t="s">
        <v>9190</v>
      </c>
      <c r="J574" s="154" t="s">
        <v>9191</v>
      </c>
      <c r="K574" s="15" t="s">
        <v>25</v>
      </c>
      <c r="L574" s="15" t="s">
        <v>9180</v>
      </c>
      <c r="M574" s="15" t="s">
        <v>7730</v>
      </c>
      <c r="N574" s="95"/>
      <c r="O574" s="15"/>
    </row>
    <row r="575" s="130" customFormat="1" ht="15.95" customHeight="1" spans="1:15">
      <c r="A575" s="141" t="s">
        <v>9192</v>
      </c>
      <c r="B575" s="33" t="s">
        <v>1884</v>
      </c>
      <c r="C575" s="33" t="s">
        <v>18</v>
      </c>
      <c r="D575" s="33" t="s">
        <v>4310</v>
      </c>
      <c r="E575" s="33" t="s">
        <v>20</v>
      </c>
      <c r="F575" s="33" t="s">
        <v>9193</v>
      </c>
      <c r="G575" s="33" t="s">
        <v>9194</v>
      </c>
      <c r="H575" s="33" t="s">
        <v>31</v>
      </c>
      <c r="I575" s="33" t="s">
        <v>9195</v>
      </c>
      <c r="J575" s="154" t="s">
        <v>9196</v>
      </c>
      <c r="K575" s="15" t="s">
        <v>25</v>
      </c>
      <c r="L575" s="15" t="s">
        <v>9180</v>
      </c>
      <c r="M575" s="15" t="s">
        <v>7730</v>
      </c>
      <c r="N575" s="95"/>
      <c r="O575" s="15"/>
    </row>
    <row r="576" s="130" customFormat="1" ht="15.95" customHeight="1" spans="1:15">
      <c r="A576" s="141" t="s">
        <v>9197</v>
      </c>
      <c r="B576" s="33" t="s">
        <v>62</v>
      </c>
      <c r="C576" s="33" t="s">
        <v>18</v>
      </c>
      <c r="D576" s="33" t="s">
        <v>4299</v>
      </c>
      <c r="E576" s="33" t="s">
        <v>20</v>
      </c>
      <c r="F576" s="33" t="s">
        <v>9193</v>
      </c>
      <c r="G576" s="33" t="s">
        <v>9198</v>
      </c>
      <c r="H576" s="33" t="s">
        <v>23</v>
      </c>
      <c r="I576" s="33" t="s">
        <v>9199</v>
      </c>
      <c r="J576" s="154" t="s">
        <v>9200</v>
      </c>
      <c r="K576" s="15" t="s">
        <v>25</v>
      </c>
      <c r="L576" s="15" t="s">
        <v>9180</v>
      </c>
      <c r="M576" s="15" t="s">
        <v>7730</v>
      </c>
      <c r="N576" s="95"/>
      <c r="O576" s="15"/>
    </row>
    <row r="577" s="130" customFormat="1" ht="15.95" customHeight="1" spans="1:15">
      <c r="A577" s="141" t="s">
        <v>9201</v>
      </c>
      <c r="B577" s="33" t="s">
        <v>1884</v>
      </c>
      <c r="C577" s="33" t="s">
        <v>18</v>
      </c>
      <c r="D577" s="33" t="s">
        <v>4310</v>
      </c>
      <c r="E577" s="33" t="s">
        <v>20</v>
      </c>
      <c r="F577" s="33" t="s">
        <v>9193</v>
      </c>
      <c r="G577" s="33" t="s">
        <v>9198</v>
      </c>
      <c r="H577" s="33" t="s">
        <v>31</v>
      </c>
      <c r="I577" s="33" t="s">
        <v>9202</v>
      </c>
      <c r="J577" s="154" t="s">
        <v>9203</v>
      </c>
      <c r="K577" s="15" t="s">
        <v>25</v>
      </c>
      <c r="L577" s="15" t="s">
        <v>9204</v>
      </c>
      <c r="M577" s="15" t="s">
        <v>7730</v>
      </c>
      <c r="N577" s="95"/>
      <c r="O577" s="15"/>
    </row>
    <row r="578" s="130" customFormat="1" ht="15.95" customHeight="1" spans="1:15">
      <c r="A578" s="141" t="s">
        <v>9205</v>
      </c>
      <c r="B578" s="33" t="s">
        <v>1884</v>
      </c>
      <c r="C578" s="33" t="s">
        <v>18</v>
      </c>
      <c r="D578" s="33" t="s">
        <v>4310</v>
      </c>
      <c r="E578" s="33" t="s">
        <v>648</v>
      </c>
      <c r="F578" s="33" t="s">
        <v>9193</v>
      </c>
      <c r="G578" s="33" t="s">
        <v>9206</v>
      </c>
      <c r="H578" s="33" t="s">
        <v>31</v>
      </c>
      <c r="I578" s="33" t="s">
        <v>9207</v>
      </c>
      <c r="J578" s="154" t="s">
        <v>9208</v>
      </c>
      <c r="K578" s="15" t="s">
        <v>25</v>
      </c>
      <c r="L578" s="15" t="s">
        <v>9204</v>
      </c>
      <c r="M578" s="15" t="s">
        <v>7730</v>
      </c>
      <c r="N578" s="95"/>
      <c r="O578" s="15"/>
    </row>
    <row r="579" s="130" customFormat="1" ht="15.95" customHeight="1" spans="1:15">
      <c r="A579" s="141" t="s">
        <v>9209</v>
      </c>
      <c r="B579" s="33" t="s">
        <v>62</v>
      </c>
      <c r="C579" s="33" t="s">
        <v>18</v>
      </c>
      <c r="D579" s="33" t="s">
        <v>4299</v>
      </c>
      <c r="E579" s="33" t="s">
        <v>20</v>
      </c>
      <c r="F579" s="33" t="s">
        <v>9193</v>
      </c>
      <c r="G579" s="33" t="s">
        <v>9210</v>
      </c>
      <c r="H579" s="33" t="s">
        <v>23</v>
      </c>
      <c r="I579" s="33" t="s">
        <v>9211</v>
      </c>
      <c r="J579" s="154" t="s">
        <v>9212</v>
      </c>
      <c r="K579" s="15" t="s">
        <v>25</v>
      </c>
      <c r="L579" s="15" t="s">
        <v>9204</v>
      </c>
      <c r="M579" s="15" t="s">
        <v>7730</v>
      </c>
      <c r="N579" s="95"/>
      <c r="O579" s="15"/>
    </row>
    <row r="580" s="130" customFormat="1" ht="15.95" customHeight="1" spans="1:15">
      <c r="A580" s="141" t="s">
        <v>9213</v>
      </c>
      <c r="B580" s="33" t="s">
        <v>1882</v>
      </c>
      <c r="C580" s="33" t="s">
        <v>18</v>
      </c>
      <c r="D580" s="33" t="s">
        <v>4299</v>
      </c>
      <c r="E580" s="33" t="s">
        <v>20</v>
      </c>
      <c r="F580" s="33" t="s">
        <v>9193</v>
      </c>
      <c r="G580" s="33" t="s">
        <v>9214</v>
      </c>
      <c r="H580" s="33" t="s">
        <v>23</v>
      </c>
      <c r="I580" s="33" t="s">
        <v>9215</v>
      </c>
      <c r="J580" s="154" t="s">
        <v>9216</v>
      </c>
      <c r="K580" s="15" t="s">
        <v>25</v>
      </c>
      <c r="L580" s="15" t="s">
        <v>9204</v>
      </c>
      <c r="M580" s="15" t="s">
        <v>7730</v>
      </c>
      <c r="N580" s="95"/>
      <c r="O580" s="15"/>
    </row>
    <row r="581" s="130" customFormat="1" ht="15.95" customHeight="1" spans="1:15">
      <c r="A581" s="141" t="s">
        <v>9217</v>
      </c>
      <c r="B581" s="33" t="s">
        <v>1884</v>
      </c>
      <c r="C581" s="33" t="s">
        <v>18</v>
      </c>
      <c r="D581" s="33" t="s">
        <v>4310</v>
      </c>
      <c r="E581" s="33" t="s">
        <v>648</v>
      </c>
      <c r="F581" s="33" t="s">
        <v>9193</v>
      </c>
      <c r="G581" s="33" t="s">
        <v>9214</v>
      </c>
      <c r="H581" s="33" t="s">
        <v>31</v>
      </c>
      <c r="I581" s="33" t="s">
        <v>9218</v>
      </c>
      <c r="J581" s="154" t="s">
        <v>9219</v>
      </c>
      <c r="K581" s="15" t="s">
        <v>25</v>
      </c>
      <c r="L581" s="15" t="s">
        <v>9204</v>
      </c>
      <c r="M581" s="15" t="s">
        <v>7730</v>
      </c>
      <c r="N581" s="95"/>
      <c r="O581" s="15"/>
    </row>
    <row r="582" s="130" customFormat="1" ht="15.95" customHeight="1" spans="1:15">
      <c r="A582" s="141" t="s">
        <v>9220</v>
      </c>
      <c r="B582" s="33" t="s">
        <v>1884</v>
      </c>
      <c r="C582" s="33" t="s">
        <v>18</v>
      </c>
      <c r="D582" s="33" t="s">
        <v>4310</v>
      </c>
      <c r="E582" s="33" t="s">
        <v>20</v>
      </c>
      <c r="F582" s="33" t="s">
        <v>9193</v>
      </c>
      <c r="G582" s="33" t="s">
        <v>9221</v>
      </c>
      <c r="H582" s="33" t="s">
        <v>31</v>
      </c>
      <c r="I582" s="33" t="s">
        <v>9222</v>
      </c>
      <c r="J582" s="154" t="s">
        <v>9223</v>
      </c>
      <c r="K582" s="15" t="s">
        <v>25</v>
      </c>
      <c r="L582" s="15" t="s">
        <v>9224</v>
      </c>
      <c r="M582" s="15" t="s">
        <v>7730</v>
      </c>
      <c r="N582" s="95"/>
      <c r="O582" s="15"/>
    </row>
    <row r="583" s="130" customFormat="1" ht="15.95" customHeight="1" spans="1:15">
      <c r="A583" s="141" t="s">
        <v>9225</v>
      </c>
      <c r="B583" s="33" t="s">
        <v>1882</v>
      </c>
      <c r="C583" s="33" t="s">
        <v>18</v>
      </c>
      <c r="D583" s="33" t="s">
        <v>4299</v>
      </c>
      <c r="E583" s="33" t="s">
        <v>648</v>
      </c>
      <c r="F583" s="33" t="s">
        <v>9193</v>
      </c>
      <c r="G583" s="33" t="s">
        <v>9226</v>
      </c>
      <c r="H583" s="33" t="s">
        <v>23</v>
      </c>
      <c r="I583" s="33" t="s">
        <v>9227</v>
      </c>
      <c r="J583" s="154" t="s">
        <v>9228</v>
      </c>
      <c r="K583" s="15" t="s">
        <v>25</v>
      </c>
      <c r="L583" s="15" t="s">
        <v>9224</v>
      </c>
      <c r="M583" s="15" t="s">
        <v>7730</v>
      </c>
      <c r="N583" s="95"/>
      <c r="O583" s="15"/>
    </row>
    <row r="584" s="130" customFormat="1" ht="15.95" customHeight="1" spans="1:15">
      <c r="A584" s="141" t="s">
        <v>9229</v>
      </c>
      <c r="B584" s="33" t="s">
        <v>1882</v>
      </c>
      <c r="C584" s="33" t="s">
        <v>18</v>
      </c>
      <c r="D584" s="33" t="s">
        <v>4299</v>
      </c>
      <c r="E584" s="33" t="s">
        <v>20</v>
      </c>
      <c r="F584" s="33" t="s">
        <v>9193</v>
      </c>
      <c r="G584" s="33" t="s">
        <v>9230</v>
      </c>
      <c r="H584" s="33" t="s">
        <v>23</v>
      </c>
      <c r="I584" s="33" t="s">
        <v>9231</v>
      </c>
      <c r="J584" s="154" t="s">
        <v>9232</v>
      </c>
      <c r="K584" s="15" t="s">
        <v>25</v>
      </c>
      <c r="L584" s="15" t="s">
        <v>9224</v>
      </c>
      <c r="M584" s="15" t="s">
        <v>7730</v>
      </c>
      <c r="N584" s="95"/>
      <c r="O584" s="15"/>
    </row>
    <row r="585" s="130" customFormat="1" ht="15.95" customHeight="1" spans="1:15">
      <c r="A585" s="141" t="s">
        <v>9233</v>
      </c>
      <c r="B585" s="33" t="s">
        <v>1884</v>
      </c>
      <c r="C585" s="33" t="s">
        <v>18</v>
      </c>
      <c r="D585" s="33" t="s">
        <v>4310</v>
      </c>
      <c r="E585" s="33" t="s">
        <v>20</v>
      </c>
      <c r="F585" s="33" t="s">
        <v>9193</v>
      </c>
      <c r="G585" s="33" t="s">
        <v>9230</v>
      </c>
      <c r="H585" s="33" t="s">
        <v>31</v>
      </c>
      <c r="I585" s="33" t="s">
        <v>9234</v>
      </c>
      <c r="J585" s="154" t="s">
        <v>9235</v>
      </c>
      <c r="K585" s="15" t="s">
        <v>25</v>
      </c>
      <c r="L585" s="15" t="s">
        <v>9224</v>
      </c>
      <c r="M585" s="15" t="s">
        <v>7730</v>
      </c>
      <c r="N585" s="95"/>
      <c r="O585" s="15"/>
    </row>
    <row r="586" s="130" customFormat="1" ht="15.95" customHeight="1" spans="1:15">
      <c r="A586" s="141" t="s">
        <v>9236</v>
      </c>
      <c r="B586" s="33" t="s">
        <v>1884</v>
      </c>
      <c r="C586" s="33" t="s">
        <v>18</v>
      </c>
      <c r="D586" s="33" t="s">
        <v>4310</v>
      </c>
      <c r="E586" s="33" t="s">
        <v>20</v>
      </c>
      <c r="F586" s="33" t="s">
        <v>9193</v>
      </c>
      <c r="G586" s="33" t="s">
        <v>9237</v>
      </c>
      <c r="H586" s="33" t="s">
        <v>31</v>
      </c>
      <c r="I586" s="33" t="s">
        <v>9238</v>
      </c>
      <c r="J586" s="154" t="s">
        <v>9239</v>
      </c>
      <c r="K586" s="15" t="s">
        <v>25</v>
      </c>
      <c r="L586" s="15" t="s">
        <v>9224</v>
      </c>
      <c r="M586" s="15" t="s">
        <v>7730</v>
      </c>
      <c r="N586" s="95"/>
      <c r="O586" s="15"/>
    </row>
    <row r="587" s="130" customFormat="1" ht="15.95" customHeight="1" spans="1:15">
      <c r="A587" s="141" t="s">
        <v>9240</v>
      </c>
      <c r="B587" s="33" t="s">
        <v>1882</v>
      </c>
      <c r="C587" s="33" t="s">
        <v>18</v>
      </c>
      <c r="D587" s="33" t="s">
        <v>4299</v>
      </c>
      <c r="E587" s="33" t="s">
        <v>20</v>
      </c>
      <c r="F587" s="33" t="s">
        <v>9193</v>
      </c>
      <c r="G587" s="33" t="s">
        <v>9237</v>
      </c>
      <c r="H587" s="33" t="s">
        <v>23</v>
      </c>
      <c r="I587" s="33" t="s">
        <v>9241</v>
      </c>
      <c r="J587" s="154" t="s">
        <v>9242</v>
      </c>
      <c r="K587" s="15" t="s">
        <v>25</v>
      </c>
      <c r="L587" s="15" t="s">
        <v>9224</v>
      </c>
      <c r="M587" s="15" t="s">
        <v>7730</v>
      </c>
      <c r="N587" s="95"/>
      <c r="O587" s="15"/>
    </row>
    <row r="588" s="130" customFormat="1" ht="15.95" customHeight="1" spans="1:15">
      <c r="A588" s="141" t="s">
        <v>9243</v>
      </c>
      <c r="B588" s="33" t="s">
        <v>1882</v>
      </c>
      <c r="C588" s="33" t="s">
        <v>18</v>
      </c>
      <c r="D588" s="33" t="s">
        <v>4299</v>
      </c>
      <c r="E588" s="33" t="s">
        <v>648</v>
      </c>
      <c r="F588" s="33" t="s">
        <v>9193</v>
      </c>
      <c r="G588" s="33" t="s">
        <v>9244</v>
      </c>
      <c r="H588" s="33" t="s">
        <v>23</v>
      </c>
      <c r="I588" s="33" t="s">
        <v>9245</v>
      </c>
      <c r="J588" s="154" t="s">
        <v>9246</v>
      </c>
      <c r="K588" s="15" t="s">
        <v>25</v>
      </c>
      <c r="L588" s="15" t="s">
        <v>9247</v>
      </c>
      <c r="M588" s="15" t="s">
        <v>7730</v>
      </c>
      <c r="N588" s="95"/>
      <c r="O588" s="15"/>
    </row>
    <row r="589" s="130" customFormat="1" ht="15.95" customHeight="1" spans="1:15">
      <c r="A589" s="141" t="s">
        <v>9248</v>
      </c>
      <c r="B589" s="33" t="s">
        <v>1884</v>
      </c>
      <c r="C589" s="33" t="s">
        <v>18</v>
      </c>
      <c r="D589" s="33" t="s">
        <v>4310</v>
      </c>
      <c r="E589" s="33" t="s">
        <v>648</v>
      </c>
      <c r="F589" s="33" t="s">
        <v>9193</v>
      </c>
      <c r="G589" s="33" t="s">
        <v>9244</v>
      </c>
      <c r="H589" s="33" t="s">
        <v>31</v>
      </c>
      <c r="I589" s="33" t="s">
        <v>9249</v>
      </c>
      <c r="J589" s="154" t="s">
        <v>9250</v>
      </c>
      <c r="K589" s="15" t="s">
        <v>25</v>
      </c>
      <c r="L589" s="15" t="s">
        <v>9247</v>
      </c>
      <c r="M589" s="15" t="s">
        <v>7730</v>
      </c>
      <c r="N589" s="95"/>
      <c r="O589" s="15"/>
    </row>
    <row r="590" s="130" customFormat="1" ht="15.95" customHeight="1" spans="1:15">
      <c r="A590" s="141" t="s">
        <v>9251</v>
      </c>
      <c r="B590" s="33" t="s">
        <v>1882</v>
      </c>
      <c r="C590" s="33" t="s">
        <v>18</v>
      </c>
      <c r="D590" s="33" t="s">
        <v>4299</v>
      </c>
      <c r="E590" s="33" t="s">
        <v>648</v>
      </c>
      <c r="F590" s="33" t="s">
        <v>9193</v>
      </c>
      <c r="G590" s="33">
        <v>401.7</v>
      </c>
      <c r="H590" s="33" t="s">
        <v>23</v>
      </c>
      <c r="I590" s="33">
        <v>108.089396</v>
      </c>
      <c r="J590" s="154">
        <v>30.347799</v>
      </c>
      <c r="K590" s="15" t="s">
        <v>25</v>
      </c>
      <c r="L590" s="15" t="s">
        <v>9247</v>
      </c>
      <c r="M590" s="15" t="s">
        <v>7730</v>
      </c>
      <c r="N590" s="95"/>
      <c r="O590" s="15"/>
    </row>
    <row r="591" s="130" customFormat="1" ht="15.95" customHeight="1" spans="1:15">
      <c r="A591" s="141" t="s">
        <v>9252</v>
      </c>
      <c r="B591" s="33" t="s">
        <v>1884</v>
      </c>
      <c r="C591" s="33" t="s">
        <v>18</v>
      </c>
      <c r="D591" s="33" t="s">
        <v>4310</v>
      </c>
      <c r="E591" s="33" t="s">
        <v>648</v>
      </c>
      <c r="F591" s="33" t="s">
        <v>9193</v>
      </c>
      <c r="G591" s="33" t="s">
        <v>9244</v>
      </c>
      <c r="H591" s="33" t="s">
        <v>31</v>
      </c>
      <c r="I591" s="33" t="s">
        <v>9253</v>
      </c>
      <c r="J591" s="154" t="s">
        <v>9254</v>
      </c>
      <c r="K591" s="15" t="s">
        <v>25</v>
      </c>
      <c r="L591" s="15" t="s">
        <v>9247</v>
      </c>
      <c r="M591" s="15" t="s">
        <v>7730</v>
      </c>
      <c r="N591" s="95"/>
      <c r="O591" s="15"/>
    </row>
    <row r="592" s="130" customFormat="1" ht="15.95" customHeight="1" spans="1:15">
      <c r="A592" s="141" t="s">
        <v>9255</v>
      </c>
      <c r="B592" s="33" t="s">
        <v>1884</v>
      </c>
      <c r="C592" s="33" t="s">
        <v>18</v>
      </c>
      <c r="D592" s="33" t="s">
        <v>4310</v>
      </c>
      <c r="E592" s="33" t="s">
        <v>648</v>
      </c>
      <c r="F592" s="33" t="s">
        <v>9193</v>
      </c>
      <c r="G592" s="33" t="s">
        <v>9244</v>
      </c>
      <c r="H592" s="33" t="s">
        <v>31</v>
      </c>
      <c r="I592" s="33" t="s">
        <v>9256</v>
      </c>
      <c r="J592" s="154" t="s">
        <v>9257</v>
      </c>
      <c r="K592" s="15" t="s">
        <v>25</v>
      </c>
      <c r="L592" s="15" t="s">
        <v>9247</v>
      </c>
      <c r="M592" s="15" t="s">
        <v>7730</v>
      </c>
      <c r="N592" s="95"/>
      <c r="O592" s="15"/>
    </row>
    <row r="593" s="130" customFormat="1" ht="15.95" customHeight="1" spans="1:15">
      <c r="A593" s="141" t="s">
        <v>9258</v>
      </c>
      <c r="B593" s="33" t="s">
        <v>62</v>
      </c>
      <c r="C593" s="33" t="s">
        <v>18</v>
      </c>
      <c r="D593" s="33" t="s">
        <v>4310</v>
      </c>
      <c r="E593" s="33" t="s">
        <v>20</v>
      </c>
      <c r="F593" s="33" t="s">
        <v>9259</v>
      </c>
      <c r="G593" s="33" t="s">
        <v>9260</v>
      </c>
      <c r="H593" s="33" t="s">
        <v>31</v>
      </c>
      <c r="I593" s="33" t="s">
        <v>9261</v>
      </c>
      <c r="J593" s="154" t="s">
        <v>9262</v>
      </c>
      <c r="K593" s="15" t="s">
        <v>25</v>
      </c>
      <c r="L593" s="15" t="s">
        <v>9247</v>
      </c>
      <c r="M593" s="15" t="s">
        <v>7730</v>
      </c>
      <c r="N593" s="95"/>
      <c r="O593" s="15"/>
    </row>
    <row r="594" s="130" customFormat="1" ht="15.95" customHeight="1" spans="1:15">
      <c r="A594" s="141" t="s">
        <v>9263</v>
      </c>
      <c r="B594" s="33" t="s">
        <v>1884</v>
      </c>
      <c r="C594" s="33" t="s">
        <v>18</v>
      </c>
      <c r="D594" s="33" t="s">
        <v>4310</v>
      </c>
      <c r="E594" s="33" t="s">
        <v>20</v>
      </c>
      <c r="F594" s="33" t="s">
        <v>9259</v>
      </c>
      <c r="G594" s="33" t="s">
        <v>9264</v>
      </c>
      <c r="H594" s="33" t="s">
        <v>31</v>
      </c>
      <c r="I594" s="33" t="s">
        <v>9265</v>
      </c>
      <c r="J594" s="154" t="s">
        <v>9266</v>
      </c>
      <c r="K594" s="15" t="s">
        <v>25</v>
      </c>
      <c r="L594" s="15" t="s">
        <v>9247</v>
      </c>
      <c r="M594" s="15" t="s">
        <v>7730</v>
      </c>
      <c r="N594" s="95"/>
      <c r="O594" s="15"/>
    </row>
    <row r="595" s="130" customFormat="1" ht="15.95" customHeight="1" spans="1:15">
      <c r="A595" s="141" t="s">
        <v>9267</v>
      </c>
      <c r="B595" s="33" t="s">
        <v>1882</v>
      </c>
      <c r="C595" s="33" t="s">
        <v>18</v>
      </c>
      <c r="D595" s="33" t="s">
        <v>4299</v>
      </c>
      <c r="E595" s="33" t="s">
        <v>20</v>
      </c>
      <c r="F595" s="33" t="s">
        <v>9259</v>
      </c>
      <c r="G595" s="33" t="s">
        <v>9268</v>
      </c>
      <c r="H595" s="33" t="s">
        <v>23</v>
      </c>
      <c r="I595" s="33" t="s">
        <v>9269</v>
      </c>
      <c r="J595" s="154" t="s">
        <v>9270</v>
      </c>
      <c r="K595" s="15" t="s">
        <v>25</v>
      </c>
      <c r="L595" s="15" t="s">
        <v>9247</v>
      </c>
      <c r="M595" s="15" t="s">
        <v>7730</v>
      </c>
      <c r="N595" s="95"/>
      <c r="O595" s="15"/>
    </row>
    <row r="596" s="130" customFormat="1" ht="15.95" customHeight="1" spans="1:15">
      <c r="A596" s="141" t="s">
        <v>9271</v>
      </c>
      <c r="B596" s="33" t="s">
        <v>1884</v>
      </c>
      <c r="C596" s="33" t="s">
        <v>18</v>
      </c>
      <c r="D596" s="33" t="s">
        <v>4310</v>
      </c>
      <c r="E596" s="33" t="s">
        <v>648</v>
      </c>
      <c r="F596" s="33" t="s">
        <v>9259</v>
      </c>
      <c r="G596" s="33" t="s">
        <v>9272</v>
      </c>
      <c r="H596" s="33" t="s">
        <v>31</v>
      </c>
      <c r="I596" s="33" t="s">
        <v>9273</v>
      </c>
      <c r="J596" s="154" t="s">
        <v>9274</v>
      </c>
      <c r="K596" s="15" t="s">
        <v>25</v>
      </c>
      <c r="L596" s="15" t="s">
        <v>9275</v>
      </c>
      <c r="M596" s="15" t="s">
        <v>7730</v>
      </c>
      <c r="N596" s="95"/>
      <c r="O596" s="15"/>
    </row>
    <row r="597" s="130" customFormat="1" ht="15.95" customHeight="1" spans="1:15">
      <c r="A597" s="141" t="s">
        <v>9276</v>
      </c>
      <c r="B597" s="33" t="s">
        <v>1882</v>
      </c>
      <c r="C597" s="33" t="s">
        <v>18</v>
      </c>
      <c r="D597" s="33" t="s">
        <v>4299</v>
      </c>
      <c r="E597" s="33" t="s">
        <v>20</v>
      </c>
      <c r="F597" s="33" t="s">
        <v>9259</v>
      </c>
      <c r="G597" s="33" t="s">
        <v>9277</v>
      </c>
      <c r="H597" s="33" t="s">
        <v>23</v>
      </c>
      <c r="I597" s="33" t="s">
        <v>9278</v>
      </c>
      <c r="J597" s="154" t="s">
        <v>9279</v>
      </c>
      <c r="K597" s="15" t="s">
        <v>25</v>
      </c>
      <c r="L597" s="15" t="s">
        <v>9275</v>
      </c>
      <c r="M597" s="15" t="s">
        <v>7730</v>
      </c>
      <c r="N597" s="95"/>
      <c r="O597" s="15"/>
    </row>
    <row r="598" s="130" customFormat="1" ht="15.95" customHeight="1" spans="1:15">
      <c r="A598" s="141" t="s">
        <v>9280</v>
      </c>
      <c r="B598" s="33" t="s">
        <v>1884</v>
      </c>
      <c r="C598" s="33" t="s">
        <v>18</v>
      </c>
      <c r="D598" s="33" t="s">
        <v>4310</v>
      </c>
      <c r="E598" s="33" t="s">
        <v>20</v>
      </c>
      <c r="F598" s="33" t="s">
        <v>9259</v>
      </c>
      <c r="G598" s="33" t="s">
        <v>9277</v>
      </c>
      <c r="H598" s="33" t="s">
        <v>31</v>
      </c>
      <c r="I598" s="33" t="s">
        <v>9281</v>
      </c>
      <c r="J598" s="154" t="s">
        <v>9282</v>
      </c>
      <c r="K598" s="15" t="s">
        <v>25</v>
      </c>
      <c r="L598" s="15" t="s">
        <v>9275</v>
      </c>
      <c r="M598" s="15" t="s">
        <v>7730</v>
      </c>
      <c r="N598" s="95"/>
      <c r="O598" s="15"/>
    </row>
    <row r="599" s="130" customFormat="1" ht="15.95" customHeight="1" spans="1:15">
      <c r="A599" s="141" t="s">
        <v>9283</v>
      </c>
      <c r="B599" s="33" t="s">
        <v>1882</v>
      </c>
      <c r="C599" s="33" t="s">
        <v>18</v>
      </c>
      <c r="D599" s="33" t="s">
        <v>4299</v>
      </c>
      <c r="E599" s="33" t="s">
        <v>20</v>
      </c>
      <c r="F599" s="33" t="s">
        <v>9259</v>
      </c>
      <c r="G599" s="33" t="s">
        <v>9284</v>
      </c>
      <c r="H599" s="33" t="s">
        <v>23</v>
      </c>
      <c r="I599" s="33" t="s">
        <v>9285</v>
      </c>
      <c r="J599" s="154" t="s">
        <v>9286</v>
      </c>
      <c r="K599" s="15" t="s">
        <v>25</v>
      </c>
      <c r="L599" s="15" t="s">
        <v>9275</v>
      </c>
      <c r="M599" s="15" t="s">
        <v>7730</v>
      </c>
      <c r="N599" s="95"/>
      <c r="O599" s="15"/>
    </row>
    <row r="600" s="130" customFormat="1" ht="15.95" customHeight="1" spans="1:15">
      <c r="A600" s="141" t="s">
        <v>9287</v>
      </c>
      <c r="B600" s="33" t="s">
        <v>1884</v>
      </c>
      <c r="C600" s="33" t="s">
        <v>18</v>
      </c>
      <c r="D600" s="33" t="s">
        <v>4310</v>
      </c>
      <c r="E600" s="33" t="s">
        <v>20</v>
      </c>
      <c r="F600" s="33" t="s">
        <v>9259</v>
      </c>
      <c r="G600" s="33" t="s">
        <v>9284</v>
      </c>
      <c r="H600" s="33" t="s">
        <v>31</v>
      </c>
      <c r="I600" s="33" t="s">
        <v>9288</v>
      </c>
      <c r="J600" s="154" t="s">
        <v>9289</v>
      </c>
      <c r="K600" s="15" t="s">
        <v>25</v>
      </c>
      <c r="L600" s="15" t="s">
        <v>9290</v>
      </c>
      <c r="M600" s="15" t="s">
        <v>7730</v>
      </c>
      <c r="N600" s="95"/>
      <c r="O600" s="15"/>
    </row>
    <row r="601" s="130" customFormat="1" ht="15.95" customHeight="1" spans="1:15">
      <c r="A601" s="141" t="s">
        <v>9291</v>
      </c>
      <c r="B601" s="33" t="s">
        <v>1882</v>
      </c>
      <c r="C601" s="33" t="s">
        <v>18</v>
      </c>
      <c r="D601" s="33" t="s">
        <v>4299</v>
      </c>
      <c r="E601" s="33" t="s">
        <v>20</v>
      </c>
      <c r="F601" s="33" t="s">
        <v>9259</v>
      </c>
      <c r="G601" s="33" t="s">
        <v>9292</v>
      </c>
      <c r="H601" s="33" t="s">
        <v>23</v>
      </c>
      <c r="I601" s="33" t="s">
        <v>9293</v>
      </c>
      <c r="J601" s="154" t="s">
        <v>9294</v>
      </c>
      <c r="K601" s="15" t="s">
        <v>25</v>
      </c>
      <c r="L601" s="15" t="s">
        <v>9290</v>
      </c>
      <c r="M601" s="15" t="s">
        <v>7730</v>
      </c>
      <c r="N601" s="95"/>
      <c r="O601" s="15"/>
    </row>
    <row r="602" s="130" customFormat="1" ht="15.95" customHeight="1" spans="1:15">
      <c r="A602" s="160" t="s">
        <v>9295</v>
      </c>
      <c r="B602" s="161" t="s">
        <v>1884</v>
      </c>
      <c r="C602" s="161" t="s">
        <v>18</v>
      </c>
      <c r="D602" s="161" t="s">
        <v>4310</v>
      </c>
      <c r="E602" s="161" t="s">
        <v>648</v>
      </c>
      <c r="F602" s="161" t="s">
        <v>9259</v>
      </c>
      <c r="G602" s="161">
        <v>409.5</v>
      </c>
      <c r="H602" s="161" t="s">
        <v>31</v>
      </c>
      <c r="I602" s="161">
        <v>108.116491</v>
      </c>
      <c r="J602" s="162">
        <v>30.303517</v>
      </c>
      <c r="K602" s="15" t="s">
        <v>25</v>
      </c>
      <c r="L602" s="15" t="s">
        <v>9290</v>
      </c>
      <c r="M602" s="15" t="s">
        <v>7730</v>
      </c>
      <c r="N602" s="95"/>
      <c r="O602" s="15"/>
    </row>
    <row r="603" s="130" customFormat="1" ht="15.95" customHeight="1" spans="1:15">
      <c r="A603" s="163" t="s">
        <v>9296</v>
      </c>
      <c r="B603" s="164" t="s">
        <v>1882</v>
      </c>
      <c r="C603" s="164" t="s">
        <v>18</v>
      </c>
      <c r="D603" s="164" t="s">
        <v>4299</v>
      </c>
      <c r="E603" s="164" t="s">
        <v>20</v>
      </c>
      <c r="F603" s="164" t="s">
        <v>9297</v>
      </c>
      <c r="G603" s="165" t="s">
        <v>9298</v>
      </c>
      <c r="H603" s="164" t="s">
        <v>23</v>
      </c>
      <c r="I603" s="166">
        <v>108.108382</v>
      </c>
      <c r="J603" s="166">
        <v>30.295524</v>
      </c>
      <c r="K603" s="164" t="s">
        <v>25</v>
      </c>
      <c r="L603" s="164" t="s">
        <v>9290</v>
      </c>
      <c r="M603" s="167" t="s">
        <v>9299</v>
      </c>
      <c r="N603" s="129">
        <v>46129</v>
      </c>
      <c r="O603" s="15"/>
    </row>
    <row r="604" s="130" customFormat="1" ht="15.95" customHeight="1" spans="1:15">
      <c r="A604" s="163" t="s">
        <v>9300</v>
      </c>
      <c r="B604" s="164" t="s">
        <v>62</v>
      </c>
      <c r="C604" s="164" t="s">
        <v>18</v>
      </c>
      <c r="D604" s="164" t="s">
        <v>4310</v>
      </c>
      <c r="E604" s="164" t="s">
        <v>20</v>
      </c>
      <c r="F604" s="164" t="s">
        <v>9297</v>
      </c>
      <c r="G604" s="165" t="s">
        <v>9301</v>
      </c>
      <c r="H604" s="164" t="s">
        <v>31</v>
      </c>
      <c r="I604" s="166">
        <v>108.107632</v>
      </c>
      <c r="J604" s="166">
        <v>30.304329</v>
      </c>
      <c r="K604" s="164" t="s">
        <v>25</v>
      </c>
      <c r="L604" s="164" t="s">
        <v>9290</v>
      </c>
      <c r="M604" s="167" t="s">
        <v>9299</v>
      </c>
      <c r="N604" s="129" t="s">
        <v>4304</v>
      </c>
      <c r="O604" s="15"/>
    </row>
    <row r="605" s="130" customFormat="1" ht="15.95" customHeight="1" spans="1:15">
      <c r="A605" s="163" t="s">
        <v>9302</v>
      </c>
      <c r="B605" s="164" t="s">
        <v>1882</v>
      </c>
      <c r="C605" s="164" t="s">
        <v>18</v>
      </c>
      <c r="D605" s="164" t="s">
        <v>4299</v>
      </c>
      <c r="E605" s="164" t="s">
        <v>20</v>
      </c>
      <c r="F605" s="164" t="s">
        <v>9297</v>
      </c>
      <c r="G605" s="165" t="s">
        <v>9303</v>
      </c>
      <c r="H605" s="164" t="s">
        <v>23</v>
      </c>
      <c r="I605" s="166">
        <v>108.098617</v>
      </c>
      <c r="J605" s="166">
        <v>30.299063</v>
      </c>
      <c r="K605" s="164" t="s">
        <v>25</v>
      </c>
      <c r="L605" s="164" t="s">
        <v>9290</v>
      </c>
      <c r="M605" s="167" t="s">
        <v>9299</v>
      </c>
      <c r="N605" s="129">
        <v>45941</v>
      </c>
      <c r="O605" s="15"/>
    </row>
    <row r="606" s="130" customFormat="1" ht="15.95" customHeight="1" spans="1:15">
      <c r="A606" s="163" t="s">
        <v>9304</v>
      </c>
      <c r="B606" s="164" t="s">
        <v>62</v>
      </c>
      <c r="C606" s="164" t="s">
        <v>18</v>
      </c>
      <c r="D606" s="164" t="s">
        <v>4310</v>
      </c>
      <c r="E606" s="164" t="s">
        <v>20</v>
      </c>
      <c r="F606" s="164" t="s">
        <v>9297</v>
      </c>
      <c r="G606" s="165" t="s">
        <v>9303</v>
      </c>
      <c r="H606" s="164" t="s">
        <v>31</v>
      </c>
      <c r="I606" s="166">
        <v>108.099179</v>
      </c>
      <c r="J606" s="166">
        <v>30.307085</v>
      </c>
      <c r="K606" s="164" t="s">
        <v>25</v>
      </c>
      <c r="L606" s="164" t="s">
        <v>9290</v>
      </c>
      <c r="M606" s="167" t="s">
        <v>9299</v>
      </c>
      <c r="N606" s="129" t="s">
        <v>4304</v>
      </c>
      <c r="O606" s="15"/>
    </row>
    <row r="607" s="130" customFormat="1" ht="15.95" customHeight="1" spans="1:15">
      <c r="A607" s="163" t="s">
        <v>9305</v>
      </c>
      <c r="B607" s="164" t="s">
        <v>1882</v>
      </c>
      <c r="C607" s="164" t="s">
        <v>18</v>
      </c>
      <c r="D607" s="164" t="s">
        <v>4299</v>
      </c>
      <c r="E607" s="164" t="s">
        <v>20</v>
      </c>
      <c r="F607" s="164" t="s">
        <v>9297</v>
      </c>
      <c r="G607" s="165" t="s">
        <v>9306</v>
      </c>
      <c r="H607" s="164" t="s">
        <v>23</v>
      </c>
      <c r="I607" s="166">
        <v>108.084043</v>
      </c>
      <c r="J607" s="166">
        <v>30.310104</v>
      </c>
      <c r="K607" s="164" t="s">
        <v>25</v>
      </c>
      <c r="L607" s="164" t="s">
        <v>9290</v>
      </c>
      <c r="M607" s="167" t="s">
        <v>9299</v>
      </c>
      <c r="N607" s="129" t="s">
        <v>4304</v>
      </c>
      <c r="O607" s="15"/>
    </row>
    <row r="608" s="130" customFormat="1" ht="15.95" customHeight="1" spans="1:15">
      <c r="A608" s="163" t="s">
        <v>9307</v>
      </c>
      <c r="B608" s="164" t="s">
        <v>1884</v>
      </c>
      <c r="C608" s="164" t="s">
        <v>18</v>
      </c>
      <c r="D608" s="164" t="s">
        <v>4310</v>
      </c>
      <c r="E608" s="164" t="s">
        <v>20</v>
      </c>
      <c r="F608" s="164" t="s">
        <v>9297</v>
      </c>
      <c r="G608" s="165" t="s">
        <v>9308</v>
      </c>
      <c r="H608" s="164" t="s">
        <v>31</v>
      </c>
      <c r="I608" s="166">
        <v>108.082316</v>
      </c>
      <c r="J608" s="166">
        <v>30.318403</v>
      </c>
      <c r="K608" s="164" t="s">
        <v>25</v>
      </c>
      <c r="L608" s="164" t="s">
        <v>9309</v>
      </c>
      <c r="M608" s="167" t="s">
        <v>9299</v>
      </c>
      <c r="N608" s="129">
        <v>46129</v>
      </c>
      <c r="O608" s="15"/>
    </row>
    <row r="609" s="130" customFormat="1" ht="15.95" customHeight="1" spans="1:15">
      <c r="A609" s="163" t="s">
        <v>9310</v>
      </c>
      <c r="B609" s="164" t="s">
        <v>62</v>
      </c>
      <c r="C609" s="164" t="s">
        <v>18</v>
      </c>
      <c r="D609" s="164" t="s">
        <v>4310</v>
      </c>
      <c r="E609" s="164" t="s">
        <v>20</v>
      </c>
      <c r="F609" s="164" t="s">
        <v>9297</v>
      </c>
      <c r="G609" s="165" t="s">
        <v>9311</v>
      </c>
      <c r="H609" s="164" t="s">
        <v>31</v>
      </c>
      <c r="I609" s="166">
        <v>108.067133</v>
      </c>
      <c r="J609" s="166">
        <v>30.324159</v>
      </c>
      <c r="K609" s="164" t="s">
        <v>25</v>
      </c>
      <c r="L609" s="164" t="s">
        <v>9309</v>
      </c>
      <c r="M609" s="167" t="s">
        <v>9299</v>
      </c>
      <c r="N609" s="129" t="s">
        <v>4304</v>
      </c>
      <c r="O609" s="15"/>
    </row>
    <row r="610" s="130" customFormat="1" ht="15.95" customHeight="1" spans="1:15">
      <c r="A610" s="163" t="s">
        <v>9312</v>
      </c>
      <c r="B610" s="164" t="s">
        <v>1882</v>
      </c>
      <c r="C610" s="164" t="s">
        <v>18</v>
      </c>
      <c r="D610" s="164" t="s">
        <v>4299</v>
      </c>
      <c r="E610" s="164" t="s">
        <v>20</v>
      </c>
      <c r="F610" s="164" t="s">
        <v>9297</v>
      </c>
      <c r="G610" s="165" t="s">
        <v>9311</v>
      </c>
      <c r="H610" s="164" t="s">
        <v>23</v>
      </c>
      <c r="I610" s="166">
        <v>108.071119</v>
      </c>
      <c r="J610" s="166">
        <v>30.317682</v>
      </c>
      <c r="K610" s="164" t="s">
        <v>25</v>
      </c>
      <c r="L610" s="164" t="s">
        <v>9309</v>
      </c>
      <c r="M610" s="167" t="s">
        <v>9299</v>
      </c>
      <c r="N610" s="129" t="s">
        <v>4304</v>
      </c>
      <c r="O610" s="15"/>
    </row>
    <row r="611" s="130" customFormat="1" ht="15.95" customHeight="1" spans="1:15">
      <c r="A611" s="163" t="s">
        <v>9313</v>
      </c>
      <c r="B611" s="164" t="s">
        <v>1882</v>
      </c>
      <c r="C611" s="164" t="s">
        <v>18</v>
      </c>
      <c r="D611" s="164" t="s">
        <v>4299</v>
      </c>
      <c r="E611" s="164" t="s">
        <v>20</v>
      </c>
      <c r="F611" s="164" t="s">
        <v>9297</v>
      </c>
      <c r="G611" s="165" t="s">
        <v>9314</v>
      </c>
      <c r="H611" s="164" t="s">
        <v>23</v>
      </c>
      <c r="I611" s="166">
        <v>108.064116</v>
      </c>
      <c r="J611" s="166">
        <v>30.317217</v>
      </c>
      <c r="K611" s="164" t="s">
        <v>25</v>
      </c>
      <c r="L611" s="164" t="s">
        <v>9309</v>
      </c>
      <c r="M611" s="167" t="s">
        <v>9299</v>
      </c>
      <c r="N611" s="129">
        <v>45819</v>
      </c>
      <c r="O611" s="15"/>
    </row>
    <row r="612" s="130" customFormat="1" ht="15.95" customHeight="1" spans="1:15">
      <c r="A612" s="163" t="s">
        <v>9315</v>
      </c>
      <c r="B612" s="164" t="s">
        <v>1882</v>
      </c>
      <c r="C612" s="164" t="s">
        <v>18</v>
      </c>
      <c r="D612" s="164" t="s">
        <v>4299</v>
      </c>
      <c r="E612" s="164" t="s">
        <v>20</v>
      </c>
      <c r="F612" s="164" t="s">
        <v>9297</v>
      </c>
      <c r="G612" s="165" t="s">
        <v>9316</v>
      </c>
      <c r="H612" s="164" t="s">
        <v>23</v>
      </c>
      <c r="I612" s="166">
        <v>108.057627</v>
      </c>
      <c r="J612" s="166">
        <v>30.313605</v>
      </c>
      <c r="K612" s="164" t="s">
        <v>25</v>
      </c>
      <c r="L612" s="164" t="s">
        <v>9309</v>
      </c>
      <c r="M612" s="167" t="s">
        <v>9299</v>
      </c>
      <c r="N612" s="129">
        <v>46178</v>
      </c>
      <c r="O612" s="15"/>
    </row>
    <row r="613" s="130" customFormat="1" ht="15.95" customHeight="1" spans="1:15">
      <c r="A613" s="163" t="s">
        <v>9317</v>
      </c>
      <c r="B613" s="164" t="s">
        <v>1884</v>
      </c>
      <c r="C613" s="164" t="s">
        <v>18</v>
      </c>
      <c r="D613" s="164" t="s">
        <v>4310</v>
      </c>
      <c r="E613" s="164" t="s">
        <v>20</v>
      </c>
      <c r="F613" s="164" t="s">
        <v>9297</v>
      </c>
      <c r="G613" s="165" t="s">
        <v>9316</v>
      </c>
      <c r="H613" s="164" t="s">
        <v>31</v>
      </c>
      <c r="I613" s="166">
        <v>108.053972</v>
      </c>
      <c r="J613" s="166">
        <v>30.315457</v>
      </c>
      <c r="K613" s="164" t="s">
        <v>25</v>
      </c>
      <c r="L613" s="164" t="s">
        <v>9309</v>
      </c>
      <c r="M613" s="167" t="s">
        <v>9299</v>
      </c>
      <c r="N613" s="129">
        <v>46077</v>
      </c>
      <c r="O613" s="15"/>
    </row>
    <row r="614" s="130" customFormat="1" ht="15.95" customHeight="1" spans="1:15">
      <c r="A614" s="163" t="s">
        <v>9318</v>
      </c>
      <c r="B614" s="164" t="s">
        <v>1882</v>
      </c>
      <c r="C614" s="164" t="s">
        <v>18</v>
      </c>
      <c r="D614" s="164" t="s">
        <v>4299</v>
      </c>
      <c r="E614" s="164" t="s">
        <v>648</v>
      </c>
      <c r="F614" s="164" t="s">
        <v>9319</v>
      </c>
      <c r="G614" s="165" t="s">
        <v>9320</v>
      </c>
      <c r="H614" s="164" t="s">
        <v>23</v>
      </c>
      <c r="I614" s="166">
        <v>108.053654</v>
      </c>
      <c r="J614" s="166">
        <v>30.305235</v>
      </c>
      <c r="K614" s="164" t="s">
        <v>25</v>
      </c>
      <c r="L614" s="164" t="s">
        <v>9309</v>
      </c>
      <c r="M614" s="167" t="s">
        <v>9299</v>
      </c>
      <c r="N614" s="129">
        <v>45850</v>
      </c>
      <c r="O614" s="15"/>
    </row>
    <row r="615" s="130" customFormat="1" ht="15.95" customHeight="1" spans="1:15">
      <c r="A615" s="163" t="s">
        <v>9321</v>
      </c>
      <c r="B615" s="164" t="s">
        <v>1884</v>
      </c>
      <c r="C615" s="164" t="s">
        <v>18</v>
      </c>
      <c r="D615" s="164" t="s">
        <v>4310</v>
      </c>
      <c r="E615" s="164" t="s">
        <v>648</v>
      </c>
      <c r="F615" s="164" t="s">
        <v>9319</v>
      </c>
      <c r="G615" s="165" t="s">
        <v>9320</v>
      </c>
      <c r="H615" s="164" t="s">
        <v>31</v>
      </c>
      <c r="I615" s="166">
        <v>108.047562</v>
      </c>
      <c r="J615" s="166">
        <v>30.303434</v>
      </c>
      <c r="K615" s="164" t="s">
        <v>25</v>
      </c>
      <c r="L615" s="164" t="s">
        <v>9309</v>
      </c>
      <c r="M615" s="167" t="s">
        <v>9299</v>
      </c>
      <c r="N615" s="129" t="s">
        <v>4304</v>
      </c>
      <c r="O615" s="15"/>
    </row>
    <row r="616" s="130" customFormat="1" ht="15.95" customHeight="1" spans="1:15">
      <c r="A616" s="163" t="s">
        <v>9322</v>
      </c>
      <c r="B616" s="164" t="s">
        <v>1882</v>
      </c>
      <c r="C616" s="164" t="s">
        <v>18</v>
      </c>
      <c r="D616" s="164" t="s">
        <v>4299</v>
      </c>
      <c r="E616" s="164" t="s">
        <v>648</v>
      </c>
      <c r="F616" s="164" t="s">
        <v>9319</v>
      </c>
      <c r="G616" s="165" t="s">
        <v>9323</v>
      </c>
      <c r="H616" s="164" t="s">
        <v>23</v>
      </c>
      <c r="I616" s="166">
        <v>108.050424</v>
      </c>
      <c r="J616" s="166">
        <v>30.29529</v>
      </c>
      <c r="K616" s="164" t="s">
        <v>25</v>
      </c>
      <c r="L616" s="164" t="s">
        <v>9309</v>
      </c>
      <c r="M616" s="167" t="s">
        <v>9299</v>
      </c>
      <c r="N616" s="129">
        <v>46141</v>
      </c>
      <c r="O616" s="15"/>
    </row>
    <row r="617" s="130" customFormat="1" ht="15.95" customHeight="1" spans="1:15">
      <c r="A617" s="163" t="s">
        <v>9324</v>
      </c>
      <c r="B617" s="164" t="s">
        <v>1884</v>
      </c>
      <c r="C617" s="164" t="s">
        <v>18</v>
      </c>
      <c r="D617" s="164" t="s">
        <v>4310</v>
      </c>
      <c r="E617" s="164" t="s">
        <v>648</v>
      </c>
      <c r="F617" s="164" t="s">
        <v>9319</v>
      </c>
      <c r="G617" s="165" t="s">
        <v>9323</v>
      </c>
      <c r="H617" s="164" t="s">
        <v>31</v>
      </c>
      <c r="I617" s="166">
        <v>108.046537</v>
      </c>
      <c r="J617" s="166">
        <v>30.299748</v>
      </c>
      <c r="K617" s="164" t="s">
        <v>25</v>
      </c>
      <c r="L617" s="164" t="s">
        <v>9309</v>
      </c>
      <c r="M617" s="167" t="s">
        <v>9299</v>
      </c>
      <c r="N617" s="129" t="s">
        <v>4304</v>
      </c>
      <c r="O617" s="15"/>
    </row>
    <row r="618" s="130" customFormat="1" ht="15.95" customHeight="1" spans="1:15">
      <c r="A618" s="163" t="s">
        <v>9325</v>
      </c>
      <c r="B618" s="164" t="s">
        <v>1882</v>
      </c>
      <c r="C618" s="164" t="s">
        <v>18</v>
      </c>
      <c r="D618" s="164" t="s">
        <v>4299</v>
      </c>
      <c r="E618" s="164" t="s">
        <v>648</v>
      </c>
      <c r="F618" s="164" t="s">
        <v>9319</v>
      </c>
      <c r="G618" s="165" t="s">
        <v>9326</v>
      </c>
      <c r="H618" s="164" t="s">
        <v>23</v>
      </c>
      <c r="I618" s="166">
        <v>108.043222</v>
      </c>
      <c r="J618" s="166">
        <v>30.28679</v>
      </c>
      <c r="K618" s="164" t="s">
        <v>25</v>
      </c>
      <c r="L618" s="164" t="s">
        <v>9309</v>
      </c>
      <c r="M618" s="167" t="s">
        <v>9299</v>
      </c>
      <c r="N618" s="129">
        <v>46023</v>
      </c>
      <c r="O618" s="15"/>
    </row>
    <row r="619" s="130" customFormat="1" ht="15.95" customHeight="1" spans="1:15">
      <c r="A619" s="163" t="s">
        <v>9327</v>
      </c>
      <c r="B619" s="164" t="s">
        <v>1884</v>
      </c>
      <c r="C619" s="164" t="s">
        <v>18</v>
      </c>
      <c r="D619" s="164" t="s">
        <v>4310</v>
      </c>
      <c r="E619" s="164" t="s">
        <v>648</v>
      </c>
      <c r="F619" s="164" t="s">
        <v>9319</v>
      </c>
      <c r="G619" s="165" t="s">
        <v>9328</v>
      </c>
      <c r="H619" s="164" t="s">
        <v>31</v>
      </c>
      <c r="I619" s="166">
        <v>108.040365</v>
      </c>
      <c r="J619" s="166">
        <v>30.292391</v>
      </c>
      <c r="K619" s="164" t="s">
        <v>25</v>
      </c>
      <c r="L619" s="164" t="s">
        <v>9329</v>
      </c>
      <c r="M619" s="167" t="s">
        <v>9299</v>
      </c>
      <c r="N619" s="129" t="s">
        <v>4304</v>
      </c>
      <c r="O619" s="15"/>
    </row>
    <row r="620" s="130" customFormat="1" ht="15.95" customHeight="1" spans="1:15">
      <c r="A620" s="163" t="s">
        <v>9330</v>
      </c>
      <c r="B620" s="164" t="s">
        <v>1884</v>
      </c>
      <c r="C620" s="164" t="s">
        <v>18</v>
      </c>
      <c r="D620" s="164" t="s">
        <v>4310</v>
      </c>
      <c r="E620" s="164" t="s">
        <v>648</v>
      </c>
      <c r="F620" s="164" t="s">
        <v>9319</v>
      </c>
      <c r="G620" s="165" t="s">
        <v>9331</v>
      </c>
      <c r="H620" s="164" t="s">
        <v>31</v>
      </c>
      <c r="I620" s="166">
        <v>108.031229</v>
      </c>
      <c r="J620" s="166">
        <v>30.28763</v>
      </c>
      <c r="K620" s="164" t="s">
        <v>25</v>
      </c>
      <c r="L620" s="164" t="s">
        <v>9329</v>
      </c>
      <c r="M620" s="167" t="s">
        <v>9299</v>
      </c>
      <c r="N620" s="129" t="s">
        <v>4304</v>
      </c>
      <c r="O620" s="17"/>
    </row>
    <row r="621" s="130" customFormat="1" ht="15.95" customHeight="1" spans="1:15">
      <c r="A621" s="163" t="s">
        <v>9332</v>
      </c>
      <c r="B621" s="164" t="s">
        <v>1882</v>
      </c>
      <c r="C621" s="164" t="s">
        <v>18</v>
      </c>
      <c r="D621" s="164" t="s">
        <v>4299</v>
      </c>
      <c r="E621" s="164" t="s">
        <v>648</v>
      </c>
      <c r="F621" s="164" t="s">
        <v>9319</v>
      </c>
      <c r="G621" s="165" t="s">
        <v>9331</v>
      </c>
      <c r="H621" s="164" t="s">
        <v>23</v>
      </c>
      <c r="I621" s="166">
        <v>108.029653</v>
      </c>
      <c r="J621" s="166">
        <v>30.280448</v>
      </c>
      <c r="K621" s="164" t="s">
        <v>25</v>
      </c>
      <c r="L621" s="164" t="s">
        <v>9329</v>
      </c>
      <c r="M621" s="167" t="s">
        <v>9299</v>
      </c>
      <c r="N621" s="129">
        <v>45978</v>
      </c>
      <c r="O621" s="17"/>
    </row>
    <row r="622" s="130" customFormat="1" ht="15.95" customHeight="1" spans="1:15">
      <c r="A622" s="163" t="s">
        <v>9333</v>
      </c>
      <c r="B622" s="164" t="s">
        <v>7801</v>
      </c>
      <c r="C622" s="164" t="s">
        <v>160</v>
      </c>
      <c r="D622" s="164" t="s">
        <v>3210</v>
      </c>
      <c r="E622" s="164" t="s">
        <v>3210</v>
      </c>
      <c r="F622" s="164" t="s">
        <v>9319</v>
      </c>
      <c r="G622" s="165" t="s">
        <v>9334</v>
      </c>
      <c r="H622" s="164" t="s">
        <v>6466</v>
      </c>
      <c r="I622" s="166">
        <v>108.021397</v>
      </c>
      <c r="J622" s="166">
        <v>30.285822</v>
      </c>
      <c r="K622" s="164" t="s">
        <v>25</v>
      </c>
      <c r="L622" s="167" t="s">
        <v>9329</v>
      </c>
      <c r="M622" s="167" t="s">
        <v>9299</v>
      </c>
      <c r="N622" s="129" t="s">
        <v>4304</v>
      </c>
      <c r="O622" s="17"/>
    </row>
    <row r="623" s="130" customFormat="1" ht="15.95" customHeight="1" spans="1:15">
      <c r="A623" s="163" t="s">
        <v>9335</v>
      </c>
      <c r="B623" s="164" t="s">
        <v>1884</v>
      </c>
      <c r="C623" s="164" t="s">
        <v>18</v>
      </c>
      <c r="D623" s="164" t="s">
        <v>4310</v>
      </c>
      <c r="E623" s="164" t="s">
        <v>20</v>
      </c>
      <c r="F623" s="164" t="s">
        <v>9319</v>
      </c>
      <c r="G623" s="165" t="s">
        <v>9336</v>
      </c>
      <c r="H623" s="164" t="s">
        <v>31</v>
      </c>
      <c r="I623" s="166">
        <v>108.015357</v>
      </c>
      <c r="J623" s="166">
        <v>30.281685</v>
      </c>
      <c r="K623" s="164" t="s">
        <v>25</v>
      </c>
      <c r="L623" s="164" t="s">
        <v>9329</v>
      </c>
      <c r="M623" s="167" t="s">
        <v>9299</v>
      </c>
      <c r="N623" s="129">
        <v>46129</v>
      </c>
      <c r="O623" s="17"/>
    </row>
    <row r="624" s="130" customFormat="1" ht="15.95" customHeight="1" spans="1:15">
      <c r="A624" s="163" t="s">
        <v>9337</v>
      </c>
      <c r="B624" s="164" t="s">
        <v>62</v>
      </c>
      <c r="C624" s="164" t="s">
        <v>18</v>
      </c>
      <c r="D624" s="164" t="s">
        <v>4299</v>
      </c>
      <c r="E624" s="164" t="s">
        <v>648</v>
      </c>
      <c r="F624" s="164" t="s">
        <v>9319</v>
      </c>
      <c r="G624" s="165" t="s">
        <v>9338</v>
      </c>
      <c r="H624" s="164" t="s">
        <v>23</v>
      </c>
      <c r="I624" s="166">
        <v>108.008899</v>
      </c>
      <c r="J624" s="166">
        <v>30.268112</v>
      </c>
      <c r="K624" s="164" t="s">
        <v>25</v>
      </c>
      <c r="L624" s="164" t="s">
        <v>9339</v>
      </c>
      <c r="M624" s="167" t="s">
        <v>9299</v>
      </c>
      <c r="N624" s="129" t="s">
        <v>4304</v>
      </c>
      <c r="O624" s="17"/>
    </row>
    <row r="625" s="130" customFormat="1" ht="15.95" customHeight="1" spans="1:15">
      <c r="A625" s="163" t="s">
        <v>9340</v>
      </c>
      <c r="B625" s="164" t="s">
        <v>1882</v>
      </c>
      <c r="C625" s="164" t="s">
        <v>18</v>
      </c>
      <c r="D625" s="164" t="s">
        <v>4299</v>
      </c>
      <c r="E625" s="164" t="s">
        <v>648</v>
      </c>
      <c r="F625" s="164" t="s">
        <v>9319</v>
      </c>
      <c r="G625" s="165" t="s">
        <v>9338</v>
      </c>
      <c r="H625" s="164" t="s">
        <v>23</v>
      </c>
      <c r="I625" s="166">
        <v>108.012798</v>
      </c>
      <c r="J625" s="166">
        <v>30.273587</v>
      </c>
      <c r="K625" s="164" t="s">
        <v>25</v>
      </c>
      <c r="L625" s="164" t="s">
        <v>9339</v>
      </c>
      <c r="M625" s="167" t="s">
        <v>9299</v>
      </c>
      <c r="N625" s="129">
        <v>46023</v>
      </c>
      <c r="O625" s="17"/>
    </row>
    <row r="626" s="130" customFormat="1" ht="15.95" customHeight="1" spans="1:15">
      <c r="A626" s="163" t="s">
        <v>9341</v>
      </c>
      <c r="B626" s="164" t="s">
        <v>1884</v>
      </c>
      <c r="C626" s="164" t="s">
        <v>18</v>
      </c>
      <c r="D626" s="164" t="s">
        <v>4310</v>
      </c>
      <c r="E626" s="164" t="s">
        <v>20</v>
      </c>
      <c r="F626" s="164" t="s">
        <v>9319</v>
      </c>
      <c r="G626" s="165" t="s">
        <v>9338</v>
      </c>
      <c r="H626" s="164" t="s">
        <v>31</v>
      </c>
      <c r="I626" s="166">
        <v>108.005062</v>
      </c>
      <c r="J626" s="166">
        <v>30.275085</v>
      </c>
      <c r="K626" s="164" t="s">
        <v>25</v>
      </c>
      <c r="L626" s="164" t="s">
        <v>9339</v>
      </c>
      <c r="M626" s="167" t="s">
        <v>9299</v>
      </c>
      <c r="N626" s="129">
        <v>45836</v>
      </c>
      <c r="O626" s="17"/>
    </row>
    <row r="627" s="130" customFormat="1" ht="15.95" customHeight="1" spans="1:15">
      <c r="A627" s="163" t="s">
        <v>9342</v>
      </c>
      <c r="B627" s="164" t="s">
        <v>1884</v>
      </c>
      <c r="C627" s="164" t="s">
        <v>18</v>
      </c>
      <c r="D627" s="164" t="s">
        <v>4310</v>
      </c>
      <c r="E627" s="164" t="s">
        <v>20</v>
      </c>
      <c r="F627" s="164" t="s">
        <v>9319</v>
      </c>
      <c r="G627" s="165" t="s">
        <v>9343</v>
      </c>
      <c r="H627" s="164" t="s">
        <v>31</v>
      </c>
      <c r="I627" s="166">
        <v>107.99936</v>
      </c>
      <c r="J627" s="166">
        <v>30.262046</v>
      </c>
      <c r="K627" s="164" t="s">
        <v>25</v>
      </c>
      <c r="L627" s="164" t="s">
        <v>9339</v>
      </c>
      <c r="M627" s="167" t="s">
        <v>9299</v>
      </c>
      <c r="N627" s="129">
        <v>45948</v>
      </c>
      <c r="O627" s="17"/>
    </row>
    <row r="628" s="130" customFormat="1" ht="15.95" customHeight="1" spans="1:15">
      <c r="A628" s="163" t="s">
        <v>9344</v>
      </c>
      <c r="B628" s="164" t="s">
        <v>62</v>
      </c>
      <c r="C628" s="164" t="s">
        <v>18</v>
      </c>
      <c r="D628" s="164" t="s">
        <v>4299</v>
      </c>
      <c r="E628" s="164" t="s">
        <v>648</v>
      </c>
      <c r="F628" s="164" t="s">
        <v>9319</v>
      </c>
      <c r="G628" s="165" t="s">
        <v>9343</v>
      </c>
      <c r="H628" s="164" t="s">
        <v>23</v>
      </c>
      <c r="I628" s="166">
        <v>108.007932</v>
      </c>
      <c r="J628" s="166">
        <v>30.261699</v>
      </c>
      <c r="K628" s="164" t="s">
        <v>25</v>
      </c>
      <c r="L628" s="164" t="s">
        <v>9339</v>
      </c>
      <c r="M628" s="167" t="s">
        <v>9299</v>
      </c>
      <c r="N628" s="129" t="s">
        <v>4304</v>
      </c>
      <c r="O628" s="17"/>
    </row>
    <row r="629" s="130" customFormat="1" ht="15.95" customHeight="1" spans="1:15">
      <c r="A629" s="163" t="s">
        <v>9345</v>
      </c>
      <c r="B629" s="164" t="s">
        <v>1882</v>
      </c>
      <c r="C629" s="164" t="s">
        <v>18</v>
      </c>
      <c r="D629" s="164" t="s">
        <v>4299</v>
      </c>
      <c r="E629" s="164" t="s">
        <v>648</v>
      </c>
      <c r="F629" s="164" t="s">
        <v>9319</v>
      </c>
      <c r="G629" s="165" t="s">
        <v>9346</v>
      </c>
      <c r="H629" s="164" t="s">
        <v>23</v>
      </c>
      <c r="I629" s="166">
        <v>108.008554</v>
      </c>
      <c r="J629" s="166">
        <v>30.250445</v>
      </c>
      <c r="K629" s="164" t="s">
        <v>25</v>
      </c>
      <c r="L629" s="164" t="s">
        <v>9339</v>
      </c>
      <c r="M629" s="167" t="s">
        <v>9299</v>
      </c>
      <c r="N629" s="129">
        <v>46155</v>
      </c>
      <c r="O629" s="17"/>
    </row>
    <row r="630" s="130" customFormat="1" ht="15.95" customHeight="1" spans="1:15">
      <c r="A630" s="163" t="s">
        <v>9347</v>
      </c>
      <c r="B630" s="164" t="s">
        <v>1882</v>
      </c>
      <c r="C630" s="164" t="s">
        <v>18</v>
      </c>
      <c r="D630" s="164" t="s">
        <v>4299</v>
      </c>
      <c r="E630" s="164" t="s">
        <v>648</v>
      </c>
      <c r="F630" s="164" t="s">
        <v>9319</v>
      </c>
      <c r="G630" s="165" t="s">
        <v>9348</v>
      </c>
      <c r="H630" s="164" t="s">
        <v>23</v>
      </c>
      <c r="I630" s="166">
        <v>108.007764</v>
      </c>
      <c r="J630" s="166">
        <v>30.23596</v>
      </c>
      <c r="K630" s="164" t="s">
        <v>25</v>
      </c>
      <c r="L630" s="164" t="s">
        <v>9349</v>
      </c>
      <c r="M630" s="167" t="s">
        <v>9299</v>
      </c>
      <c r="N630" s="129">
        <v>46142</v>
      </c>
      <c r="O630" s="17"/>
    </row>
    <row r="631" s="130" customFormat="1" ht="15.95" customHeight="1" spans="1:15">
      <c r="A631" s="163" t="s">
        <v>9350</v>
      </c>
      <c r="B631" s="164" t="s">
        <v>1884</v>
      </c>
      <c r="C631" s="164" t="s">
        <v>18</v>
      </c>
      <c r="D631" s="164" t="s">
        <v>4310</v>
      </c>
      <c r="E631" s="164" t="s">
        <v>648</v>
      </c>
      <c r="F631" s="164" t="s">
        <v>9319</v>
      </c>
      <c r="G631" s="165" t="s">
        <v>9348</v>
      </c>
      <c r="H631" s="164" t="s">
        <v>31</v>
      </c>
      <c r="I631" s="166">
        <v>108.003561</v>
      </c>
      <c r="J631" s="166">
        <v>30.234541</v>
      </c>
      <c r="K631" s="164" t="s">
        <v>25</v>
      </c>
      <c r="L631" s="164" t="s">
        <v>9349</v>
      </c>
      <c r="M631" s="167" t="s">
        <v>9299</v>
      </c>
      <c r="N631" s="129" t="s">
        <v>4304</v>
      </c>
      <c r="O631" s="17"/>
    </row>
    <row r="632" s="130" customFormat="1" ht="15.95" customHeight="1" spans="1:15">
      <c r="A632" s="163" t="s">
        <v>9351</v>
      </c>
      <c r="B632" s="164" t="s">
        <v>1884</v>
      </c>
      <c r="C632" s="164" t="s">
        <v>18</v>
      </c>
      <c r="D632" s="164" t="s">
        <v>4310</v>
      </c>
      <c r="E632" s="164" t="s">
        <v>648</v>
      </c>
      <c r="F632" s="164" t="s">
        <v>9319</v>
      </c>
      <c r="G632" s="165" t="s">
        <v>9348</v>
      </c>
      <c r="H632" s="164" t="s">
        <v>31</v>
      </c>
      <c r="I632" s="166">
        <v>108.002035</v>
      </c>
      <c r="J632" s="166">
        <v>30.2483</v>
      </c>
      <c r="K632" s="164" t="s">
        <v>25</v>
      </c>
      <c r="L632" s="164" t="s">
        <v>9349</v>
      </c>
      <c r="M632" s="167" t="s">
        <v>9299</v>
      </c>
      <c r="N632" s="129" t="s">
        <v>4304</v>
      </c>
      <c r="O632" s="17"/>
    </row>
    <row r="633" s="130" customFormat="1" ht="15.95" customHeight="1" spans="1:15">
      <c r="A633" s="163" t="s">
        <v>9352</v>
      </c>
      <c r="B633" s="164" t="s">
        <v>1882</v>
      </c>
      <c r="C633" s="164" t="s">
        <v>18</v>
      </c>
      <c r="D633" s="164" t="s">
        <v>4299</v>
      </c>
      <c r="E633" s="164" t="s">
        <v>648</v>
      </c>
      <c r="F633" s="164" t="s">
        <v>9319</v>
      </c>
      <c r="G633" s="165" t="s">
        <v>9353</v>
      </c>
      <c r="H633" s="164" t="s">
        <v>23</v>
      </c>
      <c r="I633" s="166">
        <v>108.008005</v>
      </c>
      <c r="J633" s="166">
        <v>30.229416</v>
      </c>
      <c r="K633" s="164" t="s">
        <v>25</v>
      </c>
      <c r="L633" s="164" t="s">
        <v>9349</v>
      </c>
      <c r="M633" s="167" t="s">
        <v>9299</v>
      </c>
      <c r="N633" s="129">
        <v>46141</v>
      </c>
      <c r="O633" s="17"/>
    </row>
    <row r="634" s="130" customFormat="1" ht="15.95" customHeight="1" spans="1:15">
      <c r="A634" s="163" t="s">
        <v>9354</v>
      </c>
      <c r="B634" s="164" t="s">
        <v>1884</v>
      </c>
      <c r="C634" s="164" t="s">
        <v>18</v>
      </c>
      <c r="D634" s="164" t="s">
        <v>4310</v>
      </c>
      <c r="E634" s="164" t="s">
        <v>648</v>
      </c>
      <c r="F634" s="164" t="s">
        <v>9319</v>
      </c>
      <c r="G634" s="165" t="s">
        <v>9353</v>
      </c>
      <c r="H634" s="164" t="s">
        <v>31</v>
      </c>
      <c r="I634" s="166">
        <v>108.003526</v>
      </c>
      <c r="J634" s="166">
        <v>30.227031</v>
      </c>
      <c r="K634" s="164" t="s">
        <v>25</v>
      </c>
      <c r="L634" s="164" t="s">
        <v>9349</v>
      </c>
      <c r="M634" s="167" t="s">
        <v>9299</v>
      </c>
      <c r="N634" s="129">
        <v>46172</v>
      </c>
      <c r="O634" s="17"/>
    </row>
    <row r="635" s="130" customFormat="1" ht="15.95" customHeight="1" spans="1:15">
      <c r="A635" s="163" t="s">
        <v>9355</v>
      </c>
      <c r="B635" s="164" t="s">
        <v>1884</v>
      </c>
      <c r="C635" s="164" t="s">
        <v>18</v>
      </c>
      <c r="D635" s="164" t="s">
        <v>4310</v>
      </c>
      <c r="E635" s="164" t="s">
        <v>648</v>
      </c>
      <c r="F635" s="164" t="s">
        <v>9319</v>
      </c>
      <c r="G635" s="165" t="s">
        <v>9353</v>
      </c>
      <c r="H635" s="164" t="s">
        <v>31</v>
      </c>
      <c r="I635" s="166">
        <v>107.99901</v>
      </c>
      <c r="J635" s="166">
        <v>30.222366</v>
      </c>
      <c r="K635" s="164" t="s">
        <v>25</v>
      </c>
      <c r="L635" s="164" t="s">
        <v>9349</v>
      </c>
      <c r="M635" s="167" t="s">
        <v>9299</v>
      </c>
      <c r="N635" s="129">
        <v>46026</v>
      </c>
      <c r="O635" s="17"/>
    </row>
    <row r="636" s="130" customFormat="1" ht="15.95" customHeight="1" spans="1:15">
      <c r="A636" s="163" t="s">
        <v>9356</v>
      </c>
      <c r="B636" s="164" t="s">
        <v>1882</v>
      </c>
      <c r="C636" s="164" t="s">
        <v>18</v>
      </c>
      <c r="D636" s="164" t="s">
        <v>4299</v>
      </c>
      <c r="E636" s="164" t="s">
        <v>648</v>
      </c>
      <c r="F636" s="164" t="s">
        <v>9357</v>
      </c>
      <c r="G636" s="165" t="s">
        <v>9358</v>
      </c>
      <c r="H636" s="164" t="s">
        <v>23</v>
      </c>
      <c r="I636" s="166">
        <v>108.008307</v>
      </c>
      <c r="J636" s="166">
        <v>30.219601</v>
      </c>
      <c r="K636" s="164" t="s">
        <v>25</v>
      </c>
      <c r="L636" s="164" t="s">
        <v>9349</v>
      </c>
      <c r="M636" s="167" t="s">
        <v>9299</v>
      </c>
      <c r="N636" s="129" t="s">
        <v>4304</v>
      </c>
      <c r="O636" s="17"/>
    </row>
    <row r="637" s="130" customFormat="1" ht="15.95" customHeight="1" spans="1:15">
      <c r="A637" s="163" t="s">
        <v>9359</v>
      </c>
      <c r="B637" s="164" t="s">
        <v>7801</v>
      </c>
      <c r="C637" s="164" t="s">
        <v>160</v>
      </c>
      <c r="D637" s="164" t="s">
        <v>3210</v>
      </c>
      <c r="E637" s="164" t="s">
        <v>3210</v>
      </c>
      <c r="F637" s="164" t="s">
        <v>9357</v>
      </c>
      <c r="G637" s="165" t="s">
        <v>9360</v>
      </c>
      <c r="H637" s="164" t="s">
        <v>6466</v>
      </c>
      <c r="I637" s="166">
        <v>107.994804</v>
      </c>
      <c r="J637" s="166">
        <v>30.222082</v>
      </c>
      <c r="K637" s="164" t="s">
        <v>25</v>
      </c>
      <c r="L637" s="164" t="s">
        <v>9349</v>
      </c>
      <c r="M637" s="167" t="s">
        <v>9299</v>
      </c>
      <c r="N637" s="129" t="s">
        <v>4304</v>
      </c>
      <c r="O637" s="17"/>
    </row>
    <row r="638" s="130" customFormat="1" ht="15.95" customHeight="1" spans="1:15">
      <c r="A638" s="163" t="s">
        <v>9361</v>
      </c>
      <c r="B638" s="164" t="s">
        <v>1884</v>
      </c>
      <c r="C638" s="164" t="s">
        <v>18</v>
      </c>
      <c r="D638" s="164" t="s">
        <v>4310</v>
      </c>
      <c r="E638" s="164" t="s">
        <v>648</v>
      </c>
      <c r="F638" s="164" t="s">
        <v>9357</v>
      </c>
      <c r="G638" s="165" t="s">
        <v>9362</v>
      </c>
      <c r="H638" s="164" t="s">
        <v>31</v>
      </c>
      <c r="I638" s="166">
        <v>107.997559</v>
      </c>
      <c r="J638" s="166">
        <v>30.209376</v>
      </c>
      <c r="K638" s="164" t="s">
        <v>25</v>
      </c>
      <c r="L638" s="164" t="s">
        <v>9349</v>
      </c>
      <c r="M638" s="167" t="s">
        <v>9299</v>
      </c>
      <c r="N638" s="129">
        <v>46175</v>
      </c>
      <c r="O638" s="17"/>
    </row>
    <row r="639" s="130" customFormat="1" ht="15.95" customHeight="1" spans="1:15">
      <c r="A639" s="163" t="s">
        <v>9363</v>
      </c>
      <c r="B639" s="164" t="s">
        <v>1884</v>
      </c>
      <c r="C639" s="164" t="s">
        <v>53</v>
      </c>
      <c r="D639" s="164" t="s">
        <v>4514</v>
      </c>
      <c r="E639" s="164" t="s">
        <v>55</v>
      </c>
      <c r="F639" s="164" t="s">
        <v>9357</v>
      </c>
      <c r="G639" s="165" t="s">
        <v>9362</v>
      </c>
      <c r="H639" s="164" t="s">
        <v>6466</v>
      </c>
      <c r="I639" s="166">
        <v>108.004214</v>
      </c>
      <c r="J639" s="166">
        <v>30.217067</v>
      </c>
      <c r="K639" s="164" t="s">
        <v>25</v>
      </c>
      <c r="L639" s="164" t="s">
        <v>9349</v>
      </c>
      <c r="M639" s="167" t="s">
        <v>9299</v>
      </c>
      <c r="N639" s="129">
        <v>46178</v>
      </c>
      <c r="O639" s="17"/>
    </row>
    <row r="640" s="130" customFormat="1" ht="15.95" customHeight="1" spans="1:15">
      <c r="A640" s="163" t="s">
        <v>9364</v>
      </c>
      <c r="B640" s="164" t="s">
        <v>1882</v>
      </c>
      <c r="C640" s="164" t="s">
        <v>18</v>
      </c>
      <c r="D640" s="164" t="s">
        <v>4299</v>
      </c>
      <c r="E640" s="164" t="s">
        <v>648</v>
      </c>
      <c r="F640" s="164" t="s">
        <v>9357</v>
      </c>
      <c r="G640" s="165" t="s">
        <v>9362</v>
      </c>
      <c r="H640" s="164" t="s">
        <v>23</v>
      </c>
      <c r="I640" s="166">
        <v>107.99663</v>
      </c>
      <c r="J640" s="166">
        <v>30.215821</v>
      </c>
      <c r="K640" s="164" t="s">
        <v>25</v>
      </c>
      <c r="L640" s="164" t="s">
        <v>9349</v>
      </c>
      <c r="M640" s="167" t="s">
        <v>9299</v>
      </c>
      <c r="N640" s="129">
        <v>46177</v>
      </c>
      <c r="O640" s="17"/>
    </row>
    <row r="641" s="130" customFormat="1" ht="15.95" customHeight="1" spans="1:15">
      <c r="A641" s="163" t="s">
        <v>9365</v>
      </c>
      <c r="B641" s="164" t="s">
        <v>1882</v>
      </c>
      <c r="C641" s="164" t="s">
        <v>18</v>
      </c>
      <c r="D641" s="164" t="s">
        <v>4299</v>
      </c>
      <c r="E641" s="164" t="s">
        <v>20</v>
      </c>
      <c r="F641" s="164" t="s">
        <v>9357</v>
      </c>
      <c r="G641" s="165" t="s">
        <v>9362</v>
      </c>
      <c r="H641" s="164" t="s">
        <v>23</v>
      </c>
      <c r="I641" s="166">
        <v>107.997323</v>
      </c>
      <c r="J641" s="166">
        <v>30.206536</v>
      </c>
      <c r="K641" s="164" t="s">
        <v>25</v>
      </c>
      <c r="L641" s="164" t="s">
        <v>9349</v>
      </c>
      <c r="M641" s="167" t="s">
        <v>9299</v>
      </c>
      <c r="N641" s="129">
        <v>46177</v>
      </c>
      <c r="O641" s="17"/>
    </row>
    <row r="642" s="130" customFormat="1" ht="15.95" customHeight="1" spans="1:15">
      <c r="A642" s="163" t="s">
        <v>9366</v>
      </c>
      <c r="B642" s="164" t="s">
        <v>1884</v>
      </c>
      <c r="C642" s="164" t="s">
        <v>18</v>
      </c>
      <c r="D642" s="164" t="s">
        <v>4310</v>
      </c>
      <c r="E642" s="164" t="s">
        <v>648</v>
      </c>
      <c r="F642" s="164" t="s">
        <v>9357</v>
      </c>
      <c r="G642" s="165" t="s">
        <v>9367</v>
      </c>
      <c r="H642" s="164" t="s">
        <v>31</v>
      </c>
      <c r="I642" s="166">
        <v>108.001228</v>
      </c>
      <c r="J642" s="166">
        <v>30.213525</v>
      </c>
      <c r="K642" s="164" t="s">
        <v>25</v>
      </c>
      <c r="L642" s="164" t="s">
        <v>9349</v>
      </c>
      <c r="M642" s="167" t="s">
        <v>9299</v>
      </c>
      <c r="N642" s="129">
        <v>46195</v>
      </c>
      <c r="O642" s="17"/>
    </row>
    <row r="643" s="130" customFormat="1" ht="15.95" customHeight="1" spans="1:15">
      <c r="A643" s="163" t="s">
        <v>9368</v>
      </c>
      <c r="B643" s="164" t="s">
        <v>1884</v>
      </c>
      <c r="C643" s="164" t="s">
        <v>18</v>
      </c>
      <c r="D643" s="164" t="s">
        <v>4310</v>
      </c>
      <c r="E643" s="164" t="s">
        <v>20</v>
      </c>
      <c r="F643" s="164" t="s">
        <v>9357</v>
      </c>
      <c r="G643" s="165" t="s">
        <v>9369</v>
      </c>
      <c r="H643" s="164" t="s">
        <v>31</v>
      </c>
      <c r="I643" s="166">
        <v>107.9873</v>
      </c>
      <c r="J643" s="166">
        <v>30.215282</v>
      </c>
      <c r="K643" s="164" t="s">
        <v>25</v>
      </c>
      <c r="L643" s="167" t="s">
        <v>9370</v>
      </c>
      <c r="M643" s="167" t="s">
        <v>9299</v>
      </c>
      <c r="N643" s="129">
        <v>46023</v>
      </c>
      <c r="O643" s="17"/>
    </row>
    <row r="644" s="130" customFormat="1" ht="15.95" customHeight="1" spans="1:15">
      <c r="A644" s="163" t="s">
        <v>9371</v>
      </c>
      <c r="B644" s="164" t="s">
        <v>62</v>
      </c>
      <c r="C644" s="164" t="s">
        <v>18</v>
      </c>
      <c r="D644" s="164" t="s">
        <v>4299</v>
      </c>
      <c r="E644" s="164" t="s">
        <v>20</v>
      </c>
      <c r="F644" s="164" t="s">
        <v>9357</v>
      </c>
      <c r="G644" s="165" t="s">
        <v>9369</v>
      </c>
      <c r="H644" s="164" t="s">
        <v>23</v>
      </c>
      <c r="I644" s="166">
        <v>107.991014</v>
      </c>
      <c r="J644" s="166">
        <v>30.202716</v>
      </c>
      <c r="K644" s="164" t="s">
        <v>25</v>
      </c>
      <c r="L644" s="167" t="s">
        <v>9349</v>
      </c>
      <c r="M644" s="167" t="s">
        <v>9299</v>
      </c>
      <c r="N644" s="129" t="s">
        <v>4304</v>
      </c>
      <c r="O644" s="17"/>
    </row>
    <row r="645" s="130" customFormat="1" ht="15.95" customHeight="1" spans="1:15">
      <c r="A645" s="163" t="s">
        <v>9372</v>
      </c>
      <c r="B645" s="164" t="s">
        <v>1884</v>
      </c>
      <c r="C645" s="164" t="s">
        <v>18</v>
      </c>
      <c r="D645" s="164" t="s">
        <v>4310</v>
      </c>
      <c r="E645" s="164" t="s">
        <v>648</v>
      </c>
      <c r="F645" s="164" t="s">
        <v>9357</v>
      </c>
      <c r="G645" s="165" t="s">
        <v>9369</v>
      </c>
      <c r="H645" s="164" t="s">
        <v>31</v>
      </c>
      <c r="I645" s="166">
        <v>107.989317</v>
      </c>
      <c r="J645" s="166">
        <v>30.205461</v>
      </c>
      <c r="K645" s="164" t="s">
        <v>25</v>
      </c>
      <c r="L645" s="164" t="s">
        <v>9370</v>
      </c>
      <c r="M645" s="167" t="s">
        <v>9299</v>
      </c>
      <c r="N645" s="129">
        <v>46175</v>
      </c>
      <c r="O645" s="17"/>
    </row>
    <row r="646" s="130" customFormat="1" ht="15.95" customHeight="1" spans="1:15">
      <c r="A646" s="163" t="s">
        <v>9373</v>
      </c>
      <c r="B646" s="164" t="s">
        <v>1884</v>
      </c>
      <c r="C646" s="164" t="s">
        <v>42</v>
      </c>
      <c r="D646" s="164" t="s">
        <v>4307</v>
      </c>
      <c r="E646" s="164" t="s">
        <v>648</v>
      </c>
      <c r="F646" s="164" t="s">
        <v>9357</v>
      </c>
      <c r="G646" s="165" t="s">
        <v>9374</v>
      </c>
      <c r="H646" s="164" t="s">
        <v>6466</v>
      </c>
      <c r="I646" s="166">
        <v>107.9792</v>
      </c>
      <c r="J646" s="166">
        <v>30.201</v>
      </c>
      <c r="K646" s="164" t="s">
        <v>46</v>
      </c>
      <c r="L646" s="164" t="s">
        <v>9370</v>
      </c>
      <c r="M646" s="167" t="s">
        <v>9299</v>
      </c>
      <c r="N646" s="129">
        <v>45824</v>
      </c>
      <c r="O646" s="17"/>
    </row>
    <row r="647" s="130" customFormat="1" ht="15.95" customHeight="1" spans="1:15">
      <c r="A647" s="163" t="s">
        <v>9375</v>
      </c>
      <c r="B647" s="164" t="s">
        <v>1882</v>
      </c>
      <c r="C647" s="164" t="s">
        <v>18</v>
      </c>
      <c r="D647" s="164" t="s">
        <v>4299</v>
      </c>
      <c r="E647" s="164" t="s">
        <v>648</v>
      </c>
      <c r="F647" s="164" t="s">
        <v>9357</v>
      </c>
      <c r="G647" s="165" t="s">
        <v>9376</v>
      </c>
      <c r="H647" s="164" t="s">
        <v>23</v>
      </c>
      <c r="I647" s="166">
        <v>107.979569</v>
      </c>
      <c r="J647" s="166">
        <v>30.209865</v>
      </c>
      <c r="K647" s="164" t="s">
        <v>25</v>
      </c>
      <c r="L647" s="164" t="s">
        <v>9370</v>
      </c>
      <c r="M647" s="167" t="s">
        <v>9299</v>
      </c>
      <c r="N647" s="129">
        <v>46074</v>
      </c>
      <c r="O647" s="17"/>
    </row>
    <row r="648" s="130" customFormat="1" ht="15.95" customHeight="1" spans="1:15">
      <c r="A648" s="163" t="s">
        <v>9377</v>
      </c>
      <c r="B648" s="164" t="s">
        <v>1884</v>
      </c>
      <c r="C648" s="164" t="s">
        <v>18</v>
      </c>
      <c r="D648" s="164" t="s">
        <v>4310</v>
      </c>
      <c r="E648" s="164" t="s">
        <v>648</v>
      </c>
      <c r="F648" s="164" t="s">
        <v>9357</v>
      </c>
      <c r="G648" s="165" t="s">
        <v>9376</v>
      </c>
      <c r="H648" s="164" t="s">
        <v>31</v>
      </c>
      <c r="I648" s="166">
        <v>107.977517</v>
      </c>
      <c r="J648" s="166">
        <v>30.205696</v>
      </c>
      <c r="K648" s="164" t="s">
        <v>25</v>
      </c>
      <c r="L648" s="164" t="s">
        <v>9370</v>
      </c>
      <c r="M648" s="167" t="s">
        <v>9299</v>
      </c>
      <c r="N648" s="129">
        <v>46074</v>
      </c>
      <c r="O648" s="17"/>
    </row>
    <row r="649" s="130" customFormat="1" ht="15.95" customHeight="1" spans="1:15">
      <c r="A649" s="163" t="s">
        <v>9378</v>
      </c>
      <c r="B649" s="164" t="s">
        <v>1882</v>
      </c>
      <c r="C649" s="164" t="s">
        <v>18</v>
      </c>
      <c r="D649" s="164" t="s">
        <v>4299</v>
      </c>
      <c r="E649" s="164" t="s">
        <v>648</v>
      </c>
      <c r="F649" s="164" t="s">
        <v>9357</v>
      </c>
      <c r="G649" s="165" t="s">
        <v>9376</v>
      </c>
      <c r="H649" s="164" t="s">
        <v>23</v>
      </c>
      <c r="I649" s="166">
        <v>107.974034</v>
      </c>
      <c r="J649" s="166">
        <v>30.203098</v>
      </c>
      <c r="K649" s="164" t="s">
        <v>25</v>
      </c>
      <c r="L649" s="164" t="s">
        <v>9370</v>
      </c>
      <c r="M649" s="167" t="s">
        <v>9299</v>
      </c>
      <c r="N649" s="129">
        <v>46153</v>
      </c>
      <c r="O649" s="17"/>
    </row>
    <row r="650" s="130" customFormat="1" ht="15.95" customHeight="1" spans="1:15">
      <c r="A650" s="163" t="s">
        <v>9379</v>
      </c>
      <c r="B650" s="164" t="s">
        <v>1884</v>
      </c>
      <c r="C650" s="164" t="s">
        <v>53</v>
      </c>
      <c r="D650" s="164" t="s">
        <v>4514</v>
      </c>
      <c r="E650" s="164" t="s">
        <v>55</v>
      </c>
      <c r="F650" s="164" t="s">
        <v>9357</v>
      </c>
      <c r="G650" s="165" t="s">
        <v>9380</v>
      </c>
      <c r="H650" s="164" t="s">
        <v>6466</v>
      </c>
      <c r="I650" s="166">
        <v>107.969375</v>
      </c>
      <c r="J650" s="166">
        <v>30.207211</v>
      </c>
      <c r="K650" s="164" t="s">
        <v>25</v>
      </c>
      <c r="L650" s="164" t="s">
        <v>9370</v>
      </c>
      <c r="M650" s="167" t="s">
        <v>9299</v>
      </c>
      <c r="N650" s="129">
        <v>46074</v>
      </c>
      <c r="O650" s="17"/>
    </row>
    <row r="651" s="130" customFormat="1" ht="15.95" customHeight="1" spans="1:15">
      <c r="A651" s="163" t="s">
        <v>9381</v>
      </c>
      <c r="B651" s="164" t="s">
        <v>1882</v>
      </c>
      <c r="C651" s="164" t="s">
        <v>18</v>
      </c>
      <c r="D651" s="164" t="s">
        <v>4299</v>
      </c>
      <c r="E651" s="164" t="s">
        <v>20</v>
      </c>
      <c r="F651" s="164" t="s">
        <v>9357</v>
      </c>
      <c r="G651" s="165" t="s">
        <v>9380</v>
      </c>
      <c r="H651" s="164" t="s">
        <v>23</v>
      </c>
      <c r="I651" s="166">
        <v>107.961208</v>
      </c>
      <c r="J651" s="166">
        <v>30.20323</v>
      </c>
      <c r="K651" s="164" t="s">
        <v>25</v>
      </c>
      <c r="L651" s="164" t="s">
        <v>9370</v>
      </c>
      <c r="M651" s="167" t="s">
        <v>9299</v>
      </c>
      <c r="N651" s="129">
        <v>46153</v>
      </c>
      <c r="O651" s="17"/>
    </row>
    <row r="652" s="130" customFormat="1" ht="15.95" customHeight="1" spans="1:15">
      <c r="A652" s="163" t="s">
        <v>9382</v>
      </c>
      <c r="B652" s="164" t="s">
        <v>1884</v>
      </c>
      <c r="C652" s="164" t="s">
        <v>18</v>
      </c>
      <c r="D652" s="164" t="s">
        <v>4310</v>
      </c>
      <c r="E652" s="164" t="s">
        <v>648</v>
      </c>
      <c r="F652" s="164" t="s">
        <v>9357</v>
      </c>
      <c r="G652" s="165" t="s">
        <v>9380</v>
      </c>
      <c r="H652" s="164" t="s">
        <v>31</v>
      </c>
      <c r="I652" s="166">
        <v>107.971159</v>
      </c>
      <c r="J652" s="166">
        <v>30.211315</v>
      </c>
      <c r="K652" s="164" t="s">
        <v>25</v>
      </c>
      <c r="L652" s="164" t="s">
        <v>9370</v>
      </c>
      <c r="M652" s="167" t="s">
        <v>9299</v>
      </c>
      <c r="N652" s="129">
        <v>45850</v>
      </c>
      <c r="O652" s="17"/>
    </row>
    <row r="653" s="130" customFormat="1" ht="15.95" customHeight="1" spans="1:15">
      <c r="A653" s="163" t="s">
        <v>9383</v>
      </c>
      <c r="B653" s="164" t="s">
        <v>1884</v>
      </c>
      <c r="C653" s="164" t="s">
        <v>18</v>
      </c>
      <c r="D653" s="164" t="s">
        <v>4310</v>
      </c>
      <c r="E653" s="164" t="s">
        <v>20</v>
      </c>
      <c r="F653" s="164" t="s">
        <v>9357</v>
      </c>
      <c r="G653" s="165" t="s">
        <v>9384</v>
      </c>
      <c r="H653" s="164" t="s">
        <v>31</v>
      </c>
      <c r="I653" s="166">
        <v>107.956597</v>
      </c>
      <c r="J653" s="166">
        <v>30.209327</v>
      </c>
      <c r="K653" s="164" t="s">
        <v>25</v>
      </c>
      <c r="L653" s="164" t="s">
        <v>9370</v>
      </c>
      <c r="M653" s="167" t="s">
        <v>9299</v>
      </c>
      <c r="N653" s="129" t="s">
        <v>4304</v>
      </c>
      <c r="O653" s="17"/>
    </row>
    <row r="654" s="130" customFormat="1" ht="15.95" customHeight="1" spans="1:15">
      <c r="A654" s="163" t="s">
        <v>9385</v>
      </c>
      <c r="B654" s="164" t="s">
        <v>62</v>
      </c>
      <c r="C654" s="164" t="s">
        <v>18</v>
      </c>
      <c r="D654" s="164" t="s">
        <v>4299</v>
      </c>
      <c r="E654" s="164" t="s">
        <v>20</v>
      </c>
      <c r="F654" s="164" t="s">
        <v>9357</v>
      </c>
      <c r="G654" s="165" t="s">
        <v>9386</v>
      </c>
      <c r="H654" s="164" t="s">
        <v>23</v>
      </c>
      <c r="I654" s="166">
        <v>107.95216</v>
      </c>
      <c r="J654" s="166">
        <v>30.201564</v>
      </c>
      <c r="K654" s="164" t="s">
        <v>25</v>
      </c>
      <c r="L654" s="164" t="s">
        <v>9387</v>
      </c>
      <c r="M654" s="167" t="s">
        <v>9299</v>
      </c>
      <c r="N654" s="129" t="s">
        <v>4304</v>
      </c>
      <c r="O654" s="17"/>
    </row>
    <row r="655" s="130" customFormat="1" ht="15.95" customHeight="1" spans="1:15">
      <c r="A655" s="163" t="s">
        <v>9388</v>
      </c>
      <c r="B655" s="164" t="s">
        <v>1882</v>
      </c>
      <c r="C655" s="164" t="s">
        <v>18</v>
      </c>
      <c r="D655" s="164" t="s">
        <v>4299</v>
      </c>
      <c r="E655" s="164" t="s">
        <v>648</v>
      </c>
      <c r="F655" s="164" t="s">
        <v>9357</v>
      </c>
      <c r="G655" s="165" t="s">
        <v>9389</v>
      </c>
      <c r="H655" s="164" t="s">
        <v>23</v>
      </c>
      <c r="I655" s="166">
        <v>107.945287</v>
      </c>
      <c r="J655" s="166">
        <v>30.199484</v>
      </c>
      <c r="K655" s="164" t="s">
        <v>25</v>
      </c>
      <c r="L655" s="164" t="s">
        <v>9387</v>
      </c>
      <c r="M655" s="167" t="s">
        <v>9299</v>
      </c>
      <c r="N655" s="129">
        <v>46023</v>
      </c>
      <c r="O655" s="17"/>
    </row>
    <row r="656" s="130" customFormat="1" ht="15.95" customHeight="1" spans="1:15">
      <c r="A656" s="163" t="s">
        <v>9390</v>
      </c>
      <c r="B656" s="164" t="s">
        <v>82</v>
      </c>
      <c r="C656" s="164" t="s">
        <v>18</v>
      </c>
      <c r="D656" s="164" t="s">
        <v>4299</v>
      </c>
      <c r="E656" s="164" t="s">
        <v>648</v>
      </c>
      <c r="F656" s="164" t="s">
        <v>9357</v>
      </c>
      <c r="G656" s="165" t="s">
        <v>9389</v>
      </c>
      <c r="H656" s="164" t="s">
        <v>23</v>
      </c>
      <c r="I656" s="166">
        <v>107.941472</v>
      </c>
      <c r="J656" s="166">
        <v>30.195427</v>
      </c>
      <c r="K656" s="164" t="s">
        <v>25</v>
      </c>
      <c r="L656" s="164" t="s">
        <v>9387</v>
      </c>
      <c r="M656" s="167" t="s">
        <v>9299</v>
      </c>
      <c r="N656" s="129" t="s">
        <v>4304</v>
      </c>
      <c r="O656" s="17"/>
    </row>
    <row r="657" s="130" customFormat="1" ht="15.95" customHeight="1" spans="1:15">
      <c r="A657" s="163" t="s">
        <v>9391</v>
      </c>
      <c r="B657" s="164" t="s">
        <v>1884</v>
      </c>
      <c r="C657" s="164" t="s">
        <v>18</v>
      </c>
      <c r="D657" s="164" t="s">
        <v>4310</v>
      </c>
      <c r="E657" s="164" t="s">
        <v>20</v>
      </c>
      <c r="F657" s="164" t="s">
        <v>9357</v>
      </c>
      <c r="G657" s="165" t="s">
        <v>9389</v>
      </c>
      <c r="H657" s="164" t="s">
        <v>31</v>
      </c>
      <c r="I657" s="166">
        <v>107.939214</v>
      </c>
      <c r="J657" s="166">
        <v>30.202756</v>
      </c>
      <c r="K657" s="164" t="s">
        <v>25</v>
      </c>
      <c r="L657" s="164" t="s">
        <v>9387</v>
      </c>
      <c r="M657" s="167" t="s">
        <v>9299</v>
      </c>
      <c r="N657" s="129">
        <v>45979</v>
      </c>
      <c r="O657" s="17"/>
    </row>
    <row r="658" s="130" customFormat="1" ht="15.95" customHeight="1" spans="1:15">
      <c r="A658" s="163" t="s">
        <v>9392</v>
      </c>
      <c r="B658" s="164" t="s">
        <v>1884</v>
      </c>
      <c r="C658" s="164" t="s">
        <v>42</v>
      </c>
      <c r="D658" s="164" t="s">
        <v>4307</v>
      </c>
      <c r="E658" s="164" t="s">
        <v>648</v>
      </c>
      <c r="F658" s="164" t="s">
        <v>9357</v>
      </c>
      <c r="G658" s="165" t="s">
        <v>9393</v>
      </c>
      <c r="H658" s="164" t="s">
        <v>6466</v>
      </c>
      <c r="I658" s="166">
        <v>107.937</v>
      </c>
      <c r="J658" s="166">
        <v>30.2016</v>
      </c>
      <c r="K658" s="164" t="s">
        <v>46</v>
      </c>
      <c r="L658" s="164" t="s">
        <v>9387</v>
      </c>
      <c r="M658" s="167" t="s">
        <v>9299</v>
      </c>
      <c r="N658" s="129">
        <v>45954</v>
      </c>
      <c r="O658" s="17"/>
    </row>
    <row r="659" s="130" customFormat="1" ht="15.95" customHeight="1" spans="1:15">
      <c r="A659" s="163" t="s">
        <v>9394</v>
      </c>
      <c r="B659" s="164" t="s">
        <v>1882</v>
      </c>
      <c r="C659" s="164" t="s">
        <v>18</v>
      </c>
      <c r="D659" s="164" t="s">
        <v>4299</v>
      </c>
      <c r="E659" s="164" t="s">
        <v>648</v>
      </c>
      <c r="F659" s="164" t="s">
        <v>9357</v>
      </c>
      <c r="G659" s="165" t="s">
        <v>9395</v>
      </c>
      <c r="H659" s="164" t="s">
        <v>23</v>
      </c>
      <c r="I659" s="166">
        <v>107.938963</v>
      </c>
      <c r="J659" s="166">
        <v>30.19016</v>
      </c>
      <c r="K659" s="164" t="s">
        <v>25</v>
      </c>
      <c r="L659" s="164" t="s">
        <v>9387</v>
      </c>
      <c r="M659" s="167" t="s">
        <v>9299</v>
      </c>
      <c r="N659" s="129">
        <v>46023</v>
      </c>
      <c r="O659" s="17"/>
    </row>
    <row r="660" s="130" customFormat="1" ht="15.95" customHeight="1" spans="1:15">
      <c r="A660" s="163" t="s">
        <v>9396</v>
      </c>
      <c r="B660" s="164" t="s">
        <v>1884</v>
      </c>
      <c r="C660" s="164" t="s">
        <v>18</v>
      </c>
      <c r="D660" s="164" t="s">
        <v>4310</v>
      </c>
      <c r="E660" s="164" t="s">
        <v>20</v>
      </c>
      <c r="F660" s="164" t="s">
        <v>9357</v>
      </c>
      <c r="G660" s="165" t="s">
        <v>9395</v>
      </c>
      <c r="H660" s="164" t="s">
        <v>31</v>
      </c>
      <c r="I660" s="166">
        <v>107.930683</v>
      </c>
      <c r="J660" s="166">
        <v>30.188937</v>
      </c>
      <c r="K660" s="164" t="s">
        <v>25</v>
      </c>
      <c r="L660" s="164" t="s">
        <v>9387</v>
      </c>
      <c r="M660" s="167" t="s">
        <v>9299</v>
      </c>
      <c r="N660" s="129">
        <v>46153</v>
      </c>
      <c r="O660" s="17"/>
    </row>
    <row r="661" s="130" customFormat="1" ht="15.95" customHeight="1" spans="1:15">
      <c r="A661" s="163" t="s">
        <v>9397</v>
      </c>
      <c r="B661" s="164" t="s">
        <v>1884</v>
      </c>
      <c r="C661" s="164" t="s">
        <v>18</v>
      </c>
      <c r="D661" s="164" t="s">
        <v>4310</v>
      </c>
      <c r="E661" s="164" t="s">
        <v>648</v>
      </c>
      <c r="F661" s="164" t="s">
        <v>9357</v>
      </c>
      <c r="G661" s="165" t="s">
        <v>9398</v>
      </c>
      <c r="H661" s="164" t="s">
        <v>31</v>
      </c>
      <c r="I661" s="166">
        <v>107.932908</v>
      </c>
      <c r="J661" s="166">
        <v>30.178485</v>
      </c>
      <c r="K661" s="164" t="s">
        <v>25</v>
      </c>
      <c r="L661" s="164" t="s">
        <v>9387</v>
      </c>
      <c r="M661" s="167" t="s">
        <v>9299</v>
      </c>
      <c r="N661" s="129">
        <v>46026</v>
      </c>
      <c r="O661" s="17"/>
    </row>
    <row r="662" s="130" customFormat="1" ht="15.95" customHeight="1" spans="1:15">
      <c r="A662" s="163" t="s">
        <v>9399</v>
      </c>
      <c r="B662" s="164" t="s">
        <v>62</v>
      </c>
      <c r="C662" s="164" t="s">
        <v>18</v>
      </c>
      <c r="D662" s="164" t="s">
        <v>4299</v>
      </c>
      <c r="E662" s="164" t="s">
        <v>648</v>
      </c>
      <c r="F662" s="164" t="s">
        <v>9357</v>
      </c>
      <c r="G662" s="165" t="s">
        <v>9400</v>
      </c>
      <c r="H662" s="164" t="s">
        <v>23</v>
      </c>
      <c r="I662" s="166">
        <v>107.940765</v>
      </c>
      <c r="J662" s="166">
        <v>30.182201</v>
      </c>
      <c r="K662" s="164" t="s">
        <v>25</v>
      </c>
      <c r="L662" s="164" t="s">
        <v>9387</v>
      </c>
      <c r="M662" s="167" t="s">
        <v>9299</v>
      </c>
      <c r="N662" s="129">
        <v>46023</v>
      </c>
      <c r="O662" s="17"/>
    </row>
    <row r="663" s="130" customFormat="1" ht="15.95" customHeight="1" spans="1:15">
      <c r="A663" s="163" t="s">
        <v>9401</v>
      </c>
      <c r="B663" s="164" t="s">
        <v>1882</v>
      </c>
      <c r="C663" s="164" t="s">
        <v>18</v>
      </c>
      <c r="D663" s="164" t="s">
        <v>4299</v>
      </c>
      <c r="E663" s="164" t="s">
        <v>20</v>
      </c>
      <c r="F663" s="164" t="s">
        <v>9357</v>
      </c>
      <c r="G663" s="165" t="s">
        <v>9402</v>
      </c>
      <c r="H663" s="164" t="s">
        <v>23</v>
      </c>
      <c r="I663" s="166">
        <v>107.945032</v>
      </c>
      <c r="J663" s="166">
        <v>30.168206</v>
      </c>
      <c r="K663" s="164" t="s">
        <v>25</v>
      </c>
      <c r="L663" s="164" t="s">
        <v>9387</v>
      </c>
      <c r="M663" s="167" t="s">
        <v>9299</v>
      </c>
      <c r="N663" s="129">
        <v>46023</v>
      </c>
      <c r="O663" s="17"/>
    </row>
    <row r="664" s="130" customFormat="1" ht="15.95" customHeight="1" spans="1:15">
      <c r="A664" s="163" t="s">
        <v>9403</v>
      </c>
      <c r="B664" s="164" t="s">
        <v>1884</v>
      </c>
      <c r="C664" s="164" t="s">
        <v>18</v>
      </c>
      <c r="D664" s="164" t="s">
        <v>4310</v>
      </c>
      <c r="E664" s="164" t="s">
        <v>20</v>
      </c>
      <c r="F664" s="164" t="s">
        <v>9357</v>
      </c>
      <c r="G664" s="165" t="s">
        <v>9402</v>
      </c>
      <c r="H664" s="164" t="s">
        <v>31</v>
      </c>
      <c r="I664" s="166">
        <v>107.938659</v>
      </c>
      <c r="J664" s="166">
        <v>30.16357</v>
      </c>
      <c r="K664" s="164" t="s">
        <v>25</v>
      </c>
      <c r="L664" s="164" t="s">
        <v>9387</v>
      </c>
      <c r="M664" s="167" t="s">
        <v>9299</v>
      </c>
      <c r="N664" s="129" t="s">
        <v>4304</v>
      </c>
      <c r="O664" s="17"/>
    </row>
    <row r="665" s="130" customFormat="1" ht="15.95" customHeight="1" spans="1:15">
      <c r="A665" s="163" t="s">
        <v>9404</v>
      </c>
      <c r="B665" s="164" t="s">
        <v>1882</v>
      </c>
      <c r="C665" s="164" t="s">
        <v>18</v>
      </c>
      <c r="D665" s="164" t="s">
        <v>4299</v>
      </c>
      <c r="E665" s="164" t="s">
        <v>648</v>
      </c>
      <c r="F665" s="164" t="s">
        <v>9357</v>
      </c>
      <c r="G665" s="165" t="s">
        <v>9405</v>
      </c>
      <c r="H665" s="164" t="s">
        <v>23</v>
      </c>
      <c r="I665" s="166">
        <v>107.9478</v>
      </c>
      <c r="J665" s="166">
        <v>30.15205</v>
      </c>
      <c r="K665" s="164" t="s">
        <v>25</v>
      </c>
      <c r="L665" s="164" t="s">
        <v>9406</v>
      </c>
      <c r="M665" s="167" t="s">
        <v>9299</v>
      </c>
      <c r="N665" s="129">
        <v>45851</v>
      </c>
      <c r="O665" s="17"/>
    </row>
    <row r="666" s="130" customFormat="1" ht="15.95" customHeight="1" spans="1:15">
      <c r="A666" s="163" t="s">
        <v>9407</v>
      </c>
      <c r="B666" s="164" t="s">
        <v>1882</v>
      </c>
      <c r="C666" s="164" t="s">
        <v>18</v>
      </c>
      <c r="D666" s="164" t="s">
        <v>4299</v>
      </c>
      <c r="E666" s="164" t="s">
        <v>648</v>
      </c>
      <c r="F666" s="164" t="s">
        <v>9357</v>
      </c>
      <c r="G666" s="165" t="s">
        <v>9408</v>
      </c>
      <c r="H666" s="164" t="s">
        <v>23</v>
      </c>
      <c r="I666" s="166">
        <v>107.942451</v>
      </c>
      <c r="J666" s="166">
        <v>30.140543</v>
      </c>
      <c r="K666" s="164" t="s">
        <v>25</v>
      </c>
      <c r="L666" s="167" t="s">
        <v>9406</v>
      </c>
      <c r="M666" s="167" t="s">
        <v>9299</v>
      </c>
      <c r="N666" s="129">
        <v>45918</v>
      </c>
      <c r="O666" s="17"/>
    </row>
    <row r="667" s="130" customFormat="1" ht="15.95" customHeight="1" spans="1:15">
      <c r="A667" s="163" t="s">
        <v>9409</v>
      </c>
      <c r="B667" s="164" t="s">
        <v>1884</v>
      </c>
      <c r="C667" s="164" t="s">
        <v>18</v>
      </c>
      <c r="D667" s="164" t="s">
        <v>4310</v>
      </c>
      <c r="E667" s="164" t="s">
        <v>648</v>
      </c>
      <c r="F667" s="164" t="s">
        <v>9357</v>
      </c>
      <c r="G667" s="165" t="s">
        <v>9408</v>
      </c>
      <c r="H667" s="164" t="s">
        <v>31</v>
      </c>
      <c r="I667" s="166">
        <v>107.942751</v>
      </c>
      <c r="J667" s="166">
        <v>30.151414</v>
      </c>
      <c r="K667" s="164" t="s">
        <v>25</v>
      </c>
      <c r="L667" s="167" t="s">
        <v>9406</v>
      </c>
      <c r="M667" s="167" t="s">
        <v>9299</v>
      </c>
      <c r="N667" s="129">
        <v>45901</v>
      </c>
      <c r="O667" s="17"/>
    </row>
    <row r="668" s="130" customFormat="1" ht="15.95" customHeight="1" spans="1:15">
      <c r="A668" s="163" t="s">
        <v>9410</v>
      </c>
      <c r="B668" s="164" t="s">
        <v>1884</v>
      </c>
      <c r="C668" s="164" t="s">
        <v>18</v>
      </c>
      <c r="D668" s="164" t="s">
        <v>4310</v>
      </c>
      <c r="E668" s="164" t="s">
        <v>648</v>
      </c>
      <c r="F668" s="164" t="s">
        <v>9357</v>
      </c>
      <c r="G668" s="165" t="s">
        <v>9411</v>
      </c>
      <c r="H668" s="164" t="s">
        <v>31</v>
      </c>
      <c r="I668" s="166">
        <v>107.940497</v>
      </c>
      <c r="J668" s="166">
        <v>30.146538</v>
      </c>
      <c r="K668" s="164" t="s">
        <v>25</v>
      </c>
      <c r="L668" s="164" t="s">
        <v>9406</v>
      </c>
      <c r="M668" s="167" t="s">
        <v>9299</v>
      </c>
      <c r="N668" s="129">
        <v>46182</v>
      </c>
      <c r="O668" s="17"/>
    </row>
    <row r="669" s="130" customFormat="1" ht="15.95" customHeight="1" spans="1:15">
      <c r="A669" s="163" t="s">
        <v>9412</v>
      </c>
      <c r="B669" s="164" t="s">
        <v>62</v>
      </c>
      <c r="C669" s="164" t="s">
        <v>18</v>
      </c>
      <c r="D669" s="164" t="s">
        <v>4310</v>
      </c>
      <c r="E669" s="164" t="s">
        <v>648</v>
      </c>
      <c r="F669" s="164" t="s">
        <v>9357</v>
      </c>
      <c r="G669" s="165" t="s">
        <v>9413</v>
      </c>
      <c r="H669" s="164" t="s">
        <v>31</v>
      </c>
      <c r="I669" s="166">
        <v>107.932979</v>
      </c>
      <c r="J669" s="166">
        <v>30.143322</v>
      </c>
      <c r="K669" s="164" t="s">
        <v>25</v>
      </c>
      <c r="L669" s="164" t="s">
        <v>9406</v>
      </c>
      <c r="M669" s="167" t="s">
        <v>9299</v>
      </c>
      <c r="N669" s="129">
        <v>46182</v>
      </c>
      <c r="O669" s="17"/>
    </row>
    <row r="670" s="130" customFormat="1" ht="15.95" customHeight="1" spans="1:15">
      <c r="A670" s="163" t="s">
        <v>9414</v>
      </c>
      <c r="B670" s="164" t="s">
        <v>1882</v>
      </c>
      <c r="C670" s="164" t="s">
        <v>18</v>
      </c>
      <c r="D670" s="164" t="s">
        <v>4299</v>
      </c>
      <c r="E670" s="164" t="s">
        <v>20</v>
      </c>
      <c r="F670" s="164" t="s">
        <v>9415</v>
      </c>
      <c r="G670" s="165" t="s">
        <v>9416</v>
      </c>
      <c r="H670" s="164" t="s">
        <v>23</v>
      </c>
      <c r="I670" s="166">
        <v>107.929118</v>
      </c>
      <c r="J670" s="166">
        <v>30.134408</v>
      </c>
      <c r="K670" s="164" t="s">
        <v>25</v>
      </c>
      <c r="L670" s="164" t="s">
        <v>9417</v>
      </c>
      <c r="M670" s="167" t="s">
        <v>9299</v>
      </c>
      <c r="N670" s="129">
        <v>46188</v>
      </c>
      <c r="O670" s="17"/>
    </row>
    <row r="671" s="130" customFormat="1" ht="15.95" customHeight="1" spans="1:15">
      <c r="A671" s="163" t="s">
        <v>9418</v>
      </c>
      <c r="B671" s="164" t="s">
        <v>1884</v>
      </c>
      <c r="C671" s="164" t="s">
        <v>42</v>
      </c>
      <c r="D671" s="164" t="s">
        <v>4307</v>
      </c>
      <c r="E671" s="164" t="s">
        <v>648</v>
      </c>
      <c r="F671" s="164" t="s">
        <v>9415</v>
      </c>
      <c r="G671" s="165" t="s">
        <v>9416</v>
      </c>
      <c r="H671" s="164" t="s">
        <v>6466</v>
      </c>
      <c r="I671" s="166">
        <v>107.919739</v>
      </c>
      <c r="J671" s="166">
        <v>30.132454</v>
      </c>
      <c r="K671" s="164" t="s">
        <v>46</v>
      </c>
      <c r="L671" s="164" t="s">
        <v>9417</v>
      </c>
      <c r="M671" s="167" t="s">
        <v>9299</v>
      </c>
      <c r="N671" s="129">
        <v>46094</v>
      </c>
      <c r="O671" s="17"/>
    </row>
    <row r="672" s="130" customFormat="1" ht="15.95" customHeight="1" spans="1:15">
      <c r="A672" s="163" t="s">
        <v>9419</v>
      </c>
      <c r="B672" s="164" t="s">
        <v>1884</v>
      </c>
      <c r="C672" s="164" t="s">
        <v>18</v>
      </c>
      <c r="D672" s="164" t="s">
        <v>4310</v>
      </c>
      <c r="E672" s="164" t="s">
        <v>20</v>
      </c>
      <c r="F672" s="164" t="s">
        <v>9415</v>
      </c>
      <c r="G672" s="165" t="s">
        <v>9416</v>
      </c>
      <c r="H672" s="164" t="s">
        <v>31</v>
      </c>
      <c r="I672" s="166">
        <v>107.921807</v>
      </c>
      <c r="J672" s="166">
        <v>30.140045</v>
      </c>
      <c r="K672" s="164" t="s">
        <v>25</v>
      </c>
      <c r="L672" s="164" t="s">
        <v>9417</v>
      </c>
      <c r="M672" s="167" t="s">
        <v>9299</v>
      </c>
      <c r="N672" s="129">
        <v>45933</v>
      </c>
      <c r="O672" s="17"/>
    </row>
    <row r="673" s="130" customFormat="1" ht="15.95" customHeight="1" spans="1:15">
      <c r="A673" s="163" t="s">
        <v>9420</v>
      </c>
      <c r="B673" s="164" t="s">
        <v>1882</v>
      </c>
      <c r="C673" s="164" t="s">
        <v>18</v>
      </c>
      <c r="D673" s="164" t="s">
        <v>4299</v>
      </c>
      <c r="E673" s="164" t="s">
        <v>648</v>
      </c>
      <c r="F673" s="164" t="s">
        <v>9415</v>
      </c>
      <c r="G673" s="165" t="s">
        <v>9421</v>
      </c>
      <c r="H673" s="164" t="s">
        <v>23</v>
      </c>
      <c r="I673" s="166">
        <v>107.910452</v>
      </c>
      <c r="J673" s="166">
        <v>30.130873</v>
      </c>
      <c r="K673" s="164" t="s">
        <v>25</v>
      </c>
      <c r="L673" s="164" t="s">
        <v>9417</v>
      </c>
      <c r="M673" s="167" t="s">
        <v>9299</v>
      </c>
      <c r="N673" s="129">
        <v>45823</v>
      </c>
      <c r="O673" s="17"/>
    </row>
    <row r="674" s="130" customFormat="1" ht="15.95" customHeight="1" spans="1:15">
      <c r="A674" s="163" t="s">
        <v>9422</v>
      </c>
      <c r="B674" s="164" t="s">
        <v>1884</v>
      </c>
      <c r="C674" s="164" t="s">
        <v>18</v>
      </c>
      <c r="D674" s="164" t="s">
        <v>4310</v>
      </c>
      <c r="E674" s="164" t="s">
        <v>20</v>
      </c>
      <c r="F674" s="164" t="s">
        <v>9415</v>
      </c>
      <c r="G674" s="165" t="s">
        <v>9421</v>
      </c>
      <c r="H674" s="164" t="s">
        <v>31</v>
      </c>
      <c r="I674" s="166">
        <v>107.904945</v>
      </c>
      <c r="J674" s="166">
        <v>30.135155</v>
      </c>
      <c r="K674" s="164" t="s">
        <v>25</v>
      </c>
      <c r="L674" s="164" t="s">
        <v>9417</v>
      </c>
      <c r="M674" s="167" t="s">
        <v>9299</v>
      </c>
      <c r="N674" s="129">
        <v>46178</v>
      </c>
      <c r="O674" s="17"/>
    </row>
    <row r="675" s="130" customFormat="1" ht="15.95" customHeight="1" spans="1:15">
      <c r="A675" s="163" t="s">
        <v>9423</v>
      </c>
      <c r="B675" s="164" t="s">
        <v>1882</v>
      </c>
      <c r="C675" s="164" t="s">
        <v>18</v>
      </c>
      <c r="D675" s="164" t="s">
        <v>4299</v>
      </c>
      <c r="E675" s="164" t="s">
        <v>20</v>
      </c>
      <c r="F675" s="164" t="s">
        <v>9415</v>
      </c>
      <c r="G675" s="165" t="s">
        <v>9424</v>
      </c>
      <c r="H675" s="164" t="s">
        <v>23</v>
      </c>
      <c r="I675" s="166">
        <v>107.896514</v>
      </c>
      <c r="J675" s="166">
        <v>30.123678</v>
      </c>
      <c r="K675" s="164" t="s">
        <v>25</v>
      </c>
      <c r="L675" s="164" t="s">
        <v>9417</v>
      </c>
      <c r="M675" s="167" t="s">
        <v>9299</v>
      </c>
      <c r="N675" s="129">
        <v>45866</v>
      </c>
      <c r="O675" s="17"/>
    </row>
    <row r="676" s="130" customFormat="1" ht="15.95" customHeight="1" spans="1:15">
      <c r="A676" s="163" t="s">
        <v>9425</v>
      </c>
      <c r="B676" s="164" t="s">
        <v>1884</v>
      </c>
      <c r="C676" s="164" t="s">
        <v>18</v>
      </c>
      <c r="D676" s="164" t="s">
        <v>4310</v>
      </c>
      <c r="E676" s="164" t="s">
        <v>20</v>
      </c>
      <c r="F676" s="164" t="s">
        <v>9415</v>
      </c>
      <c r="G676" s="165" t="s">
        <v>9424</v>
      </c>
      <c r="H676" s="164" t="s">
        <v>31</v>
      </c>
      <c r="I676" s="166">
        <v>107.893625</v>
      </c>
      <c r="J676" s="166">
        <v>30.129468</v>
      </c>
      <c r="K676" s="164" t="s">
        <v>25</v>
      </c>
      <c r="L676" s="164" t="s">
        <v>9417</v>
      </c>
      <c r="M676" s="167" t="s">
        <v>9299</v>
      </c>
      <c r="N676" s="129">
        <v>46178</v>
      </c>
      <c r="O676" s="17"/>
    </row>
    <row r="677" s="130" customFormat="1" ht="15.95" customHeight="1" spans="1:15">
      <c r="A677" s="163" t="s">
        <v>9426</v>
      </c>
      <c r="B677" s="164" t="s">
        <v>7801</v>
      </c>
      <c r="C677" s="164" t="s">
        <v>160</v>
      </c>
      <c r="D677" s="164" t="s">
        <v>3210</v>
      </c>
      <c r="E677" s="164" t="s">
        <v>3210</v>
      </c>
      <c r="F677" s="164" t="s">
        <v>9415</v>
      </c>
      <c r="G677" s="165" t="s">
        <v>9427</v>
      </c>
      <c r="H677" s="164" t="s">
        <v>6466</v>
      </c>
      <c r="I677" s="166">
        <v>107.894374</v>
      </c>
      <c r="J677" s="166">
        <v>30.120063</v>
      </c>
      <c r="K677" s="164" t="s">
        <v>25</v>
      </c>
      <c r="L677" s="164" t="s">
        <v>9417</v>
      </c>
      <c r="M677" s="167" t="s">
        <v>9299</v>
      </c>
      <c r="N677" s="129" t="s">
        <v>4304</v>
      </c>
      <c r="O677" s="17"/>
    </row>
    <row r="678" s="130" customFormat="1" ht="15.95" customHeight="1" spans="1:15">
      <c r="A678" s="163" t="s">
        <v>9428</v>
      </c>
      <c r="B678" s="164" t="s">
        <v>1882</v>
      </c>
      <c r="C678" s="164" t="s">
        <v>18</v>
      </c>
      <c r="D678" s="164" t="s">
        <v>4299</v>
      </c>
      <c r="E678" s="164" t="s">
        <v>20</v>
      </c>
      <c r="F678" s="164" t="s">
        <v>9415</v>
      </c>
      <c r="G678" s="165" t="s">
        <v>9429</v>
      </c>
      <c r="H678" s="164" t="s">
        <v>23</v>
      </c>
      <c r="I678" s="166">
        <v>107.885152</v>
      </c>
      <c r="J678" s="166">
        <v>30.113802</v>
      </c>
      <c r="K678" s="164" t="s">
        <v>25</v>
      </c>
      <c r="L678" s="164" t="s">
        <v>9417</v>
      </c>
      <c r="M678" s="167" t="s">
        <v>9299</v>
      </c>
      <c r="N678" s="129">
        <v>45842</v>
      </c>
      <c r="O678" s="17"/>
    </row>
    <row r="679" s="130" customFormat="1" ht="15.95" customHeight="1" spans="1:15">
      <c r="A679" s="163" t="s">
        <v>9430</v>
      </c>
      <c r="B679" s="164" t="s">
        <v>1884</v>
      </c>
      <c r="C679" s="164" t="s">
        <v>18</v>
      </c>
      <c r="D679" s="164" t="s">
        <v>4310</v>
      </c>
      <c r="E679" s="164" t="s">
        <v>20</v>
      </c>
      <c r="F679" s="164" t="s">
        <v>9415</v>
      </c>
      <c r="G679" s="165" t="s">
        <v>9429</v>
      </c>
      <c r="H679" s="164" t="s">
        <v>31</v>
      </c>
      <c r="I679" s="166">
        <v>107.883577</v>
      </c>
      <c r="J679" s="166">
        <v>30.121182</v>
      </c>
      <c r="K679" s="164" t="s">
        <v>25</v>
      </c>
      <c r="L679" s="164" t="s">
        <v>9417</v>
      </c>
      <c r="M679" s="167" t="s">
        <v>9299</v>
      </c>
      <c r="N679" s="129">
        <v>46057</v>
      </c>
      <c r="O679" s="17"/>
    </row>
    <row r="680" s="130" customFormat="1" ht="15.95" customHeight="1" spans="1:15">
      <c r="A680" s="163" t="s">
        <v>9431</v>
      </c>
      <c r="B680" s="164" t="s">
        <v>1882</v>
      </c>
      <c r="C680" s="164" t="s">
        <v>18</v>
      </c>
      <c r="D680" s="164" t="s">
        <v>4299</v>
      </c>
      <c r="E680" s="164" t="s">
        <v>20</v>
      </c>
      <c r="F680" s="164" t="s">
        <v>9415</v>
      </c>
      <c r="G680" s="165" t="s">
        <v>9432</v>
      </c>
      <c r="H680" s="164" t="s">
        <v>23</v>
      </c>
      <c r="I680" s="166">
        <v>107.876247</v>
      </c>
      <c r="J680" s="166">
        <v>30.103476</v>
      </c>
      <c r="K680" s="164" t="s">
        <v>25</v>
      </c>
      <c r="L680" s="164" t="s">
        <v>9433</v>
      </c>
      <c r="M680" s="167" t="s">
        <v>9299</v>
      </c>
      <c r="N680" s="129" t="s">
        <v>4304</v>
      </c>
      <c r="O680" s="17"/>
    </row>
    <row r="681" s="130" customFormat="1" ht="15.95" customHeight="1" spans="1:15">
      <c r="A681" s="163" t="s">
        <v>9434</v>
      </c>
      <c r="B681" s="164" t="s">
        <v>1884</v>
      </c>
      <c r="C681" s="164" t="s">
        <v>18</v>
      </c>
      <c r="D681" s="164" t="s">
        <v>4310</v>
      </c>
      <c r="E681" s="164" t="s">
        <v>20</v>
      </c>
      <c r="F681" s="164" t="s">
        <v>9415</v>
      </c>
      <c r="G681" s="165" t="s">
        <v>9432</v>
      </c>
      <c r="H681" s="164" t="s">
        <v>31</v>
      </c>
      <c r="I681" s="166">
        <v>107.873731</v>
      </c>
      <c r="J681" s="166">
        <v>30.110625</v>
      </c>
      <c r="K681" s="164" t="s">
        <v>25</v>
      </c>
      <c r="L681" s="164" t="s">
        <v>9433</v>
      </c>
      <c r="M681" s="167" t="s">
        <v>9299</v>
      </c>
      <c r="N681" s="129">
        <v>45848</v>
      </c>
      <c r="O681" s="17"/>
    </row>
    <row r="682" s="130" customFormat="1" ht="15.95" customHeight="1" spans="1:15">
      <c r="A682" s="163" t="s">
        <v>9435</v>
      </c>
      <c r="B682" s="164" t="s">
        <v>1882</v>
      </c>
      <c r="C682" s="164" t="s">
        <v>18</v>
      </c>
      <c r="D682" s="164" t="s">
        <v>4299</v>
      </c>
      <c r="E682" s="164" t="s">
        <v>20</v>
      </c>
      <c r="F682" s="164" t="s">
        <v>9415</v>
      </c>
      <c r="G682" s="165" t="s">
        <v>9436</v>
      </c>
      <c r="H682" s="164" t="s">
        <v>23</v>
      </c>
      <c r="I682" s="166">
        <v>107.868017</v>
      </c>
      <c r="J682" s="166">
        <v>30.093271</v>
      </c>
      <c r="K682" s="164" t="s">
        <v>25</v>
      </c>
      <c r="L682" s="164" t="s">
        <v>9433</v>
      </c>
      <c r="M682" s="167" t="s">
        <v>9299</v>
      </c>
      <c r="N682" s="129">
        <v>45933</v>
      </c>
      <c r="O682" s="17"/>
    </row>
    <row r="683" s="130" customFormat="1" ht="15.95" customHeight="1" spans="1:15">
      <c r="A683" s="163" t="s">
        <v>9437</v>
      </c>
      <c r="B683" s="164" t="s">
        <v>1884</v>
      </c>
      <c r="C683" s="164" t="s">
        <v>18</v>
      </c>
      <c r="D683" s="164" t="s">
        <v>4310</v>
      </c>
      <c r="E683" s="164" t="s">
        <v>20</v>
      </c>
      <c r="F683" s="164" t="s">
        <v>9415</v>
      </c>
      <c r="G683" s="165" t="s">
        <v>9436</v>
      </c>
      <c r="H683" s="164" t="s">
        <v>31</v>
      </c>
      <c r="I683" s="166">
        <v>107.866722</v>
      </c>
      <c r="J683" s="166">
        <v>30.101883</v>
      </c>
      <c r="K683" s="164" t="s">
        <v>25</v>
      </c>
      <c r="L683" s="164" t="s">
        <v>9433</v>
      </c>
      <c r="M683" s="167" t="s">
        <v>9299</v>
      </c>
      <c r="N683" s="129" t="s">
        <v>4304</v>
      </c>
      <c r="O683" s="17"/>
    </row>
    <row r="684" s="130" customFormat="1" ht="15.95" customHeight="1" spans="1:15">
      <c r="A684" s="163" t="s">
        <v>9438</v>
      </c>
      <c r="B684" s="164" t="s">
        <v>1882</v>
      </c>
      <c r="C684" s="164" t="s">
        <v>18</v>
      </c>
      <c r="D684" s="164" t="s">
        <v>4299</v>
      </c>
      <c r="E684" s="164" t="s">
        <v>20</v>
      </c>
      <c r="F684" s="164" t="s">
        <v>9439</v>
      </c>
      <c r="G684" s="165" t="s">
        <v>9440</v>
      </c>
      <c r="H684" s="164" t="s">
        <v>23</v>
      </c>
      <c r="I684" s="166">
        <v>107.862579</v>
      </c>
      <c r="J684" s="166">
        <v>30.083841</v>
      </c>
      <c r="K684" s="164" t="s">
        <v>25</v>
      </c>
      <c r="L684" s="164" t="s">
        <v>9441</v>
      </c>
      <c r="M684" s="167" t="s">
        <v>9299</v>
      </c>
      <c r="N684" s="129">
        <v>46080</v>
      </c>
      <c r="O684" s="17"/>
    </row>
    <row r="685" s="130" customFormat="1" ht="15.95" customHeight="1" spans="1:15">
      <c r="A685" s="163" t="s">
        <v>9442</v>
      </c>
      <c r="B685" s="164" t="s">
        <v>1884</v>
      </c>
      <c r="C685" s="164" t="s">
        <v>18</v>
      </c>
      <c r="D685" s="164" t="s">
        <v>4310</v>
      </c>
      <c r="E685" s="164" t="s">
        <v>648</v>
      </c>
      <c r="F685" s="164" t="s">
        <v>9439</v>
      </c>
      <c r="G685" s="165" t="s">
        <v>9440</v>
      </c>
      <c r="H685" s="164" t="s">
        <v>31</v>
      </c>
      <c r="I685" s="166">
        <v>107.858753</v>
      </c>
      <c r="J685" s="166">
        <v>30.091094</v>
      </c>
      <c r="K685" s="164" t="s">
        <v>25</v>
      </c>
      <c r="L685" s="164" t="s">
        <v>9441</v>
      </c>
      <c r="M685" s="167" t="s">
        <v>9299</v>
      </c>
      <c r="N685" s="129">
        <v>45931</v>
      </c>
      <c r="O685" s="17"/>
    </row>
    <row r="686" s="130" customFormat="1" ht="15.95" customHeight="1" spans="1:15">
      <c r="A686" s="163" t="s">
        <v>9443</v>
      </c>
      <c r="B686" s="164" t="s">
        <v>1882</v>
      </c>
      <c r="C686" s="164" t="s">
        <v>18</v>
      </c>
      <c r="D686" s="164" t="s">
        <v>4299</v>
      </c>
      <c r="E686" s="164" t="s">
        <v>20</v>
      </c>
      <c r="F686" s="164" t="s">
        <v>9439</v>
      </c>
      <c r="G686" s="165" t="s">
        <v>9444</v>
      </c>
      <c r="H686" s="164" t="s">
        <v>23</v>
      </c>
      <c r="I686" s="166">
        <v>107.859809</v>
      </c>
      <c r="J686" s="166">
        <v>30.0701</v>
      </c>
      <c r="K686" s="164" t="s">
        <v>25</v>
      </c>
      <c r="L686" s="164" t="s">
        <v>9441</v>
      </c>
      <c r="M686" s="167" t="s">
        <v>9299</v>
      </c>
      <c r="N686" s="129">
        <v>46057</v>
      </c>
      <c r="O686" s="17"/>
    </row>
    <row r="687" s="130" customFormat="1" ht="15.95" customHeight="1" spans="1:15">
      <c r="A687" s="163" t="s">
        <v>9445</v>
      </c>
      <c r="B687" s="164" t="s">
        <v>1884</v>
      </c>
      <c r="C687" s="164" t="s">
        <v>18</v>
      </c>
      <c r="D687" s="164" t="s">
        <v>4310</v>
      </c>
      <c r="E687" s="164" t="s">
        <v>20</v>
      </c>
      <c r="F687" s="164" t="s">
        <v>9439</v>
      </c>
      <c r="G687" s="165" t="s">
        <v>9444</v>
      </c>
      <c r="H687" s="164" t="s">
        <v>31</v>
      </c>
      <c r="I687" s="166">
        <v>107.853599</v>
      </c>
      <c r="J687" s="166">
        <v>30.079033</v>
      </c>
      <c r="K687" s="164" t="s">
        <v>25</v>
      </c>
      <c r="L687" s="164" t="s">
        <v>9441</v>
      </c>
      <c r="M687" s="167" t="s">
        <v>9299</v>
      </c>
      <c r="N687" s="129">
        <v>46175</v>
      </c>
      <c r="O687" s="17"/>
    </row>
    <row r="688" s="130" customFormat="1" ht="15.95" customHeight="1" spans="1:15">
      <c r="A688" s="163" t="s">
        <v>9446</v>
      </c>
      <c r="B688" s="164" t="s">
        <v>1884</v>
      </c>
      <c r="C688" s="164" t="s">
        <v>18</v>
      </c>
      <c r="D688" s="164" t="s">
        <v>4310</v>
      </c>
      <c r="E688" s="164" t="s">
        <v>648</v>
      </c>
      <c r="F688" s="164" t="s">
        <v>9439</v>
      </c>
      <c r="G688" s="165" t="s">
        <v>9447</v>
      </c>
      <c r="H688" s="164" t="s">
        <v>31</v>
      </c>
      <c r="I688" s="166">
        <v>107.852593</v>
      </c>
      <c r="J688" s="166">
        <v>30.068515</v>
      </c>
      <c r="K688" s="164" t="s">
        <v>25</v>
      </c>
      <c r="L688" s="164" t="s">
        <v>9441</v>
      </c>
      <c r="M688" s="167" t="s">
        <v>9299</v>
      </c>
      <c r="N688" s="129">
        <v>46175</v>
      </c>
      <c r="O688" s="17"/>
    </row>
    <row r="689" s="130" customFormat="1" ht="15.95" customHeight="1" spans="1:15">
      <c r="A689" s="163" t="s">
        <v>9448</v>
      </c>
      <c r="B689" s="164" t="s">
        <v>62</v>
      </c>
      <c r="C689" s="164" t="s">
        <v>18</v>
      </c>
      <c r="D689" s="164" t="s">
        <v>4299</v>
      </c>
      <c r="E689" s="164" t="s">
        <v>648</v>
      </c>
      <c r="F689" s="164" t="s">
        <v>9439</v>
      </c>
      <c r="G689" s="165" t="s">
        <v>9449</v>
      </c>
      <c r="H689" s="164" t="s">
        <v>23</v>
      </c>
      <c r="I689" s="166">
        <v>107.860304</v>
      </c>
      <c r="J689" s="166">
        <v>30.060345</v>
      </c>
      <c r="K689" s="164" t="s">
        <v>25</v>
      </c>
      <c r="L689" s="164" t="s">
        <v>9441</v>
      </c>
      <c r="M689" s="167" t="s">
        <v>9299</v>
      </c>
      <c r="N689" s="129" t="s">
        <v>4304</v>
      </c>
      <c r="O689" s="17"/>
    </row>
    <row r="690" s="130" customFormat="1" ht="15.95" customHeight="1" spans="1:15">
      <c r="A690" s="163" t="s">
        <v>9450</v>
      </c>
      <c r="B690" s="164" t="s">
        <v>1884</v>
      </c>
      <c r="C690" s="164" t="s">
        <v>18</v>
      </c>
      <c r="D690" s="164" t="s">
        <v>4310</v>
      </c>
      <c r="E690" s="164" t="s">
        <v>648</v>
      </c>
      <c r="F690" s="164" t="s">
        <v>9439</v>
      </c>
      <c r="G690" s="165" t="s">
        <v>9449</v>
      </c>
      <c r="H690" s="164" t="s">
        <v>31</v>
      </c>
      <c r="I690" s="166">
        <v>107.853881</v>
      </c>
      <c r="J690" s="166">
        <v>30.056734</v>
      </c>
      <c r="K690" s="164" t="s">
        <v>25</v>
      </c>
      <c r="L690" s="164" t="s">
        <v>9441</v>
      </c>
      <c r="M690" s="167" t="s">
        <v>9299</v>
      </c>
      <c r="N690" s="129">
        <v>46175</v>
      </c>
      <c r="O690" s="17"/>
    </row>
    <row r="691" s="130" customFormat="1" ht="15.95" customHeight="1" spans="1:15">
      <c r="A691" s="163" t="s">
        <v>9451</v>
      </c>
      <c r="B691" s="164" t="s">
        <v>1884</v>
      </c>
      <c r="C691" s="164" t="s">
        <v>18</v>
      </c>
      <c r="D691" s="164" t="s">
        <v>4310</v>
      </c>
      <c r="E691" s="164" t="s">
        <v>648</v>
      </c>
      <c r="F691" s="164" t="s">
        <v>9439</v>
      </c>
      <c r="G691" s="165" t="s">
        <v>9452</v>
      </c>
      <c r="H691" s="164" t="s">
        <v>31</v>
      </c>
      <c r="I691" s="166">
        <v>107.854193</v>
      </c>
      <c r="J691" s="166">
        <v>30.04511</v>
      </c>
      <c r="K691" s="164" t="s">
        <v>25</v>
      </c>
      <c r="L691" s="164" t="s">
        <v>9453</v>
      </c>
      <c r="M691" s="167" t="s">
        <v>9299</v>
      </c>
      <c r="N691" s="129">
        <v>46170</v>
      </c>
      <c r="O691" s="17"/>
    </row>
    <row r="692" s="130" customFormat="1" ht="15.95" customHeight="1" spans="1:15">
      <c r="A692" s="163" t="s">
        <v>9454</v>
      </c>
      <c r="B692" s="164" t="s">
        <v>1882</v>
      </c>
      <c r="C692" s="164" t="s">
        <v>18</v>
      </c>
      <c r="D692" s="164" t="s">
        <v>4299</v>
      </c>
      <c r="E692" s="164" t="s">
        <v>20</v>
      </c>
      <c r="F692" s="164" t="s">
        <v>9439</v>
      </c>
      <c r="G692" s="165" t="s">
        <v>9452</v>
      </c>
      <c r="H692" s="164" t="s">
        <v>23</v>
      </c>
      <c r="I692" s="166">
        <v>107.860744</v>
      </c>
      <c r="J692" s="166">
        <v>30.050437</v>
      </c>
      <c r="K692" s="164" t="s">
        <v>25</v>
      </c>
      <c r="L692" s="164" t="s">
        <v>9453</v>
      </c>
      <c r="M692" s="167" t="s">
        <v>9299</v>
      </c>
      <c r="N692" s="129" t="s">
        <v>4304</v>
      </c>
      <c r="O692" s="17"/>
    </row>
    <row r="693" s="130" customFormat="1" ht="15.95" customHeight="1" spans="1:15">
      <c r="A693" s="163" t="s">
        <v>9455</v>
      </c>
      <c r="B693" s="164" t="s">
        <v>1884</v>
      </c>
      <c r="C693" s="164" t="s">
        <v>18</v>
      </c>
      <c r="D693" s="164" t="s">
        <v>4310</v>
      </c>
      <c r="E693" s="164" t="s">
        <v>20</v>
      </c>
      <c r="F693" s="164" t="s">
        <v>9439</v>
      </c>
      <c r="G693" s="165" t="s">
        <v>9456</v>
      </c>
      <c r="H693" s="164" t="s">
        <v>31</v>
      </c>
      <c r="I693" s="166">
        <v>107.853487</v>
      </c>
      <c r="J693" s="166">
        <v>30.037646</v>
      </c>
      <c r="K693" s="164" t="s">
        <v>25</v>
      </c>
      <c r="L693" s="164" t="s">
        <v>9453</v>
      </c>
      <c r="M693" s="167" t="s">
        <v>9299</v>
      </c>
      <c r="N693" s="129">
        <v>46175</v>
      </c>
      <c r="O693" s="17"/>
    </row>
    <row r="694" s="130" customFormat="1" ht="15.95" customHeight="1" spans="1:15">
      <c r="A694" s="163" t="s">
        <v>9457</v>
      </c>
      <c r="B694" s="164" t="s">
        <v>1882</v>
      </c>
      <c r="C694" s="164" t="s">
        <v>18</v>
      </c>
      <c r="D694" s="164" t="s">
        <v>4299</v>
      </c>
      <c r="E694" s="164" t="s">
        <v>648</v>
      </c>
      <c r="F694" s="164" t="s">
        <v>9439</v>
      </c>
      <c r="G694" s="165" t="s">
        <v>9456</v>
      </c>
      <c r="H694" s="164" t="s">
        <v>23</v>
      </c>
      <c r="I694" s="166">
        <v>107.860474</v>
      </c>
      <c r="J694" s="166">
        <v>30.037006</v>
      </c>
      <c r="K694" s="164" t="s">
        <v>25</v>
      </c>
      <c r="L694" s="164" t="s">
        <v>9453</v>
      </c>
      <c r="M694" s="167" t="s">
        <v>9299</v>
      </c>
      <c r="N694" s="129">
        <v>46035</v>
      </c>
      <c r="O694" s="17"/>
    </row>
    <row r="695" s="130" customFormat="1" ht="15.95" customHeight="1" spans="1:15">
      <c r="A695" s="163" t="s">
        <v>9458</v>
      </c>
      <c r="B695" s="164" t="s">
        <v>1884</v>
      </c>
      <c r="C695" s="164" t="s">
        <v>18</v>
      </c>
      <c r="D695" s="164" t="s">
        <v>4310</v>
      </c>
      <c r="E695" s="164" t="s">
        <v>648</v>
      </c>
      <c r="F695" s="164" t="s">
        <v>9439</v>
      </c>
      <c r="G695" s="165" t="s">
        <v>9459</v>
      </c>
      <c r="H695" s="164" t="s">
        <v>31</v>
      </c>
      <c r="I695" s="166">
        <v>107.850669</v>
      </c>
      <c r="J695" s="166">
        <v>30.029155</v>
      </c>
      <c r="K695" s="164" t="s">
        <v>25</v>
      </c>
      <c r="L695" s="164" t="s">
        <v>9453</v>
      </c>
      <c r="M695" s="167" t="s">
        <v>9299</v>
      </c>
      <c r="N695" s="129">
        <v>46176</v>
      </c>
      <c r="O695" s="17"/>
    </row>
    <row r="696" s="130" customFormat="1" ht="15.95" customHeight="1" spans="1:15">
      <c r="A696" s="163" t="s">
        <v>9460</v>
      </c>
      <c r="B696" s="164" t="s">
        <v>1882</v>
      </c>
      <c r="C696" s="164" t="s">
        <v>18</v>
      </c>
      <c r="D696" s="164" t="s">
        <v>4299</v>
      </c>
      <c r="E696" s="164" t="s">
        <v>20</v>
      </c>
      <c r="F696" s="164" t="s">
        <v>9439</v>
      </c>
      <c r="G696" s="165" t="s">
        <v>9459</v>
      </c>
      <c r="H696" s="164" t="s">
        <v>23</v>
      </c>
      <c r="I696" s="166">
        <v>107.856555</v>
      </c>
      <c r="J696" s="166">
        <v>30.027201</v>
      </c>
      <c r="K696" s="164" t="s">
        <v>25</v>
      </c>
      <c r="L696" s="164" t="s">
        <v>9453</v>
      </c>
      <c r="M696" s="167" t="s">
        <v>9299</v>
      </c>
      <c r="N696" s="129">
        <v>46170</v>
      </c>
      <c r="O696" s="17"/>
    </row>
    <row r="697" s="130" customFormat="1" ht="15.95" customHeight="1" spans="1:15">
      <c r="A697" s="163" t="s">
        <v>9461</v>
      </c>
      <c r="B697" s="164" t="s">
        <v>62</v>
      </c>
      <c r="C697" s="164" t="s">
        <v>18</v>
      </c>
      <c r="D697" s="164" t="s">
        <v>4310</v>
      </c>
      <c r="E697" s="164" t="s">
        <v>648</v>
      </c>
      <c r="F697" s="164" t="s">
        <v>9439</v>
      </c>
      <c r="G697" s="165" t="s">
        <v>9462</v>
      </c>
      <c r="H697" s="164" t="s">
        <v>31</v>
      </c>
      <c r="I697" s="166">
        <v>107.846566</v>
      </c>
      <c r="J697" s="166">
        <v>30.021522</v>
      </c>
      <c r="K697" s="164" t="s">
        <v>25</v>
      </c>
      <c r="L697" s="164" t="s">
        <v>9453</v>
      </c>
      <c r="M697" s="167" t="s">
        <v>9299</v>
      </c>
      <c r="N697" s="129" t="s">
        <v>4304</v>
      </c>
      <c r="O697" s="17"/>
    </row>
    <row r="698" s="130" customFormat="1" ht="15.95" customHeight="1" spans="1:15">
      <c r="A698" s="163" t="s">
        <v>9463</v>
      </c>
      <c r="B698" s="164" t="s">
        <v>7801</v>
      </c>
      <c r="C698" s="164" t="s">
        <v>160</v>
      </c>
      <c r="D698" s="164" t="s">
        <v>3210</v>
      </c>
      <c r="E698" s="164" t="s">
        <v>3210</v>
      </c>
      <c r="F698" s="164" t="s">
        <v>9439</v>
      </c>
      <c r="G698" s="165" t="s">
        <v>9464</v>
      </c>
      <c r="H698" s="164" t="s">
        <v>6466</v>
      </c>
      <c r="I698" s="166">
        <v>107.8457</v>
      </c>
      <c r="J698" s="166">
        <v>30.0206</v>
      </c>
      <c r="K698" s="164" t="s">
        <v>25</v>
      </c>
      <c r="L698" s="164" t="s">
        <v>9453</v>
      </c>
      <c r="M698" s="167" t="s">
        <v>9299</v>
      </c>
      <c r="N698" s="129" t="s">
        <v>4304</v>
      </c>
      <c r="O698" s="17"/>
    </row>
    <row r="699" s="130" customFormat="1" ht="15.95" customHeight="1" spans="1:15">
      <c r="A699" s="163" t="s">
        <v>9465</v>
      </c>
      <c r="B699" s="164" t="s">
        <v>1882</v>
      </c>
      <c r="C699" s="164" t="s">
        <v>18</v>
      </c>
      <c r="D699" s="164" t="s">
        <v>4299</v>
      </c>
      <c r="E699" s="164" t="s">
        <v>648</v>
      </c>
      <c r="F699" s="164" t="s">
        <v>9439</v>
      </c>
      <c r="G699" s="165" t="s">
        <v>9466</v>
      </c>
      <c r="H699" s="164" t="s">
        <v>23</v>
      </c>
      <c r="I699" s="166">
        <v>107.851002</v>
      </c>
      <c r="J699" s="166">
        <v>30.016897</v>
      </c>
      <c r="K699" s="164" t="s">
        <v>25</v>
      </c>
      <c r="L699" s="164" t="s">
        <v>9453</v>
      </c>
      <c r="M699" s="167" t="s">
        <v>9299</v>
      </c>
      <c r="N699" s="129">
        <v>46176</v>
      </c>
      <c r="O699" s="17"/>
    </row>
    <row r="700" s="130" customFormat="1" ht="15.95" customHeight="1" spans="1:15">
      <c r="A700" s="163" t="s">
        <v>9467</v>
      </c>
      <c r="B700" s="164" t="s">
        <v>1882</v>
      </c>
      <c r="C700" s="164" t="s">
        <v>18</v>
      </c>
      <c r="D700" s="164" t="s">
        <v>4299</v>
      </c>
      <c r="E700" s="164" t="s">
        <v>20</v>
      </c>
      <c r="F700" s="164" t="s">
        <v>9439</v>
      </c>
      <c r="G700" s="165" t="s">
        <v>9468</v>
      </c>
      <c r="H700" s="164" t="s">
        <v>23</v>
      </c>
      <c r="I700" s="166">
        <v>107.845431</v>
      </c>
      <c r="J700" s="166">
        <v>30.008358</v>
      </c>
      <c r="K700" s="164" t="s">
        <v>25</v>
      </c>
      <c r="L700" s="164" t="s">
        <v>9469</v>
      </c>
      <c r="M700" s="167" t="s">
        <v>9299</v>
      </c>
      <c r="N700" s="129">
        <v>46169</v>
      </c>
      <c r="O700" s="17"/>
    </row>
    <row r="701" s="130" customFormat="1" ht="15.95" customHeight="1" spans="1:15">
      <c r="A701" s="163" t="s">
        <v>9470</v>
      </c>
      <c r="B701" s="164" t="s">
        <v>62</v>
      </c>
      <c r="C701" s="164" t="s">
        <v>18</v>
      </c>
      <c r="D701" s="164" t="s">
        <v>4310</v>
      </c>
      <c r="E701" s="164" t="s">
        <v>20</v>
      </c>
      <c r="F701" s="164" t="s">
        <v>9439</v>
      </c>
      <c r="G701" s="165" t="s">
        <v>9468</v>
      </c>
      <c r="H701" s="164" t="s">
        <v>31</v>
      </c>
      <c r="I701" s="166">
        <v>107.839554</v>
      </c>
      <c r="J701" s="166">
        <v>30.009445</v>
      </c>
      <c r="K701" s="164" t="s">
        <v>25</v>
      </c>
      <c r="L701" s="164" t="s">
        <v>9469</v>
      </c>
      <c r="M701" s="167" t="s">
        <v>9299</v>
      </c>
      <c r="N701" s="129" t="s">
        <v>4304</v>
      </c>
      <c r="O701" s="17"/>
    </row>
    <row r="702" s="130" customFormat="1" ht="15.95" customHeight="1" spans="1:15">
      <c r="A702" s="163" t="s">
        <v>9471</v>
      </c>
      <c r="B702" s="164" t="s">
        <v>82</v>
      </c>
      <c r="C702" s="164" t="s">
        <v>18</v>
      </c>
      <c r="D702" s="164" t="s">
        <v>4310</v>
      </c>
      <c r="E702" s="164" t="s">
        <v>20</v>
      </c>
      <c r="F702" s="164" t="s">
        <v>9439</v>
      </c>
      <c r="G702" s="165" t="s">
        <v>9468</v>
      </c>
      <c r="H702" s="164" t="s">
        <v>31</v>
      </c>
      <c r="I702" s="166">
        <v>107.835056</v>
      </c>
      <c r="J702" s="166">
        <v>30.003659</v>
      </c>
      <c r="K702" s="164" t="s">
        <v>25</v>
      </c>
      <c r="L702" s="164" t="s">
        <v>9469</v>
      </c>
      <c r="M702" s="167" t="s">
        <v>9299</v>
      </c>
      <c r="N702" s="129" t="s">
        <v>4304</v>
      </c>
      <c r="O702" s="17"/>
    </row>
    <row r="703" s="130" customFormat="1" ht="15.95" customHeight="1" spans="1:15">
      <c r="A703" s="163" t="s">
        <v>9472</v>
      </c>
      <c r="B703" s="164" t="s">
        <v>1882</v>
      </c>
      <c r="C703" s="164" t="s">
        <v>18</v>
      </c>
      <c r="D703" s="164" t="s">
        <v>4299</v>
      </c>
      <c r="E703" s="164" t="s">
        <v>20</v>
      </c>
      <c r="F703" s="164" t="s">
        <v>9439</v>
      </c>
      <c r="G703" s="165" t="s">
        <v>9473</v>
      </c>
      <c r="H703" s="164" t="s">
        <v>23</v>
      </c>
      <c r="I703" s="166">
        <v>107.839782</v>
      </c>
      <c r="J703" s="166">
        <v>29.998667</v>
      </c>
      <c r="K703" s="164" t="s">
        <v>25</v>
      </c>
      <c r="L703" s="164" t="s">
        <v>9469</v>
      </c>
      <c r="M703" s="167" t="s">
        <v>9299</v>
      </c>
      <c r="N703" s="129">
        <v>45938</v>
      </c>
      <c r="O703" s="17"/>
    </row>
    <row r="704" s="130" customFormat="1" ht="15.95" customHeight="1" spans="1:15">
      <c r="A704" s="163" t="s">
        <v>9474</v>
      </c>
      <c r="B704" s="164" t="s">
        <v>1884</v>
      </c>
      <c r="C704" s="164" t="s">
        <v>42</v>
      </c>
      <c r="D704" s="164" t="s">
        <v>4307</v>
      </c>
      <c r="E704" s="164" t="s">
        <v>648</v>
      </c>
      <c r="F704" s="164" t="s">
        <v>9439</v>
      </c>
      <c r="G704" s="165" t="s">
        <v>9473</v>
      </c>
      <c r="H704" s="164" t="s">
        <v>6466</v>
      </c>
      <c r="I704" s="166">
        <v>107.83982</v>
      </c>
      <c r="J704" s="166">
        <v>29.997693</v>
      </c>
      <c r="K704" s="164" t="s">
        <v>46</v>
      </c>
      <c r="L704" s="164" t="s">
        <v>9469</v>
      </c>
      <c r="M704" s="167" t="s">
        <v>9299</v>
      </c>
      <c r="N704" s="129">
        <v>46169</v>
      </c>
      <c r="O704" s="17"/>
    </row>
    <row r="705" s="130" customFormat="1" ht="15.95" customHeight="1" spans="1:15">
      <c r="A705" s="163" t="s">
        <v>9475</v>
      </c>
      <c r="B705" s="164" t="s">
        <v>1882</v>
      </c>
      <c r="C705" s="164" t="s">
        <v>18</v>
      </c>
      <c r="D705" s="164" t="s">
        <v>4299</v>
      </c>
      <c r="E705" s="164" t="s">
        <v>20</v>
      </c>
      <c r="F705" s="164" t="s">
        <v>9439</v>
      </c>
      <c r="G705" s="165" t="s">
        <v>9476</v>
      </c>
      <c r="H705" s="164" t="s">
        <v>23</v>
      </c>
      <c r="I705" s="166">
        <v>107.833225</v>
      </c>
      <c r="J705" s="166">
        <v>29.987892</v>
      </c>
      <c r="K705" s="164" t="s">
        <v>25</v>
      </c>
      <c r="L705" s="164" t="s">
        <v>9469</v>
      </c>
      <c r="M705" s="167" t="s">
        <v>9299</v>
      </c>
      <c r="N705" s="129" t="s">
        <v>4304</v>
      </c>
      <c r="O705" s="17"/>
    </row>
    <row r="706" s="130" customFormat="1" ht="15.95" customHeight="1" spans="1:15">
      <c r="A706" s="163" t="s">
        <v>9477</v>
      </c>
      <c r="B706" s="164" t="s">
        <v>62</v>
      </c>
      <c r="C706" s="164" t="s">
        <v>18</v>
      </c>
      <c r="D706" s="164" t="s">
        <v>4310</v>
      </c>
      <c r="E706" s="164" t="s">
        <v>20</v>
      </c>
      <c r="F706" s="164" t="s">
        <v>9439</v>
      </c>
      <c r="G706" s="165" t="s">
        <v>9476</v>
      </c>
      <c r="H706" s="164" t="s">
        <v>31</v>
      </c>
      <c r="I706" s="166">
        <v>107.82642</v>
      </c>
      <c r="J706" s="166">
        <v>29.992924</v>
      </c>
      <c r="K706" s="164" t="s">
        <v>25</v>
      </c>
      <c r="L706" s="164" t="s">
        <v>9469</v>
      </c>
      <c r="M706" s="167" t="s">
        <v>9299</v>
      </c>
      <c r="N706" s="129" t="s">
        <v>4304</v>
      </c>
      <c r="O706" s="17"/>
    </row>
    <row r="707" s="130" customFormat="1" ht="15.95" customHeight="1" spans="1:15">
      <c r="A707" s="163" t="s">
        <v>9478</v>
      </c>
      <c r="B707" s="164" t="s">
        <v>1884</v>
      </c>
      <c r="C707" s="164" t="s">
        <v>18</v>
      </c>
      <c r="D707" s="164" t="s">
        <v>4310</v>
      </c>
      <c r="E707" s="164" t="s">
        <v>648</v>
      </c>
      <c r="F707" s="164" t="s">
        <v>9439</v>
      </c>
      <c r="G707" s="165" t="s">
        <v>9479</v>
      </c>
      <c r="H707" s="164" t="s">
        <v>31</v>
      </c>
      <c r="I707" s="166">
        <v>107.819806</v>
      </c>
      <c r="J707" s="166">
        <v>29.978539</v>
      </c>
      <c r="K707" s="164" t="s">
        <v>25</v>
      </c>
      <c r="L707" s="164" t="s">
        <v>9480</v>
      </c>
      <c r="M707" s="167" t="s">
        <v>9299</v>
      </c>
      <c r="N707" s="129">
        <v>45915</v>
      </c>
      <c r="O707" s="17"/>
    </row>
    <row r="708" s="130" customFormat="1" ht="15.95" customHeight="1" spans="1:15">
      <c r="A708" s="163" t="s">
        <v>9481</v>
      </c>
      <c r="B708" s="164" t="s">
        <v>1884</v>
      </c>
      <c r="C708" s="164" t="s">
        <v>42</v>
      </c>
      <c r="D708" s="164" t="s">
        <v>4307</v>
      </c>
      <c r="E708" s="164" t="s">
        <v>648</v>
      </c>
      <c r="F708" s="164" t="s">
        <v>9439</v>
      </c>
      <c r="G708" s="165" t="s">
        <v>9479</v>
      </c>
      <c r="H708" s="164" t="s">
        <v>6466</v>
      </c>
      <c r="I708" s="166">
        <v>107.83069</v>
      </c>
      <c r="J708" s="166">
        <v>29.982622</v>
      </c>
      <c r="K708" s="164" t="s">
        <v>46</v>
      </c>
      <c r="L708" s="164" t="s">
        <v>9480</v>
      </c>
      <c r="M708" s="167" t="s">
        <v>9299</v>
      </c>
      <c r="N708" s="129">
        <v>46179</v>
      </c>
      <c r="O708" s="17"/>
    </row>
    <row r="709" s="130" customFormat="1" ht="15.95" customHeight="1" spans="1:15">
      <c r="A709" s="163" t="s">
        <v>9482</v>
      </c>
      <c r="B709" s="164" t="s">
        <v>1882</v>
      </c>
      <c r="C709" s="164" t="s">
        <v>18</v>
      </c>
      <c r="D709" s="164" t="s">
        <v>4299</v>
      </c>
      <c r="E709" s="164" t="s">
        <v>20</v>
      </c>
      <c r="F709" s="164" t="s">
        <v>9483</v>
      </c>
      <c r="G709" s="165" t="s">
        <v>9484</v>
      </c>
      <c r="H709" s="164" t="s">
        <v>23</v>
      </c>
      <c r="I709" s="166">
        <v>107.827244</v>
      </c>
      <c r="J709" s="166">
        <v>29.978128</v>
      </c>
      <c r="K709" s="164" t="s">
        <v>25</v>
      </c>
      <c r="L709" s="164" t="s">
        <v>9480</v>
      </c>
      <c r="M709" s="167" t="s">
        <v>9299</v>
      </c>
      <c r="N709" s="129">
        <v>45832</v>
      </c>
      <c r="O709" s="17"/>
    </row>
    <row r="710" s="130" customFormat="1" ht="15.95" customHeight="1" spans="1:15">
      <c r="A710" s="163" t="s">
        <v>9485</v>
      </c>
      <c r="B710" s="164" t="s">
        <v>1884</v>
      </c>
      <c r="C710" s="164" t="s">
        <v>18</v>
      </c>
      <c r="D710" s="164" t="s">
        <v>4310</v>
      </c>
      <c r="E710" s="164" t="s">
        <v>20</v>
      </c>
      <c r="F710" s="164" t="s">
        <v>9483</v>
      </c>
      <c r="G710" s="165" t="s">
        <v>9484</v>
      </c>
      <c r="H710" s="164" t="s">
        <v>31</v>
      </c>
      <c r="I710" s="166">
        <v>107.813019</v>
      </c>
      <c r="J710" s="166">
        <v>29.965696</v>
      </c>
      <c r="K710" s="164" t="s">
        <v>25</v>
      </c>
      <c r="L710" s="164" t="s">
        <v>9480</v>
      </c>
      <c r="M710" s="167" t="s">
        <v>9299</v>
      </c>
      <c r="N710" s="129">
        <v>46179</v>
      </c>
      <c r="O710" s="17"/>
    </row>
    <row r="711" s="130" customFormat="1" ht="15.95" customHeight="1" spans="1:15">
      <c r="A711" s="163" t="s">
        <v>9486</v>
      </c>
      <c r="B711" s="164" t="s">
        <v>1882</v>
      </c>
      <c r="C711" s="164" t="s">
        <v>18</v>
      </c>
      <c r="D711" s="164" t="s">
        <v>4299</v>
      </c>
      <c r="E711" s="164" t="s">
        <v>20</v>
      </c>
      <c r="F711" s="164" t="s">
        <v>9483</v>
      </c>
      <c r="G711" s="165" t="s">
        <v>9487</v>
      </c>
      <c r="H711" s="164" t="s">
        <v>23</v>
      </c>
      <c r="I711" s="166">
        <v>107.818019</v>
      </c>
      <c r="J711" s="166">
        <v>29.963329</v>
      </c>
      <c r="K711" s="164" t="s">
        <v>25</v>
      </c>
      <c r="L711" s="164" t="s">
        <v>9480</v>
      </c>
      <c r="M711" s="167" t="s">
        <v>9299</v>
      </c>
      <c r="N711" s="129">
        <v>46196</v>
      </c>
      <c r="O711" s="17"/>
    </row>
    <row r="712" s="130" customFormat="1" ht="15.95" customHeight="1" spans="1:15">
      <c r="A712" s="163" t="s">
        <v>9488</v>
      </c>
      <c r="B712" s="164" t="s">
        <v>1884</v>
      </c>
      <c r="C712" s="164" t="s">
        <v>18</v>
      </c>
      <c r="D712" s="164" t="s">
        <v>4310</v>
      </c>
      <c r="E712" s="164" t="s">
        <v>20</v>
      </c>
      <c r="F712" s="164" t="s">
        <v>9483</v>
      </c>
      <c r="G712" s="165" t="s">
        <v>9487</v>
      </c>
      <c r="H712" s="164" t="s">
        <v>31</v>
      </c>
      <c r="I712" s="166">
        <v>107.808013</v>
      </c>
      <c r="J712" s="166">
        <v>29.957201</v>
      </c>
      <c r="K712" s="164" t="s">
        <v>25</v>
      </c>
      <c r="L712" s="164" t="s">
        <v>9480</v>
      </c>
      <c r="M712" s="167" t="s">
        <v>9299</v>
      </c>
      <c r="N712" s="129">
        <v>46179</v>
      </c>
      <c r="O712" s="17"/>
    </row>
    <row r="713" s="130" customFormat="1" ht="15.95" customHeight="1" spans="1:15">
      <c r="A713" s="163" t="s">
        <v>9489</v>
      </c>
      <c r="B713" s="164" t="s">
        <v>1882</v>
      </c>
      <c r="C713" s="164" t="s">
        <v>18</v>
      </c>
      <c r="D713" s="164" t="s">
        <v>4299</v>
      </c>
      <c r="E713" s="164" t="s">
        <v>20</v>
      </c>
      <c r="F713" s="164" t="s">
        <v>9483</v>
      </c>
      <c r="G713" s="165" t="s">
        <v>9490</v>
      </c>
      <c r="H713" s="164" t="s">
        <v>23</v>
      </c>
      <c r="I713" s="166">
        <v>107.811521</v>
      </c>
      <c r="J713" s="166">
        <v>29.95305</v>
      </c>
      <c r="K713" s="164" t="s">
        <v>25</v>
      </c>
      <c r="L713" s="164" t="s">
        <v>9491</v>
      </c>
      <c r="M713" s="167" t="s">
        <v>9299</v>
      </c>
      <c r="N713" s="129">
        <v>46169</v>
      </c>
      <c r="O713" s="17"/>
    </row>
    <row r="714" s="130" customFormat="1" ht="15.95" customHeight="1" spans="1:15">
      <c r="A714" s="163" t="s">
        <v>9492</v>
      </c>
      <c r="B714" s="164" t="s">
        <v>1884</v>
      </c>
      <c r="C714" s="164" t="s">
        <v>18</v>
      </c>
      <c r="D714" s="164" t="s">
        <v>4310</v>
      </c>
      <c r="E714" s="164" t="s">
        <v>648</v>
      </c>
      <c r="F714" s="164" t="s">
        <v>9483</v>
      </c>
      <c r="G714" s="165" t="s">
        <v>9493</v>
      </c>
      <c r="H714" s="164" t="s">
        <v>31</v>
      </c>
      <c r="I714" s="166">
        <v>107.800443</v>
      </c>
      <c r="J714" s="166">
        <v>29.948713</v>
      </c>
      <c r="K714" s="164" t="s">
        <v>25</v>
      </c>
      <c r="L714" s="164" t="s">
        <v>9491</v>
      </c>
      <c r="M714" s="167" t="s">
        <v>9299</v>
      </c>
      <c r="N714" s="129">
        <v>46078</v>
      </c>
      <c r="O714" s="17"/>
    </row>
    <row r="715" s="130" customFormat="1" ht="15.95" customHeight="1" spans="1:15">
      <c r="A715" s="163" t="s">
        <v>9494</v>
      </c>
      <c r="B715" s="164" t="s">
        <v>1882</v>
      </c>
      <c r="C715" s="164" t="s">
        <v>18</v>
      </c>
      <c r="D715" s="164" t="s">
        <v>4299</v>
      </c>
      <c r="E715" s="164" t="s">
        <v>20</v>
      </c>
      <c r="F715" s="164" t="s">
        <v>9483</v>
      </c>
      <c r="G715" s="165" t="s">
        <v>9493</v>
      </c>
      <c r="H715" s="164" t="s">
        <v>23</v>
      </c>
      <c r="I715" s="166">
        <v>107.803871</v>
      </c>
      <c r="J715" s="166">
        <v>29.943477</v>
      </c>
      <c r="K715" s="164" t="s">
        <v>25</v>
      </c>
      <c r="L715" s="164" t="s">
        <v>9491</v>
      </c>
      <c r="M715" s="167" t="s">
        <v>9299</v>
      </c>
      <c r="N715" s="129" t="s">
        <v>4304</v>
      </c>
      <c r="O715" s="17"/>
    </row>
    <row r="716" s="130" customFormat="1" ht="15.95" customHeight="1" spans="1:15">
      <c r="A716" s="163" t="s">
        <v>9495</v>
      </c>
      <c r="B716" s="164" t="s">
        <v>1882</v>
      </c>
      <c r="C716" s="164" t="s">
        <v>18</v>
      </c>
      <c r="D716" s="164" t="s">
        <v>4299</v>
      </c>
      <c r="E716" s="164" t="s">
        <v>20</v>
      </c>
      <c r="F716" s="164" t="s">
        <v>9483</v>
      </c>
      <c r="G716" s="165" t="s">
        <v>9496</v>
      </c>
      <c r="H716" s="164" t="s">
        <v>23</v>
      </c>
      <c r="I716" s="166">
        <v>107.795048</v>
      </c>
      <c r="J716" s="166">
        <v>29.937606</v>
      </c>
      <c r="K716" s="164" t="s">
        <v>25</v>
      </c>
      <c r="L716" s="164" t="s">
        <v>9491</v>
      </c>
      <c r="M716" s="167" t="s">
        <v>9299</v>
      </c>
      <c r="N716" s="129" t="s">
        <v>4304</v>
      </c>
      <c r="O716" s="17"/>
    </row>
    <row r="717" s="130" customFormat="1" ht="15.95" customHeight="1" spans="1:15">
      <c r="A717" s="163" t="s">
        <v>9497</v>
      </c>
      <c r="B717" s="164" t="s">
        <v>82</v>
      </c>
      <c r="C717" s="164" t="s">
        <v>18</v>
      </c>
      <c r="D717" s="164" t="s">
        <v>4310</v>
      </c>
      <c r="E717" s="164" t="s">
        <v>20</v>
      </c>
      <c r="F717" s="164" t="s">
        <v>9483</v>
      </c>
      <c r="G717" s="165" t="s">
        <v>9496</v>
      </c>
      <c r="H717" s="164" t="s">
        <v>31</v>
      </c>
      <c r="I717" s="166">
        <v>107.78534</v>
      </c>
      <c r="J717" s="166">
        <v>29.940231</v>
      </c>
      <c r="K717" s="164" t="s">
        <v>25</v>
      </c>
      <c r="L717" s="164" t="s">
        <v>9491</v>
      </c>
      <c r="M717" s="167" t="s">
        <v>9299</v>
      </c>
      <c r="N717" s="129" t="s">
        <v>4304</v>
      </c>
      <c r="O717" s="17"/>
    </row>
    <row r="718" s="130" customFormat="1" ht="15.95" customHeight="1" spans="1:15">
      <c r="A718" s="163" t="s">
        <v>9498</v>
      </c>
      <c r="B718" s="164" t="s">
        <v>1882</v>
      </c>
      <c r="C718" s="164" t="s">
        <v>18</v>
      </c>
      <c r="D718" s="164" t="s">
        <v>4299</v>
      </c>
      <c r="E718" s="164" t="s">
        <v>20</v>
      </c>
      <c r="F718" s="164" t="s">
        <v>9483</v>
      </c>
      <c r="G718" s="165" t="s">
        <v>9499</v>
      </c>
      <c r="H718" s="164" t="s">
        <v>23</v>
      </c>
      <c r="I718" s="166">
        <v>107.781608</v>
      </c>
      <c r="J718" s="166">
        <v>29.932665</v>
      </c>
      <c r="K718" s="164" t="s">
        <v>25</v>
      </c>
      <c r="L718" s="164" t="s">
        <v>9491</v>
      </c>
      <c r="M718" s="167" t="s">
        <v>9299</v>
      </c>
      <c r="N718" s="129">
        <v>45819</v>
      </c>
      <c r="O718" s="17"/>
    </row>
    <row r="719" s="130" customFormat="1" ht="15.95" customHeight="1" spans="1:15">
      <c r="A719" s="163" t="s">
        <v>9500</v>
      </c>
      <c r="B719" s="164" t="s">
        <v>1882</v>
      </c>
      <c r="C719" s="164" t="s">
        <v>18</v>
      </c>
      <c r="D719" s="164" t="s">
        <v>4299</v>
      </c>
      <c r="E719" s="164" t="s">
        <v>648</v>
      </c>
      <c r="F719" s="164" t="s">
        <v>9483</v>
      </c>
      <c r="G719" s="165" t="s">
        <v>9501</v>
      </c>
      <c r="H719" s="164" t="s">
        <v>23</v>
      </c>
      <c r="I719" s="166">
        <v>107.770379</v>
      </c>
      <c r="J719" s="166">
        <v>29.927113</v>
      </c>
      <c r="K719" s="164" t="s">
        <v>25</v>
      </c>
      <c r="L719" s="164" t="s">
        <v>9491</v>
      </c>
      <c r="M719" s="167" t="s">
        <v>9299</v>
      </c>
      <c r="N719" s="129">
        <v>45819</v>
      </c>
      <c r="O719" s="17"/>
    </row>
    <row r="720" s="130" customFormat="1" ht="15.95" customHeight="1" spans="1:15">
      <c r="A720" s="163" t="s">
        <v>9502</v>
      </c>
      <c r="B720" s="164" t="s">
        <v>1884</v>
      </c>
      <c r="C720" s="164" t="s">
        <v>18</v>
      </c>
      <c r="D720" s="164" t="s">
        <v>4310</v>
      </c>
      <c r="E720" s="164" t="s">
        <v>648</v>
      </c>
      <c r="F720" s="164" t="s">
        <v>9483</v>
      </c>
      <c r="G720" s="165" t="s">
        <v>9501</v>
      </c>
      <c r="H720" s="164" t="s">
        <v>31</v>
      </c>
      <c r="I720" s="166">
        <v>107.768338</v>
      </c>
      <c r="J720" s="166">
        <v>29.934249</v>
      </c>
      <c r="K720" s="164" t="s">
        <v>25</v>
      </c>
      <c r="L720" s="164" t="s">
        <v>9491</v>
      </c>
      <c r="M720" s="167" t="s">
        <v>9299</v>
      </c>
      <c r="N720" s="129">
        <v>46176</v>
      </c>
      <c r="O720" s="17"/>
    </row>
    <row r="721" s="130" customFormat="1" ht="15.95" customHeight="1" spans="1:15">
      <c r="A721" s="163" t="s">
        <v>9503</v>
      </c>
      <c r="B721" s="164" t="s">
        <v>1882</v>
      </c>
      <c r="C721" s="164" t="s">
        <v>18</v>
      </c>
      <c r="D721" s="164" t="s">
        <v>4299</v>
      </c>
      <c r="E721" s="164" t="s">
        <v>648</v>
      </c>
      <c r="F721" s="164" t="s">
        <v>9483</v>
      </c>
      <c r="G721" s="165" t="s">
        <v>9504</v>
      </c>
      <c r="H721" s="164" t="s">
        <v>23</v>
      </c>
      <c r="I721" s="166">
        <v>107.760565</v>
      </c>
      <c r="J721" s="166">
        <v>29.920415</v>
      </c>
      <c r="K721" s="164" t="s">
        <v>25</v>
      </c>
      <c r="L721" s="164" t="s">
        <v>9505</v>
      </c>
      <c r="M721" s="167" t="s">
        <v>9299</v>
      </c>
      <c r="N721" s="129">
        <v>45884</v>
      </c>
      <c r="O721" s="17"/>
    </row>
    <row r="722" s="130" customFormat="1" ht="15.95" customHeight="1" spans="1:15">
      <c r="A722" s="163" t="s">
        <v>9506</v>
      </c>
      <c r="B722" s="164" t="s">
        <v>1884</v>
      </c>
      <c r="C722" s="164" t="s">
        <v>18</v>
      </c>
      <c r="D722" s="164" t="s">
        <v>4310</v>
      </c>
      <c r="E722" s="164" t="s">
        <v>648</v>
      </c>
      <c r="F722" s="164" t="s">
        <v>9483</v>
      </c>
      <c r="G722" s="165" t="s">
        <v>9504</v>
      </c>
      <c r="H722" s="164" t="s">
        <v>31</v>
      </c>
      <c r="I722" s="166">
        <v>107.756504</v>
      </c>
      <c r="J722" s="166">
        <v>29.925191</v>
      </c>
      <c r="K722" s="164" t="s">
        <v>25</v>
      </c>
      <c r="L722" s="164" t="s">
        <v>9505</v>
      </c>
      <c r="M722" s="167" t="s">
        <v>9299</v>
      </c>
      <c r="N722" s="129">
        <v>46176</v>
      </c>
      <c r="O722" s="17"/>
    </row>
    <row r="723" s="130" customFormat="1" ht="15.95" customHeight="1" spans="1:15">
      <c r="A723" s="163" t="s">
        <v>9507</v>
      </c>
      <c r="B723" s="164" t="s">
        <v>1882</v>
      </c>
      <c r="C723" s="164" t="s">
        <v>18</v>
      </c>
      <c r="D723" s="164" t="s">
        <v>4299</v>
      </c>
      <c r="E723" s="164" t="s">
        <v>648</v>
      </c>
      <c r="F723" s="164" t="s">
        <v>9483</v>
      </c>
      <c r="G723" s="165" t="s">
        <v>9508</v>
      </c>
      <c r="H723" s="164" t="s">
        <v>23</v>
      </c>
      <c r="I723" s="166">
        <v>107.752863</v>
      </c>
      <c r="J723" s="166">
        <v>29.913998</v>
      </c>
      <c r="K723" s="164" t="s">
        <v>25</v>
      </c>
      <c r="L723" s="164" t="s">
        <v>9509</v>
      </c>
      <c r="M723" s="167" t="s">
        <v>9299</v>
      </c>
      <c r="N723" s="129">
        <v>45938</v>
      </c>
      <c r="O723" s="17"/>
    </row>
    <row r="724" s="130" customFormat="1" ht="15.95" customHeight="1" spans="1:15">
      <c r="A724" s="163" t="s">
        <v>9510</v>
      </c>
      <c r="B724" s="164" t="s">
        <v>1884</v>
      </c>
      <c r="C724" s="164" t="s">
        <v>18</v>
      </c>
      <c r="D724" s="164" t="s">
        <v>4310</v>
      </c>
      <c r="E724" s="164" t="s">
        <v>648</v>
      </c>
      <c r="F724" s="164" t="s">
        <v>9483</v>
      </c>
      <c r="G724" s="165" t="s">
        <v>9508</v>
      </c>
      <c r="H724" s="164" t="s">
        <v>31</v>
      </c>
      <c r="I724" s="166">
        <v>107.746388</v>
      </c>
      <c r="J724" s="166">
        <v>29.912223</v>
      </c>
      <c r="K724" s="164" t="s">
        <v>25</v>
      </c>
      <c r="L724" s="164" t="s">
        <v>9505</v>
      </c>
      <c r="M724" s="167" t="s">
        <v>9299</v>
      </c>
      <c r="N724" s="129">
        <v>46176</v>
      </c>
      <c r="O724" s="17"/>
    </row>
    <row r="725" s="130" customFormat="1" ht="15.95" customHeight="1" spans="1:15">
      <c r="A725" s="163" t="s">
        <v>9511</v>
      </c>
      <c r="B725" s="164" t="s">
        <v>1882</v>
      </c>
      <c r="C725" s="164" t="s">
        <v>18</v>
      </c>
      <c r="D725" s="164" t="s">
        <v>4299</v>
      </c>
      <c r="E725" s="164" t="s">
        <v>648</v>
      </c>
      <c r="F725" s="164" t="s">
        <v>9483</v>
      </c>
      <c r="G725" s="165" t="s">
        <v>9512</v>
      </c>
      <c r="H725" s="164" t="s">
        <v>23</v>
      </c>
      <c r="I725" s="166">
        <v>107.745341</v>
      </c>
      <c r="J725" s="166">
        <v>29.904506</v>
      </c>
      <c r="K725" s="164" t="s">
        <v>25</v>
      </c>
      <c r="L725" s="164" t="s">
        <v>9505</v>
      </c>
      <c r="M725" s="167" t="s">
        <v>9299</v>
      </c>
      <c r="N725" s="129">
        <v>45932</v>
      </c>
      <c r="O725" s="17"/>
    </row>
    <row r="726" s="130" customFormat="1" ht="15.95" customHeight="1" spans="1:15">
      <c r="A726" s="163" t="s">
        <v>9513</v>
      </c>
      <c r="B726" s="164" t="s">
        <v>1882</v>
      </c>
      <c r="C726" s="164" t="s">
        <v>18</v>
      </c>
      <c r="D726" s="164" t="s">
        <v>4299</v>
      </c>
      <c r="E726" s="164" t="s">
        <v>648</v>
      </c>
      <c r="F726" s="164" t="s">
        <v>9514</v>
      </c>
      <c r="G726" s="165" t="s">
        <v>9515</v>
      </c>
      <c r="H726" s="164" t="s">
        <v>23</v>
      </c>
      <c r="I726" s="166">
        <v>107.738176</v>
      </c>
      <c r="J726" s="166">
        <v>29.894685</v>
      </c>
      <c r="K726" s="164" t="s">
        <v>25</v>
      </c>
      <c r="L726" s="164" t="s">
        <v>9509</v>
      </c>
      <c r="M726" s="167" t="s">
        <v>9299</v>
      </c>
      <c r="N726" s="129">
        <v>46176</v>
      </c>
      <c r="O726" s="17"/>
    </row>
    <row r="727" s="130" customFormat="1" ht="15.95" customHeight="1" spans="1:15">
      <c r="A727" s="163" t="s">
        <v>9516</v>
      </c>
      <c r="B727" s="164" t="s">
        <v>7801</v>
      </c>
      <c r="C727" s="164" t="s">
        <v>160</v>
      </c>
      <c r="D727" s="164" t="s">
        <v>3210</v>
      </c>
      <c r="E727" s="164" t="s">
        <v>3210</v>
      </c>
      <c r="F727" s="164" t="s">
        <v>9514</v>
      </c>
      <c r="G727" s="165" t="s">
        <v>9515</v>
      </c>
      <c r="H727" s="164" t="s">
        <v>6466</v>
      </c>
      <c r="I727" s="166">
        <v>107.733219</v>
      </c>
      <c r="J727" s="166">
        <v>29.904618</v>
      </c>
      <c r="K727" s="164" t="s">
        <v>25</v>
      </c>
      <c r="L727" s="164" t="s">
        <v>9509</v>
      </c>
      <c r="M727" s="167" t="s">
        <v>9299</v>
      </c>
      <c r="N727" s="129" t="s">
        <v>4304</v>
      </c>
      <c r="O727" s="17"/>
    </row>
    <row r="728" s="130" customFormat="1" ht="15.95" customHeight="1" spans="1:15">
      <c r="A728" s="163" t="s">
        <v>9517</v>
      </c>
      <c r="B728" s="164" t="s">
        <v>1884</v>
      </c>
      <c r="C728" s="164" t="s">
        <v>18</v>
      </c>
      <c r="D728" s="164" t="s">
        <v>4310</v>
      </c>
      <c r="E728" s="164" t="s">
        <v>648</v>
      </c>
      <c r="F728" s="164" t="s">
        <v>9514</v>
      </c>
      <c r="G728" s="165" t="s">
        <v>9515</v>
      </c>
      <c r="H728" s="164" t="s">
        <v>31</v>
      </c>
      <c r="I728" s="166">
        <v>107.735884</v>
      </c>
      <c r="J728" s="166">
        <v>29.900014</v>
      </c>
      <c r="K728" s="164" t="s">
        <v>25</v>
      </c>
      <c r="L728" s="164" t="s">
        <v>9509</v>
      </c>
      <c r="M728" s="167" t="s">
        <v>9299</v>
      </c>
      <c r="N728" s="129">
        <v>46179</v>
      </c>
      <c r="O728" s="17"/>
    </row>
    <row r="729" s="130" customFormat="1" ht="15.95" customHeight="1" spans="1:15">
      <c r="A729" s="163" t="s">
        <v>9518</v>
      </c>
      <c r="B729" s="164" t="s">
        <v>7801</v>
      </c>
      <c r="C729" s="164" t="s">
        <v>160</v>
      </c>
      <c r="D729" s="164" t="s">
        <v>3210</v>
      </c>
      <c r="E729" s="164" t="s">
        <v>3210</v>
      </c>
      <c r="F729" s="164" t="s">
        <v>9514</v>
      </c>
      <c r="G729" s="165" t="s">
        <v>9519</v>
      </c>
      <c r="H729" s="164" t="s">
        <v>6466</v>
      </c>
      <c r="I729" s="166">
        <v>107.729054</v>
      </c>
      <c r="J729" s="166">
        <v>29.89857</v>
      </c>
      <c r="K729" s="164" t="s">
        <v>25</v>
      </c>
      <c r="L729" s="164" t="s">
        <v>9509</v>
      </c>
      <c r="M729" s="167" t="s">
        <v>9299</v>
      </c>
      <c r="N729" s="129" t="s">
        <v>4304</v>
      </c>
      <c r="O729" s="17"/>
    </row>
    <row r="730" s="130" customFormat="1" ht="15.95" customHeight="1" spans="1:15">
      <c r="A730" s="163" t="s">
        <v>9520</v>
      </c>
      <c r="B730" s="164" t="s">
        <v>1884</v>
      </c>
      <c r="C730" s="164" t="s">
        <v>18</v>
      </c>
      <c r="D730" s="164" t="s">
        <v>4310</v>
      </c>
      <c r="E730" s="164" t="s">
        <v>648</v>
      </c>
      <c r="F730" s="164" t="s">
        <v>9514</v>
      </c>
      <c r="G730" s="165" t="s">
        <v>9521</v>
      </c>
      <c r="H730" s="164" t="s">
        <v>31</v>
      </c>
      <c r="I730" s="166">
        <v>107.731548</v>
      </c>
      <c r="J730" s="166">
        <v>29.892829</v>
      </c>
      <c r="K730" s="164" t="s">
        <v>25</v>
      </c>
      <c r="L730" s="164" t="s">
        <v>9509</v>
      </c>
      <c r="M730" s="167" t="s">
        <v>9299</v>
      </c>
      <c r="N730" s="129">
        <v>46179</v>
      </c>
      <c r="O730" s="17"/>
    </row>
    <row r="731" s="130" customFormat="1" ht="15.95" customHeight="1" spans="1:15">
      <c r="A731" s="163" t="s">
        <v>9522</v>
      </c>
      <c r="B731" s="164" t="s">
        <v>1884</v>
      </c>
      <c r="C731" s="164" t="s">
        <v>18</v>
      </c>
      <c r="D731" s="164" t="s">
        <v>4310</v>
      </c>
      <c r="E731" s="164" t="s">
        <v>648</v>
      </c>
      <c r="F731" s="164" t="s">
        <v>9514</v>
      </c>
      <c r="G731" s="165" t="s">
        <v>9523</v>
      </c>
      <c r="H731" s="164" t="s">
        <v>31</v>
      </c>
      <c r="I731" s="166">
        <v>107.72389</v>
      </c>
      <c r="J731" s="166">
        <v>29.881934</v>
      </c>
      <c r="K731" s="164" t="s">
        <v>25</v>
      </c>
      <c r="L731" s="164" t="s">
        <v>9509</v>
      </c>
      <c r="M731" s="167" t="s">
        <v>9299</v>
      </c>
      <c r="N731" s="129">
        <v>46179</v>
      </c>
      <c r="O731" s="17"/>
    </row>
    <row r="732" s="130" customFormat="1" ht="15.95" customHeight="1" spans="1:15">
      <c r="A732" s="163" t="s">
        <v>9524</v>
      </c>
      <c r="B732" s="164" t="s">
        <v>1882</v>
      </c>
      <c r="C732" s="164" t="s">
        <v>18</v>
      </c>
      <c r="D732" s="164" t="s">
        <v>4299</v>
      </c>
      <c r="E732" s="164" t="s">
        <v>648</v>
      </c>
      <c r="F732" s="164" t="s">
        <v>9514</v>
      </c>
      <c r="G732" s="165" t="s">
        <v>9525</v>
      </c>
      <c r="H732" s="164" t="s">
        <v>23</v>
      </c>
      <c r="I732" s="166">
        <v>107.731503</v>
      </c>
      <c r="J732" s="166">
        <v>29.882902</v>
      </c>
      <c r="K732" s="164" t="s">
        <v>25</v>
      </c>
      <c r="L732" s="164" t="s">
        <v>9509</v>
      </c>
      <c r="M732" s="167" t="s">
        <v>9299</v>
      </c>
      <c r="N732" s="129">
        <v>46182</v>
      </c>
      <c r="O732" s="17"/>
    </row>
    <row r="733" s="130" customFormat="1" ht="15.95" customHeight="1" spans="1:15">
      <c r="A733" s="163" t="s">
        <v>9526</v>
      </c>
      <c r="B733" s="164" t="s">
        <v>1882</v>
      </c>
      <c r="C733" s="164" t="s">
        <v>18</v>
      </c>
      <c r="D733" s="164" t="s">
        <v>4299</v>
      </c>
      <c r="E733" s="164" t="s">
        <v>648</v>
      </c>
      <c r="F733" s="164" t="s">
        <v>9514</v>
      </c>
      <c r="G733" s="165" t="s">
        <v>9527</v>
      </c>
      <c r="H733" s="164" t="s">
        <v>23</v>
      </c>
      <c r="I733" s="166">
        <v>107.722431</v>
      </c>
      <c r="J733" s="166">
        <v>29.874691</v>
      </c>
      <c r="K733" s="164" t="s">
        <v>25</v>
      </c>
      <c r="L733" s="164" t="s">
        <v>9509</v>
      </c>
      <c r="M733" s="167" t="s">
        <v>9299</v>
      </c>
      <c r="N733" s="129">
        <v>46168</v>
      </c>
      <c r="O733" s="17"/>
    </row>
    <row r="734" s="130" customFormat="1" ht="15.95" customHeight="1" spans="1:15">
      <c r="A734" s="163" t="s">
        <v>9528</v>
      </c>
      <c r="B734" s="164" t="s">
        <v>1884</v>
      </c>
      <c r="C734" s="164" t="s">
        <v>18</v>
      </c>
      <c r="D734" s="164" t="s">
        <v>4310</v>
      </c>
      <c r="E734" s="164" t="s">
        <v>648</v>
      </c>
      <c r="F734" s="164" t="s">
        <v>9514</v>
      </c>
      <c r="G734" s="165" t="s">
        <v>9527</v>
      </c>
      <c r="H734" s="164" t="s">
        <v>31</v>
      </c>
      <c r="I734" s="166">
        <v>107.717357</v>
      </c>
      <c r="J734" s="166">
        <v>29.87782</v>
      </c>
      <c r="K734" s="164" t="s">
        <v>25</v>
      </c>
      <c r="L734" s="164" t="s">
        <v>9509</v>
      </c>
      <c r="M734" s="167" t="s">
        <v>9299</v>
      </c>
      <c r="N734" s="129">
        <v>46176</v>
      </c>
      <c r="O734" s="17"/>
    </row>
    <row r="735" s="130" customFormat="1" ht="15.95" customHeight="1" spans="1:15">
      <c r="A735" s="163" t="s">
        <v>9529</v>
      </c>
      <c r="B735" s="164" t="s">
        <v>1882</v>
      </c>
      <c r="C735" s="164" t="s">
        <v>18</v>
      </c>
      <c r="D735" s="164" t="s">
        <v>4299</v>
      </c>
      <c r="E735" s="164" t="s">
        <v>648</v>
      </c>
      <c r="F735" s="164" t="s">
        <v>9514</v>
      </c>
      <c r="G735" s="165" t="s">
        <v>9530</v>
      </c>
      <c r="H735" s="164" t="s">
        <v>23</v>
      </c>
      <c r="I735" s="166">
        <v>107.711656</v>
      </c>
      <c r="J735" s="166">
        <v>29.868765</v>
      </c>
      <c r="K735" s="164" t="s">
        <v>25</v>
      </c>
      <c r="L735" s="164" t="s">
        <v>9531</v>
      </c>
      <c r="M735" s="167" t="s">
        <v>9299</v>
      </c>
      <c r="N735" s="129">
        <v>46176</v>
      </c>
      <c r="O735" s="17"/>
    </row>
    <row r="736" s="130" customFormat="1" ht="15.95" customHeight="1" spans="1:15">
      <c r="A736" s="163" t="s">
        <v>9532</v>
      </c>
      <c r="B736" s="164" t="s">
        <v>1884</v>
      </c>
      <c r="C736" s="164" t="s">
        <v>18</v>
      </c>
      <c r="D736" s="164" t="s">
        <v>4310</v>
      </c>
      <c r="E736" s="164" t="s">
        <v>648</v>
      </c>
      <c r="F736" s="164" t="s">
        <v>9514</v>
      </c>
      <c r="G736" s="165" t="s">
        <v>9530</v>
      </c>
      <c r="H736" s="164" t="s">
        <v>31</v>
      </c>
      <c r="I736" s="166">
        <v>107.709015</v>
      </c>
      <c r="J736" s="166">
        <v>29.872502</v>
      </c>
      <c r="K736" s="164" t="s">
        <v>25</v>
      </c>
      <c r="L736" s="164" t="s">
        <v>9531</v>
      </c>
      <c r="M736" s="167" t="s">
        <v>9299</v>
      </c>
      <c r="N736" s="129">
        <v>45844</v>
      </c>
      <c r="O736" s="17"/>
    </row>
    <row r="737" s="130" customFormat="1" ht="15.95" customHeight="1" spans="1:15">
      <c r="A737" s="163" t="s">
        <v>9533</v>
      </c>
      <c r="B737" s="164" t="s">
        <v>1882</v>
      </c>
      <c r="C737" s="164" t="s">
        <v>18</v>
      </c>
      <c r="D737" s="164" t="s">
        <v>4299</v>
      </c>
      <c r="E737" s="164" t="s">
        <v>648</v>
      </c>
      <c r="F737" s="164" t="s">
        <v>9514</v>
      </c>
      <c r="G737" s="165" t="s">
        <v>9534</v>
      </c>
      <c r="H737" s="164" t="s">
        <v>23</v>
      </c>
      <c r="I737" s="166">
        <v>107.70654</v>
      </c>
      <c r="J737" s="166">
        <v>29.864671</v>
      </c>
      <c r="K737" s="164" t="s">
        <v>25</v>
      </c>
      <c r="L737" s="164" t="s">
        <v>9531</v>
      </c>
      <c r="M737" s="167" t="s">
        <v>9299</v>
      </c>
      <c r="N737" s="129">
        <v>45856</v>
      </c>
      <c r="O737" s="17"/>
    </row>
    <row r="738" s="130" customFormat="1" ht="15.95" customHeight="1" spans="1:15">
      <c r="A738" s="163" t="s">
        <v>9535</v>
      </c>
      <c r="B738" s="164" t="s">
        <v>1884</v>
      </c>
      <c r="C738" s="164" t="s">
        <v>42</v>
      </c>
      <c r="D738" s="164" t="s">
        <v>4307</v>
      </c>
      <c r="E738" s="164" t="s">
        <v>648</v>
      </c>
      <c r="F738" s="164" t="s">
        <v>9514</v>
      </c>
      <c r="G738" s="165" t="s">
        <v>9534</v>
      </c>
      <c r="H738" s="164" t="s">
        <v>6466</v>
      </c>
      <c r="I738" s="166">
        <v>107.707201</v>
      </c>
      <c r="J738" s="166">
        <v>29.864521</v>
      </c>
      <c r="K738" s="164" t="s">
        <v>46</v>
      </c>
      <c r="L738" s="164" t="s">
        <v>9531</v>
      </c>
      <c r="M738" s="167" t="s">
        <v>9299</v>
      </c>
      <c r="N738" s="129">
        <v>46172</v>
      </c>
      <c r="O738" s="17"/>
    </row>
    <row r="739" s="130" customFormat="1" ht="15.95" customHeight="1" spans="1:15">
      <c r="A739" s="163" t="s">
        <v>9536</v>
      </c>
      <c r="B739" s="164" t="s">
        <v>1884</v>
      </c>
      <c r="C739" s="164" t="s">
        <v>18</v>
      </c>
      <c r="D739" s="164" t="s">
        <v>4310</v>
      </c>
      <c r="E739" s="164" t="s">
        <v>648</v>
      </c>
      <c r="F739" s="164" t="s">
        <v>9514</v>
      </c>
      <c r="G739" s="165" t="s">
        <v>9534</v>
      </c>
      <c r="H739" s="164" t="s">
        <v>31</v>
      </c>
      <c r="I739" s="166">
        <v>107.703763</v>
      </c>
      <c r="J739" s="166">
        <v>29.868858</v>
      </c>
      <c r="K739" s="164" t="s">
        <v>25</v>
      </c>
      <c r="L739" s="164" t="s">
        <v>9531</v>
      </c>
      <c r="M739" s="167" t="s">
        <v>9299</v>
      </c>
      <c r="N739" s="129">
        <v>46179</v>
      </c>
      <c r="O739" s="17"/>
    </row>
    <row r="740" s="130" customFormat="1" ht="15.95" customHeight="1" spans="1:15">
      <c r="A740" s="163" t="s">
        <v>9537</v>
      </c>
      <c r="B740" s="164" t="s">
        <v>1882</v>
      </c>
      <c r="C740" s="164" t="s">
        <v>18</v>
      </c>
      <c r="D740" s="164" t="s">
        <v>4299</v>
      </c>
      <c r="E740" s="164" t="s">
        <v>648</v>
      </c>
      <c r="F740" s="164" t="s">
        <v>9514</v>
      </c>
      <c r="G740" s="165" t="s">
        <v>9538</v>
      </c>
      <c r="H740" s="164" t="s">
        <v>23</v>
      </c>
      <c r="I740" s="166">
        <v>107.697914</v>
      </c>
      <c r="J740" s="166">
        <v>29.860394</v>
      </c>
      <c r="K740" s="164" t="s">
        <v>25</v>
      </c>
      <c r="L740" s="164" t="s">
        <v>9531</v>
      </c>
      <c r="M740" s="167" t="s">
        <v>9299</v>
      </c>
      <c r="N740" s="129" t="s">
        <v>4304</v>
      </c>
      <c r="O740" s="17"/>
    </row>
    <row r="741" s="130" customFormat="1" ht="15.95" customHeight="1" spans="1:15">
      <c r="A741" s="163" t="s">
        <v>9539</v>
      </c>
      <c r="B741" s="164" t="s">
        <v>1884</v>
      </c>
      <c r="C741" s="164" t="s">
        <v>18</v>
      </c>
      <c r="D741" s="164" t="s">
        <v>4310</v>
      </c>
      <c r="E741" s="164" t="s">
        <v>648</v>
      </c>
      <c r="F741" s="164" t="s">
        <v>9514</v>
      </c>
      <c r="G741" s="165" t="s">
        <v>9538</v>
      </c>
      <c r="H741" s="164" t="s">
        <v>31</v>
      </c>
      <c r="I741" s="166">
        <v>107.697244</v>
      </c>
      <c r="J741" s="166">
        <v>29.864678</v>
      </c>
      <c r="K741" s="164" t="s">
        <v>25</v>
      </c>
      <c r="L741" s="164" t="s">
        <v>9531</v>
      </c>
      <c r="M741" s="167" t="s">
        <v>9299</v>
      </c>
      <c r="N741" s="129">
        <v>46179</v>
      </c>
      <c r="O741" s="17"/>
    </row>
    <row r="742" s="130" customFormat="1" ht="15.95" customHeight="1" spans="1:15">
      <c r="A742" s="163" t="s">
        <v>9540</v>
      </c>
      <c r="B742" s="164" t="s">
        <v>1884</v>
      </c>
      <c r="C742" s="164" t="s">
        <v>18</v>
      </c>
      <c r="D742" s="164" t="s">
        <v>4310</v>
      </c>
      <c r="E742" s="164" t="s">
        <v>648</v>
      </c>
      <c r="F742" s="164" t="s">
        <v>9514</v>
      </c>
      <c r="G742" s="165" t="s">
        <v>9541</v>
      </c>
      <c r="H742" s="164" t="s">
        <v>31</v>
      </c>
      <c r="I742" s="166">
        <v>107.689448</v>
      </c>
      <c r="J742" s="166">
        <v>29.862595</v>
      </c>
      <c r="K742" s="164" t="s">
        <v>25</v>
      </c>
      <c r="L742" s="164" t="s">
        <v>9531</v>
      </c>
      <c r="M742" s="167" t="s">
        <v>9299</v>
      </c>
      <c r="N742" s="129">
        <v>46179</v>
      </c>
      <c r="O742" s="17"/>
    </row>
    <row r="743" s="130" customFormat="1" ht="15.95" customHeight="1" spans="1:15">
      <c r="A743" s="163" t="s">
        <v>9542</v>
      </c>
      <c r="B743" s="164" t="s">
        <v>1882</v>
      </c>
      <c r="C743" s="164" t="s">
        <v>18</v>
      </c>
      <c r="D743" s="164" t="s">
        <v>4299</v>
      </c>
      <c r="E743" s="164" t="s">
        <v>648</v>
      </c>
      <c r="F743" s="164" t="s">
        <v>9514</v>
      </c>
      <c r="G743" s="165" t="s">
        <v>9541</v>
      </c>
      <c r="H743" s="164" t="s">
        <v>23</v>
      </c>
      <c r="I743" s="166">
        <v>107.687976</v>
      </c>
      <c r="J743" s="166">
        <v>29.858054</v>
      </c>
      <c r="K743" s="164" t="s">
        <v>25</v>
      </c>
      <c r="L743" s="164" t="s">
        <v>9531</v>
      </c>
      <c r="M743" s="167" t="s">
        <v>9299</v>
      </c>
      <c r="N743" s="129">
        <v>46191</v>
      </c>
      <c r="O743" s="17"/>
    </row>
    <row r="744" s="130" customFormat="1" ht="15.95" customHeight="1" spans="1:15">
      <c r="A744" s="163" t="s">
        <v>9543</v>
      </c>
      <c r="B744" s="164" t="s">
        <v>1882</v>
      </c>
      <c r="C744" s="164" t="s">
        <v>18</v>
      </c>
      <c r="D744" s="164" t="s">
        <v>4299</v>
      </c>
      <c r="E744" s="164" t="s">
        <v>648</v>
      </c>
      <c r="F744" s="164" t="s">
        <v>9544</v>
      </c>
      <c r="G744" s="165" t="s">
        <v>9545</v>
      </c>
      <c r="H744" s="164" t="s">
        <v>23</v>
      </c>
      <c r="I744" s="166">
        <v>107.678477</v>
      </c>
      <c r="J744" s="166">
        <v>29.855585</v>
      </c>
      <c r="K744" s="164" t="s">
        <v>25</v>
      </c>
      <c r="L744" s="164" t="s">
        <v>9546</v>
      </c>
      <c r="M744" s="167" t="s">
        <v>9299</v>
      </c>
      <c r="N744" s="129">
        <v>45949</v>
      </c>
      <c r="O744" s="17"/>
    </row>
    <row r="745" s="130" customFormat="1" ht="15.95" customHeight="1" spans="1:15">
      <c r="A745" s="163" t="s">
        <v>9547</v>
      </c>
      <c r="B745" s="164" t="s">
        <v>62</v>
      </c>
      <c r="C745" s="164" t="s">
        <v>18</v>
      </c>
      <c r="D745" s="164" t="s">
        <v>4299</v>
      </c>
      <c r="E745" s="164" t="s">
        <v>648</v>
      </c>
      <c r="F745" s="164" t="s">
        <v>9544</v>
      </c>
      <c r="G745" s="165" t="s">
        <v>9545</v>
      </c>
      <c r="H745" s="164" t="s">
        <v>23</v>
      </c>
      <c r="I745" s="166">
        <v>107.67304</v>
      </c>
      <c r="J745" s="166">
        <v>29.854466</v>
      </c>
      <c r="K745" s="164" t="s">
        <v>25</v>
      </c>
      <c r="L745" s="164" t="s">
        <v>9546</v>
      </c>
      <c r="M745" s="167" t="s">
        <v>9299</v>
      </c>
      <c r="N745" s="129" t="s">
        <v>4304</v>
      </c>
      <c r="O745" s="17"/>
    </row>
    <row r="746" s="130" customFormat="1" ht="15.95" customHeight="1" spans="1:15">
      <c r="A746" s="163" t="s">
        <v>9548</v>
      </c>
      <c r="B746" s="164" t="s">
        <v>1884</v>
      </c>
      <c r="C746" s="164" t="s">
        <v>18</v>
      </c>
      <c r="D746" s="164" t="s">
        <v>4310</v>
      </c>
      <c r="E746" s="164" t="s">
        <v>648</v>
      </c>
      <c r="F746" s="164" t="s">
        <v>9544</v>
      </c>
      <c r="G746" s="165" t="s">
        <v>9545</v>
      </c>
      <c r="H746" s="164" t="s">
        <v>31</v>
      </c>
      <c r="I746" s="166">
        <v>107.67158</v>
      </c>
      <c r="J746" s="166">
        <v>29.8571</v>
      </c>
      <c r="K746" s="164" t="s">
        <v>25</v>
      </c>
      <c r="L746" s="164" t="s">
        <v>9546</v>
      </c>
      <c r="M746" s="167" t="s">
        <v>9299</v>
      </c>
      <c r="N746" s="129">
        <v>46139</v>
      </c>
      <c r="O746" s="17"/>
    </row>
    <row r="747" s="130" customFormat="1" ht="15.95" customHeight="1" spans="1:15">
      <c r="A747" s="163" t="s">
        <v>9549</v>
      </c>
      <c r="B747" s="164" t="s">
        <v>1884</v>
      </c>
      <c r="C747" s="164" t="s">
        <v>18</v>
      </c>
      <c r="D747" s="164" t="s">
        <v>4310</v>
      </c>
      <c r="E747" s="164" t="s">
        <v>648</v>
      </c>
      <c r="F747" s="164" t="s">
        <v>9544</v>
      </c>
      <c r="G747" s="165" t="s">
        <v>9545</v>
      </c>
      <c r="H747" s="164" t="s">
        <v>31</v>
      </c>
      <c r="I747" s="166">
        <v>107.678373</v>
      </c>
      <c r="J747" s="166">
        <v>29.858346</v>
      </c>
      <c r="K747" s="164" t="s">
        <v>25</v>
      </c>
      <c r="L747" s="164" t="s">
        <v>9546</v>
      </c>
      <c r="M747" s="167" t="s">
        <v>9299</v>
      </c>
      <c r="N747" s="129">
        <v>46171</v>
      </c>
      <c r="O747" s="17"/>
    </row>
    <row r="748" s="130" customFormat="1" ht="15.95" customHeight="1" spans="1:15">
      <c r="A748" s="163" t="s">
        <v>9550</v>
      </c>
      <c r="B748" s="164" t="s">
        <v>1882</v>
      </c>
      <c r="C748" s="164" t="s">
        <v>18</v>
      </c>
      <c r="D748" s="164" t="s">
        <v>4299</v>
      </c>
      <c r="E748" s="164" t="s">
        <v>648</v>
      </c>
      <c r="F748" s="164" t="s">
        <v>9544</v>
      </c>
      <c r="G748" s="165" t="s">
        <v>9551</v>
      </c>
      <c r="H748" s="164" t="s">
        <v>23</v>
      </c>
      <c r="I748" s="166">
        <v>107.666421</v>
      </c>
      <c r="J748" s="166">
        <v>29.853167</v>
      </c>
      <c r="K748" s="164" t="s">
        <v>25</v>
      </c>
      <c r="L748" s="164" t="s">
        <v>9546</v>
      </c>
      <c r="M748" s="167" t="s">
        <v>9299</v>
      </c>
      <c r="N748" s="129">
        <v>46137</v>
      </c>
      <c r="O748" s="17"/>
    </row>
    <row r="749" s="130" customFormat="1" ht="15.95" customHeight="1" spans="1:15">
      <c r="A749" s="163" t="s">
        <v>9552</v>
      </c>
      <c r="B749" s="164" t="s">
        <v>1884</v>
      </c>
      <c r="C749" s="164" t="s">
        <v>18</v>
      </c>
      <c r="D749" s="164" t="s">
        <v>4310</v>
      </c>
      <c r="E749" s="164" t="s">
        <v>648</v>
      </c>
      <c r="F749" s="164" t="s">
        <v>9544</v>
      </c>
      <c r="G749" s="165" t="s">
        <v>9551</v>
      </c>
      <c r="H749" s="164" t="s">
        <v>31</v>
      </c>
      <c r="I749" s="166">
        <v>107.659577</v>
      </c>
      <c r="J749" s="166">
        <v>29.85337</v>
      </c>
      <c r="K749" s="164" t="s">
        <v>25</v>
      </c>
      <c r="L749" s="164" t="s">
        <v>9546</v>
      </c>
      <c r="M749" s="167" t="s">
        <v>9299</v>
      </c>
      <c r="N749" s="129">
        <v>46121</v>
      </c>
      <c r="O749" s="17"/>
    </row>
    <row r="750" s="130" customFormat="1" ht="15.95" customHeight="1" spans="1:15">
      <c r="A750" s="163" t="s">
        <v>9553</v>
      </c>
      <c r="B750" s="164" t="s">
        <v>1884</v>
      </c>
      <c r="C750" s="164" t="s">
        <v>18</v>
      </c>
      <c r="D750" s="164" t="s">
        <v>4310</v>
      </c>
      <c r="E750" s="164" t="s">
        <v>648</v>
      </c>
      <c r="F750" s="164" t="s">
        <v>9544</v>
      </c>
      <c r="G750" s="165" t="s">
        <v>9551</v>
      </c>
      <c r="H750" s="164" t="s">
        <v>31</v>
      </c>
      <c r="I750" s="166">
        <v>107.665827</v>
      </c>
      <c r="J750" s="166">
        <v>29.855098</v>
      </c>
      <c r="K750" s="164" t="s">
        <v>25</v>
      </c>
      <c r="L750" s="164" t="s">
        <v>9546</v>
      </c>
      <c r="M750" s="167" t="s">
        <v>9299</v>
      </c>
      <c r="N750" s="129">
        <v>45907</v>
      </c>
      <c r="O750" s="17"/>
    </row>
    <row r="751" s="130" customFormat="1" ht="15.95" customHeight="1" spans="1:15">
      <c r="A751" s="163" t="s">
        <v>9554</v>
      </c>
      <c r="B751" s="164" t="s">
        <v>1882</v>
      </c>
      <c r="C751" s="164" t="s">
        <v>18</v>
      </c>
      <c r="D751" s="164" t="s">
        <v>4299</v>
      </c>
      <c r="E751" s="164" t="s">
        <v>648</v>
      </c>
      <c r="F751" s="164" t="s">
        <v>9544</v>
      </c>
      <c r="G751" s="165" t="s">
        <v>9555</v>
      </c>
      <c r="H751" s="164" t="s">
        <v>23</v>
      </c>
      <c r="I751" s="166">
        <v>107.654986</v>
      </c>
      <c r="J751" s="166">
        <v>29.850296</v>
      </c>
      <c r="K751" s="164" t="s">
        <v>25</v>
      </c>
      <c r="L751" s="164" t="s">
        <v>9546</v>
      </c>
      <c r="M751" s="167" t="s">
        <v>9299</v>
      </c>
      <c r="N751" s="129">
        <v>46157</v>
      </c>
      <c r="O751" s="17"/>
    </row>
    <row r="752" s="130" customFormat="1" ht="15.95" customHeight="1" spans="1:15">
      <c r="A752" s="163" t="s">
        <v>9556</v>
      </c>
      <c r="B752" s="164" t="s">
        <v>7801</v>
      </c>
      <c r="C752" s="164" t="s">
        <v>160</v>
      </c>
      <c r="D752" s="164" t="s">
        <v>3210</v>
      </c>
      <c r="E752" s="164" t="s">
        <v>3210</v>
      </c>
      <c r="F752" s="164" t="s">
        <v>9544</v>
      </c>
      <c r="G752" s="165" t="s">
        <v>9555</v>
      </c>
      <c r="H752" s="164" t="s">
        <v>6466</v>
      </c>
      <c r="I752" s="166">
        <v>107.660152</v>
      </c>
      <c r="J752" s="166">
        <v>29.849638</v>
      </c>
      <c r="K752" s="164" t="s">
        <v>25</v>
      </c>
      <c r="L752" s="164" t="s">
        <v>9546</v>
      </c>
      <c r="M752" s="167" t="s">
        <v>9299</v>
      </c>
      <c r="N752" s="129" t="s">
        <v>4304</v>
      </c>
      <c r="O752" s="17"/>
    </row>
    <row r="753" s="130" customFormat="1" ht="15.95" customHeight="1" spans="1:15">
      <c r="A753" s="163" t="s">
        <v>9557</v>
      </c>
      <c r="B753" s="164" t="s">
        <v>1884</v>
      </c>
      <c r="C753" s="164" t="s">
        <v>18</v>
      </c>
      <c r="D753" s="164" t="s">
        <v>4310</v>
      </c>
      <c r="E753" s="164" t="s">
        <v>648</v>
      </c>
      <c r="F753" s="164" t="s">
        <v>9544</v>
      </c>
      <c r="G753" s="165" t="s">
        <v>9555</v>
      </c>
      <c r="H753" s="164" t="s">
        <v>31</v>
      </c>
      <c r="I753" s="166">
        <v>107.653649</v>
      </c>
      <c r="J753" s="166">
        <v>29.852181</v>
      </c>
      <c r="K753" s="164" t="s">
        <v>25</v>
      </c>
      <c r="L753" s="164" t="s">
        <v>9546</v>
      </c>
      <c r="M753" s="167" t="s">
        <v>9299</v>
      </c>
      <c r="N753" s="129">
        <v>46167</v>
      </c>
      <c r="O753" s="17"/>
    </row>
    <row r="754" s="130" customFormat="1" ht="15.95" customHeight="1" spans="1:15">
      <c r="A754" s="163" t="s">
        <v>9558</v>
      </c>
      <c r="B754" s="164" t="s">
        <v>1884</v>
      </c>
      <c r="C754" s="164" t="s">
        <v>18</v>
      </c>
      <c r="D754" s="164" t="s">
        <v>4310</v>
      </c>
      <c r="E754" s="164" t="s">
        <v>648</v>
      </c>
      <c r="F754" s="164" t="s">
        <v>9544</v>
      </c>
      <c r="G754" s="165" t="s">
        <v>9559</v>
      </c>
      <c r="H754" s="164" t="s">
        <v>31</v>
      </c>
      <c r="I754" s="166">
        <v>107.647646</v>
      </c>
      <c r="J754" s="166">
        <v>29.850698</v>
      </c>
      <c r="K754" s="164" t="s">
        <v>25</v>
      </c>
      <c r="L754" s="164" t="s">
        <v>9546</v>
      </c>
      <c r="M754" s="167" t="s">
        <v>9299</v>
      </c>
      <c r="N754" s="129">
        <v>46167</v>
      </c>
      <c r="O754" s="17"/>
    </row>
    <row r="755" s="130" customFormat="1" ht="15.95" customHeight="1" spans="1:15">
      <c r="A755" s="163" t="s">
        <v>9560</v>
      </c>
      <c r="B755" s="164" t="s">
        <v>62</v>
      </c>
      <c r="C755" s="164" t="s">
        <v>18</v>
      </c>
      <c r="D755" s="164" t="s">
        <v>4310</v>
      </c>
      <c r="E755" s="164" t="s">
        <v>648</v>
      </c>
      <c r="F755" s="164" t="s">
        <v>9544</v>
      </c>
      <c r="G755" s="165" t="s">
        <v>9561</v>
      </c>
      <c r="H755" s="164" t="s">
        <v>31</v>
      </c>
      <c r="I755" s="166">
        <v>107.634513</v>
      </c>
      <c r="J755" s="166">
        <v>29.847842</v>
      </c>
      <c r="K755" s="164" t="s">
        <v>25</v>
      </c>
      <c r="L755" s="164" t="s">
        <v>9546</v>
      </c>
      <c r="M755" s="167" t="s">
        <v>9299</v>
      </c>
      <c r="N755" s="129" t="s">
        <v>4304</v>
      </c>
      <c r="O755" s="17"/>
    </row>
    <row r="756" s="130" customFormat="1" ht="15.95" customHeight="1" spans="1:15">
      <c r="A756" s="163" t="s">
        <v>9562</v>
      </c>
      <c r="B756" s="164" t="s">
        <v>1882</v>
      </c>
      <c r="C756" s="164" t="s">
        <v>18</v>
      </c>
      <c r="D756" s="164" t="s">
        <v>4299</v>
      </c>
      <c r="E756" s="164" t="s">
        <v>648</v>
      </c>
      <c r="F756" s="164" t="s">
        <v>9544</v>
      </c>
      <c r="G756" s="165" t="s">
        <v>9561</v>
      </c>
      <c r="H756" s="164" t="s">
        <v>23</v>
      </c>
      <c r="I756" s="166">
        <v>107.635911</v>
      </c>
      <c r="J756" s="166">
        <v>29.845552</v>
      </c>
      <c r="K756" s="164" t="s">
        <v>25</v>
      </c>
      <c r="L756" s="164" t="s">
        <v>9546</v>
      </c>
      <c r="M756" s="167" t="s">
        <v>9299</v>
      </c>
      <c r="N756" s="129">
        <v>45907</v>
      </c>
      <c r="O756" s="17"/>
    </row>
    <row r="757" s="130" customFormat="1" ht="15.95" customHeight="1" spans="1:15">
      <c r="A757" s="163" t="s">
        <v>9563</v>
      </c>
      <c r="B757" s="164" t="s">
        <v>1884</v>
      </c>
      <c r="C757" s="164" t="s">
        <v>18</v>
      </c>
      <c r="D757" s="164" t="s">
        <v>4310</v>
      </c>
      <c r="E757" s="164" t="s">
        <v>648</v>
      </c>
      <c r="F757" s="164" t="s">
        <v>9544</v>
      </c>
      <c r="G757" s="165" t="s">
        <v>9564</v>
      </c>
      <c r="H757" s="164" t="s">
        <v>31</v>
      </c>
      <c r="I757" s="166">
        <v>107.630014</v>
      </c>
      <c r="J757" s="166">
        <v>29.846537</v>
      </c>
      <c r="K757" s="164" t="s">
        <v>25</v>
      </c>
      <c r="L757" s="164" t="s">
        <v>9565</v>
      </c>
      <c r="M757" s="167" t="s">
        <v>9299</v>
      </c>
      <c r="N757" s="129">
        <v>46171</v>
      </c>
      <c r="O757" s="17"/>
    </row>
    <row r="758" s="130" customFormat="1" ht="15.95" customHeight="1" spans="1:15">
      <c r="A758" s="163" t="s">
        <v>9566</v>
      </c>
      <c r="B758" s="164" t="s">
        <v>1882</v>
      </c>
      <c r="C758" s="164" t="s">
        <v>18</v>
      </c>
      <c r="D758" s="164" t="s">
        <v>4299</v>
      </c>
      <c r="E758" s="164" t="s">
        <v>648</v>
      </c>
      <c r="F758" s="164" t="s">
        <v>9544</v>
      </c>
      <c r="G758" s="165" t="s">
        <v>9564</v>
      </c>
      <c r="H758" s="164" t="s">
        <v>23</v>
      </c>
      <c r="I758" s="166">
        <v>107.627178</v>
      </c>
      <c r="J758" s="166">
        <v>29.843069</v>
      </c>
      <c r="K758" s="164" t="s">
        <v>25</v>
      </c>
      <c r="L758" s="164" t="s">
        <v>9565</v>
      </c>
      <c r="M758" s="167" t="s">
        <v>9299</v>
      </c>
      <c r="N758" s="129">
        <v>46139</v>
      </c>
      <c r="O758" s="17"/>
    </row>
    <row r="759" s="130" customFormat="1" ht="15.95" customHeight="1" spans="1:15">
      <c r="A759" s="163" t="s">
        <v>9567</v>
      </c>
      <c r="B759" s="164" t="s">
        <v>1884</v>
      </c>
      <c r="C759" s="164" t="s">
        <v>42</v>
      </c>
      <c r="D759" s="164" t="s">
        <v>4307</v>
      </c>
      <c r="E759" s="164" t="s">
        <v>648</v>
      </c>
      <c r="F759" s="164" t="s">
        <v>9544</v>
      </c>
      <c r="G759" s="165" t="s">
        <v>9564</v>
      </c>
      <c r="H759" s="164" t="s">
        <v>6466</v>
      </c>
      <c r="I759" s="166">
        <v>107.633539</v>
      </c>
      <c r="J759" s="166">
        <v>29.844394</v>
      </c>
      <c r="K759" s="164" t="s">
        <v>46</v>
      </c>
      <c r="L759" s="164" t="s">
        <v>9565</v>
      </c>
      <c r="M759" s="167" t="s">
        <v>9299</v>
      </c>
      <c r="N759" s="129">
        <v>46172</v>
      </c>
      <c r="O759" s="17"/>
    </row>
    <row r="760" s="130" customFormat="1" ht="15.95" customHeight="1" spans="1:15">
      <c r="A760" s="163" t="s">
        <v>9568</v>
      </c>
      <c r="B760" s="164" t="s">
        <v>1882</v>
      </c>
      <c r="C760" s="164" t="s">
        <v>18</v>
      </c>
      <c r="D760" s="164" t="s">
        <v>4299</v>
      </c>
      <c r="E760" s="164" t="s">
        <v>648</v>
      </c>
      <c r="F760" s="164" t="s">
        <v>9544</v>
      </c>
      <c r="G760" s="165" t="s">
        <v>9569</v>
      </c>
      <c r="H760" s="164" t="s">
        <v>23</v>
      </c>
      <c r="I760" s="166">
        <v>107.616465</v>
      </c>
      <c r="J760" s="166">
        <v>29.841227</v>
      </c>
      <c r="K760" s="164" t="s">
        <v>25</v>
      </c>
      <c r="L760" s="164" t="s">
        <v>9565</v>
      </c>
      <c r="M760" s="167" t="s">
        <v>9299</v>
      </c>
      <c r="N760" s="129">
        <v>46156</v>
      </c>
      <c r="O760" s="17"/>
    </row>
    <row r="761" s="130" customFormat="1" ht="15.95" customHeight="1" spans="1:15">
      <c r="A761" s="163" t="s">
        <v>9570</v>
      </c>
      <c r="B761" s="164" t="s">
        <v>1884</v>
      </c>
      <c r="C761" s="164" t="s">
        <v>18</v>
      </c>
      <c r="D761" s="164" t="s">
        <v>4310</v>
      </c>
      <c r="E761" s="164" t="s">
        <v>648</v>
      </c>
      <c r="F761" s="164" t="s">
        <v>9544</v>
      </c>
      <c r="G761" s="165" t="s">
        <v>9569</v>
      </c>
      <c r="H761" s="164" t="s">
        <v>31</v>
      </c>
      <c r="I761" s="166">
        <v>107.610252</v>
      </c>
      <c r="J761" s="166">
        <v>29.841418</v>
      </c>
      <c r="K761" s="164" t="s">
        <v>25</v>
      </c>
      <c r="L761" s="164" t="s">
        <v>9565</v>
      </c>
      <c r="M761" s="167" t="s">
        <v>9299</v>
      </c>
      <c r="N761" s="129">
        <v>46119</v>
      </c>
      <c r="O761" s="17"/>
    </row>
    <row r="762" s="130" customFormat="1" ht="15.95" customHeight="1" spans="1:15">
      <c r="A762" s="163" t="s">
        <v>9571</v>
      </c>
      <c r="B762" s="164" t="s">
        <v>1884</v>
      </c>
      <c r="C762" s="164" t="s">
        <v>18</v>
      </c>
      <c r="D762" s="164" t="s">
        <v>4310</v>
      </c>
      <c r="E762" s="164" t="s">
        <v>648</v>
      </c>
      <c r="F762" s="164" t="s">
        <v>9544</v>
      </c>
      <c r="G762" s="165" t="s">
        <v>9569</v>
      </c>
      <c r="H762" s="164" t="s">
        <v>31</v>
      </c>
      <c r="I762" s="166">
        <v>107.61989</v>
      </c>
      <c r="J762" s="166">
        <v>29.84418</v>
      </c>
      <c r="K762" s="164" t="s">
        <v>25</v>
      </c>
      <c r="L762" s="164" t="s">
        <v>9565</v>
      </c>
      <c r="M762" s="167" t="s">
        <v>9299</v>
      </c>
      <c r="N762" s="129">
        <v>46177</v>
      </c>
      <c r="O762" s="17"/>
    </row>
    <row r="763" s="130" customFormat="1" ht="15.95" customHeight="1" spans="1:15">
      <c r="A763" s="163" t="s">
        <v>9572</v>
      </c>
      <c r="B763" s="164" t="s">
        <v>1884</v>
      </c>
      <c r="C763" s="164" t="s">
        <v>42</v>
      </c>
      <c r="D763" s="164" t="s">
        <v>4307</v>
      </c>
      <c r="E763" s="164" t="s">
        <v>648</v>
      </c>
      <c r="F763" s="164" t="s">
        <v>9544</v>
      </c>
      <c r="G763" s="165" t="s">
        <v>9569</v>
      </c>
      <c r="H763" s="164" t="s">
        <v>6466</v>
      </c>
      <c r="I763" s="166">
        <v>107.614859</v>
      </c>
      <c r="J763" s="166">
        <v>29.840193</v>
      </c>
      <c r="K763" s="164" t="s">
        <v>46</v>
      </c>
      <c r="L763" s="164" t="s">
        <v>9565</v>
      </c>
      <c r="M763" s="167" t="s">
        <v>9299</v>
      </c>
      <c r="N763" s="129" t="s">
        <v>4304</v>
      </c>
      <c r="O763" s="17"/>
    </row>
    <row r="764" s="130" customFormat="1" ht="15.95" customHeight="1" spans="1:15">
      <c r="A764" s="163" t="s">
        <v>9573</v>
      </c>
      <c r="B764" s="164" t="s">
        <v>1882</v>
      </c>
      <c r="C764" s="164" t="s">
        <v>18</v>
      </c>
      <c r="D764" s="164" t="s">
        <v>4299</v>
      </c>
      <c r="E764" s="164" t="s">
        <v>648</v>
      </c>
      <c r="F764" s="164" t="s">
        <v>9574</v>
      </c>
      <c r="G764" s="165" t="s">
        <v>9575</v>
      </c>
      <c r="H764" s="164" t="s">
        <v>23</v>
      </c>
      <c r="I764" s="166">
        <v>107.606259</v>
      </c>
      <c r="J764" s="166">
        <v>29.837696</v>
      </c>
      <c r="K764" s="164" t="s">
        <v>25</v>
      </c>
      <c r="L764" s="164" t="s">
        <v>9565</v>
      </c>
      <c r="M764" s="167" t="s">
        <v>9299</v>
      </c>
      <c r="N764" s="129">
        <v>46172</v>
      </c>
      <c r="O764" s="17"/>
    </row>
    <row r="765" s="130" customFormat="1" ht="15.95" customHeight="1" spans="1:15">
      <c r="A765" s="163" t="s">
        <v>9576</v>
      </c>
      <c r="B765" s="164" t="s">
        <v>82</v>
      </c>
      <c r="C765" s="164" t="s">
        <v>18</v>
      </c>
      <c r="D765" s="164" t="s">
        <v>4310</v>
      </c>
      <c r="E765" s="164" t="s">
        <v>648</v>
      </c>
      <c r="F765" s="164" t="s">
        <v>9574</v>
      </c>
      <c r="G765" s="165" t="s">
        <v>9575</v>
      </c>
      <c r="H765" s="164" t="s">
        <v>31</v>
      </c>
      <c r="I765" s="166">
        <v>107.603476</v>
      </c>
      <c r="J765" s="166">
        <v>29.839856</v>
      </c>
      <c r="K765" s="164" t="s">
        <v>25</v>
      </c>
      <c r="L765" s="164" t="s">
        <v>9565</v>
      </c>
      <c r="M765" s="167" t="s">
        <v>9299</v>
      </c>
      <c r="N765" s="129" t="s">
        <v>4304</v>
      </c>
      <c r="O765" s="17"/>
    </row>
    <row r="766" s="130" customFormat="1" ht="15.95" customHeight="1" spans="1:15">
      <c r="A766" s="163" t="s">
        <v>9577</v>
      </c>
      <c r="B766" s="164" t="s">
        <v>1884</v>
      </c>
      <c r="C766" s="164" t="s">
        <v>42</v>
      </c>
      <c r="D766" s="164" t="s">
        <v>4307</v>
      </c>
      <c r="E766" s="164" t="s">
        <v>648</v>
      </c>
      <c r="F766" s="164" t="s">
        <v>9574</v>
      </c>
      <c r="G766" s="165" t="s">
        <v>9575</v>
      </c>
      <c r="H766" s="164" t="s">
        <v>6466</v>
      </c>
      <c r="I766" s="166">
        <v>107.605817</v>
      </c>
      <c r="J766" s="166">
        <v>29.837076</v>
      </c>
      <c r="K766" s="164" t="s">
        <v>46</v>
      </c>
      <c r="L766" s="164" t="s">
        <v>9565</v>
      </c>
      <c r="M766" s="167" t="s">
        <v>9299</v>
      </c>
      <c r="N766" s="129">
        <v>45844</v>
      </c>
      <c r="O766" s="17"/>
    </row>
    <row r="767" s="130" customFormat="1" ht="15.95" customHeight="1" spans="1:15">
      <c r="A767" s="163" t="s">
        <v>9578</v>
      </c>
      <c r="B767" s="164" t="s">
        <v>1882</v>
      </c>
      <c r="C767" s="164" t="s">
        <v>18</v>
      </c>
      <c r="D767" s="164" t="s">
        <v>4299</v>
      </c>
      <c r="E767" s="164" t="s">
        <v>648</v>
      </c>
      <c r="F767" s="164" t="s">
        <v>9574</v>
      </c>
      <c r="G767" s="165" t="s">
        <v>9579</v>
      </c>
      <c r="H767" s="164" t="s">
        <v>23</v>
      </c>
      <c r="I767" s="166">
        <v>107.597824</v>
      </c>
      <c r="J767" s="166">
        <v>29.837229</v>
      </c>
      <c r="K767" s="164" t="s">
        <v>25</v>
      </c>
      <c r="L767" s="164" t="s">
        <v>9565</v>
      </c>
      <c r="M767" s="167" t="s">
        <v>9299</v>
      </c>
      <c r="N767" s="129">
        <v>46172</v>
      </c>
      <c r="O767" s="17"/>
    </row>
    <row r="768" s="130" customFormat="1" ht="15.95" customHeight="1" spans="1:15">
      <c r="A768" s="163" t="s">
        <v>9580</v>
      </c>
      <c r="B768" s="164" t="s">
        <v>62</v>
      </c>
      <c r="C768" s="164" t="s">
        <v>18</v>
      </c>
      <c r="D768" s="164" t="s">
        <v>4299</v>
      </c>
      <c r="E768" s="164" t="s">
        <v>648</v>
      </c>
      <c r="F768" s="164" t="s">
        <v>9574</v>
      </c>
      <c r="G768" s="165" t="s">
        <v>9579</v>
      </c>
      <c r="H768" s="164" t="s">
        <v>23</v>
      </c>
      <c r="I768" s="166">
        <v>107.588673</v>
      </c>
      <c r="J768" s="166">
        <v>29.837449</v>
      </c>
      <c r="K768" s="164" t="s">
        <v>25</v>
      </c>
      <c r="L768" s="164" t="s">
        <v>9565</v>
      </c>
      <c r="M768" s="167" t="s">
        <v>9299</v>
      </c>
      <c r="N768" s="129" t="s">
        <v>4304</v>
      </c>
      <c r="O768" s="17"/>
    </row>
    <row r="769" s="130" customFormat="1" ht="15.95" customHeight="1" spans="1:15">
      <c r="A769" s="163" t="s">
        <v>9581</v>
      </c>
      <c r="B769" s="164" t="s">
        <v>1884</v>
      </c>
      <c r="C769" s="164" t="s">
        <v>18</v>
      </c>
      <c r="D769" s="164" t="s">
        <v>4310</v>
      </c>
      <c r="E769" s="164" t="s">
        <v>648</v>
      </c>
      <c r="F769" s="164" t="s">
        <v>9574</v>
      </c>
      <c r="G769" s="165" t="s">
        <v>9579</v>
      </c>
      <c r="H769" s="164" t="s">
        <v>31</v>
      </c>
      <c r="I769" s="166">
        <v>107.592912</v>
      </c>
      <c r="J769" s="166">
        <v>29.838755</v>
      </c>
      <c r="K769" s="164" t="s">
        <v>25</v>
      </c>
      <c r="L769" s="164" t="s">
        <v>9565</v>
      </c>
      <c r="M769" s="167" t="s">
        <v>9299</v>
      </c>
      <c r="N769" s="129">
        <v>46156</v>
      </c>
      <c r="O769" s="17"/>
    </row>
    <row r="770" s="130" customFormat="1" ht="15.95" customHeight="1" spans="1:15">
      <c r="A770" s="163" t="s">
        <v>9582</v>
      </c>
      <c r="B770" s="164" t="s">
        <v>1884</v>
      </c>
      <c r="C770" s="164" t="s">
        <v>42</v>
      </c>
      <c r="D770" s="164" t="s">
        <v>4307</v>
      </c>
      <c r="E770" s="164" t="s">
        <v>648</v>
      </c>
      <c r="F770" s="164" t="s">
        <v>9574</v>
      </c>
      <c r="G770" s="165" t="s">
        <v>9583</v>
      </c>
      <c r="H770" s="164" t="s">
        <v>6466</v>
      </c>
      <c r="I770" s="166">
        <v>107.592373</v>
      </c>
      <c r="J770" s="166">
        <v>29.836786</v>
      </c>
      <c r="K770" s="164" t="s">
        <v>46</v>
      </c>
      <c r="L770" s="164" t="s">
        <v>9565</v>
      </c>
      <c r="M770" s="167" t="s">
        <v>9299</v>
      </c>
      <c r="N770" s="129" t="s">
        <v>4304</v>
      </c>
      <c r="O770" s="17"/>
    </row>
    <row r="771" s="130" customFormat="1" ht="15.95" customHeight="1" spans="1:15">
      <c r="A771" s="163" t="s">
        <v>9584</v>
      </c>
      <c r="B771" s="164" t="s">
        <v>82</v>
      </c>
      <c r="C771" s="164" t="s">
        <v>18</v>
      </c>
      <c r="D771" s="164" t="s">
        <v>4310</v>
      </c>
      <c r="E771" s="164" t="s">
        <v>648</v>
      </c>
      <c r="F771" s="164" t="s">
        <v>9574</v>
      </c>
      <c r="G771" s="165" t="s">
        <v>9583</v>
      </c>
      <c r="H771" s="164" t="s">
        <v>31</v>
      </c>
      <c r="I771" s="166">
        <v>107.583312</v>
      </c>
      <c r="J771" s="166">
        <v>29.844131</v>
      </c>
      <c r="K771" s="164" t="s">
        <v>25</v>
      </c>
      <c r="L771" s="164" t="s">
        <v>9565</v>
      </c>
      <c r="M771" s="167" t="s">
        <v>9299</v>
      </c>
      <c r="N771" s="129" t="s">
        <v>4304</v>
      </c>
      <c r="O771" s="17"/>
    </row>
    <row r="772" s="130" customFormat="1" ht="15.95" customHeight="1" spans="1:15">
      <c r="A772" s="163" t="s">
        <v>9585</v>
      </c>
      <c r="B772" s="164" t="s">
        <v>82</v>
      </c>
      <c r="C772" s="164" t="s">
        <v>18</v>
      </c>
      <c r="D772" s="164" t="s">
        <v>4299</v>
      </c>
      <c r="E772" s="164" t="s">
        <v>648</v>
      </c>
      <c r="F772" s="164" t="s">
        <v>9574</v>
      </c>
      <c r="G772" s="165" t="s">
        <v>9583</v>
      </c>
      <c r="H772" s="164" t="s">
        <v>23</v>
      </c>
      <c r="I772" s="166">
        <v>107.582338</v>
      </c>
      <c r="J772" s="166">
        <v>29.840459</v>
      </c>
      <c r="K772" s="164" t="s">
        <v>25</v>
      </c>
      <c r="L772" s="164" t="s">
        <v>9565</v>
      </c>
      <c r="M772" s="167" t="s">
        <v>9299</v>
      </c>
      <c r="N772" s="129" t="s">
        <v>4304</v>
      </c>
      <c r="O772" s="17"/>
    </row>
    <row r="773" s="130" customFormat="1" ht="15.95" customHeight="1" spans="1:15">
      <c r="A773" s="163" t="s">
        <v>9586</v>
      </c>
      <c r="B773" s="164" t="s">
        <v>1884</v>
      </c>
      <c r="C773" s="164" t="s">
        <v>18</v>
      </c>
      <c r="D773" s="164" t="s">
        <v>4310</v>
      </c>
      <c r="E773" s="164" t="s">
        <v>648</v>
      </c>
      <c r="F773" s="164" t="s">
        <v>9574</v>
      </c>
      <c r="G773" s="165" t="s">
        <v>9583</v>
      </c>
      <c r="H773" s="164" t="s">
        <v>31</v>
      </c>
      <c r="I773" s="166">
        <v>107.586983</v>
      </c>
      <c r="J773" s="166">
        <v>29.841288</v>
      </c>
      <c r="K773" s="164" t="s">
        <v>25</v>
      </c>
      <c r="L773" s="164" t="s">
        <v>9565</v>
      </c>
      <c r="M773" s="167" t="s">
        <v>9299</v>
      </c>
      <c r="N773" s="129">
        <v>46156</v>
      </c>
      <c r="O773" s="17"/>
    </row>
    <row r="774" s="130" customFormat="1" ht="15.95" customHeight="1" spans="1:15">
      <c r="A774" s="163" t="s">
        <v>9587</v>
      </c>
      <c r="B774" s="164" t="s">
        <v>1884</v>
      </c>
      <c r="C774" s="164" t="s">
        <v>18</v>
      </c>
      <c r="D774" s="164" t="s">
        <v>4310</v>
      </c>
      <c r="E774" s="164" t="s">
        <v>648</v>
      </c>
      <c r="F774" s="164" t="s">
        <v>9574</v>
      </c>
      <c r="G774" s="165" t="s">
        <v>9588</v>
      </c>
      <c r="H774" s="164" t="s">
        <v>31</v>
      </c>
      <c r="I774" s="166">
        <v>107.573532</v>
      </c>
      <c r="J774" s="166">
        <v>29.850382</v>
      </c>
      <c r="K774" s="164" t="s">
        <v>25</v>
      </c>
      <c r="L774" s="164" t="s">
        <v>9589</v>
      </c>
      <c r="M774" s="167" t="s">
        <v>9299</v>
      </c>
      <c r="N774" s="129">
        <v>46168</v>
      </c>
      <c r="O774" s="17"/>
    </row>
    <row r="775" s="130" customFormat="1" ht="15.95" customHeight="1" spans="1:15">
      <c r="A775" s="163" t="s">
        <v>9590</v>
      </c>
      <c r="B775" s="164" t="s">
        <v>1882</v>
      </c>
      <c r="C775" s="164" t="s">
        <v>18</v>
      </c>
      <c r="D775" s="164" t="s">
        <v>4299</v>
      </c>
      <c r="E775" s="164" t="s">
        <v>648</v>
      </c>
      <c r="F775" s="164" t="s">
        <v>9574</v>
      </c>
      <c r="G775" s="165" t="s">
        <v>9588</v>
      </c>
      <c r="H775" s="164" t="s">
        <v>23</v>
      </c>
      <c r="I775" s="166">
        <v>107.57625</v>
      </c>
      <c r="J775" s="166">
        <v>29.845838</v>
      </c>
      <c r="K775" s="164" t="s">
        <v>25</v>
      </c>
      <c r="L775" s="164" t="s">
        <v>9589</v>
      </c>
      <c r="M775" s="167" t="s">
        <v>9299</v>
      </c>
      <c r="N775" s="129">
        <v>46171</v>
      </c>
      <c r="O775" s="17"/>
    </row>
    <row r="776" s="130" customFormat="1" ht="15.95" customHeight="1" spans="1:15">
      <c r="A776" s="163" t="s">
        <v>9591</v>
      </c>
      <c r="B776" s="164" t="s">
        <v>1882</v>
      </c>
      <c r="C776" s="164" t="s">
        <v>18</v>
      </c>
      <c r="D776" s="164" t="s">
        <v>4299</v>
      </c>
      <c r="E776" s="164" t="s">
        <v>648</v>
      </c>
      <c r="F776" s="164" t="s">
        <v>9574</v>
      </c>
      <c r="G776" s="165" t="s">
        <v>9592</v>
      </c>
      <c r="H776" s="164" t="s">
        <v>23</v>
      </c>
      <c r="I776" s="166">
        <v>107.565925</v>
      </c>
      <c r="J776" s="166">
        <v>29.853063</v>
      </c>
      <c r="K776" s="164" t="s">
        <v>25</v>
      </c>
      <c r="L776" s="164" t="s">
        <v>9589</v>
      </c>
      <c r="M776" s="167" t="s">
        <v>9299</v>
      </c>
      <c r="N776" s="129">
        <v>45958</v>
      </c>
      <c r="O776" s="17"/>
    </row>
    <row r="777" s="130" customFormat="1" ht="15.95" customHeight="1" spans="1:15">
      <c r="A777" s="163" t="s">
        <v>9593</v>
      </c>
      <c r="B777" s="164" t="s">
        <v>1882</v>
      </c>
      <c r="C777" s="164" t="s">
        <v>18</v>
      </c>
      <c r="D777" s="164" t="s">
        <v>4299</v>
      </c>
      <c r="E777" s="164" t="s">
        <v>648</v>
      </c>
      <c r="F777" s="164" t="s">
        <v>9574</v>
      </c>
      <c r="G777" s="165" t="s">
        <v>9594</v>
      </c>
      <c r="H777" s="164" t="s">
        <v>23</v>
      </c>
      <c r="I777" s="166">
        <v>107.558334</v>
      </c>
      <c r="J777" s="166">
        <v>29.857064</v>
      </c>
      <c r="K777" s="164" t="s">
        <v>25</v>
      </c>
      <c r="L777" s="164" t="s">
        <v>9589</v>
      </c>
      <c r="M777" s="167" t="s">
        <v>9299</v>
      </c>
      <c r="N777" s="129">
        <v>46172</v>
      </c>
      <c r="O777" s="17"/>
    </row>
    <row r="778" s="130" customFormat="1" ht="15.95" customHeight="1" spans="1:15">
      <c r="A778" s="163" t="s">
        <v>9595</v>
      </c>
      <c r="B778" s="164" t="s">
        <v>7801</v>
      </c>
      <c r="C778" s="164" t="s">
        <v>160</v>
      </c>
      <c r="D778" s="164" t="s">
        <v>3210</v>
      </c>
      <c r="E778" s="164" t="s">
        <v>3210</v>
      </c>
      <c r="F778" s="164" t="s">
        <v>9574</v>
      </c>
      <c r="G778" s="165" t="s">
        <v>9594</v>
      </c>
      <c r="H778" s="164" t="s">
        <v>6466</v>
      </c>
      <c r="I778" s="166">
        <v>107.566591</v>
      </c>
      <c r="J778" s="166">
        <v>29.857969</v>
      </c>
      <c r="K778" s="164" t="s">
        <v>25</v>
      </c>
      <c r="L778" s="164" t="s">
        <v>9589</v>
      </c>
      <c r="M778" s="167" t="s">
        <v>9299</v>
      </c>
      <c r="N778" s="129" t="s">
        <v>4304</v>
      </c>
      <c r="O778" s="17"/>
    </row>
    <row r="779" s="130" customFormat="1" ht="15.95" customHeight="1" spans="1:15">
      <c r="A779" s="163" t="s">
        <v>9596</v>
      </c>
      <c r="B779" s="164" t="s">
        <v>62</v>
      </c>
      <c r="C779" s="164" t="s">
        <v>18</v>
      </c>
      <c r="D779" s="164" t="s">
        <v>4310</v>
      </c>
      <c r="E779" s="164" t="s">
        <v>648</v>
      </c>
      <c r="F779" s="164" t="s">
        <v>9574</v>
      </c>
      <c r="G779" s="165" t="s">
        <v>9594</v>
      </c>
      <c r="H779" s="164" t="s">
        <v>31</v>
      </c>
      <c r="I779" s="166">
        <v>107.560331</v>
      </c>
      <c r="J779" s="166">
        <v>29.860194</v>
      </c>
      <c r="K779" s="164" t="s">
        <v>25</v>
      </c>
      <c r="L779" s="164" t="s">
        <v>9589</v>
      </c>
      <c r="M779" s="167" t="s">
        <v>9299</v>
      </c>
      <c r="N779" s="129" t="s">
        <v>4304</v>
      </c>
      <c r="O779" s="17"/>
    </row>
    <row r="780" s="130" customFormat="1" ht="15.95" customHeight="1" spans="1:15">
      <c r="A780" s="163" t="s">
        <v>9597</v>
      </c>
      <c r="B780" s="164" t="s">
        <v>82</v>
      </c>
      <c r="C780" s="164" t="s">
        <v>18</v>
      </c>
      <c r="D780" s="164" t="s">
        <v>4310</v>
      </c>
      <c r="E780" s="164" t="s">
        <v>648</v>
      </c>
      <c r="F780" s="164" t="s">
        <v>9574</v>
      </c>
      <c r="G780" s="165" t="s">
        <v>9594</v>
      </c>
      <c r="H780" s="164" t="s">
        <v>31</v>
      </c>
      <c r="I780" s="166">
        <v>107.567548</v>
      </c>
      <c r="J780" s="166">
        <v>29.856717</v>
      </c>
      <c r="K780" s="164" t="s">
        <v>25</v>
      </c>
      <c r="L780" s="164" t="s">
        <v>9589</v>
      </c>
      <c r="M780" s="167" t="s">
        <v>9299</v>
      </c>
      <c r="N780" s="129" t="s">
        <v>4304</v>
      </c>
      <c r="O780" s="17"/>
    </row>
    <row r="781" s="130" customFormat="1" ht="15.95" customHeight="1" spans="1:15">
      <c r="A781" s="163" t="s">
        <v>9598</v>
      </c>
      <c r="B781" s="164" t="s">
        <v>1882</v>
      </c>
      <c r="C781" s="164" t="s">
        <v>18</v>
      </c>
      <c r="D781" s="164" t="s">
        <v>4299</v>
      </c>
      <c r="E781" s="164" t="s">
        <v>648</v>
      </c>
      <c r="F781" s="164" t="s">
        <v>9574</v>
      </c>
      <c r="G781" s="165" t="s">
        <v>9599</v>
      </c>
      <c r="H781" s="164" t="s">
        <v>23</v>
      </c>
      <c r="I781" s="166">
        <v>107.549701</v>
      </c>
      <c r="J781" s="166">
        <v>29.857488</v>
      </c>
      <c r="K781" s="164" t="s">
        <v>25</v>
      </c>
      <c r="L781" s="164" t="s">
        <v>9589</v>
      </c>
      <c r="M781" s="167" t="s">
        <v>9299</v>
      </c>
      <c r="N781" s="129">
        <v>46156</v>
      </c>
      <c r="O781" s="17"/>
    </row>
    <row r="782" s="130" customFormat="1" ht="15.95" customHeight="1" spans="1:15">
      <c r="A782" s="163" t="s">
        <v>9600</v>
      </c>
      <c r="B782" s="164" t="s">
        <v>1884</v>
      </c>
      <c r="C782" s="164" t="s">
        <v>18</v>
      </c>
      <c r="D782" s="164" t="s">
        <v>4310</v>
      </c>
      <c r="E782" s="164" t="s">
        <v>648</v>
      </c>
      <c r="F782" s="164" t="s">
        <v>9574</v>
      </c>
      <c r="G782" s="165" t="s">
        <v>9601</v>
      </c>
      <c r="H782" s="164" t="s">
        <v>31</v>
      </c>
      <c r="I782" s="166">
        <v>107.547353</v>
      </c>
      <c r="J782" s="166">
        <v>29.861067</v>
      </c>
      <c r="K782" s="164" t="s">
        <v>25</v>
      </c>
      <c r="L782" s="164" t="s">
        <v>9589</v>
      </c>
      <c r="M782" s="167" t="s">
        <v>9299</v>
      </c>
      <c r="N782" s="129">
        <v>46021</v>
      </c>
      <c r="O782" s="17"/>
    </row>
    <row r="783" s="130" customFormat="1" ht="15.95" customHeight="1" spans="1:15">
      <c r="A783" s="163" t="s">
        <v>9602</v>
      </c>
      <c r="B783" s="164" t="s">
        <v>82</v>
      </c>
      <c r="C783" s="164" t="s">
        <v>18</v>
      </c>
      <c r="D783" s="164" t="s">
        <v>4299</v>
      </c>
      <c r="E783" s="164" t="s">
        <v>648</v>
      </c>
      <c r="F783" s="164" t="s">
        <v>9574</v>
      </c>
      <c r="G783" s="165" t="s">
        <v>9601</v>
      </c>
      <c r="H783" s="164" t="s">
        <v>23</v>
      </c>
      <c r="I783" s="166">
        <v>107.539488</v>
      </c>
      <c r="J783" s="166">
        <v>29.855685</v>
      </c>
      <c r="K783" s="164" t="s">
        <v>25</v>
      </c>
      <c r="L783" s="164" t="s">
        <v>9589</v>
      </c>
      <c r="M783" s="167" t="s">
        <v>9299</v>
      </c>
      <c r="N783" s="129" t="s">
        <v>4304</v>
      </c>
      <c r="O783" s="17"/>
    </row>
    <row r="784" s="130" customFormat="1" ht="15.95" customHeight="1" spans="1:15">
      <c r="A784" s="163" t="s">
        <v>9603</v>
      </c>
      <c r="B784" s="164" t="s">
        <v>1884</v>
      </c>
      <c r="C784" s="164" t="s">
        <v>18</v>
      </c>
      <c r="D784" s="164" t="s">
        <v>4310</v>
      </c>
      <c r="E784" s="164" t="s">
        <v>648</v>
      </c>
      <c r="F784" s="164" t="s">
        <v>9574</v>
      </c>
      <c r="G784" s="165" t="s">
        <v>9604</v>
      </c>
      <c r="H784" s="164" t="s">
        <v>31</v>
      </c>
      <c r="I784" s="166">
        <v>107.53091</v>
      </c>
      <c r="J784" s="166">
        <v>29.863039</v>
      </c>
      <c r="K784" s="164" t="s">
        <v>25</v>
      </c>
      <c r="L784" s="164" t="s">
        <v>9589</v>
      </c>
      <c r="M784" s="167" t="s">
        <v>9299</v>
      </c>
      <c r="N784" s="129" t="s">
        <v>4304</v>
      </c>
      <c r="O784" s="17"/>
    </row>
    <row r="785" s="130" customFormat="1" ht="15.95" customHeight="1" spans="1:15">
      <c r="A785" s="163" t="s">
        <v>9605</v>
      </c>
      <c r="B785" s="164" t="s">
        <v>1884</v>
      </c>
      <c r="C785" s="164" t="s">
        <v>18</v>
      </c>
      <c r="D785" s="164" t="s">
        <v>4310</v>
      </c>
      <c r="E785" s="164" t="s">
        <v>648</v>
      </c>
      <c r="F785" s="164" t="s">
        <v>9574</v>
      </c>
      <c r="G785" s="165" t="s">
        <v>9604</v>
      </c>
      <c r="H785" s="164" t="s">
        <v>31</v>
      </c>
      <c r="I785" s="166">
        <v>107.535191</v>
      </c>
      <c r="J785" s="166">
        <v>29.860096</v>
      </c>
      <c r="K785" s="164" t="s">
        <v>25</v>
      </c>
      <c r="L785" s="164" t="s">
        <v>9589</v>
      </c>
      <c r="M785" s="167" t="s">
        <v>9299</v>
      </c>
      <c r="N785" s="129">
        <v>46149</v>
      </c>
      <c r="O785" s="17"/>
    </row>
    <row r="786" s="130" customFormat="1" ht="15.95" customHeight="1" spans="1:15">
      <c r="A786" s="163" t="s">
        <v>9606</v>
      </c>
      <c r="B786" s="164" t="s">
        <v>82</v>
      </c>
      <c r="C786" s="164" t="s">
        <v>18</v>
      </c>
      <c r="D786" s="164" t="s">
        <v>4299</v>
      </c>
      <c r="E786" s="164" t="s">
        <v>648</v>
      </c>
      <c r="F786" s="164" t="s">
        <v>9574</v>
      </c>
      <c r="G786" s="165" t="s">
        <v>9604</v>
      </c>
      <c r="H786" s="164" t="s">
        <v>23</v>
      </c>
      <c r="I786" s="166">
        <v>107.527923</v>
      </c>
      <c r="J786" s="166">
        <v>29.858412</v>
      </c>
      <c r="K786" s="164" t="s">
        <v>25</v>
      </c>
      <c r="L786" s="164" t="s">
        <v>9589</v>
      </c>
      <c r="M786" s="167" t="s">
        <v>9299</v>
      </c>
      <c r="N786" s="129" t="s">
        <v>4304</v>
      </c>
      <c r="O786" s="17"/>
    </row>
    <row r="787" s="130" customFormat="1" ht="15.95" customHeight="1" spans="1:15">
      <c r="A787" s="163" t="s">
        <v>9607</v>
      </c>
      <c r="B787" s="164" t="s">
        <v>1884</v>
      </c>
      <c r="C787" s="164" t="s">
        <v>18</v>
      </c>
      <c r="D787" s="164" t="s">
        <v>4310</v>
      </c>
      <c r="E787" s="164" t="s">
        <v>648</v>
      </c>
      <c r="F787" s="164" t="s">
        <v>9608</v>
      </c>
      <c r="G787" s="165" t="s">
        <v>9609</v>
      </c>
      <c r="H787" s="164" t="s">
        <v>31</v>
      </c>
      <c r="I787" s="166">
        <v>107.525684</v>
      </c>
      <c r="J787" s="166">
        <v>29.868745</v>
      </c>
      <c r="K787" s="164" t="s">
        <v>25</v>
      </c>
      <c r="L787" s="164" t="s">
        <v>9610</v>
      </c>
      <c r="M787" s="167" t="s">
        <v>9299</v>
      </c>
      <c r="N787" s="129">
        <v>46172</v>
      </c>
      <c r="O787" s="17"/>
    </row>
    <row r="788" s="130" customFormat="1" ht="15.95" customHeight="1" spans="1:15">
      <c r="A788" s="163" t="s">
        <v>9611</v>
      </c>
      <c r="B788" s="164" t="s">
        <v>1882</v>
      </c>
      <c r="C788" s="164" t="s">
        <v>18</v>
      </c>
      <c r="D788" s="164" t="s">
        <v>4299</v>
      </c>
      <c r="E788" s="164" t="s">
        <v>648</v>
      </c>
      <c r="F788" s="164" t="s">
        <v>9608</v>
      </c>
      <c r="G788" s="165" t="s">
        <v>9609</v>
      </c>
      <c r="H788" s="164" t="s">
        <v>23</v>
      </c>
      <c r="I788" s="166">
        <v>107.524469</v>
      </c>
      <c r="J788" s="166">
        <v>29.863341</v>
      </c>
      <c r="K788" s="164" t="s">
        <v>25</v>
      </c>
      <c r="L788" s="164" t="s">
        <v>9610</v>
      </c>
      <c r="M788" s="167" t="s">
        <v>9299</v>
      </c>
      <c r="N788" s="129" t="s">
        <v>4304</v>
      </c>
      <c r="O788" s="17"/>
    </row>
    <row r="789" s="130" customFormat="1" ht="15.95" customHeight="1" spans="1:15">
      <c r="A789" s="163" t="s">
        <v>9612</v>
      </c>
      <c r="B789" s="164" t="s">
        <v>1882</v>
      </c>
      <c r="C789" s="164" t="s">
        <v>18</v>
      </c>
      <c r="D789" s="164" t="s">
        <v>4299</v>
      </c>
      <c r="E789" s="164" t="s">
        <v>648</v>
      </c>
      <c r="F789" s="164" t="s">
        <v>9608</v>
      </c>
      <c r="G789" s="165" t="s">
        <v>9613</v>
      </c>
      <c r="H789" s="164" t="s">
        <v>23</v>
      </c>
      <c r="I789" s="166">
        <v>107.519572</v>
      </c>
      <c r="J789" s="166">
        <v>29.869781</v>
      </c>
      <c r="K789" s="164" t="s">
        <v>25</v>
      </c>
      <c r="L789" s="164" t="s">
        <v>9610</v>
      </c>
      <c r="M789" s="167" t="s">
        <v>9299</v>
      </c>
      <c r="N789" s="129">
        <v>46157</v>
      </c>
      <c r="O789" s="17"/>
    </row>
    <row r="790" s="130" customFormat="1" ht="15.95" customHeight="1" spans="1:15">
      <c r="A790" s="163" t="s">
        <v>9614</v>
      </c>
      <c r="B790" s="164" t="s">
        <v>1884</v>
      </c>
      <c r="C790" s="164" t="s">
        <v>18</v>
      </c>
      <c r="D790" s="164" t="s">
        <v>4310</v>
      </c>
      <c r="E790" s="164" t="s">
        <v>648</v>
      </c>
      <c r="F790" s="164" t="s">
        <v>9608</v>
      </c>
      <c r="G790" s="165" t="s">
        <v>9613</v>
      </c>
      <c r="H790" s="164" t="s">
        <v>31</v>
      </c>
      <c r="I790" s="166">
        <v>107.520002</v>
      </c>
      <c r="J790" s="166">
        <v>29.874172</v>
      </c>
      <c r="K790" s="164" t="s">
        <v>25</v>
      </c>
      <c r="L790" s="164" t="s">
        <v>9610</v>
      </c>
      <c r="M790" s="167" t="s">
        <v>9299</v>
      </c>
      <c r="N790" s="129">
        <v>46177</v>
      </c>
      <c r="O790" s="17"/>
    </row>
    <row r="791" s="130" customFormat="1" ht="15.95" customHeight="1" spans="1:15">
      <c r="A791" s="163" t="s">
        <v>9615</v>
      </c>
      <c r="B791" s="164" t="s">
        <v>1884</v>
      </c>
      <c r="C791" s="164" t="s">
        <v>18</v>
      </c>
      <c r="D791" s="164" t="s">
        <v>4310</v>
      </c>
      <c r="E791" s="164" t="s">
        <v>648</v>
      </c>
      <c r="F791" s="164" t="s">
        <v>9608</v>
      </c>
      <c r="G791" s="165" t="s">
        <v>9616</v>
      </c>
      <c r="H791" s="164" t="s">
        <v>31</v>
      </c>
      <c r="I791" s="166">
        <v>107.515537</v>
      </c>
      <c r="J791" s="166">
        <v>29.879736</v>
      </c>
      <c r="K791" s="164" t="s">
        <v>25</v>
      </c>
      <c r="L791" s="164" t="s">
        <v>9610</v>
      </c>
      <c r="M791" s="167" t="s">
        <v>9299</v>
      </c>
      <c r="N791" s="129">
        <v>46177</v>
      </c>
      <c r="O791" s="17"/>
    </row>
    <row r="792" s="130" customFormat="1" ht="15.95" customHeight="1" spans="1:15">
      <c r="A792" s="163" t="s">
        <v>9617</v>
      </c>
      <c r="B792" s="164" t="s">
        <v>1884</v>
      </c>
      <c r="C792" s="164" t="s">
        <v>18</v>
      </c>
      <c r="D792" s="164" t="s">
        <v>4310</v>
      </c>
      <c r="E792" s="164" t="s">
        <v>648</v>
      </c>
      <c r="F792" s="164" t="s">
        <v>9608</v>
      </c>
      <c r="G792" s="165" t="s">
        <v>9616</v>
      </c>
      <c r="H792" s="164" t="s">
        <v>31</v>
      </c>
      <c r="I792" s="166">
        <v>107.511712</v>
      </c>
      <c r="J792" s="166">
        <v>29.884311</v>
      </c>
      <c r="K792" s="164" t="s">
        <v>25</v>
      </c>
      <c r="L792" s="164" t="s">
        <v>9610</v>
      </c>
      <c r="M792" s="167" t="s">
        <v>9299</v>
      </c>
      <c r="N792" s="129">
        <v>46172</v>
      </c>
      <c r="O792" s="17"/>
    </row>
    <row r="793" s="130" customFormat="1" ht="15.95" customHeight="1" spans="1:15">
      <c r="A793" s="163" t="s">
        <v>9618</v>
      </c>
      <c r="B793" s="164" t="s">
        <v>1882</v>
      </c>
      <c r="C793" s="164" t="s">
        <v>18</v>
      </c>
      <c r="D793" s="164" t="s">
        <v>4299</v>
      </c>
      <c r="E793" s="164" t="s">
        <v>648</v>
      </c>
      <c r="F793" s="164" t="s">
        <v>9608</v>
      </c>
      <c r="G793" s="165" t="s">
        <v>9616</v>
      </c>
      <c r="H793" s="164" t="s">
        <v>23</v>
      </c>
      <c r="I793" s="166">
        <v>107.511004</v>
      </c>
      <c r="J793" s="166">
        <v>29.880671</v>
      </c>
      <c r="K793" s="164" t="s">
        <v>25</v>
      </c>
      <c r="L793" s="164" t="s">
        <v>9610</v>
      </c>
      <c r="M793" s="167" t="s">
        <v>9299</v>
      </c>
      <c r="N793" s="129" t="s">
        <v>4304</v>
      </c>
      <c r="O793" s="17"/>
    </row>
    <row r="794" s="130" customFormat="1" ht="15.95" customHeight="1" spans="1:15">
      <c r="A794" s="163" t="s">
        <v>9619</v>
      </c>
      <c r="B794" s="164" t="s">
        <v>1882</v>
      </c>
      <c r="C794" s="164" t="s">
        <v>18</v>
      </c>
      <c r="D794" s="164" t="s">
        <v>4299</v>
      </c>
      <c r="E794" s="164" t="s">
        <v>648</v>
      </c>
      <c r="F794" s="164" t="s">
        <v>9608</v>
      </c>
      <c r="G794" s="165" t="s">
        <v>9620</v>
      </c>
      <c r="H794" s="164" t="s">
        <v>23</v>
      </c>
      <c r="I794" s="166">
        <v>107.504927</v>
      </c>
      <c r="J794" s="166">
        <v>29.886284</v>
      </c>
      <c r="K794" s="164" t="s">
        <v>25</v>
      </c>
      <c r="L794" s="164" t="s">
        <v>9610</v>
      </c>
      <c r="M794" s="167" t="s">
        <v>9299</v>
      </c>
      <c r="N794" s="129">
        <v>45812</v>
      </c>
      <c r="O794" s="17"/>
    </row>
    <row r="795" s="130" customFormat="1" ht="15.95" customHeight="1" spans="1:15">
      <c r="A795" s="163" t="s">
        <v>9621</v>
      </c>
      <c r="B795" s="164" t="s">
        <v>1884</v>
      </c>
      <c r="C795" s="164" t="s">
        <v>18</v>
      </c>
      <c r="D795" s="164" t="s">
        <v>4310</v>
      </c>
      <c r="E795" s="164" t="s">
        <v>648</v>
      </c>
      <c r="F795" s="164" t="s">
        <v>9608</v>
      </c>
      <c r="G795" s="165" t="s">
        <v>9620</v>
      </c>
      <c r="H795" s="164" t="s">
        <v>31</v>
      </c>
      <c r="I795" s="166">
        <v>107.505286</v>
      </c>
      <c r="J795" s="166">
        <v>29.890856</v>
      </c>
      <c r="K795" s="164" t="s">
        <v>25</v>
      </c>
      <c r="L795" s="164" t="s">
        <v>9610</v>
      </c>
      <c r="M795" s="167" t="s">
        <v>9299</v>
      </c>
      <c r="N795" s="129">
        <v>46172</v>
      </c>
      <c r="O795" s="17"/>
    </row>
    <row r="796" s="130" customFormat="1" ht="15.95" customHeight="1" spans="1:15">
      <c r="A796" s="163" t="s">
        <v>9622</v>
      </c>
      <c r="B796" s="164" t="s">
        <v>1884</v>
      </c>
      <c r="C796" s="164" t="s">
        <v>18</v>
      </c>
      <c r="D796" s="164" t="s">
        <v>4310</v>
      </c>
      <c r="E796" s="164" t="s">
        <v>648</v>
      </c>
      <c r="F796" s="164" t="s">
        <v>9608</v>
      </c>
      <c r="G796" s="165" t="s">
        <v>9623</v>
      </c>
      <c r="H796" s="164" t="s">
        <v>31</v>
      </c>
      <c r="I796" s="166">
        <v>107.497537</v>
      </c>
      <c r="J796" s="166">
        <v>29.894489</v>
      </c>
      <c r="K796" s="164" t="s">
        <v>25</v>
      </c>
      <c r="L796" s="164" t="s">
        <v>9610</v>
      </c>
      <c r="M796" s="167" t="s">
        <v>9299</v>
      </c>
      <c r="N796" s="129">
        <v>46172</v>
      </c>
      <c r="O796" s="17"/>
    </row>
    <row r="797" s="130" customFormat="1" ht="15.95" customHeight="1" spans="1:15">
      <c r="A797" s="163" t="s">
        <v>9624</v>
      </c>
      <c r="B797" s="164" t="s">
        <v>1882</v>
      </c>
      <c r="C797" s="164" t="s">
        <v>18</v>
      </c>
      <c r="D797" s="164" t="s">
        <v>4299</v>
      </c>
      <c r="E797" s="164" t="s">
        <v>648</v>
      </c>
      <c r="F797" s="164" t="s">
        <v>9608</v>
      </c>
      <c r="G797" s="165" t="s">
        <v>9623</v>
      </c>
      <c r="H797" s="164" t="s">
        <v>23</v>
      </c>
      <c r="I797" s="166">
        <v>107.496465</v>
      </c>
      <c r="J797" s="166">
        <v>29.890699</v>
      </c>
      <c r="K797" s="164" t="s">
        <v>25</v>
      </c>
      <c r="L797" s="164" t="s">
        <v>9610</v>
      </c>
      <c r="M797" s="167" t="s">
        <v>9299</v>
      </c>
      <c r="N797" s="129" t="s">
        <v>4304</v>
      </c>
      <c r="O797" s="17"/>
    </row>
    <row r="798" s="130" customFormat="1" ht="15.95" customHeight="1" spans="1:15">
      <c r="A798" s="163" t="s">
        <v>9625</v>
      </c>
      <c r="B798" s="164" t="s">
        <v>1882</v>
      </c>
      <c r="C798" s="164" t="s">
        <v>18</v>
      </c>
      <c r="D798" s="164" t="s">
        <v>4299</v>
      </c>
      <c r="E798" s="164" t="s">
        <v>648</v>
      </c>
      <c r="F798" s="164" t="s">
        <v>9608</v>
      </c>
      <c r="G798" s="165" t="s">
        <v>9626</v>
      </c>
      <c r="H798" s="164" t="s">
        <v>23</v>
      </c>
      <c r="I798" s="166">
        <v>107.486693</v>
      </c>
      <c r="J798" s="166">
        <v>29.892967</v>
      </c>
      <c r="K798" s="164" t="s">
        <v>25</v>
      </c>
      <c r="L798" s="164" t="s">
        <v>9627</v>
      </c>
      <c r="M798" s="167" t="s">
        <v>9299</v>
      </c>
      <c r="N798" s="129" t="s">
        <v>4304</v>
      </c>
      <c r="O798" s="17"/>
    </row>
    <row r="799" s="130" customFormat="1" ht="15.95" customHeight="1" spans="1:15">
      <c r="A799" s="163" t="s">
        <v>9628</v>
      </c>
      <c r="B799" s="164" t="s">
        <v>1884</v>
      </c>
      <c r="C799" s="164" t="s">
        <v>18</v>
      </c>
      <c r="D799" s="164" t="s">
        <v>4310</v>
      </c>
      <c r="E799" s="164" t="s">
        <v>648</v>
      </c>
      <c r="F799" s="164" t="s">
        <v>9608</v>
      </c>
      <c r="G799" s="165" t="s">
        <v>9626</v>
      </c>
      <c r="H799" s="164" t="s">
        <v>31</v>
      </c>
      <c r="I799" s="166">
        <v>107.485418</v>
      </c>
      <c r="J799" s="166">
        <v>29.896198</v>
      </c>
      <c r="K799" s="164" t="s">
        <v>25</v>
      </c>
      <c r="L799" s="164" t="s">
        <v>9627</v>
      </c>
      <c r="M799" s="167" t="s">
        <v>9299</v>
      </c>
      <c r="N799" s="129">
        <v>46172</v>
      </c>
      <c r="O799" s="17"/>
    </row>
    <row r="800" s="130" customFormat="1" ht="15.95" customHeight="1" spans="1:15">
      <c r="A800" s="163" t="s">
        <v>9629</v>
      </c>
      <c r="B800" s="164" t="s">
        <v>7801</v>
      </c>
      <c r="C800" s="164" t="s">
        <v>160</v>
      </c>
      <c r="D800" s="164" t="s">
        <v>3210</v>
      </c>
      <c r="E800" s="164" t="s">
        <v>3210</v>
      </c>
      <c r="F800" s="164" t="s">
        <v>9608</v>
      </c>
      <c r="G800" s="165" t="s">
        <v>9630</v>
      </c>
      <c r="H800" s="164" t="s">
        <v>6466</v>
      </c>
      <c r="I800" s="166">
        <v>107.480805</v>
      </c>
      <c r="J800" s="166">
        <v>29.888421</v>
      </c>
      <c r="K800" s="164" t="s">
        <v>25</v>
      </c>
      <c r="L800" s="164" t="s">
        <v>9627</v>
      </c>
      <c r="M800" s="167" t="s">
        <v>9299</v>
      </c>
      <c r="N800" s="129" t="s">
        <v>4304</v>
      </c>
      <c r="O800" s="17"/>
    </row>
    <row r="801" s="130" customFormat="1" ht="15.95" customHeight="1" spans="1:15">
      <c r="A801" s="163" t="s">
        <v>9631</v>
      </c>
      <c r="B801" s="164" t="s">
        <v>1884</v>
      </c>
      <c r="C801" s="164" t="s">
        <v>18</v>
      </c>
      <c r="D801" s="164" t="s">
        <v>4310</v>
      </c>
      <c r="E801" s="164" t="s">
        <v>648</v>
      </c>
      <c r="F801" s="164" t="s">
        <v>9608</v>
      </c>
      <c r="G801" s="165" t="s">
        <v>9630</v>
      </c>
      <c r="H801" s="164" t="s">
        <v>31</v>
      </c>
      <c r="I801" s="166">
        <v>107.473012</v>
      </c>
      <c r="J801" s="166">
        <v>29.894259</v>
      </c>
      <c r="K801" s="164" t="s">
        <v>25</v>
      </c>
      <c r="L801" s="164" t="s">
        <v>9632</v>
      </c>
      <c r="M801" s="167" t="s">
        <v>9299</v>
      </c>
      <c r="N801" s="129">
        <v>46172</v>
      </c>
      <c r="O801" s="17"/>
    </row>
    <row r="802" s="130" customFormat="1" ht="15.95" customHeight="1" spans="1:15">
      <c r="A802" s="163" t="s">
        <v>9633</v>
      </c>
      <c r="B802" s="164" t="s">
        <v>1882</v>
      </c>
      <c r="C802" s="164" t="s">
        <v>18</v>
      </c>
      <c r="D802" s="164" t="s">
        <v>4299</v>
      </c>
      <c r="E802" s="164" t="s">
        <v>648</v>
      </c>
      <c r="F802" s="164" t="s">
        <v>9608</v>
      </c>
      <c r="G802" s="165" t="s">
        <v>9630</v>
      </c>
      <c r="H802" s="164" t="s">
        <v>23</v>
      </c>
      <c r="I802" s="166">
        <v>107.478803</v>
      </c>
      <c r="J802" s="166">
        <v>29.892318</v>
      </c>
      <c r="K802" s="164" t="s">
        <v>25</v>
      </c>
      <c r="L802" s="164" t="s">
        <v>9627</v>
      </c>
      <c r="M802" s="167" t="s">
        <v>9299</v>
      </c>
      <c r="N802" s="129" t="s">
        <v>4304</v>
      </c>
      <c r="O802" s="17"/>
    </row>
    <row r="803" s="130" customFormat="1" ht="15.95" customHeight="1" spans="1:15">
      <c r="A803" s="163" t="s">
        <v>9634</v>
      </c>
      <c r="B803" s="164" t="s">
        <v>1884</v>
      </c>
      <c r="C803" s="164" t="s">
        <v>42</v>
      </c>
      <c r="D803" s="164" t="s">
        <v>4307</v>
      </c>
      <c r="E803" s="164" t="s">
        <v>648</v>
      </c>
      <c r="F803" s="164" t="s">
        <v>9608</v>
      </c>
      <c r="G803" s="165" t="s">
        <v>9635</v>
      </c>
      <c r="H803" s="164" t="s">
        <v>6466</v>
      </c>
      <c r="I803" s="166">
        <v>107.46109</v>
      </c>
      <c r="J803" s="166">
        <v>29.896222</v>
      </c>
      <c r="K803" s="164" t="s">
        <v>46</v>
      </c>
      <c r="L803" s="164" t="s">
        <v>9627</v>
      </c>
      <c r="M803" s="167" t="s">
        <v>9299</v>
      </c>
      <c r="N803" s="129" t="s">
        <v>4304</v>
      </c>
      <c r="O803" s="17"/>
    </row>
    <row r="804" s="130" customFormat="1" ht="15.95" customHeight="1" spans="1:15">
      <c r="A804" s="163" t="s">
        <v>9636</v>
      </c>
      <c r="B804" s="164" t="s">
        <v>1884</v>
      </c>
      <c r="C804" s="164" t="s">
        <v>18</v>
      </c>
      <c r="D804" s="164" t="s">
        <v>4310</v>
      </c>
      <c r="E804" s="164" t="s">
        <v>648</v>
      </c>
      <c r="F804" s="164" t="s">
        <v>9608</v>
      </c>
      <c r="G804" s="165" t="s">
        <v>9635</v>
      </c>
      <c r="H804" s="164" t="s">
        <v>31</v>
      </c>
      <c r="I804" s="166">
        <v>107.461148</v>
      </c>
      <c r="J804" s="166">
        <v>29.89096</v>
      </c>
      <c r="K804" s="164" t="s">
        <v>25</v>
      </c>
      <c r="L804" s="164" t="s">
        <v>9627</v>
      </c>
      <c r="M804" s="167" t="s">
        <v>9299</v>
      </c>
      <c r="N804" s="129">
        <v>45852</v>
      </c>
      <c r="O804" s="17"/>
    </row>
    <row r="805" s="130" customFormat="1" ht="15.95" customHeight="1" spans="1:15">
      <c r="A805" s="163" t="s">
        <v>9637</v>
      </c>
      <c r="B805" s="164" t="s">
        <v>1882</v>
      </c>
      <c r="C805" s="164" t="s">
        <v>18</v>
      </c>
      <c r="D805" s="164" t="s">
        <v>4299</v>
      </c>
      <c r="E805" s="164" t="s">
        <v>648</v>
      </c>
      <c r="F805" s="164" t="s">
        <v>9608</v>
      </c>
      <c r="G805" s="165" t="s">
        <v>9635</v>
      </c>
      <c r="H805" s="164" t="s">
        <v>23</v>
      </c>
      <c r="I805" s="166">
        <v>107.469256</v>
      </c>
      <c r="J805" s="166">
        <v>29.890213</v>
      </c>
      <c r="K805" s="164" t="s">
        <v>25</v>
      </c>
      <c r="L805" s="164" t="s">
        <v>9627</v>
      </c>
      <c r="M805" s="167" t="s">
        <v>9299</v>
      </c>
      <c r="N805" s="129" t="s">
        <v>4304</v>
      </c>
      <c r="O805" s="17"/>
    </row>
    <row r="806" s="130" customFormat="1" ht="15.95" customHeight="1" spans="1:15">
      <c r="A806" s="163" t="s">
        <v>9638</v>
      </c>
      <c r="B806" s="164" t="s">
        <v>1882</v>
      </c>
      <c r="C806" s="164" t="s">
        <v>18</v>
      </c>
      <c r="D806" s="164" t="s">
        <v>4299</v>
      </c>
      <c r="E806" s="164" t="s">
        <v>648</v>
      </c>
      <c r="F806" s="164" t="s">
        <v>9639</v>
      </c>
      <c r="G806" s="165" t="s">
        <v>9640</v>
      </c>
      <c r="H806" s="164" t="s">
        <v>23</v>
      </c>
      <c r="I806" s="166">
        <v>107.459978</v>
      </c>
      <c r="J806" s="166">
        <v>29.88475</v>
      </c>
      <c r="K806" s="164" t="s">
        <v>25</v>
      </c>
      <c r="L806" s="164" t="s">
        <v>9627</v>
      </c>
      <c r="M806" s="167" t="s">
        <v>9299</v>
      </c>
      <c r="N806" s="129" t="s">
        <v>4304</v>
      </c>
      <c r="O806" s="17"/>
    </row>
    <row r="807" s="130" customFormat="1" ht="15.95" customHeight="1" spans="1:15">
      <c r="A807" s="163" t="s">
        <v>9641</v>
      </c>
      <c r="B807" s="164" t="s">
        <v>1882</v>
      </c>
      <c r="C807" s="164" t="s">
        <v>18</v>
      </c>
      <c r="D807" s="164" t="s">
        <v>4299</v>
      </c>
      <c r="E807" s="164" t="s">
        <v>648</v>
      </c>
      <c r="F807" s="164" t="s">
        <v>9639</v>
      </c>
      <c r="G807" s="165" t="s">
        <v>9642</v>
      </c>
      <c r="H807" s="164" t="s">
        <v>23</v>
      </c>
      <c r="I807" s="166">
        <v>107.453919</v>
      </c>
      <c r="J807" s="166">
        <v>29.876658</v>
      </c>
      <c r="K807" s="164" t="s">
        <v>25</v>
      </c>
      <c r="L807" s="164" t="s">
        <v>9632</v>
      </c>
      <c r="M807" s="167" t="s">
        <v>9299</v>
      </c>
      <c r="N807" s="129">
        <v>46169</v>
      </c>
      <c r="O807" s="17"/>
    </row>
    <row r="808" s="130" customFormat="1" ht="15.95" customHeight="1" spans="1:15">
      <c r="A808" s="163" t="s">
        <v>9643</v>
      </c>
      <c r="B808" s="164" t="s">
        <v>1884</v>
      </c>
      <c r="C808" s="164" t="s">
        <v>18</v>
      </c>
      <c r="D808" s="164" t="s">
        <v>4310</v>
      </c>
      <c r="E808" s="164" t="s">
        <v>648</v>
      </c>
      <c r="F808" s="164" t="s">
        <v>9639</v>
      </c>
      <c r="G808" s="165" t="s">
        <v>9642</v>
      </c>
      <c r="H808" s="164" t="s">
        <v>31</v>
      </c>
      <c r="I808" s="166">
        <v>107.450232</v>
      </c>
      <c r="J808" s="166">
        <v>29.882217</v>
      </c>
      <c r="K808" s="164" t="s">
        <v>25</v>
      </c>
      <c r="L808" s="164" t="s">
        <v>9644</v>
      </c>
      <c r="M808" s="167" t="s">
        <v>9299</v>
      </c>
      <c r="N808" s="129">
        <v>46177</v>
      </c>
      <c r="O808" s="17"/>
    </row>
    <row r="809" s="130" customFormat="1" ht="15.95" customHeight="1" spans="1:15">
      <c r="A809" s="163" t="s">
        <v>9645</v>
      </c>
      <c r="B809" s="164" t="s">
        <v>1884</v>
      </c>
      <c r="C809" s="164" t="s">
        <v>18</v>
      </c>
      <c r="D809" s="164" t="s">
        <v>4310</v>
      </c>
      <c r="E809" s="164" t="s">
        <v>648</v>
      </c>
      <c r="F809" s="164" t="s">
        <v>9639</v>
      </c>
      <c r="G809" s="165" t="s">
        <v>9646</v>
      </c>
      <c r="H809" s="164" t="s">
        <v>31</v>
      </c>
      <c r="I809" s="166">
        <v>107.448352</v>
      </c>
      <c r="J809" s="166">
        <v>29.87043</v>
      </c>
      <c r="K809" s="164" t="s">
        <v>25</v>
      </c>
      <c r="L809" s="164" t="s">
        <v>9644</v>
      </c>
      <c r="M809" s="167" t="s">
        <v>9299</v>
      </c>
      <c r="N809" s="129">
        <v>46193</v>
      </c>
      <c r="O809" s="17"/>
    </row>
    <row r="810" s="130" customFormat="1" ht="15.95" customHeight="1" spans="1:15">
      <c r="A810" s="163" t="s">
        <v>9647</v>
      </c>
      <c r="B810" s="164" t="s">
        <v>1882</v>
      </c>
      <c r="C810" s="164" t="s">
        <v>18</v>
      </c>
      <c r="D810" s="164" t="s">
        <v>4299</v>
      </c>
      <c r="E810" s="164" t="s">
        <v>648</v>
      </c>
      <c r="F810" s="164" t="s">
        <v>9639</v>
      </c>
      <c r="G810" s="165" t="s">
        <v>9646</v>
      </c>
      <c r="H810" s="164" t="s">
        <v>23</v>
      </c>
      <c r="I810" s="166">
        <v>107.449057</v>
      </c>
      <c r="J810" s="166">
        <v>29.864449</v>
      </c>
      <c r="K810" s="164" t="s">
        <v>25</v>
      </c>
      <c r="L810" s="164" t="s">
        <v>9644</v>
      </c>
      <c r="M810" s="167" t="s">
        <v>9299</v>
      </c>
      <c r="N810" s="129">
        <v>46169</v>
      </c>
      <c r="O810" s="17"/>
    </row>
    <row r="811" s="130" customFormat="1" ht="15.95" customHeight="1" spans="1:15">
      <c r="A811" s="163" t="s">
        <v>9648</v>
      </c>
      <c r="B811" s="164" t="s">
        <v>1882</v>
      </c>
      <c r="C811" s="164" t="s">
        <v>18</v>
      </c>
      <c r="D811" s="164" t="s">
        <v>4299</v>
      </c>
      <c r="E811" s="164" t="s">
        <v>648</v>
      </c>
      <c r="F811" s="164" t="s">
        <v>9639</v>
      </c>
      <c r="G811" s="165" t="s">
        <v>9649</v>
      </c>
      <c r="H811" s="164" t="s">
        <v>23</v>
      </c>
      <c r="I811" s="166">
        <v>107.449112</v>
      </c>
      <c r="J811" s="166">
        <v>29.857406</v>
      </c>
      <c r="K811" s="164" t="s">
        <v>25</v>
      </c>
      <c r="L811" s="164" t="s">
        <v>9632</v>
      </c>
      <c r="M811" s="167" t="s">
        <v>9299</v>
      </c>
      <c r="N811" s="129">
        <v>46156</v>
      </c>
      <c r="O811" s="17"/>
    </row>
    <row r="812" s="130" customFormat="1" ht="15.95" customHeight="1" spans="1:15">
      <c r="A812" s="163" t="s">
        <v>9650</v>
      </c>
      <c r="B812" s="164" t="s">
        <v>1884</v>
      </c>
      <c r="C812" s="164" t="s">
        <v>18</v>
      </c>
      <c r="D812" s="164" t="s">
        <v>4310</v>
      </c>
      <c r="E812" s="164" t="s">
        <v>648</v>
      </c>
      <c r="F812" s="164" t="s">
        <v>9639</v>
      </c>
      <c r="G812" s="165" t="s">
        <v>9651</v>
      </c>
      <c r="H812" s="164" t="s">
        <v>31</v>
      </c>
      <c r="I812" s="166">
        <v>107.444705</v>
      </c>
      <c r="J812" s="166">
        <v>29.860783</v>
      </c>
      <c r="K812" s="164" t="s">
        <v>25</v>
      </c>
      <c r="L812" s="164" t="s">
        <v>9632</v>
      </c>
      <c r="M812" s="167" t="s">
        <v>9299</v>
      </c>
      <c r="N812" s="129">
        <v>46157</v>
      </c>
      <c r="O812" s="17"/>
    </row>
    <row r="813" s="130" customFormat="1" ht="15.95" customHeight="1" spans="1:15">
      <c r="A813" s="163" t="s">
        <v>9652</v>
      </c>
      <c r="B813" s="164" t="s">
        <v>1884</v>
      </c>
      <c r="C813" s="164" t="s">
        <v>18</v>
      </c>
      <c r="D813" s="164" t="s">
        <v>4310</v>
      </c>
      <c r="E813" s="164" t="s">
        <v>648</v>
      </c>
      <c r="F813" s="164" t="s">
        <v>9639</v>
      </c>
      <c r="G813" s="165" t="s">
        <v>9653</v>
      </c>
      <c r="H813" s="164" t="s">
        <v>31</v>
      </c>
      <c r="I813" s="166">
        <v>107.448225</v>
      </c>
      <c r="J813" s="166">
        <v>29.853393</v>
      </c>
      <c r="K813" s="164" t="s">
        <v>25</v>
      </c>
      <c r="L813" s="164" t="s">
        <v>9632</v>
      </c>
      <c r="M813" s="167" t="s">
        <v>9299</v>
      </c>
      <c r="N813" s="129" t="s">
        <v>4304</v>
      </c>
      <c r="O813" s="17"/>
    </row>
    <row r="814" s="130" customFormat="1" ht="15.95" customHeight="1" spans="1:15">
      <c r="A814" s="163" t="s">
        <v>9654</v>
      </c>
      <c r="B814" s="164" t="s">
        <v>1882</v>
      </c>
      <c r="C814" s="164" t="s">
        <v>18</v>
      </c>
      <c r="D814" s="164" t="s">
        <v>4299</v>
      </c>
      <c r="E814" s="164" t="s">
        <v>648</v>
      </c>
      <c r="F814" s="164" t="s">
        <v>9639</v>
      </c>
      <c r="G814" s="165" t="s">
        <v>9653</v>
      </c>
      <c r="H814" s="164" t="s">
        <v>23</v>
      </c>
      <c r="I814" s="166">
        <v>107.458369</v>
      </c>
      <c r="J814" s="166">
        <v>29.851241</v>
      </c>
      <c r="K814" s="164" t="s">
        <v>25</v>
      </c>
      <c r="L814" s="164" t="s">
        <v>9632</v>
      </c>
      <c r="M814" s="167" t="s">
        <v>9299</v>
      </c>
      <c r="N814" s="129">
        <v>46167</v>
      </c>
      <c r="O814" s="17"/>
    </row>
    <row r="815" s="130" customFormat="1" ht="15.95" customHeight="1" spans="1:15">
      <c r="A815" s="163" t="s">
        <v>9655</v>
      </c>
      <c r="B815" s="164" t="s">
        <v>1884</v>
      </c>
      <c r="C815" s="164" t="s">
        <v>42</v>
      </c>
      <c r="D815" s="164" t="s">
        <v>4307</v>
      </c>
      <c r="E815" s="164" t="s">
        <v>648</v>
      </c>
      <c r="F815" s="164" t="s">
        <v>9639</v>
      </c>
      <c r="G815" s="165" t="s">
        <v>9653</v>
      </c>
      <c r="H815" s="164" t="s">
        <v>6466</v>
      </c>
      <c r="I815" s="166">
        <v>107.448956</v>
      </c>
      <c r="J815" s="166">
        <v>29.851966</v>
      </c>
      <c r="K815" s="164" t="s">
        <v>46</v>
      </c>
      <c r="L815" s="164" t="s">
        <v>9632</v>
      </c>
      <c r="M815" s="167" t="s">
        <v>9299</v>
      </c>
      <c r="N815" s="129" t="s">
        <v>4304</v>
      </c>
      <c r="O815" s="17"/>
    </row>
    <row r="816" s="130" customFormat="1" ht="15.95" customHeight="1" spans="1:15">
      <c r="A816" s="163" t="s">
        <v>9656</v>
      </c>
      <c r="B816" s="164" t="s">
        <v>1884</v>
      </c>
      <c r="C816" s="164" t="s">
        <v>18</v>
      </c>
      <c r="D816" s="164" t="s">
        <v>4310</v>
      </c>
      <c r="E816" s="164" t="s">
        <v>648</v>
      </c>
      <c r="F816" s="164" t="s">
        <v>9639</v>
      </c>
      <c r="G816" s="165" t="s">
        <v>9657</v>
      </c>
      <c r="H816" s="164" t="s">
        <v>31</v>
      </c>
      <c r="I816" s="166">
        <v>107.461703</v>
      </c>
      <c r="J816" s="166">
        <v>29.846331</v>
      </c>
      <c r="K816" s="164" t="s">
        <v>25</v>
      </c>
      <c r="L816" s="164" t="s">
        <v>9632</v>
      </c>
      <c r="M816" s="167" t="s">
        <v>9299</v>
      </c>
      <c r="N816" s="129">
        <v>46177</v>
      </c>
      <c r="O816" s="17"/>
    </row>
    <row r="817" s="130" customFormat="1" ht="15.95" customHeight="1" spans="1:15">
      <c r="A817" s="163" t="s">
        <v>9658</v>
      </c>
      <c r="B817" s="164" t="s">
        <v>1882</v>
      </c>
      <c r="C817" s="164" t="s">
        <v>18</v>
      </c>
      <c r="D817" s="164" t="s">
        <v>4299</v>
      </c>
      <c r="E817" s="164" t="s">
        <v>648</v>
      </c>
      <c r="F817" s="164" t="s">
        <v>9639</v>
      </c>
      <c r="G817" s="165" t="s">
        <v>9657</v>
      </c>
      <c r="H817" s="164" t="s">
        <v>23</v>
      </c>
      <c r="I817" s="166">
        <v>107.467825</v>
      </c>
      <c r="J817" s="166">
        <v>29.847095</v>
      </c>
      <c r="K817" s="164" t="s">
        <v>25</v>
      </c>
      <c r="L817" s="164" t="s">
        <v>9632</v>
      </c>
      <c r="M817" s="167" t="s">
        <v>9299</v>
      </c>
      <c r="N817" s="129">
        <v>46193</v>
      </c>
      <c r="O817" s="17"/>
    </row>
    <row r="818" s="130" customFormat="1" ht="15.95" customHeight="1" spans="1:15">
      <c r="A818" s="163" t="s">
        <v>9659</v>
      </c>
      <c r="B818" s="164" t="s">
        <v>1882</v>
      </c>
      <c r="C818" s="164" t="s">
        <v>18</v>
      </c>
      <c r="D818" s="164" t="s">
        <v>4299</v>
      </c>
      <c r="E818" s="164" t="s">
        <v>648</v>
      </c>
      <c r="F818" s="164" t="s">
        <v>9660</v>
      </c>
      <c r="G818" s="165" t="s">
        <v>9661</v>
      </c>
      <c r="H818" s="164" t="s">
        <v>23</v>
      </c>
      <c r="I818" s="166">
        <v>107.476131</v>
      </c>
      <c r="J818" s="166">
        <v>29.843457</v>
      </c>
      <c r="K818" s="164" t="s">
        <v>25</v>
      </c>
      <c r="L818" s="164" t="s">
        <v>9632</v>
      </c>
      <c r="M818" s="167" t="s">
        <v>9299</v>
      </c>
      <c r="N818" s="129" t="s">
        <v>4304</v>
      </c>
      <c r="O818" s="17"/>
    </row>
    <row r="819" s="130" customFormat="1" ht="15.95" customHeight="1" spans="1:15">
      <c r="A819" s="163" t="s">
        <v>9662</v>
      </c>
      <c r="B819" s="164" t="s">
        <v>1884</v>
      </c>
      <c r="C819" s="164" t="s">
        <v>18</v>
      </c>
      <c r="D819" s="164" t="s">
        <v>4310</v>
      </c>
      <c r="E819" s="164" t="s">
        <v>648</v>
      </c>
      <c r="F819" s="164" t="s">
        <v>9660</v>
      </c>
      <c r="G819" s="165" t="s">
        <v>9661</v>
      </c>
      <c r="H819" s="164" t="s">
        <v>31</v>
      </c>
      <c r="I819" s="166">
        <v>107.472274</v>
      </c>
      <c r="J819" s="166">
        <v>29.84278</v>
      </c>
      <c r="K819" s="164" t="s">
        <v>25</v>
      </c>
      <c r="L819" s="164" t="s">
        <v>9632</v>
      </c>
      <c r="M819" s="167" t="s">
        <v>9299</v>
      </c>
      <c r="N819" s="129">
        <v>46050</v>
      </c>
      <c r="O819" s="17"/>
    </row>
    <row r="820" s="130" customFormat="1" ht="15.95" customHeight="1" spans="1:15">
      <c r="A820" s="163" t="s">
        <v>9663</v>
      </c>
      <c r="B820" s="164" t="s">
        <v>1882</v>
      </c>
      <c r="C820" s="164" t="s">
        <v>18</v>
      </c>
      <c r="D820" s="164" t="s">
        <v>4299</v>
      </c>
      <c r="E820" s="164" t="s">
        <v>648</v>
      </c>
      <c r="F820" s="164" t="s">
        <v>9660</v>
      </c>
      <c r="G820" s="165" t="s">
        <v>9664</v>
      </c>
      <c r="H820" s="164" t="s">
        <v>23</v>
      </c>
      <c r="I820" s="166">
        <v>107.480771</v>
      </c>
      <c r="J820" s="166">
        <v>29.839598</v>
      </c>
      <c r="K820" s="164" t="s">
        <v>25</v>
      </c>
      <c r="L820" s="164" t="s">
        <v>9632</v>
      </c>
      <c r="M820" s="167" t="s">
        <v>9299</v>
      </c>
      <c r="N820" s="129">
        <v>45863</v>
      </c>
      <c r="O820" s="17"/>
    </row>
    <row r="821" s="130" customFormat="1" ht="15.95" customHeight="1" spans="1:15">
      <c r="A821" s="163" t="s">
        <v>9665</v>
      </c>
      <c r="B821" s="164" t="s">
        <v>1882</v>
      </c>
      <c r="C821" s="164" t="s">
        <v>18</v>
      </c>
      <c r="D821" s="164" t="s">
        <v>4299</v>
      </c>
      <c r="E821" s="164" t="s">
        <v>648</v>
      </c>
      <c r="F821" s="164" t="s">
        <v>9660</v>
      </c>
      <c r="G821" s="165" t="s">
        <v>9666</v>
      </c>
      <c r="H821" s="164" t="s">
        <v>23</v>
      </c>
      <c r="I821" s="166">
        <v>107.481554</v>
      </c>
      <c r="J821" s="166">
        <v>29.834125</v>
      </c>
      <c r="K821" s="164" t="s">
        <v>25</v>
      </c>
      <c r="L821" s="164" t="s">
        <v>9632</v>
      </c>
      <c r="M821" s="167" t="s">
        <v>9299</v>
      </c>
      <c r="N821" s="129">
        <v>45847</v>
      </c>
      <c r="O821" s="17"/>
    </row>
    <row r="822" s="130" customFormat="1" ht="15.95" customHeight="1" spans="1:15">
      <c r="A822" s="163" t="s">
        <v>9667</v>
      </c>
      <c r="B822" s="164" t="s">
        <v>7801</v>
      </c>
      <c r="C822" s="164" t="s">
        <v>160</v>
      </c>
      <c r="D822" s="164" t="s">
        <v>3210</v>
      </c>
      <c r="E822" s="164" t="s">
        <v>3210</v>
      </c>
      <c r="F822" s="164" t="s">
        <v>9660</v>
      </c>
      <c r="G822" s="165" t="s">
        <v>9666</v>
      </c>
      <c r="H822" s="164" t="s">
        <v>6466</v>
      </c>
      <c r="I822" s="166">
        <v>107.473434</v>
      </c>
      <c r="J822" s="166">
        <v>29.833971</v>
      </c>
      <c r="K822" s="164" t="s">
        <v>25</v>
      </c>
      <c r="L822" s="164" t="s">
        <v>9632</v>
      </c>
      <c r="M822" s="167" t="s">
        <v>9299</v>
      </c>
      <c r="N822" s="129" t="s">
        <v>4304</v>
      </c>
      <c r="O822" s="17"/>
    </row>
    <row r="823" s="130" customFormat="1" ht="15.95" customHeight="1" spans="1:15">
      <c r="A823" s="163" t="s">
        <v>9668</v>
      </c>
      <c r="B823" s="164" t="s">
        <v>1884</v>
      </c>
      <c r="C823" s="164" t="s">
        <v>18</v>
      </c>
      <c r="D823" s="164" t="s">
        <v>4310</v>
      </c>
      <c r="E823" s="164" t="s">
        <v>648</v>
      </c>
      <c r="F823" s="164" t="s">
        <v>9660</v>
      </c>
      <c r="G823" s="165" t="s">
        <v>9666</v>
      </c>
      <c r="H823" s="164" t="s">
        <v>31</v>
      </c>
      <c r="I823" s="166">
        <v>107.477261</v>
      </c>
      <c r="J823" s="166">
        <v>29.827881</v>
      </c>
      <c r="K823" s="164" t="s">
        <v>25</v>
      </c>
      <c r="L823" s="164" t="s">
        <v>9632</v>
      </c>
      <c r="M823" s="167" t="s">
        <v>9299</v>
      </c>
      <c r="N823" s="129">
        <v>46050</v>
      </c>
      <c r="O823" s="17"/>
    </row>
    <row r="824" s="130" customFormat="1" ht="15.95" customHeight="1" spans="1:15">
      <c r="A824" s="163" t="s">
        <v>9669</v>
      </c>
      <c r="B824" s="164" t="s">
        <v>1884</v>
      </c>
      <c r="C824" s="164" t="s">
        <v>18</v>
      </c>
      <c r="D824" s="164" t="s">
        <v>4310</v>
      </c>
      <c r="E824" s="164" t="s">
        <v>648</v>
      </c>
      <c r="F824" s="164" t="s">
        <v>9660</v>
      </c>
      <c r="G824" s="165" t="s">
        <v>9666</v>
      </c>
      <c r="H824" s="164" t="s">
        <v>31</v>
      </c>
      <c r="I824" s="166">
        <v>107.476847</v>
      </c>
      <c r="J824" s="166">
        <v>29.836875</v>
      </c>
      <c r="K824" s="164" t="s">
        <v>25</v>
      </c>
      <c r="L824" s="164" t="s">
        <v>9632</v>
      </c>
      <c r="M824" s="167" t="s">
        <v>9299</v>
      </c>
      <c r="N824" s="129">
        <v>46050</v>
      </c>
      <c r="O824" s="17"/>
    </row>
    <row r="825" s="130" customFormat="1" ht="15.95" customHeight="1" spans="1:15">
      <c r="A825" s="163" t="s">
        <v>9670</v>
      </c>
      <c r="B825" s="164" t="s">
        <v>1882</v>
      </c>
      <c r="C825" s="164" t="s">
        <v>18</v>
      </c>
      <c r="D825" s="164" t="s">
        <v>4299</v>
      </c>
      <c r="E825" s="164" t="s">
        <v>648</v>
      </c>
      <c r="F825" s="164" t="s">
        <v>9660</v>
      </c>
      <c r="G825" s="165" t="s">
        <v>9666</v>
      </c>
      <c r="H825" s="164" t="s">
        <v>23</v>
      </c>
      <c r="I825" s="166">
        <v>107.480607</v>
      </c>
      <c r="J825" s="166">
        <v>29.827079</v>
      </c>
      <c r="K825" s="164" t="s">
        <v>25</v>
      </c>
      <c r="L825" s="164" t="s">
        <v>9632</v>
      </c>
      <c r="M825" s="167" t="s">
        <v>9299</v>
      </c>
      <c r="N825" s="129">
        <v>46136</v>
      </c>
      <c r="O825" s="17"/>
    </row>
    <row r="826" s="130" customFormat="1" ht="15.95" customHeight="1" spans="1:15">
      <c r="A826" s="163" t="s">
        <v>9671</v>
      </c>
      <c r="B826" s="164" t="s">
        <v>82</v>
      </c>
      <c r="C826" s="164" t="s">
        <v>42</v>
      </c>
      <c r="D826" s="164" t="s">
        <v>4307</v>
      </c>
      <c r="E826" s="164" t="s">
        <v>648</v>
      </c>
      <c r="F826" s="164" t="s">
        <v>9660</v>
      </c>
      <c r="G826" s="165" t="s">
        <v>9672</v>
      </c>
      <c r="H826" s="164" t="s">
        <v>6466</v>
      </c>
      <c r="I826" s="166">
        <v>107.48142</v>
      </c>
      <c r="J826" s="166">
        <v>29.827628</v>
      </c>
      <c r="K826" s="164" t="s">
        <v>46</v>
      </c>
      <c r="L826" s="164" t="s">
        <v>9673</v>
      </c>
      <c r="M826" s="167" t="s">
        <v>9299</v>
      </c>
      <c r="N826" s="129">
        <v>46136</v>
      </c>
      <c r="O826" s="17"/>
    </row>
    <row r="827" s="130" customFormat="1" ht="15.95" customHeight="1" spans="1:15">
      <c r="A827" s="163" t="s">
        <v>9674</v>
      </c>
      <c r="B827" s="164" t="s">
        <v>1884</v>
      </c>
      <c r="C827" s="164" t="s">
        <v>42</v>
      </c>
      <c r="D827" s="164" t="s">
        <v>4307</v>
      </c>
      <c r="E827" s="164" t="s">
        <v>648</v>
      </c>
      <c r="F827" s="164" t="s">
        <v>9660</v>
      </c>
      <c r="G827" s="165" t="s">
        <v>9675</v>
      </c>
      <c r="H827" s="164" t="s">
        <v>6466</v>
      </c>
      <c r="I827" s="166">
        <v>107.480423</v>
      </c>
      <c r="J827" s="166">
        <v>29.824297</v>
      </c>
      <c r="K827" s="164" t="s">
        <v>46</v>
      </c>
      <c r="L827" s="164" t="s">
        <v>9673</v>
      </c>
      <c r="M827" s="167" t="s">
        <v>9299</v>
      </c>
      <c r="N827" s="129">
        <v>46177</v>
      </c>
      <c r="O827" s="17"/>
    </row>
    <row r="828" s="130" customFormat="1" ht="15.95" customHeight="1" spans="1:15">
      <c r="A828" s="163" t="s">
        <v>9676</v>
      </c>
      <c r="B828" s="164" t="s">
        <v>1884</v>
      </c>
      <c r="C828" s="164" t="s">
        <v>18</v>
      </c>
      <c r="D828" s="164" t="s">
        <v>4310</v>
      </c>
      <c r="E828" s="164" t="s">
        <v>648</v>
      </c>
      <c r="F828" s="164" t="s">
        <v>9660</v>
      </c>
      <c r="G828" s="165" t="s">
        <v>9675</v>
      </c>
      <c r="H828" s="164" t="s">
        <v>31</v>
      </c>
      <c r="I828" s="166">
        <v>107.475729</v>
      </c>
      <c r="J828" s="166">
        <v>29.820237</v>
      </c>
      <c r="K828" s="164" t="s">
        <v>25</v>
      </c>
      <c r="L828" s="164" t="s">
        <v>9673</v>
      </c>
      <c r="M828" s="167" t="s">
        <v>9299</v>
      </c>
      <c r="N828" s="129">
        <v>46050</v>
      </c>
      <c r="O828" s="17"/>
    </row>
    <row r="829" s="130" customFormat="1" ht="15.95" customHeight="1" spans="1:15">
      <c r="A829" s="163" t="s">
        <v>9677</v>
      </c>
      <c r="B829" s="164" t="s">
        <v>62</v>
      </c>
      <c r="C829" s="164" t="s">
        <v>18</v>
      </c>
      <c r="D829" s="164" t="s">
        <v>4299</v>
      </c>
      <c r="E829" s="164" t="s">
        <v>648</v>
      </c>
      <c r="F829" s="164" t="s">
        <v>9660</v>
      </c>
      <c r="G829" s="165" t="s">
        <v>9678</v>
      </c>
      <c r="H829" s="164" t="s">
        <v>23</v>
      </c>
      <c r="I829" s="166">
        <v>107.479788</v>
      </c>
      <c r="J829" s="166">
        <v>29.821682</v>
      </c>
      <c r="K829" s="164" t="s">
        <v>25</v>
      </c>
      <c r="L829" s="164" t="s">
        <v>9673</v>
      </c>
      <c r="M829" s="167" t="s">
        <v>9299</v>
      </c>
      <c r="N829" s="129">
        <v>46136</v>
      </c>
      <c r="O829" s="17"/>
    </row>
    <row r="830" s="130" customFormat="1" ht="15.95" customHeight="1" spans="1:15">
      <c r="A830" s="163" t="s">
        <v>9679</v>
      </c>
      <c r="B830" s="164" t="s">
        <v>1882</v>
      </c>
      <c r="C830" s="164" t="s">
        <v>18</v>
      </c>
      <c r="D830" s="164" t="s">
        <v>4299</v>
      </c>
      <c r="E830" s="164" t="s">
        <v>648</v>
      </c>
      <c r="F830" s="164" t="s">
        <v>9680</v>
      </c>
      <c r="G830" s="165" t="s">
        <v>9681</v>
      </c>
      <c r="H830" s="164" t="s">
        <v>23</v>
      </c>
      <c r="I830" s="166">
        <v>107.476585</v>
      </c>
      <c r="J830" s="166">
        <v>29.815749</v>
      </c>
      <c r="K830" s="164" t="s">
        <v>25</v>
      </c>
      <c r="L830" s="164" t="s">
        <v>9673</v>
      </c>
      <c r="M830" s="167" t="s">
        <v>9299</v>
      </c>
      <c r="N830" s="129">
        <v>46156</v>
      </c>
      <c r="O830" s="17"/>
    </row>
    <row r="831" s="130" customFormat="1" ht="15.95" customHeight="1" spans="1:15">
      <c r="A831" s="163" t="s">
        <v>9682</v>
      </c>
      <c r="B831" s="164" t="s">
        <v>82</v>
      </c>
      <c r="C831" s="164" t="s">
        <v>18</v>
      </c>
      <c r="D831" s="164" t="s">
        <v>4310</v>
      </c>
      <c r="E831" s="164" t="s">
        <v>648</v>
      </c>
      <c r="F831" s="164" t="s">
        <v>9680</v>
      </c>
      <c r="G831" s="165" t="s">
        <v>9683</v>
      </c>
      <c r="H831" s="164" t="s">
        <v>31</v>
      </c>
      <c r="I831" s="166">
        <v>107.46994</v>
      </c>
      <c r="J831" s="166">
        <v>29.81341</v>
      </c>
      <c r="K831" s="164" t="s">
        <v>25</v>
      </c>
      <c r="L831" s="164" t="s">
        <v>9673</v>
      </c>
      <c r="M831" s="167" t="s">
        <v>9299</v>
      </c>
      <c r="N831" s="129" t="s">
        <v>4304</v>
      </c>
      <c r="O831" s="17"/>
    </row>
    <row r="832" s="130" customFormat="1" ht="15.95" customHeight="1" spans="1:15">
      <c r="A832" s="163" t="s">
        <v>9684</v>
      </c>
      <c r="B832" s="164" t="s">
        <v>82</v>
      </c>
      <c r="C832" s="164" t="s">
        <v>18</v>
      </c>
      <c r="D832" s="164" t="s">
        <v>4310</v>
      </c>
      <c r="E832" s="164" t="s">
        <v>648</v>
      </c>
      <c r="F832" s="164" t="s">
        <v>9680</v>
      </c>
      <c r="G832" s="165" t="s">
        <v>9685</v>
      </c>
      <c r="H832" s="164" t="s">
        <v>31</v>
      </c>
      <c r="I832" s="166">
        <v>107.462988</v>
      </c>
      <c r="J832" s="166">
        <v>29.80758</v>
      </c>
      <c r="K832" s="164" t="s">
        <v>25</v>
      </c>
      <c r="L832" s="164" t="s">
        <v>9673</v>
      </c>
      <c r="M832" s="167" t="s">
        <v>9299</v>
      </c>
      <c r="N832" s="129" t="s">
        <v>4304</v>
      </c>
      <c r="O832" s="17"/>
    </row>
    <row r="833" s="130" customFormat="1" ht="15.95" customHeight="1" spans="1:15">
      <c r="A833" s="163" t="s">
        <v>9686</v>
      </c>
      <c r="B833" s="164" t="s">
        <v>1882</v>
      </c>
      <c r="C833" s="164" t="s">
        <v>18</v>
      </c>
      <c r="D833" s="164" t="s">
        <v>4299</v>
      </c>
      <c r="E833" s="164" t="s">
        <v>648</v>
      </c>
      <c r="F833" s="164" t="s">
        <v>9680</v>
      </c>
      <c r="G833" s="165" t="s">
        <v>9685</v>
      </c>
      <c r="H833" s="164" t="s">
        <v>23</v>
      </c>
      <c r="I833" s="166">
        <v>107.467164</v>
      </c>
      <c r="J833" s="166">
        <v>29.807353</v>
      </c>
      <c r="K833" s="164" t="s">
        <v>25</v>
      </c>
      <c r="L833" s="164" t="s">
        <v>9673</v>
      </c>
      <c r="M833" s="167" t="s">
        <v>9299</v>
      </c>
      <c r="N833" s="129">
        <v>46169</v>
      </c>
      <c r="O833" s="17"/>
    </row>
    <row r="834" s="130" customFormat="1" ht="15.95" customHeight="1" spans="1:15">
      <c r="A834" s="163" t="s">
        <v>9687</v>
      </c>
      <c r="B834" s="164" t="s">
        <v>1884</v>
      </c>
      <c r="C834" s="164" t="s">
        <v>18</v>
      </c>
      <c r="D834" s="164" t="s">
        <v>4310</v>
      </c>
      <c r="E834" s="164" t="s">
        <v>648</v>
      </c>
      <c r="F834" s="164" t="s">
        <v>9680</v>
      </c>
      <c r="G834" s="165" t="s">
        <v>9688</v>
      </c>
      <c r="H834" s="164" t="s">
        <v>31</v>
      </c>
      <c r="I834" s="166">
        <v>107.454526</v>
      </c>
      <c r="J834" s="166">
        <v>29.801349</v>
      </c>
      <c r="K834" s="164" t="s">
        <v>25</v>
      </c>
      <c r="L834" s="164" t="s">
        <v>9673</v>
      </c>
      <c r="M834" s="167" t="s">
        <v>9299</v>
      </c>
      <c r="N834" s="129">
        <v>46172</v>
      </c>
      <c r="O834" s="17"/>
    </row>
    <row r="835" s="130" customFormat="1" ht="15.95" customHeight="1" spans="1:15">
      <c r="A835" s="163" t="s">
        <v>9689</v>
      </c>
      <c r="B835" s="164" t="s">
        <v>1882</v>
      </c>
      <c r="C835" s="164" t="s">
        <v>18</v>
      </c>
      <c r="D835" s="164" t="s">
        <v>4299</v>
      </c>
      <c r="E835" s="164" t="s">
        <v>648</v>
      </c>
      <c r="F835" s="164" t="s">
        <v>9680</v>
      </c>
      <c r="G835" s="165" t="s">
        <v>9688</v>
      </c>
      <c r="H835" s="164" t="s">
        <v>23</v>
      </c>
      <c r="I835" s="166">
        <v>107.460359</v>
      </c>
      <c r="J835" s="166">
        <v>29.802783</v>
      </c>
      <c r="K835" s="164" t="s">
        <v>25</v>
      </c>
      <c r="L835" s="164" t="s">
        <v>9673</v>
      </c>
      <c r="M835" s="167" t="s">
        <v>9299</v>
      </c>
      <c r="N835" s="129" t="s">
        <v>4304</v>
      </c>
      <c r="O835" s="17"/>
    </row>
    <row r="836" s="130" customFormat="1" ht="15.95" customHeight="1" spans="1:15">
      <c r="A836" s="163" t="s">
        <v>9690</v>
      </c>
      <c r="B836" s="164" t="s">
        <v>82</v>
      </c>
      <c r="C836" s="164" t="s">
        <v>18</v>
      </c>
      <c r="D836" s="164" t="s">
        <v>4310</v>
      </c>
      <c r="E836" s="164" t="s">
        <v>648</v>
      </c>
      <c r="F836" s="164" t="s">
        <v>9680</v>
      </c>
      <c r="G836" s="165" t="s">
        <v>9691</v>
      </c>
      <c r="H836" s="164" t="s">
        <v>31</v>
      </c>
      <c r="I836" s="166">
        <v>107.457518</v>
      </c>
      <c r="J836" s="166">
        <v>29.804194</v>
      </c>
      <c r="K836" s="164" t="s">
        <v>25</v>
      </c>
      <c r="L836" s="164" t="s">
        <v>9673</v>
      </c>
      <c r="M836" s="167" t="s">
        <v>9299</v>
      </c>
      <c r="N836" s="129">
        <v>45930</v>
      </c>
      <c r="O836" s="17"/>
    </row>
    <row r="837" s="130" customFormat="1" ht="15.95" customHeight="1" spans="1:15">
      <c r="A837" s="163" t="s">
        <v>9692</v>
      </c>
      <c r="B837" s="164" t="s">
        <v>1884</v>
      </c>
      <c r="C837" s="164" t="s">
        <v>18</v>
      </c>
      <c r="D837" s="164" t="s">
        <v>4310</v>
      </c>
      <c r="E837" s="164" t="s">
        <v>648</v>
      </c>
      <c r="F837" s="164" t="s">
        <v>9680</v>
      </c>
      <c r="G837" s="165" t="s">
        <v>9693</v>
      </c>
      <c r="H837" s="164" t="s">
        <v>31</v>
      </c>
      <c r="I837" s="166">
        <v>107.447329</v>
      </c>
      <c r="J837" s="166">
        <v>29.796613</v>
      </c>
      <c r="K837" s="164" t="s">
        <v>25</v>
      </c>
      <c r="L837" s="164" t="s">
        <v>9673</v>
      </c>
      <c r="M837" s="167" t="s">
        <v>9299</v>
      </c>
      <c r="N837" s="129">
        <v>46177</v>
      </c>
      <c r="O837" s="17"/>
    </row>
    <row r="838" s="130" customFormat="1" ht="15.95" customHeight="1" spans="1:15">
      <c r="A838" s="163" t="s">
        <v>9694</v>
      </c>
      <c r="B838" s="164" t="s">
        <v>1882</v>
      </c>
      <c r="C838" s="164" t="s">
        <v>18</v>
      </c>
      <c r="D838" s="164" t="s">
        <v>4299</v>
      </c>
      <c r="E838" s="164" t="s">
        <v>648</v>
      </c>
      <c r="F838" s="164" t="s">
        <v>9680</v>
      </c>
      <c r="G838" s="165" t="s">
        <v>9693</v>
      </c>
      <c r="H838" s="164" t="s">
        <v>23</v>
      </c>
      <c r="I838" s="166">
        <v>107.453533</v>
      </c>
      <c r="J838" s="166">
        <v>29.79805</v>
      </c>
      <c r="K838" s="164" t="s">
        <v>25</v>
      </c>
      <c r="L838" s="164" t="s">
        <v>9673</v>
      </c>
      <c r="M838" s="167" t="s">
        <v>9299</v>
      </c>
      <c r="N838" s="129">
        <v>46169</v>
      </c>
      <c r="O838" s="17"/>
    </row>
    <row r="839" s="130" customFormat="1" ht="15.95" customHeight="1" spans="1:15">
      <c r="A839" s="163" t="s">
        <v>9695</v>
      </c>
      <c r="B839" s="164" t="s">
        <v>1882</v>
      </c>
      <c r="C839" s="164" t="s">
        <v>18</v>
      </c>
      <c r="D839" s="164" t="s">
        <v>4299</v>
      </c>
      <c r="E839" s="164" t="s">
        <v>648</v>
      </c>
      <c r="F839" s="164" t="s">
        <v>9680</v>
      </c>
      <c r="G839" s="165" t="s">
        <v>9693</v>
      </c>
      <c r="H839" s="164" t="s">
        <v>23</v>
      </c>
      <c r="I839" s="166">
        <v>107.445374</v>
      </c>
      <c r="J839" s="166">
        <v>29.79254</v>
      </c>
      <c r="K839" s="164" t="s">
        <v>25</v>
      </c>
      <c r="L839" s="164" t="s">
        <v>9673</v>
      </c>
      <c r="M839" s="167" t="s">
        <v>9299</v>
      </c>
      <c r="N839" s="129">
        <v>46169</v>
      </c>
      <c r="O839" s="17"/>
    </row>
    <row r="840" s="130" customFormat="1" ht="15.95" customHeight="1" spans="1:15">
      <c r="A840" s="163" t="s">
        <v>9696</v>
      </c>
      <c r="B840" s="164" t="s">
        <v>1882</v>
      </c>
      <c r="C840" s="164" t="s">
        <v>18</v>
      </c>
      <c r="D840" s="164" t="s">
        <v>4299</v>
      </c>
      <c r="E840" s="164" t="s">
        <v>648</v>
      </c>
      <c r="F840" s="164" t="s">
        <v>9680</v>
      </c>
      <c r="G840" s="165" t="s">
        <v>9697</v>
      </c>
      <c r="H840" s="164" t="s">
        <v>23</v>
      </c>
      <c r="I840" s="166">
        <v>107.440068</v>
      </c>
      <c r="J840" s="166">
        <v>29.789117</v>
      </c>
      <c r="K840" s="164" t="s">
        <v>25</v>
      </c>
      <c r="L840" s="164" t="s">
        <v>9698</v>
      </c>
      <c r="M840" s="167" t="s">
        <v>9299</v>
      </c>
      <c r="N840" s="129">
        <v>46169</v>
      </c>
      <c r="O840" s="17"/>
    </row>
    <row r="841" s="130" customFormat="1" ht="15.95" customHeight="1" spans="1:15">
      <c r="A841" s="163" t="s">
        <v>9699</v>
      </c>
      <c r="B841" s="164" t="s">
        <v>82</v>
      </c>
      <c r="C841" s="164" t="s">
        <v>18</v>
      </c>
      <c r="D841" s="164" t="s">
        <v>4310</v>
      </c>
      <c r="E841" s="164" t="s">
        <v>648</v>
      </c>
      <c r="F841" s="164" t="s">
        <v>9680</v>
      </c>
      <c r="G841" s="165" t="s">
        <v>9697</v>
      </c>
      <c r="H841" s="164" t="s">
        <v>31</v>
      </c>
      <c r="I841" s="166">
        <v>107.439319</v>
      </c>
      <c r="J841" s="166">
        <v>29.79204</v>
      </c>
      <c r="K841" s="164" t="s">
        <v>25</v>
      </c>
      <c r="L841" s="164" t="s">
        <v>9698</v>
      </c>
      <c r="M841" s="167" t="s">
        <v>9299</v>
      </c>
      <c r="N841" s="129" t="s">
        <v>4304</v>
      </c>
      <c r="O841" s="17"/>
    </row>
    <row r="842" s="130" customFormat="1" ht="15.95" customHeight="1" spans="1:15">
      <c r="A842" s="163" t="s">
        <v>9700</v>
      </c>
      <c r="B842" s="164" t="s">
        <v>62</v>
      </c>
      <c r="C842" s="164" t="s">
        <v>18</v>
      </c>
      <c r="D842" s="164" t="s">
        <v>4310</v>
      </c>
      <c r="E842" s="164" t="s">
        <v>648</v>
      </c>
      <c r="F842" s="164" t="s">
        <v>9680</v>
      </c>
      <c r="G842" s="165" t="s">
        <v>9701</v>
      </c>
      <c r="H842" s="164" t="s">
        <v>31</v>
      </c>
      <c r="I842" s="166">
        <v>107.432267</v>
      </c>
      <c r="J842" s="166">
        <v>29.786857</v>
      </c>
      <c r="K842" s="164" t="s">
        <v>25</v>
      </c>
      <c r="L842" s="164" t="s">
        <v>9698</v>
      </c>
      <c r="M842" s="167" t="s">
        <v>9299</v>
      </c>
      <c r="N842" s="129" t="s">
        <v>4304</v>
      </c>
      <c r="O842" s="17"/>
    </row>
    <row r="843" s="130" customFormat="1" ht="15.95" customHeight="1" spans="1:15">
      <c r="A843" s="163" t="s">
        <v>9702</v>
      </c>
      <c r="B843" s="164" t="s">
        <v>1882</v>
      </c>
      <c r="C843" s="164" t="s">
        <v>18</v>
      </c>
      <c r="D843" s="164" t="s">
        <v>4299</v>
      </c>
      <c r="E843" s="164" t="s">
        <v>648</v>
      </c>
      <c r="F843" s="164" t="s">
        <v>9680</v>
      </c>
      <c r="G843" s="165" t="s">
        <v>9701</v>
      </c>
      <c r="H843" s="164" t="s">
        <v>23</v>
      </c>
      <c r="I843" s="166">
        <v>107.435869</v>
      </c>
      <c r="J843" s="166">
        <v>29.786241</v>
      </c>
      <c r="K843" s="164" t="s">
        <v>25</v>
      </c>
      <c r="L843" s="164" t="s">
        <v>9698</v>
      </c>
      <c r="M843" s="167" t="s">
        <v>9299</v>
      </c>
      <c r="N843" s="129">
        <v>46170</v>
      </c>
      <c r="O843" s="17"/>
    </row>
    <row r="844" s="130" customFormat="1" ht="15.95" customHeight="1" spans="1:15">
      <c r="A844" s="163" t="s">
        <v>9703</v>
      </c>
      <c r="B844" s="164" t="s">
        <v>1884</v>
      </c>
      <c r="C844" s="164" t="s">
        <v>18</v>
      </c>
      <c r="D844" s="164" t="s">
        <v>4310</v>
      </c>
      <c r="E844" s="164" t="s">
        <v>648</v>
      </c>
      <c r="F844" s="164" t="s">
        <v>9680</v>
      </c>
      <c r="G844" s="165" t="s">
        <v>9704</v>
      </c>
      <c r="H844" s="164" t="s">
        <v>31</v>
      </c>
      <c r="I844" s="166">
        <v>107.42759</v>
      </c>
      <c r="J844" s="166">
        <v>29.782354</v>
      </c>
      <c r="K844" s="164" t="s">
        <v>25</v>
      </c>
      <c r="L844" s="164" t="s">
        <v>9698</v>
      </c>
      <c r="M844" s="167" t="s">
        <v>9299</v>
      </c>
      <c r="N844" s="129" t="s">
        <v>4304</v>
      </c>
      <c r="O844" s="17"/>
    </row>
    <row r="845" s="130" customFormat="1" ht="15.95" customHeight="1" spans="1:15">
      <c r="A845" s="163" t="s">
        <v>9705</v>
      </c>
      <c r="B845" s="164" t="s">
        <v>1882</v>
      </c>
      <c r="C845" s="164" t="s">
        <v>18</v>
      </c>
      <c r="D845" s="164" t="s">
        <v>4299</v>
      </c>
      <c r="E845" s="164" t="s">
        <v>648</v>
      </c>
      <c r="F845" s="164" t="s">
        <v>9680</v>
      </c>
      <c r="G845" s="165" t="s">
        <v>9704</v>
      </c>
      <c r="H845" s="164" t="s">
        <v>23</v>
      </c>
      <c r="I845" s="166">
        <v>107.427242</v>
      </c>
      <c r="J845" s="166">
        <v>29.778968</v>
      </c>
      <c r="K845" s="164" t="s">
        <v>25</v>
      </c>
      <c r="L845" s="164" t="s">
        <v>9698</v>
      </c>
      <c r="M845" s="167" t="s">
        <v>9299</v>
      </c>
      <c r="N845" s="129">
        <v>46190</v>
      </c>
      <c r="O845" s="17"/>
    </row>
    <row r="846" s="130" customFormat="1" ht="15.95" customHeight="1" spans="1:15">
      <c r="A846" s="163" t="s">
        <v>9706</v>
      </c>
      <c r="B846" s="164" t="s">
        <v>1884</v>
      </c>
      <c r="C846" s="164" t="s">
        <v>18</v>
      </c>
      <c r="D846" s="164" t="s">
        <v>4310</v>
      </c>
      <c r="E846" s="164" t="s">
        <v>648</v>
      </c>
      <c r="F846" s="164" t="s">
        <v>9680</v>
      </c>
      <c r="G846" s="165" t="s">
        <v>9704</v>
      </c>
      <c r="H846" s="164" t="s">
        <v>31</v>
      </c>
      <c r="I846" s="166">
        <v>107.422953</v>
      </c>
      <c r="J846" s="166">
        <v>29.777354</v>
      </c>
      <c r="K846" s="164" t="s">
        <v>25</v>
      </c>
      <c r="L846" s="164" t="s">
        <v>9698</v>
      </c>
      <c r="M846" s="167" t="s">
        <v>9299</v>
      </c>
      <c r="N846" s="129">
        <v>46175</v>
      </c>
      <c r="O846" s="17"/>
    </row>
    <row r="847" s="130" customFormat="1" ht="15.95" customHeight="1" spans="1:15">
      <c r="A847" s="163" t="s">
        <v>9707</v>
      </c>
      <c r="B847" s="164" t="s">
        <v>1882</v>
      </c>
      <c r="C847" s="164" t="s">
        <v>18</v>
      </c>
      <c r="D847" s="164" t="s">
        <v>4299</v>
      </c>
      <c r="E847" s="164" t="s">
        <v>648</v>
      </c>
      <c r="F847" s="164" t="s">
        <v>9680</v>
      </c>
      <c r="G847" s="165" t="s">
        <v>9708</v>
      </c>
      <c r="H847" s="164" t="s">
        <v>23</v>
      </c>
      <c r="I847" s="166">
        <v>107.420359</v>
      </c>
      <c r="J847" s="166">
        <v>29.770819</v>
      </c>
      <c r="K847" s="164" t="s">
        <v>25</v>
      </c>
      <c r="L847" s="164" t="s">
        <v>9698</v>
      </c>
      <c r="M847" s="167" t="s">
        <v>9299</v>
      </c>
      <c r="N847" s="129" t="s">
        <v>4304</v>
      </c>
      <c r="O847" s="17"/>
    </row>
    <row r="848" s="130" customFormat="1" ht="15.95" customHeight="1" spans="1:15">
      <c r="A848" s="163" t="s">
        <v>9709</v>
      </c>
      <c r="B848" s="164" t="s">
        <v>7801</v>
      </c>
      <c r="C848" s="164" t="s">
        <v>160</v>
      </c>
      <c r="D848" s="164" t="s">
        <v>3210</v>
      </c>
      <c r="E848" s="164" t="s">
        <v>3210</v>
      </c>
      <c r="F848" s="164" t="s">
        <v>9680</v>
      </c>
      <c r="G848" s="165" t="s">
        <v>9710</v>
      </c>
      <c r="H848" s="164" t="s">
        <v>6466</v>
      </c>
      <c r="I848" s="166">
        <v>107.420624</v>
      </c>
      <c r="J848" s="166">
        <v>29.766083</v>
      </c>
      <c r="K848" s="164" t="s">
        <v>25</v>
      </c>
      <c r="L848" s="164" t="s">
        <v>9711</v>
      </c>
      <c r="M848" s="167" t="s">
        <v>9299</v>
      </c>
      <c r="N848" s="129" t="s">
        <v>4304</v>
      </c>
      <c r="O848" s="17"/>
    </row>
    <row r="849" s="130" customFormat="1" ht="15.95" customHeight="1" spans="1:15">
      <c r="A849" s="163" t="s">
        <v>9712</v>
      </c>
      <c r="B849" s="164" t="s">
        <v>1884</v>
      </c>
      <c r="C849" s="164" t="s">
        <v>18</v>
      </c>
      <c r="D849" s="164" t="s">
        <v>4310</v>
      </c>
      <c r="E849" s="164" t="s">
        <v>648</v>
      </c>
      <c r="F849" s="164" t="s">
        <v>9680</v>
      </c>
      <c r="G849" s="165" t="s">
        <v>9710</v>
      </c>
      <c r="H849" s="164" t="s">
        <v>31</v>
      </c>
      <c r="I849" s="166">
        <v>107.412321</v>
      </c>
      <c r="J849" s="166">
        <v>29.760236</v>
      </c>
      <c r="K849" s="164" t="s">
        <v>25</v>
      </c>
      <c r="L849" s="164" t="s">
        <v>9711</v>
      </c>
      <c r="M849" s="167" t="s">
        <v>9299</v>
      </c>
      <c r="N849" s="129">
        <v>46170</v>
      </c>
      <c r="O849" s="17"/>
    </row>
    <row r="850" s="130" customFormat="1" ht="15.95" customHeight="1" spans="1:15">
      <c r="A850" s="163" t="s">
        <v>9713</v>
      </c>
      <c r="B850" s="164" t="s">
        <v>1884</v>
      </c>
      <c r="C850" s="164" t="s">
        <v>18</v>
      </c>
      <c r="D850" s="164" t="s">
        <v>4310</v>
      </c>
      <c r="E850" s="164" t="s">
        <v>648</v>
      </c>
      <c r="F850" s="164" t="s">
        <v>9680</v>
      </c>
      <c r="G850" s="165" t="s">
        <v>9710</v>
      </c>
      <c r="H850" s="164" t="s">
        <v>31</v>
      </c>
      <c r="I850" s="166">
        <v>107.41535</v>
      </c>
      <c r="J850" s="166">
        <v>29.76826</v>
      </c>
      <c r="K850" s="164" t="s">
        <v>25</v>
      </c>
      <c r="L850" s="164" t="s">
        <v>9711</v>
      </c>
      <c r="M850" s="167" t="s">
        <v>9299</v>
      </c>
      <c r="N850" s="129" t="s">
        <v>4304</v>
      </c>
      <c r="O850" s="17"/>
    </row>
    <row r="851" s="130" customFormat="1" ht="15.95" customHeight="1" spans="1:15">
      <c r="A851" s="163" t="s">
        <v>9714</v>
      </c>
      <c r="B851" s="164" t="s">
        <v>1882</v>
      </c>
      <c r="C851" s="164" t="s">
        <v>18</v>
      </c>
      <c r="D851" s="164" t="s">
        <v>4299</v>
      </c>
      <c r="E851" s="164" t="s">
        <v>648</v>
      </c>
      <c r="F851" s="164" t="s">
        <v>9680</v>
      </c>
      <c r="G851" s="165" t="s">
        <v>9710</v>
      </c>
      <c r="H851" s="164" t="s">
        <v>23</v>
      </c>
      <c r="I851" s="166">
        <v>107.415373</v>
      </c>
      <c r="J851" s="166">
        <v>29.76243</v>
      </c>
      <c r="K851" s="164" t="s">
        <v>25</v>
      </c>
      <c r="L851" s="164" t="s">
        <v>9711</v>
      </c>
      <c r="M851" s="167" t="s">
        <v>9299</v>
      </c>
      <c r="N851" s="129">
        <v>46196</v>
      </c>
      <c r="O851" s="17"/>
    </row>
    <row r="852" s="130" customFormat="1" ht="15.95" customHeight="1" spans="1:15">
      <c r="A852" s="163" t="s">
        <v>9715</v>
      </c>
      <c r="B852" s="164" t="s">
        <v>1882</v>
      </c>
      <c r="C852" s="164" t="s">
        <v>18</v>
      </c>
      <c r="D852" s="164" t="s">
        <v>4299</v>
      </c>
      <c r="E852" s="164" t="s">
        <v>648</v>
      </c>
      <c r="F852" s="164" t="s">
        <v>9680</v>
      </c>
      <c r="G852" s="165" t="s">
        <v>9716</v>
      </c>
      <c r="H852" s="164" t="s">
        <v>23</v>
      </c>
      <c r="I852" s="166">
        <v>107.4141</v>
      </c>
      <c r="J852" s="166">
        <v>29.75619</v>
      </c>
      <c r="K852" s="164" t="s">
        <v>25</v>
      </c>
      <c r="L852" s="164" t="s">
        <v>9711</v>
      </c>
      <c r="M852" s="167" t="s">
        <v>9299</v>
      </c>
      <c r="N852" s="129">
        <v>45939</v>
      </c>
      <c r="O852" s="17"/>
    </row>
    <row r="853" s="130" customFormat="1" ht="15.95" customHeight="1" spans="1:15">
      <c r="A853" s="163" t="s">
        <v>9717</v>
      </c>
      <c r="B853" s="164" t="s">
        <v>1884</v>
      </c>
      <c r="C853" s="164" t="s">
        <v>18</v>
      </c>
      <c r="D853" s="164" t="s">
        <v>4310</v>
      </c>
      <c r="E853" s="164" t="s">
        <v>648</v>
      </c>
      <c r="F853" s="164" t="s">
        <v>9680</v>
      </c>
      <c r="G853" s="165" t="s">
        <v>9716</v>
      </c>
      <c r="H853" s="164" t="s">
        <v>31</v>
      </c>
      <c r="I853" s="166">
        <v>107.409055</v>
      </c>
      <c r="J853" s="166">
        <v>29.753692</v>
      </c>
      <c r="K853" s="164" t="s">
        <v>25</v>
      </c>
      <c r="L853" s="164" t="s">
        <v>9711</v>
      </c>
      <c r="M853" s="167" t="s">
        <v>9299</v>
      </c>
      <c r="N853" s="129">
        <v>46175</v>
      </c>
      <c r="O853" s="17"/>
    </row>
    <row r="854" s="130" customFormat="1" ht="15.95" customHeight="1" spans="1:15">
      <c r="A854" s="163" t="s">
        <v>9718</v>
      </c>
      <c r="B854" s="164" t="s">
        <v>1882</v>
      </c>
      <c r="C854" s="164" t="s">
        <v>18</v>
      </c>
      <c r="D854" s="164" t="s">
        <v>4299</v>
      </c>
      <c r="E854" s="164" t="s">
        <v>648</v>
      </c>
      <c r="F854" s="164" t="s">
        <v>9719</v>
      </c>
      <c r="G854" s="165" t="s">
        <v>9720</v>
      </c>
      <c r="H854" s="164" t="s">
        <v>23</v>
      </c>
      <c r="I854" s="166">
        <v>107.409884</v>
      </c>
      <c r="J854" s="166">
        <v>29.742766</v>
      </c>
      <c r="K854" s="164" t="s">
        <v>25</v>
      </c>
      <c r="L854" s="164" t="s">
        <v>9711</v>
      </c>
      <c r="M854" s="167" t="s">
        <v>9299</v>
      </c>
      <c r="N854" s="129">
        <v>46166</v>
      </c>
      <c r="O854" s="17"/>
    </row>
    <row r="855" s="130" customFormat="1" ht="15.95" customHeight="1" spans="1:15">
      <c r="A855" s="163" t="s">
        <v>9721</v>
      </c>
      <c r="B855" s="164" t="s">
        <v>1884</v>
      </c>
      <c r="C855" s="164" t="s">
        <v>18</v>
      </c>
      <c r="D855" s="164" t="s">
        <v>4310</v>
      </c>
      <c r="E855" s="164" t="s">
        <v>648</v>
      </c>
      <c r="F855" s="164" t="s">
        <v>9719</v>
      </c>
      <c r="G855" s="165" t="s">
        <v>9720</v>
      </c>
      <c r="H855" s="164" t="s">
        <v>31</v>
      </c>
      <c r="I855" s="166">
        <v>107.408651</v>
      </c>
      <c r="J855" s="166">
        <v>29.747238</v>
      </c>
      <c r="K855" s="164" t="s">
        <v>25</v>
      </c>
      <c r="L855" s="164" t="s">
        <v>9711</v>
      </c>
      <c r="M855" s="167" t="s">
        <v>9299</v>
      </c>
      <c r="N855" s="129">
        <v>45847</v>
      </c>
      <c r="O855" s="17"/>
    </row>
    <row r="856" s="130" customFormat="1" ht="15.95" customHeight="1" spans="1:15">
      <c r="A856" s="163" t="s">
        <v>9722</v>
      </c>
      <c r="B856" s="164" t="s">
        <v>62</v>
      </c>
      <c r="C856" s="164" t="s">
        <v>18</v>
      </c>
      <c r="D856" s="164" t="s">
        <v>4299</v>
      </c>
      <c r="E856" s="164" t="s">
        <v>648</v>
      </c>
      <c r="F856" s="164" t="s">
        <v>9719</v>
      </c>
      <c r="G856" s="165" t="s">
        <v>9723</v>
      </c>
      <c r="H856" s="164" t="s">
        <v>23</v>
      </c>
      <c r="I856" s="166">
        <v>107.41278</v>
      </c>
      <c r="J856" s="166">
        <v>29.748858</v>
      </c>
      <c r="K856" s="164" t="s">
        <v>25</v>
      </c>
      <c r="L856" s="164" t="s">
        <v>9711</v>
      </c>
      <c r="M856" s="167" t="s">
        <v>9299</v>
      </c>
      <c r="N856" s="129" t="s">
        <v>4304</v>
      </c>
      <c r="O856" s="17"/>
    </row>
    <row r="857" s="130" customFormat="1" ht="15.95" customHeight="1" spans="1:15">
      <c r="A857" s="163" t="s">
        <v>9724</v>
      </c>
      <c r="B857" s="164" t="s">
        <v>1882</v>
      </c>
      <c r="C857" s="164" t="s">
        <v>18</v>
      </c>
      <c r="D857" s="164" t="s">
        <v>4299</v>
      </c>
      <c r="E857" s="164" t="s">
        <v>648</v>
      </c>
      <c r="F857" s="164" t="s">
        <v>9719</v>
      </c>
      <c r="G857" s="165" t="s">
        <v>9725</v>
      </c>
      <c r="H857" s="164" t="s">
        <v>23</v>
      </c>
      <c r="I857" s="166">
        <v>107.409246</v>
      </c>
      <c r="J857" s="166">
        <v>29.734652</v>
      </c>
      <c r="K857" s="164" t="s">
        <v>25</v>
      </c>
      <c r="L857" s="164" t="s">
        <v>9711</v>
      </c>
      <c r="M857" s="167" t="s">
        <v>9299</v>
      </c>
      <c r="N857" s="129" t="s">
        <v>4304</v>
      </c>
      <c r="O857" s="17"/>
    </row>
    <row r="858" s="130" customFormat="1" ht="15.95" customHeight="1" spans="1:15">
      <c r="A858" s="163" t="s">
        <v>9726</v>
      </c>
      <c r="B858" s="164" t="s">
        <v>1882</v>
      </c>
      <c r="C858" s="164" t="s">
        <v>18</v>
      </c>
      <c r="D858" s="164" t="s">
        <v>4299</v>
      </c>
      <c r="E858" s="164" t="s">
        <v>648</v>
      </c>
      <c r="F858" s="164" t="s">
        <v>9719</v>
      </c>
      <c r="G858" s="165" t="s">
        <v>9725</v>
      </c>
      <c r="H858" s="164" t="s">
        <v>23</v>
      </c>
      <c r="I858" s="166">
        <v>107.409187</v>
      </c>
      <c r="J858" s="166">
        <v>29.738341</v>
      </c>
      <c r="K858" s="164" t="s">
        <v>25</v>
      </c>
      <c r="L858" s="164" t="s">
        <v>9711</v>
      </c>
      <c r="M858" s="167" t="s">
        <v>9299</v>
      </c>
      <c r="N858" s="129" t="s">
        <v>4304</v>
      </c>
      <c r="O858" s="17"/>
    </row>
    <row r="859" s="130" customFormat="1" ht="15.95" customHeight="1" spans="1:15">
      <c r="A859" s="163" t="s">
        <v>9727</v>
      </c>
      <c r="B859" s="164" t="s">
        <v>1884</v>
      </c>
      <c r="C859" s="164" t="s">
        <v>18</v>
      </c>
      <c r="D859" s="164" t="s">
        <v>4310</v>
      </c>
      <c r="E859" s="164" t="s">
        <v>648</v>
      </c>
      <c r="F859" s="164" t="s">
        <v>9719</v>
      </c>
      <c r="G859" s="165" t="s">
        <v>9725</v>
      </c>
      <c r="H859" s="164" t="s">
        <v>31</v>
      </c>
      <c r="I859" s="166">
        <v>107.407041</v>
      </c>
      <c r="J859" s="166">
        <v>29.741305</v>
      </c>
      <c r="K859" s="164" t="s">
        <v>25</v>
      </c>
      <c r="L859" s="164" t="s">
        <v>9711</v>
      </c>
      <c r="M859" s="167" t="s">
        <v>9299</v>
      </c>
      <c r="N859" s="129">
        <v>46175</v>
      </c>
      <c r="O859" s="17"/>
    </row>
    <row r="860" s="130" customFormat="1" ht="15.95" customHeight="1" spans="1:15">
      <c r="A860" s="163" t="s">
        <v>9728</v>
      </c>
      <c r="B860" s="164" t="s">
        <v>1884</v>
      </c>
      <c r="C860" s="164" t="s">
        <v>18</v>
      </c>
      <c r="D860" s="164" t="s">
        <v>4310</v>
      </c>
      <c r="E860" s="164" t="s">
        <v>648</v>
      </c>
      <c r="F860" s="164" t="s">
        <v>9719</v>
      </c>
      <c r="G860" s="165" t="s">
        <v>9725</v>
      </c>
      <c r="H860" s="164" t="s">
        <v>31</v>
      </c>
      <c r="I860" s="166">
        <v>107.406147</v>
      </c>
      <c r="J860" s="166">
        <v>29.738029</v>
      </c>
      <c r="K860" s="164" t="s">
        <v>25</v>
      </c>
      <c r="L860" s="164" t="s">
        <v>9711</v>
      </c>
      <c r="M860" s="167" t="s">
        <v>9299</v>
      </c>
      <c r="N860" s="129">
        <v>45930</v>
      </c>
      <c r="O860" s="17"/>
    </row>
    <row r="861" s="130" customFormat="1" ht="15.95" customHeight="1" spans="1:15">
      <c r="A861" s="163" t="s">
        <v>9729</v>
      </c>
      <c r="B861" s="164" t="s">
        <v>1882</v>
      </c>
      <c r="C861" s="164" t="s">
        <v>18</v>
      </c>
      <c r="D861" s="164" t="s">
        <v>4299</v>
      </c>
      <c r="E861" s="164" t="s">
        <v>648</v>
      </c>
      <c r="F861" s="164" t="s">
        <v>9719</v>
      </c>
      <c r="G861" s="165" t="s">
        <v>9730</v>
      </c>
      <c r="H861" s="164" t="s">
        <v>23</v>
      </c>
      <c r="I861" s="166">
        <v>107.407134</v>
      </c>
      <c r="J861" s="166">
        <v>29.728917</v>
      </c>
      <c r="K861" s="164" t="s">
        <v>25</v>
      </c>
      <c r="L861" s="164" t="s">
        <v>9711</v>
      </c>
      <c r="M861" s="167" t="s">
        <v>9299</v>
      </c>
      <c r="N861" s="129">
        <v>46181</v>
      </c>
      <c r="O861" s="17"/>
    </row>
    <row r="862" s="130" customFormat="1" ht="15.95" customHeight="1" spans="1:15">
      <c r="A862" s="163" t="s">
        <v>9731</v>
      </c>
      <c r="B862" s="164" t="s">
        <v>1884</v>
      </c>
      <c r="C862" s="164" t="s">
        <v>18</v>
      </c>
      <c r="D862" s="164" t="s">
        <v>4310</v>
      </c>
      <c r="E862" s="164" t="s">
        <v>648</v>
      </c>
      <c r="F862" s="164" t="s">
        <v>9719</v>
      </c>
      <c r="G862" s="165" t="s">
        <v>9730</v>
      </c>
      <c r="H862" s="164" t="s">
        <v>31</v>
      </c>
      <c r="I862" s="166">
        <v>107.405228</v>
      </c>
      <c r="J862" s="166">
        <v>29.734428</v>
      </c>
      <c r="K862" s="164" t="s">
        <v>25</v>
      </c>
      <c r="L862" s="164" t="s">
        <v>9711</v>
      </c>
      <c r="M862" s="167" t="s">
        <v>9299</v>
      </c>
      <c r="N862" s="129">
        <v>45930</v>
      </c>
      <c r="O862" s="17"/>
    </row>
    <row r="863" s="130" customFormat="1" ht="15.95" customHeight="1" spans="1:15">
      <c r="A863" s="163" t="s">
        <v>9732</v>
      </c>
      <c r="B863" s="164" t="s">
        <v>1882</v>
      </c>
      <c r="C863" s="164" t="s">
        <v>18</v>
      </c>
      <c r="D863" s="164" t="s">
        <v>4299</v>
      </c>
      <c r="E863" s="164" t="s">
        <v>648</v>
      </c>
      <c r="F863" s="164" t="s">
        <v>9719</v>
      </c>
      <c r="G863" s="165" t="s">
        <v>9730</v>
      </c>
      <c r="H863" s="164" t="s">
        <v>23</v>
      </c>
      <c r="I863" s="166">
        <v>107.403403</v>
      </c>
      <c r="J863" s="166">
        <v>29.72357</v>
      </c>
      <c r="K863" s="164" t="s">
        <v>25</v>
      </c>
      <c r="L863" s="164" t="s">
        <v>9711</v>
      </c>
      <c r="M863" s="167" t="s">
        <v>9299</v>
      </c>
      <c r="N863" s="129">
        <v>46179</v>
      </c>
      <c r="O863" s="17"/>
    </row>
    <row r="864" s="130" customFormat="1" ht="15.95" customHeight="1" spans="1:15">
      <c r="A864" s="163" t="s">
        <v>9733</v>
      </c>
      <c r="B864" s="164" t="s">
        <v>1884</v>
      </c>
      <c r="C864" s="164" t="s">
        <v>18</v>
      </c>
      <c r="D864" s="164" t="s">
        <v>4310</v>
      </c>
      <c r="E864" s="164" t="s">
        <v>648</v>
      </c>
      <c r="F864" s="164" t="s">
        <v>9719</v>
      </c>
      <c r="G864" s="165" t="s">
        <v>9730</v>
      </c>
      <c r="H864" s="164" t="s">
        <v>31</v>
      </c>
      <c r="I864" s="166">
        <v>107.403941</v>
      </c>
      <c r="J864" s="166">
        <v>29.73058</v>
      </c>
      <c r="K864" s="164" t="s">
        <v>25</v>
      </c>
      <c r="L864" s="164" t="s">
        <v>9711</v>
      </c>
      <c r="M864" s="167" t="s">
        <v>9299</v>
      </c>
      <c r="N864" s="129">
        <v>46175</v>
      </c>
      <c r="O864" s="17"/>
    </row>
    <row r="865" s="130" customFormat="1" ht="15.95" customHeight="1" spans="1:15">
      <c r="A865" s="163" t="s">
        <v>9734</v>
      </c>
      <c r="B865" s="164" t="s">
        <v>7801</v>
      </c>
      <c r="C865" s="164" t="s">
        <v>160</v>
      </c>
      <c r="D865" s="164" t="s">
        <v>3210</v>
      </c>
      <c r="E865" s="164" t="s">
        <v>3210</v>
      </c>
      <c r="F865" s="164" t="s">
        <v>9719</v>
      </c>
      <c r="G865" s="165" t="s">
        <v>9735</v>
      </c>
      <c r="H865" s="164" t="s">
        <v>6466</v>
      </c>
      <c r="I865" s="166">
        <v>107.400955</v>
      </c>
      <c r="J865" s="166">
        <v>29.731538</v>
      </c>
      <c r="K865" s="164" t="s">
        <v>25</v>
      </c>
      <c r="L865" s="164" t="s">
        <v>9711</v>
      </c>
      <c r="M865" s="167" t="s">
        <v>9299</v>
      </c>
      <c r="N865" s="129" t="s">
        <v>4304</v>
      </c>
      <c r="O865" s="17"/>
    </row>
    <row r="866" s="130" customFormat="1" ht="15.95" customHeight="1" spans="1:15">
      <c r="A866" s="163" t="s">
        <v>9736</v>
      </c>
      <c r="B866" s="164" t="s">
        <v>1882</v>
      </c>
      <c r="C866" s="164" t="s">
        <v>18</v>
      </c>
      <c r="D866" s="164" t="s">
        <v>4299</v>
      </c>
      <c r="E866" s="164" t="s">
        <v>648</v>
      </c>
      <c r="F866" s="164" t="s">
        <v>9719</v>
      </c>
      <c r="G866" s="165" t="s">
        <v>9737</v>
      </c>
      <c r="H866" s="164" t="s">
        <v>23</v>
      </c>
      <c r="I866" s="166">
        <v>107.398564</v>
      </c>
      <c r="J866" s="166">
        <v>29.719145</v>
      </c>
      <c r="K866" s="164" t="s">
        <v>25</v>
      </c>
      <c r="L866" s="164" t="s">
        <v>9738</v>
      </c>
      <c r="M866" s="167" t="s">
        <v>9299</v>
      </c>
      <c r="N866" s="129">
        <v>46179</v>
      </c>
      <c r="O866" s="17"/>
    </row>
    <row r="867" s="130" customFormat="1" ht="15.95" customHeight="1" spans="1:15">
      <c r="A867" s="163" t="s">
        <v>9739</v>
      </c>
      <c r="B867" s="164" t="s">
        <v>1884</v>
      </c>
      <c r="C867" s="164" t="s">
        <v>160</v>
      </c>
      <c r="D867" s="164" t="s">
        <v>4307</v>
      </c>
      <c r="E867" s="164" t="s">
        <v>178</v>
      </c>
      <c r="F867" s="164" t="s">
        <v>9719</v>
      </c>
      <c r="G867" s="165" t="s">
        <v>9737</v>
      </c>
      <c r="H867" s="164" t="s">
        <v>6466</v>
      </c>
      <c r="I867" s="166">
        <v>107.398285</v>
      </c>
      <c r="J867" s="166">
        <v>29.716572</v>
      </c>
      <c r="K867" s="164" t="s">
        <v>25</v>
      </c>
      <c r="L867" s="164" t="s">
        <v>9738</v>
      </c>
      <c r="M867" s="167" t="s">
        <v>9299</v>
      </c>
      <c r="N867" s="129">
        <v>46179</v>
      </c>
      <c r="O867" s="17"/>
    </row>
    <row r="868" s="130" customFormat="1" ht="15.95" customHeight="1" spans="1:15">
      <c r="A868" s="163" t="s">
        <v>9740</v>
      </c>
      <c r="B868" s="164" t="s">
        <v>1884</v>
      </c>
      <c r="C868" s="164" t="s">
        <v>18</v>
      </c>
      <c r="D868" s="164" t="s">
        <v>4310</v>
      </c>
      <c r="E868" s="164" t="s">
        <v>648</v>
      </c>
      <c r="F868" s="164" t="s">
        <v>9719</v>
      </c>
      <c r="G868" s="165" t="s">
        <v>9737</v>
      </c>
      <c r="H868" s="164" t="s">
        <v>31</v>
      </c>
      <c r="I868" s="166">
        <v>107.395822</v>
      </c>
      <c r="J868" s="166">
        <v>29.720416</v>
      </c>
      <c r="K868" s="164" t="s">
        <v>25</v>
      </c>
      <c r="L868" s="164" t="s">
        <v>9738</v>
      </c>
      <c r="M868" s="167" t="s">
        <v>9299</v>
      </c>
      <c r="N868" s="129">
        <v>46196</v>
      </c>
      <c r="O868" s="17"/>
    </row>
    <row r="869" s="130" customFormat="1" ht="15.95" customHeight="1" spans="1:15">
      <c r="A869" s="163" t="s">
        <v>9741</v>
      </c>
      <c r="B869" s="164" t="s">
        <v>1884</v>
      </c>
      <c r="C869" s="164" t="s">
        <v>18</v>
      </c>
      <c r="D869" s="164" t="s">
        <v>4310</v>
      </c>
      <c r="E869" s="164" t="s">
        <v>648</v>
      </c>
      <c r="F869" s="164" t="s">
        <v>9719</v>
      </c>
      <c r="G869" s="165" t="s">
        <v>9737</v>
      </c>
      <c r="H869" s="164" t="s">
        <v>31</v>
      </c>
      <c r="I869" s="166">
        <v>107.400986</v>
      </c>
      <c r="J869" s="166">
        <v>29.725126</v>
      </c>
      <c r="K869" s="164" t="s">
        <v>25</v>
      </c>
      <c r="L869" s="164" t="s">
        <v>9738</v>
      </c>
      <c r="M869" s="167" t="s">
        <v>9299</v>
      </c>
      <c r="N869" s="129">
        <v>46181</v>
      </c>
      <c r="O869" s="17"/>
    </row>
    <row r="870" s="130" customFormat="1" ht="15.95" customHeight="1" spans="1:15">
      <c r="A870" s="163" t="s">
        <v>9742</v>
      </c>
      <c r="B870" s="164" t="s">
        <v>7801</v>
      </c>
      <c r="C870" s="164" t="s">
        <v>160</v>
      </c>
      <c r="D870" s="164" t="s">
        <v>3210</v>
      </c>
      <c r="E870" s="164" t="s">
        <v>3210</v>
      </c>
      <c r="F870" s="164" t="s">
        <v>9719</v>
      </c>
      <c r="G870" s="165" t="s">
        <v>9743</v>
      </c>
      <c r="H870" s="164" t="s">
        <v>6466</v>
      </c>
      <c r="I870" s="166">
        <v>107.40444</v>
      </c>
      <c r="J870" s="166">
        <v>29.715871</v>
      </c>
      <c r="K870" s="164" t="s">
        <v>25</v>
      </c>
      <c r="L870" s="164" t="s">
        <v>9738</v>
      </c>
      <c r="M870" s="167" t="s">
        <v>9299</v>
      </c>
      <c r="N870" s="129" t="s">
        <v>4304</v>
      </c>
      <c r="O870" s="17"/>
    </row>
    <row r="871" s="130" customFormat="1" ht="15.95" customHeight="1" spans="1:15">
      <c r="A871" s="163" t="s">
        <v>9744</v>
      </c>
      <c r="B871" s="164" t="s">
        <v>1884</v>
      </c>
      <c r="C871" s="164" t="s">
        <v>160</v>
      </c>
      <c r="D871" s="164" t="s">
        <v>4307</v>
      </c>
      <c r="E871" s="164" t="s">
        <v>178</v>
      </c>
      <c r="F871" s="164" t="s">
        <v>9745</v>
      </c>
      <c r="G871" s="165" t="s">
        <v>9743</v>
      </c>
      <c r="H871" s="164" t="s">
        <v>6466</v>
      </c>
      <c r="I871" s="166">
        <v>107.388395</v>
      </c>
      <c r="J871" s="166">
        <v>29.716026</v>
      </c>
      <c r="K871" s="164" t="s">
        <v>25</v>
      </c>
      <c r="L871" s="164" t="s">
        <v>9738</v>
      </c>
      <c r="M871" s="167" t="s">
        <v>9299</v>
      </c>
      <c r="N871" s="129">
        <v>46102</v>
      </c>
      <c r="O871" s="17"/>
    </row>
    <row r="872" s="130" customFormat="1" ht="15.95" customHeight="1" spans="1:15">
      <c r="A872" s="163" t="s">
        <v>9746</v>
      </c>
      <c r="B872" s="164" t="s">
        <v>1884</v>
      </c>
      <c r="C872" s="164" t="s">
        <v>160</v>
      </c>
      <c r="D872" s="164" t="s">
        <v>4307</v>
      </c>
      <c r="E872" s="164" t="s">
        <v>178</v>
      </c>
      <c r="F872" s="164" t="s">
        <v>9745</v>
      </c>
      <c r="G872" s="165" t="s">
        <v>9743</v>
      </c>
      <c r="H872" s="164" t="s">
        <v>6466</v>
      </c>
      <c r="I872" s="166">
        <v>107.38602</v>
      </c>
      <c r="J872" s="166">
        <v>29.716334</v>
      </c>
      <c r="K872" s="164" t="s">
        <v>25</v>
      </c>
      <c r="L872" s="164" t="s">
        <v>9738</v>
      </c>
      <c r="M872" s="167" t="s">
        <v>9299</v>
      </c>
      <c r="N872" s="129">
        <v>46102</v>
      </c>
      <c r="O872" s="17"/>
    </row>
    <row r="873" s="130" customFormat="1" ht="15.95" customHeight="1" spans="1:15">
      <c r="A873" s="163" t="s">
        <v>9747</v>
      </c>
      <c r="B873" s="164" t="s">
        <v>1884</v>
      </c>
      <c r="C873" s="164" t="s">
        <v>18</v>
      </c>
      <c r="D873" s="164" t="s">
        <v>4310</v>
      </c>
      <c r="E873" s="164" t="s">
        <v>648</v>
      </c>
      <c r="F873" s="164" t="s">
        <v>9745</v>
      </c>
      <c r="G873" s="165" t="s">
        <v>9743</v>
      </c>
      <c r="H873" s="164" t="s">
        <v>31</v>
      </c>
      <c r="I873" s="166">
        <v>107.390324</v>
      </c>
      <c r="J873" s="166">
        <v>29.719101</v>
      </c>
      <c r="K873" s="164" t="s">
        <v>25</v>
      </c>
      <c r="L873" s="164" t="s">
        <v>9738</v>
      </c>
      <c r="M873" s="167" t="s">
        <v>9299</v>
      </c>
      <c r="N873" s="129">
        <v>46173</v>
      </c>
      <c r="O873" s="17"/>
    </row>
    <row r="874" s="130" customFormat="1" ht="15.95" customHeight="1" spans="1:15">
      <c r="A874" s="163" t="s">
        <v>9748</v>
      </c>
      <c r="B874" s="164" t="s">
        <v>1882</v>
      </c>
      <c r="C874" s="164" t="s">
        <v>18</v>
      </c>
      <c r="D874" s="164" t="s">
        <v>4299</v>
      </c>
      <c r="E874" s="164" t="s">
        <v>648</v>
      </c>
      <c r="F874" s="164" t="s">
        <v>9745</v>
      </c>
      <c r="G874" s="165" t="s">
        <v>9743</v>
      </c>
      <c r="H874" s="164" t="s">
        <v>23</v>
      </c>
      <c r="I874" s="166">
        <v>107.38693</v>
      </c>
      <c r="J874" s="166">
        <v>29.716903</v>
      </c>
      <c r="K874" s="164" t="s">
        <v>25</v>
      </c>
      <c r="L874" s="164" t="s">
        <v>9738</v>
      </c>
      <c r="M874" s="167" t="s">
        <v>9299</v>
      </c>
      <c r="N874" s="129">
        <v>46105</v>
      </c>
      <c r="O874" s="17"/>
    </row>
    <row r="875" s="130" customFormat="1" ht="15.95" customHeight="1" spans="1:15">
      <c r="A875" s="163" t="s">
        <v>9749</v>
      </c>
      <c r="B875" s="164" t="s">
        <v>1882</v>
      </c>
      <c r="C875" s="164" t="s">
        <v>18</v>
      </c>
      <c r="D875" s="164" t="s">
        <v>4299</v>
      </c>
      <c r="E875" s="164" t="s">
        <v>648</v>
      </c>
      <c r="F875" s="164" t="s">
        <v>9745</v>
      </c>
      <c r="G875" s="165" t="s">
        <v>9750</v>
      </c>
      <c r="H875" s="164" t="s">
        <v>23</v>
      </c>
      <c r="I875" s="166">
        <v>107.377769</v>
      </c>
      <c r="J875" s="166">
        <v>29.719553</v>
      </c>
      <c r="K875" s="164" t="s">
        <v>25</v>
      </c>
      <c r="L875" s="164" t="s">
        <v>9738</v>
      </c>
      <c r="M875" s="167" t="s">
        <v>9299</v>
      </c>
      <c r="N875" s="129">
        <v>46031</v>
      </c>
      <c r="O875" s="17"/>
    </row>
    <row r="876" s="130" customFormat="1" ht="15.95" customHeight="1" spans="1:15">
      <c r="A876" s="163" t="s">
        <v>9751</v>
      </c>
      <c r="B876" s="164" t="s">
        <v>1884</v>
      </c>
      <c r="C876" s="164" t="s">
        <v>18</v>
      </c>
      <c r="D876" s="164" t="s">
        <v>4310</v>
      </c>
      <c r="E876" s="164" t="s">
        <v>648</v>
      </c>
      <c r="F876" s="164" t="s">
        <v>9745</v>
      </c>
      <c r="G876" s="165" t="s">
        <v>9750</v>
      </c>
      <c r="H876" s="164" t="s">
        <v>31</v>
      </c>
      <c r="I876" s="166">
        <v>107.382664</v>
      </c>
      <c r="J876" s="166">
        <v>29.720477</v>
      </c>
      <c r="K876" s="164" t="s">
        <v>25</v>
      </c>
      <c r="L876" s="164" t="s">
        <v>9738</v>
      </c>
      <c r="M876" s="167" t="s">
        <v>9299</v>
      </c>
      <c r="N876" s="129">
        <v>46161</v>
      </c>
      <c r="O876" s="17"/>
    </row>
    <row r="877" s="130" customFormat="1" ht="15.95" customHeight="1" spans="1:15">
      <c r="A877" s="163" t="s">
        <v>9752</v>
      </c>
      <c r="B877" s="164" t="s">
        <v>1884</v>
      </c>
      <c r="C877" s="164" t="s">
        <v>18</v>
      </c>
      <c r="D877" s="164" t="s">
        <v>4310</v>
      </c>
      <c r="E877" s="164" t="s">
        <v>648</v>
      </c>
      <c r="F877" s="164" t="s">
        <v>9745</v>
      </c>
      <c r="G877" s="165" t="s">
        <v>9753</v>
      </c>
      <c r="H877" s="164" t="s">
        <v>31</v>
      </c>
      <c r="I877" s="166">
        <v>107.373946</v>
      </c>
      <c r="J877" s="166">
        <v>29.724203</v>
      </c>
      <c r="K877" s="164" t="s">
        <v>25</v>
      </c>
      <c r="L877" s="164" t="s">
        <v>9738</v>
      </c>
      <c r="M877" s="167" t="s">
        <v>9299</v>
      </c>
      <c r="N877" s="129">
        <v>46173</v>
      </c>
      <c r="O877" s="17"/>
    </row>
    <row r="878" s="130" customFormat="1" ht="15.95" customHeight="1" spans="1:15">
      <c r="A878" s="163" t="s">
        <v>9754</v>
      </c>
      <c r="B878" s="164" t="s">
        <v>1882</v>
      </c>
      <c r="C878" s="164" t="s">
        <v>18</v>
      </c>
      <c r="D878" s="164" t="s">
        <v>4299</v>
      </c>
      <c r="E878" s="164" t="s">
        <v>648</v>
      </c>
      <c r="F878" s="164" t="s">
        <v>9745</v>
      </c>
      <c r="G878" s="165" t="s">
        <v>9753</v>
      </c>
      <c r="H878" s="164" t="s">
        <v>23</v>
      </c>
      <c r="I878" s="166">
        <v>107.369286</v>
      </c>
      <c r="J878" s="166">
        <v>29.724515</v>
      </c>
      <c r="K878" s="164" t="s">
        <v>25</v>
      </c>
      <c r="L878" s="164" t="s">
        <v>9738</v>
      </c>
      <c r="M878" s="167" t="s">
        <v>9299</v>
      </c>
      <c r="N878" s="129">
        <v>46094</v>
      </c>
      <c r="O878" s="17"/>
    </row>
    <row r="879" s="130" customFormat="1" ht="15.95" customHeight="1" spans="1:15">
      <c r="A879" s="163" t="s">
        <v>9755</v>
      </c>
      <c r="B879" s="164" t="s">
        <v>1884</v>
      </c>
      <c r="C879" s="164" t="s">
        <v>18</v>
      </c>
      <c r="D879" s="164" t="s">
        <v>4310</v>
      </c>
      <c r="E879" s="164" t="s">
        <v>648</v>
      </c>
      <c r="F879" s="164" t="s">
        <v>9745</v>
      </c>
      <c r="G879" s="165" t="s">
        <v>9756</v>
      </c>
      <c r="H879" s="164" t="s">
        <v>31</v>
      </c>
      <c r="I879" s="166">
        <v>107.366317</v>
      </c>
      <c r="J879" s="166">
        <v>29.731356</v>
      </c>
      <c r="K879" s="164" t="s">
        <v>25</v>
      </c>
      <c r="L879" s="164" t="s">
        <v>9738</v>
      </c>
      <c r="M879" s="167" t="s">
        <v>9299</v>
      </c>
      <c r="N879" s="129">
        <v>46173</v>
      </c>
      <c r="O879" s="17"/>
    </row>
    <row r="880" s="130" customFormat="1" ht="15.95" customHeight="1" spans="1:15">
      <c r="A880" s="163" t="s">
        <v>9757</v>
      </c>
      <c r="B880" s="164" t="s">
        <v>1884</v>
      </c>
      <c r="C880" s="164" t="s">
        <v>18</v>
      </c>
      <c r="D880" s="164" t="s">
        <v>4310</v>
      </c>
      <c r="E880" s="164" t="s">
        <v>648</v>
      </c>
      <c r="F880" s="164" t="s">
        <v>9745</v>
      </c>
      <c r="G880" s="165" t="s">
        <v>9756</v>
      </c>
      <c r="H880" s="164" t="s">
        <v>31</v>
      </c>
      <c r="I880" s="166">
        <v>107.370064</v>
      </c>
      <c r="J880" s="166">
        <v>29.727636</v>
      </c>
      <c r="K880" s="164" t="s">
        <v>25</v>
      </c>
      <c r="L880" s="164" t="s">
        <v>9738</v>
      </c>
      <c r="M880" s="167" t="s">
        <v>9299</v>
      </c>
      <c r="N880" s="129">
        <v>46173</v>
      </c>
      <c r="O880" s="17"/>
    </row>
    <row r="881" s="130" customFormat="1" ht="15.95" customHeight="1" spans="1:15">
      <c r="A881" s="163" t="s">
        <v>9758</v>
      </c>
      <c r="B881" s="164" t="s">
        <v>1882</v>
      </c>
      <c r="C881" s="164" t="s">
        <v>18</v>
      </c>
      <c r="D881" s="164" t="s">
        <v>4299</v>
      </c>
      <c r="E881" s="164" t="s">
        <v>648</v>
      </c>
      <c r="F881" s="164" t="s">
        <v>9745</v>
      </c>
      <c r="G881" s="165" t="s">
        <v>9756</v>
      </c>
      <c r="H881" s="164" t="s">
        <v>23</v>
      </c>
      <c r="I881" s="166">
        <v>107.361498</v>
      </c>
      <c r="J881" s="166">
        <v>29.731887</v>
      </c>
      <c r="K881" s="164" t="s">
        <v>25</v>
      </c>
      <c r="L881" s="164" t="s">
        <v>9738</v>
      </c>
      <c r="M881" s="167" t="s">
        <v>9299</v>
      </c>
      <c r="N881" s="129">
        <v>46177</v>
      </c>
      <c r="O881" s="17"/>
    </row>
    <row r="882" s="130" customFormat="1" ht="15.95" customHeight="1" spans="1:15">
      <c r="A882" s="163" t="s">
        <v>9759</v>
      </c>
      <c r="B882" s="164" t="s">
        <v>7801</v>
      </c>
      <c r="C882" s="164" t="s">
        <v>160</v>
      </c>
      <c r="D882" s="164" t="s">
        <v>3210</v>
      </c>
      <c r="E882" s="164" t="s">
        <v>3210</v>
      </c>
      <c r="F882" s="164" t="s">
        <v>9745</v>
      </c>
      <c r="G882" s="165" t="s">
        <v>9760</v>
      </c>
      <c r="H882" s="164" t="s">
        <v>6466</v>
      </c>
      <c r="I882" s="166">
        <v>107.364247</v>
      </c>
      <c r="J882" s="166">
        <v>29.737587</v>
      </c>
      <c r="K882" s="164" t="s">
        <v>25</v>
      </c>
      <c r="L882" s="164" t="s">
        <v>9761</v>
      </c>
      <c r="M882" s="167" t="s">
        <v>9299</v>
      </c>
      <c r="N882" s="129" t="s">
        <v>4304</v>
      </c>
      <c r="O882" s="17"/>
    </row>
    <row r="883" s="130" customFormat="1" ht="15.95" customHeight="1" spans="1:15">
      <c r="A883" s="163" t="s">
        <v>9762</v>
      </c>
      <c r="B883" s="164" t="s">
        <v>1882</v>
      </c>
      <c r="C883" s="164" t="s">
        <v>18</v>
      </c>
      <c r="D883" s="164" t="s">
        <v>4299</v>
      </c>
      <c r="E883" s="164" t="s">
        <v>648</v>
      </c>
      <c r="F883" s="164" t="s">
        <v>9745</v>
      </c>
      <c r="G883" s="165" t="s">
        <v>9760</v>
      </c>
      <c r="H883" s="164" t="s">
        <v>23</v>
      </c>
      <c r="I883" s="166">
        <v>107.349851</v>
      </c>
      <c r="J883" s="166">
        <v>29.735489</v>
      </c>
      <c r="K883" s="164" t="s">
        <v>25</v>
      </c>
      <c r="L883" s="164" t="s">
        <v>9761</v>
      </c>
      <c r="M883" s="167" t="s">
        <v>9299</v>
      </c>
      <c r="N883" s="129" t="s">
        <v>4304</v>
      </c>
      <c r="O883" s="17"/>
    </row>
    <row r="884" s="130" customFormat="1" ht="15.95" customHeight="1" spans="1:15">
      <c r="A884" s="163" t="s">
        <v>9763</v>
      </c>
      <c r="B884" s="164" t="s">
        <v>1884</v>
      </c>
      <c r="C884" s="164" t="s">
        <v>18</v>
      </c>
      <c r="D884" s="164" t="s">
        <v>4310</v>
      </c>
      <c r="E884" s="164" t="s">
        <v>648</v>
      </c>
      <c r="F884" s="164" t="s">
        <v>9745</v>
      </c>
      <c r="G884" s="165" t="s">
        <v>9764</v>
      </c>
      <c r="H884" s="164" t="s">
        <v>31</v>
      </c>
      <c r="I884" s="166">
        <v>107.349011</v>
      </c>
      <c r="J884" s="166">
        <v>29.737921</v>
      </c>
      <c r="K884" s="164" t="s">
        <v>25</v>
      </c>
      <c r="L884" s="164" t="s">
        <v>9761</v>
      </c>
      <c r="M884" s="167" t="s">
        <v>9299</v>
      </c>
      <c r="N884" s="129">
        <v>45938</v>
      </c>
      <c r="O884" s="17"/>
    </row>
    <row r="885" s="130" customFormat="1" ht="15.95" customHeight="1" spans="1:15">
      <c r="A885" s="163" t="s">
        <v>9765</v>
      </c>
      <c r="B885" s="164" t="s">
        <v>62</v>
      </c>
      <c r="C885" s="164" t="s">
        <v>18</v>
      </c>
      <c r="D885" s="164" t="s">
        <v>4299</v>
      </c>
      <c r="E885" s="164" t="s">
        <v>648</v>
      </c>
      <c r="F885" s="164" t="s">
        <v>9745</v>
      </c>
      <c r="G885" s="165" t="s">
        <v>9766</v>
      </c>
      <c r="H885" s="164" t="s">
        <v>23</v>
      </c>
      <c r="I885" s="166">
        <v>107.332248</v>
      </c>
      <c r="J885" s="166">
        <v>29.735633</v>
      </c>
      <c r="K885" s="164" t="s">
        <v>25</v>
      </c>
      <c r="L885" s="164" t="s">
        <v>9761</v>
      </c>
      <c r="M885" s="167" t="s">
        <v>9299</v>
      </c>
      <c r="N885" s="129" t="s">
        <v>4304</v>
      </c>
      <c r="O885" s="17"/>
    </row>
    <row r="886" s="130" customFormat="1" ht="15.95" customHeight="1" spans="1:15">
      <c r="A886" s="163" t="s">
        <v>9767</v>
      </c>
      <c r="B886" s="164" t="s">
        <v>82</v>
      </c>
      <c r="C886" s="164" t="s">
        <v>18</v>
      </c>
      <c r="D886" s="164" t="s">
        <v>4310</v>
      </c>
      <c r="E886" s="164" t="s">
        <v>648</v>
      </c>
      <c r="F886" s="164" t="s">
        <v>9745</v>
      </c>
      <c r="G886" s="165" t="s">
        <v>9766</v>
      </c>
      <c r="H886" s="164" t="s">
        <v>31</v>
      </c>
      <c r="I886" s="166">
        <v>107.332045</v>
      </c>
      <c r="J886" s="166">
        <v>29.74</v>
      </c>
      <c r="K886" s="164" t="s">
        <v>25</v>
      </c>
      <c r="L886" s="164" t="s">
        <v>9761</v>
      </c>
      <c r="M886" s="167" t="s">
        <v>9299</v>
      </c>
      <c r="N886" s="129" t="s">
        <v>4304</v>
      </c>
      <c r="O886" s="17"/>
    </row>
    <row r="887" s="130" customFormat="1" ht="15.95" customHeight="1" spans="1:15">
      <c r="A887" s="163" t="s">
        <v>9768</v>
      </c>
      <c r="B887" s="164" t="s">
        <v>1884</v>
      </c>
      <c r="C887" s="164" t="s">
        <v>18</v>
      </c>
      <c r="D887" s="164" t="s">
        <v>4310</v>
      </c>
      <c r="E887" s="164" t="s">
        <v>648</v>
      </c>
      <c r="F887" s="164" t="s">
        <v>9745</v>
      </c>
      <c r="G887" s="165" t="s">
        <v>9766</v>
      </c>
      <c r="H887" s="164" t="s">
        <v>31</v>
      </c>
      <c r="I887" s="166">
        <v>107.33786</v>
      </c>
      <c r="J887" s="166">
        <v>29.737673</v>
      </c>
      <c r="K887" s="164" t="s">
        <v>25</v>
      </c>
      <c r="L887" s="164" t="s">
        <v>9761</v>
      </c>
      <c r="M887" s="167" t="s">
        <v>9299</v>
      </c>
      <c r="N887" s="129" t="s">
        <v>4304</v>
      </c>
      <c r="O887" s="17"/>
    </row>
    <row r="888" s="130" customFormat="1" ht="15.95" customHeight="1" spans="1:15">
      <c r="A888" s="163" t="s">
        <v>9769</v>
      </c>
      <c r="B888" s="164" t="s">
        <v>1882</v>
      </c>
      <c r="C888" s="164" t="s">
        <v>18</v>
      </c>
      <c r="D888" s="164" t="s">
        <v>4299</v>
      </c>
      <c r="E888" s="164" t="s">
        <v>648</v>
      </c>
      <c r="F888" s="164" t="s">
        <v>9745</v>
      </c>
      <c r="G888" s="165" t="s">
        <v>9766</v>
      </c>
      <c r="H888" s="164" t="s">
        <v>23</v>
      </c>
      <c r="I888" s="166">
        <v>107.340898</v>
      </c>
      <c r="J888" s="166">
        <v>29.734682</v>
      </c>
      <c r="K888" s="164" t="s">
        <v>25</v>
      </c>
      <c r="L888" s="164" t="s">
        <v>9761</v>
      </c>
      <c r="M888" s="167" t="s">
        <v>9299</v>
      </c>
      <c r="N888" s="129">
        <v>46172</v>
      </c>
      <c r="O888" s="17"/>
    </row>
    <row r="889" s="130" customFormat="1" ht="15.95" customHeight="1" spans="1:15">
      <c r="A889" s="163" t="s">
        <v>9770</v>
      </c>
      <c r="B889" s="164" t="s">
        <v>1882</v>
      </c>
      <c r="C889" s="164" t="s">
        <v>18</v>
      </c>
      <c r="D889" s="164" t="s">
        <v>4299</v>
      </c>
      <c r="E889" s="164" t="s">
        <v>648</v>
      </c>
      <c r="F889" s="164" t="s">
        <v>9771</v>
      </c>
      <c r="G889" s="165" t="s">
        <v>9772</v>
      </c>
      <c r="H889" s="164" t="s">
        <v>23</v>
      </c>
      <c r="I889" s="166">
        <v>107.321072</v>
      </c>
      <c r="J889" s="166">
        <v>29.740979</v>
      </c>
      <c r="K889" s="164" t="s">
        <v>25</v>
      </c>
      <c r="L889" s="164" t="s">
        <v>9761</v>
      </c>
      <c r="M889" s="167" t="s">
        <v>9299</v>
      </c>
      <c r="N889" s="129">
        <v>45862</v>
      </c>
      <c r="O889" s="17"/>
    </row>
    <row r="890" s="130" customFormat="1" ht="15.95" customHeight="1" spans="1:15">
      <c r="A890" s="163" t="s">
        <v>9773</v>
      </c>
      <c r="B890" s="164" t="s">
        <v>1884</v>
      </c>
      <c r="C890" s="164" t="s">
        <v>18</v>
      </c>
      <c r="D890" s="164" t="s">
        <v>4310</v>
      </c>
      <c r="E890" s="164" t="s">
        <v>648</v>
      </c>
      <c r="F890" s="164" t="s">
        <v>9771</v>
      </c>
      <c r="G890" s="165" t="s">
        <v>9772</v>
      </c>
      <c r="H890" s="164" t="s">
        <v>31</v>
      </c>
      <c r="I890" s="166">
        <v>107.323784</v>
      </c>
      <c r="J890" s="166">
        <v>29.743696</v>
      </c>
      <c r="K890" s="164" t="s">
        <v>25</v>
      </c>
      <c r="L890" s="164" t="s">
        <v>9761</v>
      </c>
      <c r="M890" s="167" t="s">
        <v>9299</v>
      </c>
      <c r="N890" s="129">
        <v>46177</v>
      </c>
      <c r="O890" s="17"/>
    </row>
    <row r="891" s="130" customFormat="1" ht="15.95" customHeight="1" spans="1:15">
      <c r="A891" s="163" t="s">
        <v>9774</v>
      </c>
      <c r="B891" s="164" t="s">
        <v>1884</v>
      </c>
      <c r="C891" s="164" t="s">
        <v>18</v>
      </c>
      <c r="D891" s="164" t="s">
        <v>4310</v>
      </c>
      <c r="E891" s="164" t="s">
        <v>648</v>
      </c>
      <c r="F891" s="164" t="s">
        <v>9771</v>
      </c>
      <c r="G891" s="165" t="s">
        <v>9775</v>
      </c>
      <c r="H891" s="164" t="s">
        <v>31</v>
      </c>
      <c r="I891" s="166">
        <v>107.314763</v>
      </c>
      <c r="J891" s="166">
        <v>29.744673</v>
      </c>
      <c r="K891" s="164" t="s">
        <v>25</v>
      </c>
      <c r="L891" s="164" t="s">
        <v>9761</v>
      </c>
      <c r="M891" s="167" t="s">
        <v>9299</v>
      </c>
      <c r="N891" s="129" t="s">
        <v>4304</v>
      </c>
      <c r="O891" s="17"/>
    </row>
    <row r="892" s="130" customFormat="1" ht="15.95" customHeight="1" spans="1:15">
      <c r="A892" s="163" t="s">
        <v>9776</v>
      </c>
      <c r="B892" s="164" t="s">
        <v>1882</v>
      </c>
      <c r="C892" s="164" t="s">
        <v>18</v>
      </c>
      <c r="D892" s="164" t="s">
        <v>4299</v>
      </c>
      <c r="E892" s="164" t="s">
        <v>648</v>
      </c>
      <c r="F892" s="164" t="s">
        <v>9771</v>
      </c>
      <c r="G892" s="165" t="s">
        <v>9775</v>
      </c>
      <c r="H892" s="164" t="s">
        <v>23</v>
      </c>
      <c r="I892" s="166">
        <v>107.315811</v>
      </c>
      <c r="J892" s="166">
        <v>29.742466</v>
      </c>
      <c r="K892" s="164" t="s">
        <v>25</v>
      </c>
      <c r="L892" s="164" t="s">
        <v>9761</v>
      </c>
      <c r="M892" s="167" t="s">
        <v>9299</v>
      </c>
      <c r="N892" s="129" t="s">
        <v>4304</v>
      </c>
      <c r="O892" s="17"/>
    </row>
    <row r="893" s="130" customFormat="1" ht="15.95" customHeight="1" spans="1:15">
      <c r="A893" s="163" t="s">
        <v>4580</v>
      </c>
      <c r="B893" s="164" t="s">
        <v>1884</v>
      </c>
      <c r="C893" s="164" t="s">
        <v>42</v>
      </c>
      <c r="D893" s="164" t="s">
        <v>4307</v>
      </c>
      <c r="E893" s="164" t="s">
        <v>648</v>
      </c>
      <c r="F893" s="164" t="s">
        <v>9771</v>
      </c>
      <c r="G893" s="165" t="s">
        <v>9775</v>
      </c>
      <c r="H893" s="164" t="s">
        <v>6466</v>
      </c>
      <c r="I893" s="166">
        <v>107.3107</v>
      </c>
      <c r="J893" s="166">
        <v>29.7407</v>
      </c>
      <c r="K893" s="164" t="s">
        <v>46</v>
      </c>
      <c r="L893" s="164" t="s">
        <v>9761</v>
      </c>
      <c r="M893" s="167" t="s">
        <v>9299</v>
      </c>
      <c r="N893" s="129">
        <v>46176</v>
      </c>
      <c r="O893" s="17"/>
    </row>
    <row r="894" s="130" customFormat="1" ht="15.95" customHeight="1" spans="1:15">
      <c r="A894" s="163" t="s">
        <v>9777</v>
      </c>
      <c r="B894" s="164" t="s">
        <v>1882</v>
      </c>
      <c r="C894" s="164" t="s">
        <v>18</v>
      </c>
      <c r="D894" s="164" t="s">
        <v>4299</v>
      </c>
      <c r="E894" s="164" t="s">
        <v>648</v>
      </c>
      <c r="F894" s="164" t="s">
        <v>9771</v>
      </c>
      <c r="G894" s="165" t="s">
        <v>9778</v>
      </c>
      <c r="H894" s="164" t="s">
        <v>23</v>
      </c>
      <c r="I894" s="166">
        <v>107.304773</v>
      </c>
      <c r="J894" s="166">
        <v>29.739735</v>
      </c>
      <c r="K894" s="164" t="s">
        <v>25</v>
      </c>
      <c r="L894" s="164" t="s">
        <v>9779</v>
      </c>
      <c r="M894" s="167" t="s">
        <v>9299</v>
      </c>
      <c r="N894" s="129">
        <v>46168</v>
      </c>
      <c r="O894" s="17"/>
    </row>
    <row r="895" s="130" customFormat="1" ht="15.95" customHeight="1" spans="1:15">
      <c r="A895" s="163" t="s">
        <v>9780</v>
      </c>
      <c r="B895" s="164" t="s">
        <v>1884</v>
      </c>
      <c r="C895" s="164" t="s">
        <v>18</v>
      </c>
      <c r="D895" s="164" t="s">
        <v>4310</v>
      </c>
      <c r="E895" s="164" t="s">
        <v>648</v>
      </c>
      <c r="F895" s="164" t="s">
        <v>9771</v>
      </c>
      <c r="G895" s="165" t="s">
        <v>9778</v>
      </c>
      <c r="H895" s="164" t="s">
        <v>31</v>
      </c>
      <c r="I895" s="166">
        <v>107.303076</v>
      </c>
      <c r="J895" s="166">
        <v>29.742297</v>
      </c>
      <c r="K895" s="164" t="s">
        <v>25</v>
      </c>
      <c r="L895" s="164" t="s">
        <v>9779</v>
      </c>
      <c r="M895" s="167" t="s">
        <v>9299</v>
      </c>
      <c r="N895" s="129">
        <v>46172</v>
      </c>
      <c r="O895" s="17"/>
    </row>
    <row r="896" s="130" customFormat="1" ht="15.95" customHeight="1" spans="1:15">
      <c r="A896" s="163" t="s">
        <v>9781</v>
      </c>
      <c r="B896" s="164" t="s">
        <v>1882</v>
      </c>
      <c r="C896" s="164" t="s">
        <v>18</v>
      </c>
      <c r="D896" s="164" t="s">
        <v>4299</v>
      </c>
      <c r="E896" s="164" t="s">
        <v>648</v>
      </c>
      <c r="F896" s="164" t="s">
        <v>9771</v>
      </c>
      <c r="G896" s="165" t="s">
        <v>9782</v>
      </c>
      <c r="H896" s="164" t="s">
        <v>23</v>
      </c>
      <c r="I896" s="166">
        <v>107.299433</v>
      </c>
      <c r="J896" s="166">
        <v>29.734825</v>
      </c>
      <c r="K896" s="164" t="s">
        <v>25</v>
      </c>
      <c r="L896" s="164" t="s">
        <v>9779</v>
      </c>
      <c r="M896" s="167" t="s">
        <v>9299</v>
      </c>
      <c r="N896" s="129">
        <v>46177</v>
      </c>
      <c r="O896" s="17"/>
    </row>
    <row r="897" s="130" customFormat="1" ht="15.95" customHeight="1" spans="1:15">
      <c r="A897" s="163" t="s">
        <v>9783</v>
      </c>
      <c r="B897" s="164" t="s">
        <v>1884</v>
      </c>
      <c r="C897" s="164" t="s">
        <v>18</v>
      </c>
      <c r="D897" s="164" t="s">
        <v>4310</v>
      </c>
      <c r="E897" s="164" t="s">
        <v>648</v>
      </c>
      <c r="F897" s="164" t="s">
        <v>9771</v>
      </c>
      <c r="G897" s="165" t="s">
        <v>9782</v>
      </c>
      <c r="H897" s="164" t="s">
        <v>31</v>
      </c>
      <c r="I897" s="166">
        <v>107.297673</v>
      </c>
      <c r="J897" s="166">
        <v>29.735968</v>
      </c>
      <c r="K897" s="164" t="s">
        <v>25</v>
      </c>
      <c r="L897" s="164" t="s">
        <v>9779</v>
      </c>
      <c r="M897" s="167" t="s">
        <v>9299</v>
      </c>
      <c r="N897" s="129">
        <v>45890</v>
      </c>
      <c r="O897" s="17"/>
    </row>
    <row r="898" s="130" customFormat="1" ht="15.95" customHeight="1" spans="1:15">
      <c r="A898" s="163" t="s">
        <v>9784</v>
      </c>
      <c r="B898" s="164" t="s">
        <v>1882</v>
      </c>
      <c r="C898" s="164" t="s">
        <v>18</v>
      </c>
      <c r="D898" s="164" t="s">
        <v>4299</v>
      </c>
      <c r="E898" s="164" t="s">
        <v>648</v>
      </c>
      <c r="F898" s="164" t="s">
        <v>9771</v>
      </c>
      <c r="G898" s="165" t="s">
        <v>9785</v>
      </c>
      <c r="H898" s="164" t="s">
        <v>23</v>
      </c>
      <c r="I898" s="166">
        <v>107.296189</v>
      </c>
      <c r="J898" s="166">
        <v>29.728703</v>
      </c>
      <c r="K898" s="164" t="s">
        <v>25</v>
      </c>
      <c r="L898" s="164" t="s">
        <v>9779</v>
      </c>
      <c r="M898" s="167" t="s">
        <v>9299</v>
      </c>
      <c r="N898" s="129">
        <v>46169</v>
      </c>
      <c r="O898" s="17"/>
    </row>
    <row r="899" s="130" customFormat="1" ht="15.95" customHeight="1" spans="1:15">
      <c r="A899" s="163" t="s">
        <v>9786</v>
      </c>
      <c r="B899" s="164" t="s">
        <v>1884</v>
      </c>
      <c r="C899" s="164" t="s">
        <v>18</v>
      </c>
      <c r="D899" s="164" t="s">
        <v>4310</v>
      </c>
      <c r="E899" s="164" t="s">
        <v>648</v>
      </c>
      <c r="F899" s="164" t="s">
        <v>9771</v>
      </c>
      <c r="G899" s="165" t="s">
        <v>9785</v>
      </c>
      <c r="H899" s="164" t="s">
        <v>31</v>
      </c>
      <c r="I899" s="166">
        <v>107.294087</v>
      </c>
      <c r="J899" s="166">
        <v>29.730344</v>
      </c>
      <c r="K899" s="164" t="s">
        <v>25</v>
      </c>
      <c r="L899" s="164" t="s">
        <v>9779</v>
      </c>
      <c r="M899" s="167" t="s">
        <v>9299</v>
      </c>
      <c r="N899" s="129">
        <v>46172</v>
      </c>
      <c r="O899" s="17"/>
    </row>
    <row r="900" s="130" customFormat="1" ht="15.95" customHeight="1" spans="1:15">
      <c r="A900" s="163" t="s">
        <v>9787</v>
      </c>
      <c r="B900" s="164" t="s">
        <v>1884</v>
      </c>
      <c r="C900" s="164" t="s">
        <v>18</v>
      </c>
      <c r="D900" s="164" t="s">
        <v>4310</v>
      </c>
      <c r="E900" s="164" t="s">
        <v>648</v>
      </c>
      <c r="F900" s="164" t="s">
        <v>9771</v>
      </c>
      <c r="G900" s="165" t="s">
        <v>9788</v>
      </c>
      <c r="H900" s="164" t="s">
        <v>31</v>
      </c>
      <c r="I900" s="166">
        <v>107.290227</v>
      </c>
      <c r="J900" s="166">
        <v>29.724236</v>
      </c>
      <c r="K900" s="164" t="s">
        <v>25</v>
      </c>
      <c r="L900" s="164" t="s">
        <v>9779</v>
      </c>
      <c r="M900" s="167" t="s">
        <v>9299</v>
      </c>
      <c r="N900" s="129">
        <v>46172</v>
      </c>
      <c r="O900" s="17"/>
    </row>
    <row r="901" s="130" customFormat="1" ht="15.95" customHeight="1" spans="1:15">
      <c r="A901" s="163" t="s">
        <v>9789</v>
      </c>
      <c r="B901" s="164" t="s">
        <v>1884</v>
      </c>
      <c r="C901" s="164" t="s">
        <v>18</v>
      </c>
      <c r="D901" s="164" t="s">
        <v>4310</v>
      </c>
      <c r="E901" s="164" t="s">
        <v>648</v>
      </c>
      <c r="F901" s="164" t="s">
        <v>9771</v>
      </c>
      <c r="G901" s="165" t="s">
        <v>9788</v>
      </c>
      <c r="H901" s="164" t="s">
        <v>31</v>
      </c>
      <c r="I901" s="166">
        <v>107.286451</v>
      </c>
      <c r="J901" s="166">
        <v>29.720068</v>
      </c>
      <c r="K901" s="164" t="s">
        <v>25</v>
      </c>
      <c r="L901" s="164" t="s">
        <v>9779</v>
      </c>
      <c r="M901" s="167" t="s">
        <v>9299</v>
      </c>
      <c r="N901" s="129">
        <v>46172</v>
      </c>
      <c r="O901" s="17"/>
    </row>
    <row r="902" s="130" customFormat="1" ht="15.95" customHeight="1" spans="1:15">
      <c r="A902" s="163" t="s">
        <v>9790</v>
      </c>
      <c r="B902" s="164" t="s">
        <v>1882</v>
      </c>
      <c r="C902" s="164" t="s">
        <v>18</v>
      </c>
      <c r="D902" s="164" t="s">
        <v>4299</v>
      </c>
      <c r="E902" s="164" t="s">
        <v>648</v>
      </c>
      <c r="F902" s="164" t="s">
        <v>9771</v>
      </c>
      <c r="G902" s="165" t="s">
        <v>9788</v>
      </c>
      <c r="H902" s="164" t="s">
        <v>23</v>
      </c>
      <c r="I902" s="166">
        <v>107.29317</v>
      </c>
      <c r="J902" s="166">
        <v>29.723987</v>
      </c>
      <c r="K902" s="164" t="s">
        <v>25</v>
      </c>
      <c r="L902" s="164" t="s">
        <v>9779</v>
      </c>
      <c r="M902" s="167" t="s">
        <v>9299</v>
      </c>
      <c r="N902" s="129">
        <v>46172</v>
      </c>
      <c r="O902" s="17"/>
    </row>
    <row r="903" s="130" customFormat="1" ht="15.95" customHeight="1" spans="1:15">
      <c r="A903" s="163" t="s">
        <v>9791</v>
      </c>
      <c r="B903" s="164" t="s">
        <v>1882</v>
      </c>
      <c r="C903" s="164" t="s">
        <v>18</v>
      </c>
      <c r="D903" s="164" t="s">
        <v>4299</v>
      </c>
      <c r="E903" s="164" t="s">
        <v>648</v>
      </c>
      <c r="F903" s="164" t="s">
        <v>9771</v>
      </c>
      <c r="G903" s="165" t="s">
        <v>9792</v>
      </c>
      <c r="H903" s="164" t="s">
        <v>23</v>
      </c>
      <c r="I903" s="166">
        <v>107.287829</v>
      </c>
      <c r="J903" s="166">
        <v>29.718138</v>
      </c>
      <c r="K903" s="164" t="s">
        <v>25</v>
      </c>
      <c r="L903" s="164" t="s">
        <v>9779</v>
      </c>
      <c r="M903" s="167" t="s">
        <v>9299</v>
      </c>
      <c r="N903" s="129">
        <v>46172</v>
      </c>
      <c r="O903" s="17"/>
    </row>
    <row r="904" s="130" customFormat="1" ht="15.95" customHeight="1" spans="1:15">
      <c r="A904" s="163" t="s">
        <v>9793</v>
      </c>
      <c r="B904" s="164" t="s">
        <v>1884</v>
      </c>
      <c r="C904" s="164" t="s">
        <v>42</v>
      </c>
      <c r="D904" s="164" t="s">
        <v>4307</v>
      </c>
      <c r="E904" s="164" t="s">
        <v>648</v>
      </c>
      <c r="F904" s="164" t="s">
        <v>9771</v>
      </c>
      <c r="G904" s="165" t="s">
        <v>9792</v>
      </c>
      <c r="H904" s="164" t="s">
        <v>6466</v>
      </c>
      <c r="I904" s="166">
        <v>107.282</v>
      </c>
      <c r="J904" s="166">
        <v>29.712</v>
      </c>
      <c r="K904" s="164" t="s">
        <v>46</v>
      </c>
      <c r="L904" s="164" t="s">
        <v>9779</v>
      </c>
      <c r="M904" s="167" t="s">
        <v>9299</v>
      </c>
      <c r="N904" s="129">
        <v>45811</v>
      </c>
      <c r="O904" s="17"/>
    </row>
    <row r="905" s="130" customFormat="1" ht="15.95" customHeight="1" spans="1:15">
      <c r="A905" s="163" t="s">
        <v>9794</v>
      </c>
      <c r="B905" s="164" t="s">
        <v>1884</v>
      </c>
      <c r="C905" s="164" t="s">
        <v>18</v>
      </c>
      <c r="D905" s="164" t="s">
        <v>4310</v>
      </c>
      <c r="E905" s="164" t="s">
        <v>648</v>
      </c>
      <c r="F905" s="164" t="s">
        <v>9771</v>
      </c>
      <c r="G905" s="165" t="s">
        <v>9792</v>
      </c>
      <c r="H905" s="164" t="s">
        <v>31</v>
      </c>
      <c r="I905" s="166">
        <v>107.282758</v>
      </c>
      <c r="J905" s="166">
        <v>29.717354</v>
      </c>
      <c r="K905" s="164" t="s">
        <v>25</v>
      </c>
      <c r="L905" s="164" t="s">
        <v>9779</v>
      </c>
      <c r="M905" s="167" t="s">
        <v>9299</v>
      </c>
      <c r="N905" s="129" t="s">
        <v>4304</v>
      </c>
      <c r="O905" s="17"/>
    </row>
    <row r="906" s="130" customFormat="1" ht="15.95" customHeight="1" spans="1:15">
      <c r="A906" s="163" t="s">
        <v>9795</v>
      </c>
      <c r="B906" s="164" t="s">
        <v>7801</v>
      </c>
      <c r="C906" s="164" t="s">
        <v>160</v>
      </c>
      <c r="D906" s="164" t="s">
        <v>3210</v>
      </c>
      <c r="E906" s="164" t="s">
        <v>3210</v>
      </c>
      <c r="F906" s="164" t="s">
        <v>9771</v>
      </c>
      <c r="G906" s="165" t="s">
        <v>9796</v>
      </c>
      <c r="H906" s="164" t="s">
        <v>6466</v>
      </c>
      <c r="I906" s="166">
        <v>107.280037</v>
      </c>
      <c r="J906" s="166">
        <v>29.709361</v>
      </c>
      <c r="K906" s="164" t="s">
        <v>25</v>
      </c>
      <c r="L906" s="164" t="s">
        <v>9797</v>
      </c>
      <c r="M906" s="167" t="s">
        <v>9299</v>
      </c>
      <c r="N906" s="129" t="s">
        <v>4304</v>
      </c>
      <c r="O906" s="17"/>
    </row>
    <row r="907" s="130" customFormat="1" ht="15.95" customHeight="1" spans="1:15">
      <c r="A907" s="163" t="s">
        <v>9798</v>
      </c>
      <c r="B907" s="164" t="s">
        <v>1882</v>
      </c>
      <c r="C907" s="164" t="s">
        <v>18</v>
      </c>
      <c r="D907" s="164" t="s">
        <v>4299</v>
      </c>
      <c r="E907" s="164" t="s">
        <v>648</v>
      </c>
      <c r="F907" s="164" t="s">
        <v>9771</v>
      </c>
      <c r="G907" s="165" t="s">
        <v>9796</v>
      </c>
      <c r="H907" s="164" t="s">
        <v>23</v>
      </c>
      <c r="I907" s="166">
        <v>107.279276</v>
      </c>
      <c r="J907" s="166">
        <v>29.710403</v>
      </c>
      <c r="K907" s="164" t="s">
        <v>25</v>
      </c>
      <c r="L907" s="164" t="s">
        <v>9797</v>
      </c>
      <c r="M907" s="167" t="s">
        <v>9299</v>
      </c>
      <c r="N907" s="129" t="s">
        <v>4304</v>
      </c>
      <c r="O907" s="17"/>
    </row>
    <row r="908" s="130" customFormat="1" ht="15.95" customHeight="1" spans="1:15">
      <c r="A908" s="163" t="s">
        <v>9799</v>
      </c>
      <c r="B908" s="164" t="s">
        <v>1884</v>
      </c>
      <c r="C908" s="164" t="s">
        <v>18</v>
      </c>
      <c r="D908" s="164" t="s">
        <v>4310</v>
      </c>
      <c r="E908" s="164" t="s">
        <v>648</v>
      </c>
      <c r="F908" s="164" t="s">
        <v>9771</v>
      </c>
      <c r="G908" s="165" t="s">
        <v>9796</v>
      </c>
      <c r="H908" s="164" t="s">
        <v>31</v>
      </c>
      <c r="I908" s="166">
        <v>107.2741</v>
      </c>
      <c r="J908" s="166">
        <v>29.712068</v>
      </c>
      <c r="K908" s="164" t="s">
        <v>25</v>
      </c>
      <c r="L908" s="164" t="s">
        <v>9797</v>
      </c>
      <c r="M908" s="167" t="s">
        <v>9299</v>
      </c>
      <c r="N908" s="129" t="s">
        <v>4304</v>
      </c>
      <c r="O908" s="17"/>
    </row>
    <row r="909" s="130" customFormat="1" ht="15.95" customHeight="1" spans="1:15">
      <c r="A909" s="163" t="s">
        <v>9800</v>
      </c>
      <c r="B909" s="164" t="s">
        <v>1884</v>
      </c>
      <c r="C909" s="164" t="s">
        <v>42</v>
      </c>
      <c r="D909" s="164" t="s">
        <v>4307</v>
      </c>
      <c r="E909" s="164" t="s">
        <v>648</v>
      </c>
      <c r="F909" s="164" t="s">
        <v>9771</v>
      </c>
      <c r="G909" s="165" t="s">
        <v>9801</v>
      </c>
      <c r="H909" s="164" t="s">
        <v>6466</v>
      </c>
      <c r="I909" s="166">
        <v>107.2722</v>
      </c>
      <c r="J909" s="166">
        <v>29.7118</v>
      </c>
      <c r="K909" s="164" t="s">
        <v>46</v>
      </c>
      <c r="L909" s="164" t="s">
        <v>9797</v>
      </c>
      <c r="M909" s="167" t="s">
        <v>9299</v>
      </c>
      <c r="N909" s="129">
        <v>45867</v>
      </c>
      <c r="O909" s="17"/>
    </row>
    <row r="910" s="130" customFormat="1" ht="15.95" customHeight="1" spans="1:15">
      <c r="A910" s="163" t="s">
        <v>9802</v>
      </c>
      <c r="B910" s="164" t="s">
        <v>1884</v>
      </c>
      <c r="C910" s="164" t="s">
        <v>4837</v>
      </c>
      <c r="D910" s="164" t="s">
        <v>4310</v>
      </c>
      <c r="E910" s="164" t="s">
        <v>6434</v>
      </c>
      <c r="F910" s="164" t="s">
        <v>9771</v>
      </c>
      <c r="G910" s="165" t="s">
        <v>9803</v>
      </c>
      <c r="H910" s="164" t="s">
        <v>31</v>
      </c>
      <c r="I910" s="166">
        <v>107.267035</v>
      </c>
      <c r="J910" s="166">
        <v>29.708255</v>
      </c>
      <c r="K910" s="164" t="s">
        <v>25</v>
      </c>
      <c r="L910" s="164" t="s">
        <v>9797</v>
      </c>
      <c r="M910" s="167" t="s">
        <v>9299</v>
      </c>
      <c r="N910" s="129">
        <v>46157</v>
      </c>
      <c r="O910" s="17"/>
    </row>
    <row r="911" s="130" customFormat="1" ht="15.95" customHeight="1" spans="1:15">
      <c r="A911" s="163" t="s">
        <v>9804</v>
      </c>
      <c r="B911" s="164" t="s">
        <v>1884</v>
      </c>
      <c r="C911" s="164" t="s">
        <v>18</v>
      </c>
      <c r="D911" s="164" t="s">
        <v>4310</v>
      </c>
      <c r="E911" s="164" t="s">
        <v>648</v>
      </c>
      <c r="F911" s="164" t="s">
        <v>9771</v>
      </c>
      <c r="G911" s="165" t="s">
        <v>9803</v>
      </c>
      <c r="H911" s="164" t="s">
        <v>31</v>
      </c>
      <c r="I911" s="166">
        <v>107.262257</v>
      </c>
      <c r="J911" s="166">
        <v>29.706464</v>
      </c>
      <c r="K911" s="164" t="s">
        <v>25</v>
      </c>
      <c r="L911" s="164" t="s">
        <v>9797</v>
      </c>
      <c r="M911" s="167" t="s">
        <v>9299</v>
      </c>
      <c r="N911" s="129">
        <v>46156</v>
      </c>
      <c r="O911" s="17"/>
    </row>
    <row r="912" s="130" customFormat="1" ht="15.95" customHeight="1" spans="1:15">
      <c r="A912" s="163" t="s">
        <v>9805</v>
      </c>
      <c r="B912" s="164" t="s">
        <v>1884</v>
      </c>
      <c r="C912" s="164" t="s">
        <v>42</v>
      </c>
      <c r="D912" s="164" t="s">
        <v>4307</v>
      </c>
      <c r="E912" s="164" t="s">
        <v>648</v>
      </c>
      <c r="F912" s="164" t="s">
        <v>9771</v>
      </c>
      <c r="G912" s="165" t="s">
        <v>9806</v>
      </c>
      <c r="H912" s="164" t="s">
        <v>6466</v>
      </c>
      <c r="I912" s="166">
        <v>107.2664</v>
      </c>
      <c r="J912" s="166">
        <v>29.7095</v>
      </c>
      <c r="K912" s="164" t="s">
        <v>46</v>
      </c>
      <c r="L912" s="164" t="s">
        <v>9797</v>
      </c>
      <c r="M912" s="167" t="s">
        <v>9299</v>
      </c>
      <c r="N912" s="129">
        <v>46185</v>
      </c>
      <c r="O912" s="17"/>
    </row>
    <row r="913" s="130" customFormat="1" ht="15.95" customHeight="1" spans="1:15">
      <c r="A913" s="163" t="s">
        <v>9807</v>
      </c>
      <c r="B913" s="164" t="s">
        <v>1884</v>
      </c>
      <c r="C913" s="164" t="s">
        <v>42</v>
      </c>
      <c r="D913" s="164" t="s">
        <v>4307</v>
      </c>
      <c r="E913" s="164" t="s">
        <v>648</v>
      </c>
      <c r="F913" s="164" t="s">
        <v>9771</v>
      </c>
      <c r="G913" s="165" t="s">
        <v>9808</v>
      </c>
      <c r="H913" s="164" t="s">
        <v>6466</v>
      </c>
      <c r="I913" s="166">
        <v>107.2661</v>
      </c>
      <c r="J913" s="166">
        <v>29.7046</v>
      </c>
      <c r="K913" s="164" t="s">
        <v>46</v>
      </c>
      <c r="L913" s="164" t="s">
        <v>9797</v>
      </c>
      <c r="M913" s="167" t="s">
        <v>9299</v>
      </c>
      <c r="N913" s="129">
        <v>45867</v>
      </c>
      <c r="O913" s="17"/>
    </row>
    <row r="914" s="130" customFormat="1" ht="15.95" customHeight="1" spans="1:15">
      <c r="A914" s="163" t="s">
        <v>9809</v>
      </c>
      <c r="B914" s="164" t="s">
        <v>1884</v>
      </c>
      <c r="C914" s="164" t="s">
        <v>4837</v>
      </c>
      <c r="D914" s="164" t="s">
        <v>4299</v>
      </c>
      <c r="E914" s="164" t="s">
        <v>6445</v>
      </c>
      <c r="F914" s="164" t="s">
        <v>9771</v>
      </c>
      <c r="G914" s="165" t="s">
        <v>9810</v>
      </c>
      <c r="H914" s="164" t="s">
        <v>23</v>
      </c>
      <c r="I914" s="166">
        <v>107.259545</v>
      </c>
      <c r="J914" s="166">
        <v>29.70337</v>
      </c>
      <c r="K914" s="164" t="s">
        <v>25</v>
      </c>
      <c r="L914" s="164" t="s">
        <v>9797</v>
      </c>
      <c r="M914" s="167" t="s">
        <v>9299</v>
      </c>
      <c r="N914" s="129">
        <v>46157</v>
      </c>
      <c r="O914" s="17"/>
    </row>
    <row r="915" s="130" customFormat="1" ht="15.95" customHeight="1" spans="1:15">
      <c r="A915" s="163" t="s">
        <v>9811</v>
      </c>
      <c r="B915" s="164" t="s">
        <v>1882</v>
      </c>
      <c r="C915" s="164" t="s">
        <v>18</v>
      </c>
      <c r="D915" s="164" t="s">
        <v>4299</v>
      </c>
      <c r="E915" s="164" t="s">
        <v>648</v>
      </c>
      <c r="F915" s="164" t="s">
        <v>9771</v>
      </c>
      <c r="G915" s="165" t="s">
        <v>9810</v>
      </c>
      <c r="H915" s="164" t="s">
        <v>23</v>
      </c>
      <c r="I915" s="166">
        <v>107.25233</v>
      </c>
      <c r="J915" s="166">
        <v>29.702667</v>
      </c>
      <c r="K915" s="164" t="s">
        <v>25</v>
      </c>
      <c r="L915" s="164" t="s">
        <v>9797</v>
      </c>
      <c r="M915" s="167" t="s">
        <v>9299</v>
      </c>
      <c r="N915" s="129">
        <v>46136</v>
      </c>
      <c r="O915" s="17"/>
    </row>
    <row r="916" s="130" customFormat="1" ht="15.95" customHeight="1" spans="1:15">
      <c r="A916" s="163" t="s">
        <v>9812</v>
      </c>
      <c r="B916" s="164" t="s">
        <v>1884</v>
      </c>
      <c r="C916" s="164" t="s">
        <v>42</v>
      </c>
      <c r="D916" s="164" t="s">
        <v>4307</v>
      </c>
      <c r="E916" s="164" t="s">
        <v>648</v>
      </c>
      <c r="F916" s="164" t="s">
        <v>9771</v>
      </c>
      <c r="G916" s="165" t="s">
        <v>9813</v>
      </c>
      <c r="H916" s="164" t="s">
        <v>6466</v>
      </c>
      <c r="I916" s="166">
        <v>107.2578</v>
      </c>
      <c r="J916" s="166">
        <v>29.7024</v>
      </c>
      <c r="K916" s="164" t="s">
        <v>46</v>
      </c>
      <c r="L916" s="164" t="s">
        <v>9797</v>
      </c>
      <c r="M916" s="167" t="s">
        <v>9299</v>
      </c>
      <c r="N916" s="129" t="s">
        <v>4304</v>
      </c>
      <c r="O916" s="17"/>
    </row>
    <row r="917" s="130" customFormat="1" ht="15.95" customHeight="1" spans="1:15">
      <c r="A917" s="163" t="s">
        <v>9814</v>
      </c>
      <c r="B917" s="164" t="s">
        <v>1884</v>
      </c>
      <c r="C917" s="164" t="s">
        <v>18</v>
      </c>
      <c r="D917" s="164" t="s">
        <v>4310</v>
      </c>
      <c r="E917" s="164" t="s">
        <v>648</v>
      </c>
      <c r="F917" s="164" t="s">
        <v>9771</v>
      </c>
      <c r="G917" s="165" t="s">
        <v>9815</v>
      </c>
      <c r="H917" s="164" t="s">
        <v>31</v>
      </c>
      <c r="I917" s="166">
        <v>107.241623</v>
      </c>
      <c r="J917" s="166">
        <v>29.702746</v>
      </c>
      <c r="K917" s="164" t="s">
        <v>25</v>
      </c>
      <c r="L917" s="164" t="s">
        <v>9797</v>
      </c>
      <c r="M917" s="167" t="s">
        <v>9299</v>
      </c>
      <c r="N917" s="129">
        <v>46156</v>
      </c>
      <c r="O917" s="17"/>
    </row>
    <row r="918" s="130" customFormat="1" ht="15.95" customHeight="1" spans="1:15">
      <c r="A918" s="163" t="s">
        <v>9816</v>
      </c>
      <c r="B918" s="164" t="s">
        <v>1884</v>
      </c>
      <c r="C918" s="164" t="s">
        <v>18</v>
      </c>
      <c r="D918" s="164" t="s">
        <v>4310</v>
      </c>
      <c r="E918" s="164" t="s">
        <v>648</v>
      </c>
      <c r="F918" s="164" t="s">
        <v>9771</v>
      </c>
      <c r="G918" s="165" t="s">
        <v>9815</v>
      </c>
      <c r="H918" s="164" t="s">
        <v>31</v>
      </c>
      <c r="I918" s="166">
        <v>107.249426</v>
      </c>
      <c r="J918" s="166">
        <v>29.7036</v>
      </c>
      <c r="K918" s="164" t="s">
        <v>25</v>
      </c>
      <c r="L918" s="164" t="s">
        <v>9797</v>
      </c>
      <c r="M918" s="167" t="s">
        <v>9299</v>
      </c>
      <c r="N918" s="129">
        <v>46156</v>
      </c>
      <c r="O918" s="17"/>
    </row>
    <row r="919" s="130" customFormat="1" ht="15.95" customHeight="1" spans="1:15">
      <c r="A919" s="163" t="s">
        <v>9817</v>
      </c>
      <c r="B919" s="164" t="s">
        <v>1882</v>
      </c>
      <c r="C919" s="164" t="s">
        <v>18</v>
      </c>
      <c r="D919" s="164" t="s">
        <v>4299</v>
      </c>
      <c r="E919" s="164" t="s">
        <v>648</v>
      </c>
      <c r="F919" s="164" t="s">
        <v>9771</v>
      </c>
      <c r="G919" s="165" t="s">
        <v>9815</v>
      </c>
      <c r="H919" s="164" t="s">
        <v>23</v>
      </c>
      <c r="I919" s="166">
        <v>107.245246</v>
      </c>
      <c r="J919" s="166">
        <v>29.701717</v>
      </c>
      <c r="K919" s="164" t="s">
        <v>25</v>
      </c>
      <c r="L919" s="164" t="s">
        <v>9797</v>
      </c>
      <c r="M919" s="167" t="s">
        <v>9299</v>
      </c>
      <c r="N919" s="129" t="s">
        <v>4304</v>
      </c>
      <c r="O919" s="17"/>
    </row>
    <row r="920" s="130" customFormat="1" ht="15.95" customHeight="1" spans="1:15">
      <c r="A920" s="163" t="s">
        <v>9818</v>
      </c>
      <c r="B920" s="164" t="s">
        <v>1882</v>
      </c>
      <c r="C920" s="164" t="s">
        <v>18</v>
      </c>
      <c r="D920" s="164" t="s">
        <v>4299</v>
      </c>
      <c r="E920" s="164" t="s">
        <v>648</v>
      </c>
      <c r="F920" s="164" t="s">
        <v>9771</v>
      </c>
      <c r="G920" s="165" t="s">
        <v>9819</v>
      </c>
      <c r="H920" s="164" t="s">
        <v>23</v>
      </c>
      <c r="I920" s="166">
        <v>107.225625</v>
      </c>
      <c r="J920" s="166">
        <v>29.69662</v>
      </c>
      <c r="K920" s="164" t="s">
        <v>25</v>
      </c>
      <c r="L920" s="164" t="s">
        <v>9797</v>
      </c>
      <c r="M920" s="167" t="s">
        <v>9299</v>
      </c>
      <c r="N920" s="129" t="s">
        <v>4304</v>
      </c>
      <c r="O920" s="17"/>
    </row>
    <row r="921" s="130" customFormat="1" ht="15.95" customHeight="1" spans="1:15">
      <c r="A921" s="163" t="s">
        <v>9820</v>
      </c>
      <c r="B921" s="164" t="s">
        <v>1882</v>
      </c>
      <c r="C921" s="164" t="s">
        <v>18</v>
      </c>
      <c r="D921" s="164" t="s">
        <v>4299</v>
      </c>
      <c r="E921" s="164" t="s">
        <v>648</v>
      </c>
      <c r="F921" s="164" t="s">
        <v>9771</v>
      </c>
      <c r="G921" s="165" t="s">
        <v>9819</v>
      </c>
      <c r="H921" s="164" t="s">
        <v>23</v>
      </c>
      <c r="I921" s="166">
        <v>107.241572</v>
      </c>
      <c r="J921" s="166">
        <v>29.700584</v>
      </c>
      <c r="K921" s="164" t="s">
        <v>25</v>
      </c>
      <c r="L921" s="164" t="s">
        <v>9797</v>
      </c>
      <c r="M921" s="167" t="s">
        <v>9299</v>
      </c>
      <c r="N921" s="129" t="s">
        <v>4304</v>
      </c>
      <c r="O921" s="17"/>
    </row>
    <row r="922" s="130" customFormat="1" ht="15.95" customHeight="1" spans="1:15">
      <c r="A922" s="163" t="s">
        <v>9821</v>
      </c>
      <c r="B922" s="164" t="s">
        <v>1884</v>
      </c>
      <c r="C922" s="164" t="s">
        <v>18</v>
      </c>
      <c r="D922" s="164" t="s">
        <v>4310</v>
      </c>
      <c r="E922" s="164" t="s">
        <v>648</v>
      </c>
      <c r="F922" s="164" t="s">
        <v>9771</v>
      </c>
      <c r="G922" s="165" t="s">
        <v>9819</v>
      </c>
      <c r="H922" s="164" t="s">
        <v>31</v>
      </c>
      <c r="I922" s="166">
        <v>107.23596</v>
      </c>
      <c r="J922" s="166">
        <v>29.702448</v>
      </c>
      <c r="K922" s="164" t="s">
        <v>25</v>
      </c>
      <c r="L922" s="164" t="s">
        <v>9797</v>
      </c>
      <c r="M922" s="167" t="s">
        <v>9299</v>
      </c>
      <c r="N922" s="129">
        <v>46102</v>
      </c>
      <c r="O922" s="17"/>
    </row>
    <row r="923" s="130" customFormat="1" ht="15.95" customHeight="1" spans="1:15">
      <c r="A923" s="163" t="s">
        <v>9822</v>
      </c>
      <c r="B923" s="164" t="s">
        <v>1884</v>
      </c>
      <c r="C923" s="164" t="s">
        <v>42</v>
      </c>
      <c r="D923" s="164" t="s">
        <v>4307</v>
      </c>
      <c r="E923" s="164" t="s">
        <v>648</v>
      </c>
      <c r="F923" s="164" t="s">
        <v>9771</v>
      </c>
      <c r="G923" s="165" t="s">
        <v>9823</v>
      </c>
      <c r="H923" s="164" t="s">
        <v>6466</v>
      </c>
      <c r="I923" s="166">
        <v>107.2307</v>
      </c>
      <c r="J923" s="166">
        <v>29.6966</v>
      </c>
      <c r="K923" s="164" t="s">
        <v>46</v>
      </c>
      <c r="L923" s="164" t="s">
        <v>9824</v>
      </c>
      <c r="M923" s="167" t="s">
        <v>9299</v>
      </c>
      <c r="N923" s="129">
        <v>45867</v>
      </c>
      <c r="O923" s="17"/>
    </row>
    <row r="924" s="130" customFormat="1" ht="15.95" customHeight="1" spans="1:15">
      <c r="A924" s="163" t="s">
        <v>9825</v>
      </c>
      <c r="B924" s="164" t="s">
        <v>1884</v>
      </c>
      <c r="C924" s="164" t="s">
        <v>18</v>
      </c>
      <c r="D924" s="164" t="s">
        <v>4310</v>
      </c>
      <c r="E924" s="164" t="s">
        <v>648</v>
      </c>
      <c r="F924" s="164" t="s">
        <v>9826</v>
      </c>
      <c r="G924" s="165" t="s">
        <v>9827</v>
      </c>
      <c r="H924" s="164" t="s">
        <v>31</v>
      </c>
      <c r="I924" s="166">
        <v>107.228384</v>
      </c>
      <c r="J924" s="166">
        <v>29.699823</v>
      </c>
      <c r="K924" s="164" t="s">
        <v>25</v>
      </c>
      <c r="L924" s="164" t="s">
        <v>9824</v>
      </c>
      <c r="M924" s="167" t="s">
        <v>9299</v>
      </c>
      <c r="N924" s="129">
        <v>46191</v>
      </c>
      <c r="O924" s="17"/>
    </row>
    <row r="925" s="130" customFormat="1" ht="15.95" customHeight="1" spans="1:15">
      <c r="A925" s="163" t="s">
        <v>9828</v>
      </c>
      <c r="B925" s="164" t="s">
        <v>1884</v>
      </c>
      <c r="C925" s="164" t="s">
        <v>4837</v>
      </c>
      <c r="D925" s="164" t="s">
        <v>4310</v>
      </c>
      <c r="E925" s="164" t="s">
        <v>6434</v>
      </c>
      <c r="F925" s="164" t="s">
        <v>9826</v>
      </c>
      <c r="G925" s="165" t="s">
        <v>9829</v>
      </c>
      <c r="H925" s="164" t="s">
        <v>31</v>
      </c>
      <c r="I925" s="166">
        <v>107.210179</v>
      </c>
      <c r="J925" s="166">
        <v>29.692692</v>
      </c>
      <c r="K925" s="164" t="s">
        <v>25</v>
      </c>
      <c r="L925" s="164" t="s">
        <v>9824</v>
      </c>
      <c r="M925" s="167" t="s">
        <v>9299</v>
      </c>
      <c r="N925" s="129">
        <v>46157</v>
      </c>
      <c r="O925" s="17"/>
    </row>
    <row r="926" s="130" customFormat="1" ht="15.95" customHeight="1" spans="1:15">
      <c r="A926" s="163" t="s">
        <v>9830</v>
      </c>
      <c r="B926" s="164" t="s">
        <v>1884</v>
      </c>
      <c r="C926" s="164" t="s">
        <v>4837</v>
      </c>
      <c r="D926" s="164" t="s">
        <v>4299</v>
      </c>
      <c r="E926" s="164" t="s">
        <v>6445</v>
      </c>
      <c r="F926" s="164" t="s">
        <v>9826</v>
      </c>
      <c r="G926" s="165" t="s">
        <v>9829</v>
      </c>
      <c r="H926" s="164" t="s">
        <v>23</v>
      </c>
      <c r="I926" s="166">
        <v>107.218036</v>
      </c>
      <c r="J926" s="166">
        <v>29.694823</v>
      </c>
      <c r="K926" s="164" t="s">
        <v>25</v>
      </c>
      <c r="L926" s="164" t="s">
        <v>9824</v>
      </c>
      <c r="M926" s="167" t="s">
        <v>9299</v>
      </c>
      <c r="N926" s="129">
        <v>46157</v>
      </c>
      <c r="O926" s="17"/>
    </row>
    <row r="927" s="130" customFormat="1" ht="15.95" customHeight="1" spans="1:15">
      <c r="A927" s="163" t="s">
        <v>9831</v>
      </c>
      <c r="B927" s="164" t="s">
        <v>1884</v>
      </c>
      <c r="C927" s="164" t="s">
        <v>18</v>
      </c>
      <c r="D927" s="164" t="s">
        <v>4310</v>
      </c>
      <c r="E927" s="164" t="s">
        <v>648</v>
      </c>
      <c r="F927" s="164" t="s">
        <v>9826</v>
      </c>
      <c r="G927" s="165" t="s">
        <v>9829</v>
      </c>
      <c r="H927" s="164" t="s">
        <v>31</v>
      </c>
      <c r="I927" s="166">
        <v>107.216239</v>
      </c>
      <c r="J927" s="166">
        <v>29.6965</v>
      </c>
      <c r="K927" s="164" t="s">
        <v>25</v>
      </c>
      <c r="L927" s="164" t="s">
        <v>9824</v>
      </c>
      <c r="M927" s="167" t="s">
        <v>9299</v>
      </c>
      <c r="N927" s="129" t="s">
        <v>4304</v>
      </c>
      <c r="O927" s="17"/>
    </row>
    <row r="928" s="130" customFormat="1" ht="15.95" customHeight="1" spans="1:15">
      <c r="A928" s="163" t="s">
        <v>9832</v>
      </c>
      <c r="B928" s="164" t="s">
        <v>1884</v>
      </c>
      <c r="C928" s="164" t="s">
        <v>18</v>
      </c>
      <c r="D928" s="164" t="s">
        <v>4310</v>
      </c>
      <c r="E928" s="164" t="s">
        <v>648</v>
      </c>
      <c r="F928" s="164" t="s">
        <v>9826</v>
      </c>
      <c r="G928" s="165" t="s">
        <v>9833</v>
      </c>
      <c r="H928" s="164" t="s">
        <v>31</v>
      </c>
      <c r="I928" s="166">
        <v>107.207055</v>
      </c>
      <c r="J928" s="166">
        <v>29.69015</v>
      </c>
      <c r="K928" s="164" t="s">
        <v>25</v>
      </c>
      <c r="L928" s="164" t="s">
        <v>9824</v>
      </c>
      <c r="M928" s="167" t="s">
        <v>9299</v>
      </c>
      <c r="N928" s="129" t="s">
        <v>4304</v>
      </c>
      <c r="O928" s="17"/>
    </row>
    <row r="929" s="130" customFormat="1" ht="15.95" customHeight="1" spans="1:15">
      <c r="A929" s="163" t="s">
        <v>9834</v>
      </c>
      <c r="B929" s="164" t="s">
        <v>1882</v>
      </c>
      <c r="C929" s="164" t="s">
        <v>18</v>
      </c>
      <c r="D929" s="164" t="s">
        <v>4299</v>
      </c>
      <c r="E929" s="164" t="s">
        <v>648</v>
      </c>
      <c r="F929" s="164" t="s">
        <v>9826</v>
      </c>
      <c r="G929" s="165" t="s">
        <v>9833</v>
      </c>
      <c r="H929" s="164" t="s">
        <v>23</v>
      </c>
      <c r="I929" s="166">
        <v>107.210625</v>
      </c>
      <c r="J929" s="166">
        <v>29.68982</v>
      </c>
      <c r="K929" s="164" t="s">
        <v>25</v>
      </c>
      <c r="L929" s="164" t="s">
        <v>9824</v>
      </c>
      <c r="M929" s="167" t="s">
        <v>9299</v>
      </c>
      <c r="N929" s="129">
        <v>45915</v>
      </c>
      <c r="O929" s="17"/>
    </row>
    <row r="930" s="130" customFormat="1" ht="15.95" customHeight="1" spans="1:15">
      <c r="A930" s="163" t="s">
        <v>9835</v>
      </c>
      <c r="B930" s="164" t="s">
        <v>1882</v>
      </c>
      <c r="C930" s="164" t="s">
        <v>18</v>
      </c>
      <c r="D930" s="164" t="s">
        <v>4299</v>
      </c>
      <c r="E930" s="164" t="s">
        <v>648</v>
      </c>
      <c r="F930" s="164" t="s">
        <v>9826</v>
      </c>
      <c r="G930" s="165" t="s">
        <v>9836</v>
      </c>
      <c r="H930" s="164" t="s">
        <v>23</v>
      </c>
      <c r="I930" s="166">
        <v>107.20646</v>
      </c>
      <c r="J930" s="166">
        <v>29.685334</v>
      </c>
      <c r="K930" s="164" t="s">
        <v>25</v>
      </c>
      <c r="L930" s="164" t="s">
        <v>9824</v>
      </c>
      <c r="M930" s="167" t="s">
        <v>9299</v>
      </c>
      <c r="N930" s="129">
        <v>45915</v>
      </c>
      <c r="O930" s="17"/>
    </row>
    <row r="931" s="130" customFormat="1" ht="15.95" customHeight="1" spans="1:15">
      <c r="A931" s="163" t="s">
        <v>9837</v>
      </c>
      <c r="B931" s="164" t="s">
        <v>1884</v>
      </c>
      <c r="C931" s="164" t="s">
        <v>18</v>
      </c>
      <c r="D931" s="164" t="s">
        <v>4310</v>
      </c>
      <c r="E931" s="164" t="s">
        <v>648</v>
      </c>
      <c r="F931" s="164" t="s">
        <v>9838</v>
      </c>
      <c r="G931" s="165" t="s">
        <v>9836</v>
      </c>
      <c r="H931" s="164" t="s">
        <v>31</v>
      </c>
      <c r="I931" s="166">
        <v>107.202648</v>
      </c>
      <c r="J931" s="166">
        <v>29.683574</v>
      </c>
      <c r="K931" s="164" t="s">
        <v>25</v>
      </c>
      <c r="L931" s="164" t="s">
        <v>9824</v>
      </c>
      <c r="M931" s="167" t="s">
        <v>9299</v>
      </c>
      <c r="N931" s="129" t="s">
        <v>4304</v>
      </c>
      <c r="O931" s="17"/>
    </row>
    <row r="932" s="130" customFormat="1" ht="15.95" customHeight="1" spans="1:15">
      <c r="A932" s="163" t="s">
        <v>9839</v>
      </c>
      <c r="B932" s="164" t="s">
        <v>1882</v>
      </c>
      <c r="C932" s="164" t="s">
        <v>18</v>
      </c>
      <c r="D932" s="164" t="s">
        <v>4299</v>
      </c>
      <c r="E932" s="164" t="s">
        <v>648</v>
      </c>
      <c r="F932" s="164" t="s">
        <v>9838</v>
      </c>
      <c r="G932" s="165" t="s">
        <v>9836</v>
      </c>
      <c r="H932" s="164" t="s">
        <v>23</v>
      </c>
      <c r="I932" s="166">
        <v>107.203993</v>
      </c>
      <c r="J932" s="166">
        <v>29.679067</v>
      </c>
      <c r="K932" s="164" t="s">
        <v>25</v>
      </c>
      <c r="L932" s="164" t="s">
        <v>9824</v>
      </c>
      <c r="M932" s="167" t="s">
        <v>9299</v>
      </c>
      <c r="N932" s="129">
        <v>45915</v>
      </c>
      <c r="O932" s="17"/>
    </row>
    <row r="933" s="130" customFormat="1" ht="15.95" customHeight="1" spans="1:15">
      <c r="A933" s="163" t="s">
        <v>9840</v>
      </c>
      <c r="B933" s="164" t="s">
        <v>1882</v>
      </c>
      <c r="C933" s="164" t="s">
        <v>18</v>
      </c>
      <c r="D933" s="164" t="s">
        <v>4299</v>
      </c>
      <c r="E933" s="164" t="s">
        <v>648</v>
      </c>
      <c r="F933" s="164" t="s">
        <v>9838</v>
      </c>
      <c r="G933" s="165" t="s">
        <v>9841</v>
      </c>
      <c r="H933" s="164" t="s">
        <v>23</v>
      </c>
      <c r="I933" s="166">
        <v>107.19897</v>
      </c>
      <c r="J933" s="166">
        <v>29.672221</v>
      </c>
      <c r="K933" s="164" t="s">
        <v>25</v>
      </c>
      <c r="L933" s="164" t="s">
        <v>9824</v>
      </c>
      <c r="M933" s="167" t="s">
        <v>9299</v>
      </c>
      <c r="N933" s="129">
        <v>46191</v>
      </c>
      <c r="O933" s="17"/>
    </row>
    <row r="934" s="130" customFormat="1" ht="15.95" customHeight="1" spans="1:15">
      <c r="A934" s="163" t="s">
        <v>9842</v>
      </c>
      <c r="B934" s="164" t="s">
        <v>1884</v>
      </c>
      <c r="C934" s="164" t="s">
        <v>18</v>
      </c>
      <c r="D934" s="164" t="s">
        <v>4310</v>
      </c>
      <c r="E934" s="164" t="s">
        <v>648</v>
      </c>
      <c r="F934" s="164" t="s">
        <v>9838</v>
      </c>
      <c r="G934" s="165" t="s">
        <v>9841</v>
      </c>
      <c r="H934" s="164" t="s">
        <v>31</v>
      </c>
      <c r="I934" s="166">
        <v>107.194337</v>
      </c>
      <c r="J934" s="166">
        <v>29.673208</v>
      </c>
      <c r="K934" s="164" t="s">
        <v>25</v>
      </c>
      <c r="L934" s="164" t="s">
        <v>9824</v>
      </c>
      <c r="M934" s="167" t="s">
        <v>9299</v>
      </c>
      <c r="N934" s="129">
        <v>46191</v>
      </c>
      <c r="O934" s="17"/>
    </row>
    <row r="935" s="130" customFormat="1" ht="15.95" customHeight="1" spans="1:15">
      <c r="A935" s="163" t="s">
        <v>9843</v>
      </c>
      <c r="B935" s="164" t="s">
        <v>1882</v>
      </c>
      <c r="C935" s="164" t="s">
        <v>18</v>
      </c>
      <c r="D935" s="164" t="s">
        <v>4299</v>
      </c>
      <c r="E935" s="164" t="s">
        <v>648</v>
      </c>
      <c r="F935" s="164" t="s">
        <v>9838</v>
      </c>
      <c r="G935" s="165" t="s">
        <v>9841</v>
      </c>
      <c r="H935" s="164" t="s">
        <v>23</v>
      </c>
      <c r="I935" s="166">
        <v>107.202377</v>
      </c>
      <c r="J935" s="166">
        <v>29.675522</v>
      </c>
      <c r="K935" s="164" t="s">
        <v>25</v>
      </c>
      <c r="L935" s="164" t="s">
        <v>9824</v>
      </c>
      <c r="M935" s="167" t="s">
        <v>9299</v>
      </c>
      <c r="N935" s="129">
        <v>46178</v>
      </c>
      <c r="O935" s="17"/>
    </row>
    <row r="936" s="130" customFormat="1" ht="15.95" customHeight="1" spans="1:15">
      <c r="A936" s="163" t="s">
        <v>9844</v>
      </c>
      <c r="B936" s="164" t="s">
        <v>1884</v>
      </c>
      <c r="C936" s="164" t="s">
        <v>18</v>
      </c>
      <c r="D936" s="164" t="s">
        <v>4310</v>
      </c>
      <c r="E936" s="164" t="s">
        <v>648</v>
      </c>
      <c r="F936" s="164" t="s">
        <v>9838</v>
      </c>
      <c r="G936" s="165" t="s">
        <v>9841</v>
      </c>
      <c r="H936" s="164" t="s">
        <v>31</v>
      </c>
      <c r="I936" s="166">
        <v>107.198163</v>
      </c>
      <c r="J936" s="166">
        <v>29.674879</v>
      </c>
      <c r="K936" s="164" t="s">
        <v>25</v>
      </c>
      <c r="L936" s="164" t="s">
        <v>9824</v>
      </c>
      <c r="M936" s="167" t="s">
        <v>9299</v>
      </c>
      <c r="N936" s="129">
        <v>45908</v>
      </c>
      <c r="O936" s="17"/>
    </row>
    <row r="937" s="130" customFormat="1" ht="15.95" customHeight="1" spans="1:15">
      <c r="A937" s="163" t="s">
        <v>9845</v>
      </c>
      <c r="B937" s="164" t="s">
        <v>1882</v>
      </c>
      <c r="C937" s="164" t="s">
        <v>18</v>
      </c>
      <c r="D937" s="164" t="s">
        <v>4299</v>
      </c>
      <c r="E937" s="164" t="s">
        <v>648</v>
      </c>
      <c r="F937" s="164" t="s">
        <v>9846</v>
      </c>
      <c r="G937" s="165" t="s">
        <v>9847</v>
      </c>
      <c r="H937" s="164" t="s">
        <v>23</v>
      </c>
      <c r="I937" s="166">
        <v>107.189352</v>
      </c>
      <c r="J937" s="166">
        <v>29.671419</v>
      </c>
      <c r="K937" s="164" t="s">
        <v>25</v>
      </c>
      <c r="L937" s="164" t="s">
        <v>9848</v>
      </c>
      <c r="M937" s="167" t="s">
        <v>9299</v>
      </c>
      <c r="N937" s="129">
        <v>45895</v>
      </c>
      <c r="O937" s="17"/>
    </row>
    <row r="938" s="130" customFormat="1" ht="15.95" customHeight="1" spans="1:15">
      <c r="A938" s="163" t="s">
        <v>9849</v>
      </c>
      <c r="B938" s="164" t="s">
        <v>1884</v>
      </c>
      <c r="C938" s="164" t="s">
        <v>18</v>
      </c>
      <c r="D938" s="164" t="s">
        <v>4310</v>
      </c>
      <c r="E938" s="164" t="s">
        <v>648</v>
      </c>
      <c r="F938" s="164" t="s">
        <v>9846</v>
      </c>
      <c r="G938" s="165" t="s">
        <v>9847</v>
      </c>
      <c r="H938" s="164" t="s">
        <v>31</v>
      </c>
      <c r="I938" s="166">
        <v>107.188957</v>
      </c>
      <c r="J938" s="166">
        <v>29.673828</v>
      </c>
      <c r="K938" s="164" t="s">
        <v>25</v>
      </c>
      <c r="L938" s="164" t="s">
        <v>9848</v>
      </c>
      <c r="M938" s="167" t="s">
        <v>9299</v>
      </c>
      <c r="N938" s="129">
        <v>45850</v>
      </c>
      <c r="O938" s="17"/>
    </row>
    <row r="939" s="130" customFormat="1" ht="15.95" customHeight="1" spans="1:15">
      <c r="A939" s="163" t="s">
        <v>9850</v>
      </c>
      <c r="B939" s="164" t="s">
        <v>1884</v>
      </c>
      <c r="C939" s="164" t="s">
        <v>18</v>
      </c>
      <c r="D939" s="164" t="s">
        <v>4310</v>
      </c>
      <c r="E939" s="164" t="s">
        <v>648</v>
      </c>
      <c r="F939" s="164" t="s">
        <v>9846</v>
      </c>
      <c r="G939" s="165" t="s">
        <v>9851</v>
      </c>
      <c r="H939" s="164" t="s">
        <v>31</v>
      </c>
      <c r="I939" s="166">
        <v>107.182371</v>
      </c>
      <c r="J939" s="166">
        <v>29.676834</v>
      </c>
      <c r="K939" s="164" t="s">
        <v>25</v>
      </c>
      <c r="L939" s="164" t="s">
        <v>9848</v>
      </c>
      <c r="M939" s="167" t="s">
        <v>9299</v>
      </c>
      <c r="N939" s="129">
        <v>45908</v>
      </c>
      <c r="O939" s="17"/>
    </row>
    <row r="940" s="130" customFormat="1" ht="15.95" customHeight="1" spans="1:15">
      <c r="A940" s="163" t="s">
        <v>9852</v>
      </c>
      <c r="B940" s="164" t="s">
        <v>1884</v>
      </c>
      <c r="C940" s="164" t="s">
        <v>18</v>
      </c>
      <c r="D940" s="164" t="s">
        <v>4310</v>
      </c>
      <c r="E940" s="164" t="s">
        <v>648</v>
      </c>
      <c r="F940" s="164" t="s">
        <v>9846</v>
      </c>
      <c r="G940" s="165" t="s">
        <v>9851</v>
      </c>
      <c r="H940" s="164" t="s">
        <v>31</v>
      </c>
      <c r="I940" s="166">
        <v>107.176158</v>
      </c>
      <c r="J940" s="166">
        <v>29.68125</v>
      </c>
      <c r="K940" s="164" t="s">
        <v>25</v>
      </c>
      <c r="L940" s="164" t="s">
        <v>9848</v>
      </c>
      <c r="M940" s="167" t="s">
        <v>9299</v>
      </c>
      <c r="N940" s="129">
        <v>45846</v>
      </c>
      <c r="O940" s="17"/>
    </row>
    <row r="941" s="130" customFormat="1" ht="15.95" customHeight="1" spans="1:15">
      <c r="A941" s="163" t="s">
        <v>9853</v>
      </c>
      <c r="B941" s="164" t="s">
        <v>1882</v>
      </c>
      <c r="C941" s="164" t="s">
        <v>18</v>
      </c>
      <c r="D941" s="164" t="s">
        <v>4299</v>
      </c>
      <c r="E941" s="164" t="s">
        <v>648</v>
      </c>
      <c r="F941" s="164" t="s">
        <v>9846</v>
      </c>
      <c r="G941" s="165" t="s">
        <v>9851</v>
      </c>
      <c r="H941" s="164" t="s">
        <v>23</v>
      </c>
      <c r="I941" s="166">
        <v>107.182712</v>
      </c>
      <c r="J941" s="166">
        <v>29.673154</v>
      </c>
      <c r="K941" s="164" t="s">
        <v>25</v>
      </c>
      <c r="L941" s="164" t="s">
        <v>9848</v>
      </c>
      <c r="M941" s="167" t="s">
        <v>9299</v>
      </c>
      <c r="N941" s="129">
        <v>45915</v>
      </c>
      <c r="O941" s="17"/>
    </row>
    <row r="942" s="130" customFormat="1" ht="15.95" customHeight="1" spans="1:15">
      <c r="A942" s="163" t="s">
        <v>9854</v>
      </c>
      <c r="B942" s="164" t="s">
        <v>1882</v>
      </c>
      <c r="C942" s="164" t="s">
        <v>18</v>
      </c>
      <c r="D942" s="164" t="s">
        <v>4299</v>
      </c>
      <c r="E942" s="164" t="s">
        <v>648</v>
      </c>
      <c r="F942" s="164" t="s">
        <v>9846</v>
      </c>
      <c r="G942" s="165" t="s">
        <v>9855</v>
      </c>
      <c r="H942" s="164" t="s">
        <v>23</v>
      </c>
      <c r="I942" s="166">
        <v>107.169026</v>
      </c>
      <c r="J942" s="166">
        <v>29.683627</v>
      </c>
      <c r="K942" s="164" t="s">
        <v>25</v>
      </c>
      <c r="L942" s="164" t="s">
        <v>9848</v>
      </c>
      <c r="M942" s="167" t="s">
        <v>9299</v>
      </c>
      <c r="N942" s="129">
        <v>45915</v>
      </c>
      <c r="O942" s="17"/>
    </row>
    <row r="943" s="130" customFormat="1" ht="15.95" customHeight="1" spans="1:15">
      <c r="A943" s="163" t="s">
        <v>9856</v>
      </c>
      <c r="B943" s="164" t="s">
        <v>1882</v>
      </c>
      <c r="C943" s="164" t="s">
        <v>18</v>
      </c>
      <c r="D943" s="164" t="s">
        <v>4299</v>
      </c>
      <c r="E943" s="164" t="s">
        <v>648</v>
      </c>
      <c r="F943" s="164" t="s">
        <v>9846</v>
      </c>
      <c r="G943" s="165" t="s">
        <v>9855</v>
      </c>
      <c r="H943" s="164" t="s">
        <v>23</v>
      </c>
      <c r="I943" s="166">
        <v>107.173599</v>
      </c>
      <c r="J943" s="166">
        <v>29.679498</v>
      </c>
      <c r="K943" s="164" t="s">
        <v>25</v>
      </c>
      <c r="L943" s="164" t="s">
        <v>9848</v>
      </c>
      <c r="M943" s="167" t="s">
        <v>9299</v>
      </c>
      <c r="N943" s="129">
        <v>45915</v>
      </c>
      <c r="O943" s="17"/>
    </row>
    <row r="944" s="130" customFormat="1" ht="15.95" customHeight="1" spans="1:15">
      <c r="A944" s="163" t="s">
        <v>9857</v>
      </c>
      <c r="B944" s="164" t="s">
        <v>1884</v>
      </c>
      <c r="C944" s="164" t="s">
        <v>18</v>
      </c>
      <c r="D944" s="164" t="s">
        <v>4310</v>
      </c>
      <c r="E944" s="164" t="s">
        <v>648</v>
      </c>
      <c r="F944" s="164" t="s">
        <v>9846</v>
      </c>
      <c r="G944" s="165" t="s">
        <v>9858</v>
      </c>
      <c r="H944" s="164" t="s">
        <v>31</v>
      </c>
      <c r="I944" s="166">
        <v>107.171009</v>
      </c>
      <c r="J944" s="166">
        <v>29.6848</v>
      </c>
      <c r="K944" s="164" t="s">
        <v>25</v>
      </c>
      <c r="L944" s="164" t="s">
        <v>9848</v>
      </c>
      <c r="M944" s="167" t="s">
        <v>9299</v>
      </c>
      <c r="N944" s="129">
        <v>46174</v>
      </c>
      <c r="O944" s="17"/>
    </row>
    <row r="945" s="130" customFormat="1" ht="15.95" customHeight="1" spans="1:15">
      <c r="A945" s="163" t="s">
        <v>9859</v>
      </c>
      <c r="B945" s="164" t="s">
        <v>1882</v>
      </c>
      <c r="C945" s="164" t="s">
        <v>18</v>
      </c>
      <c r="D945" s="164" t="s">
        <v>4299</v>
      </c>
      <c r="E945" s="164" t="s">
        <v>648</v>
      </c>
      <c r="F945" s="164" t="s">
        <v>9846</v>
      </c>
      <c r="G945" s="165" t="s">
        <v>9860</v>
      </c>
      <c r="H945" s="164" t="s">
        <v>23</v>
      </c>
      <c r="I945" s="166">
        <v>107.164577</v>
      </c>
      <c r="J945" s="166">
        <v>29.686271</v>
      </c>
      <c r="K945" s="164" t="s">
        <v>25</v>
      </c>
      <c r="L945" s="164" t="s">
        <v>9848</v>
      </c>
      <c r="M945" s="167" t="s">
        <v>9299</v>
      </c>
      <c r="N945" s="129">
        <v>46183</v>
      </c>
      <c r="O945" s="17"/>
    </row>
    <row r="946" s="130" customFormat="1" ht="15.95" customHeight="1" spans="1:15">
      <c r="A946" s="163" t="s">
        <v>9861</v>
      </c>
      <c r="B946" s="164" t="s">
        <v>1884</v>
      </c>
      <c r="C946" s="164" t="s">
        <v>18</v>
      </c>
      <c r="D946" s="164" t="s">
        <v>4310</v>
      </c>
      <c r="E946" s="164" t="s">
        <v>648</v>
      </c>
      <c r="F946" s="164" t="s">
        <v>9846</v>
      </c>
      <c r="G946" s="165" t="s">
        <v>9860</v>
      </c>
      <c r="H946" s="164" t="s">
        <v>31</v>
      </c>
      <c r="I946" s="166">
        <v>107.156417</v>
      </c>
      <c r="J946" s="166">
        <v>29.693039</v>
      </c>
      <c r="K946" s="164" t="s">
        <v>25</v>
      </c>
      <c r="L946" s="164" t="s">
        <v>9848</v>
      </c>
      <c r="M946" s="167" t="s">
        <v>9299</v>
      </c>
      <c r="N946" s="129">
        <v>46169</v>
      </c>
      <c r="O946" s="17"/>
    </row>
    <row r="947" s="130" customFormat="1" ht="15.95" customHeight="1" spans="1:15">
      <c r="A947" s="163" t="s">
        <v>9862</v>
      </c>
      <c r="B947" s="164" t="s">
        <v>1884</v>
      </c>
      <c r="C947" s="164" t="s">
        <v>18</v>
      </c>
      <c r="D947" s="164" t="s">
        <v>4310</v>
      </c>
      <c r="E947" s="164" t="s">
        <v>648</v>
      </c>
      <c r="F947" s="164" t="s">
        <v>9846</v>
      </c>
      <c r="G947" s="165" t="s">
        <v>9860</v>
      </c>
      <c r="H947" s="164" t="s">
        <v>31</v>
      </c>
      <c r="I947" s="166">
        <v>107.165572</v>
      </c>
      <c r="J947" s="166">
        <v>29.689216</v>
      </c>
      <c r="K947" s="164" t="s">
        <v>25</v>
      </c>
      <c r="L947" s="164" t="s">
        <v>9848</v>
      </c>
      <c r="M947" s="167" t="s">
        <v>9299</v>
      </c>
      <c r="N947" s="129" t="s">
        <v>4304</v>
      </c>
      <c r="O947" s="17"/>
    </row>
    <row r="948" s="130" customFormat="1" ht="15.95" customHeight="1" spans="1:15">
      <c r="A948" s="163" t="s">
        <v>9863</v>
      </c>
      <c r="B948" s="164" t="s">
        <v>1882</v>
      </c>
      <c r="C948" s="164" t="s">
        <v>18</v>
      </c>
      <c r="D948" s="164" t="s">
        <v>4299</v>
      </c>
      <c r="E948" s="164" t="s">
        <v>648</v>
      </c>
      <c r="F948" s="164" t="s">
        <v>9846</v>
      </c>
      <c r="G948" s="165" t="s">
        <v>9864</v>
      </c>
      <c r="H948" s="164" t="s">
        <v>23</v>
      </c>
      <c r="I948" s="166">
        <v>107.159654</v>
      </c>
      <c r="J948" s="166">
        <v>29.688151</v>
      </c>
      <c r="K948" s="164" t="s">
        <v>25</v>
      </c>
      <c r="L948" s="164" t="s">
        <v>9848</v>
      </c>
      <c r="M948" s="167" t="s">
        <v>9299</v>
      </c>
      <c r="N948" s="129">
        <v>46174</v>
      </c>
      <c r="O948" s="17"/>
    </row>
    <row r="949" s="130" customFormat="1" ht="15.95" customHeight="1" spans="1:15">
      <c r="A949" s="163" t="s">
        <v>9865</v>
      </c>
      <c r="B949" s="164" t="s">
        <v>1884</v>
      </c>
      <c r="C949" s="164" t="s">
        <v>4837</v>
      </c>
      <c r="D949" s="164" t="s">
        <v>4310</v>
      </c>
      <c r="E949" s="164" t="s">
        <v>6434</v>
      </c>
      <c r="F949" s="164" t="s">
        <v>9846</v>
      </c>
      <c r="G949" s="165" t="s">
        <v>9866</v>
      </c>
      <c r="H949" s="164" t="s">
        <v>31</v>
      </c>
      <c r="I949" s="166">
        <v>107.153266</v>
      </c>
      <c r="J949" s="166">
        <v>29.695976</v>
      </c>
      <c r="K949" s="164" t="s">
        <v>25</v>
      </c>
      <c r="L949" s="164" t="s">
        <v>9848</v>
      </c>
      <c r="M949" s="167" t="s">
        <v>9299</v>
      </c>
      <c r="N949" s="129">
        <v>46169</v>
      </c>
      <c r="O949" s="17"/>
    </row>
    <row r="950" s="130" customFormat="1" ht="15.95" customHeight="1" spans="1:15">
      <c r="A950" s="163" t="s">
        <v>9867</v>
      </c>
      <c r="B950" s="164" t="s">
        <v>62</v>
      </c>
      <c r="C950" s="164" t="s">
        <v>18</v>
      </c>
      <c r="D950" s="164" t="s">
        <v>4299</v>
      </c>
      <c r="E950" s="164" t="s">
        <v>648</v>
      </c>
      <c r="F950" s="164" t="s">
        <v>9846</v>
      </c>
      <c r="G950" s="165" t="s">
        <v>9866</v>
      </c>
      <c r="H950" s="164" t="s">
        <v>23</v>
      </c>
      <c r="I950" s="166">
        <v>107.152298</v>
      </c>
      <c r="J950" s="166">
        <v>29.692735</v>
      </c>
      <c r="K950" s="164" t="s">
        <v>25</v>
      </c>
      <c r="L950" s="164" t="s">
        <v>9848</v>
      </c>
      <c r="M950" s="167" t="s">
        <v>9299</v>
      </c>
      <c r="N950" s="129" t="s">
        <v>4304</v>
      </c>
      <c r="O950" s="17"/>
    </row>
    <row r="951" s="130" customFormat="1" ht="15.95" customHeight="1" spans="1:15">
      <c r="A951" s="163" t="s">
        <v>9868</v>
      </c>
      <c r="B951" s="164" t="s">
        <v>1884</v>
      </c>
      <c r="C951" s="164" t="s">
        <v>18</v>
      </c>
      <c r="D951" s="164" t="s">
        <v>4310</v>
      </c>
      <c r="E951" s="164" t="s">
        <v>648</v>
      </c>
      <c r="F951" s="164" t="s">
        <v>9846</v>
      </c>
      <c r="G951" s="165" t="s">
        <v>9866</v>
      </c>
      <c r="H951" s="164" t="s">
        <v>31</v>
      </c>
      <c r="I951" s="166">
        <v>107.153621</v>
      </c>
      <c r="J951" s="166">
        <v>29.699767</v>
      </c>
      <c r="K951" s="164" t="s">
        <v>25</v>
      </c>
      <c r="L951" s="164" t="s">
        <v>9848</v>
      </c>
      <c r="M951" s="167" t="s">
        <v>9299</v>
      </c>
      <c r="N951" s="129">
        <v>45908</v>
      </c>
      <c r="O951" s="17"/>
    </row>
    <row r="952" s="130" customFormat="1" ht="15.95" customHeight="1" spans="1:15">
      <c r="A952" s="163" t="s">
        <v>9869</v>
      </c>
      <c r="B952" s="164" t="s">
        <v>1884</v>
      </c>
      <c r="C952" s="164" t="s">
        <v>42</v>
      </c>
      <c r="D952" s="164" t="s">
        <v>4307</v>
      </c>
      <c r="E952" s="164" t="s">
        <v>648</v>
      </c>
      <c r="F952" s="164" t="s">
        <v>9846</v>
      </c>
      <c r="G952" s="165" t="s">
        <v>9866</v>
      </c>
      <c r="H952" s="164" t="s">
        <v>6466</v>
      </c>
      <c r="I952" s="166">
        <v>107.1551</v>
      </c>
      <c r="J952" s="166">
        <v>29.6896</v>
      </c>
      <c r="K952" s="164" t="s">
        <v>46</v>
      </c>
      <c r="L952" s="164" t="s">
        <v>9848</v>
      </c>
      <c r="M952" s="167" t="s">
        <v>9299</v>
      </c>
      <c r="N952" s="129" t="s">
        <v>4304</v>
      </c>
      <c r="O952" s="17"/>
    </row>
    <row r="953" s="130" customFormat="1" ht="15.95" customHeight="1" spans="1:15">
      <c r="A953" s="163" t="s">
        <v>9870</v>
      </c>
      <c r="B953" s="164" t="s">
        <v>1884</v>
      </c>
      <c r="C953" s="164" t="s">
        <v>4837</v>
      </c>
      <c r="D953" s="164" t="s">
        <v>4299</v>
      </c>
      <c r="E953" s="164" t="s">
        <v>6445</v>
      </c>
      <c r="F953" s="164" t="s">
        <v>9846</v>
      </c>
      <c r="G953" s="165" t="s">
        <v>9871</v>
      </c>
      <c r="H953" s="164" t="s">
        <v>23</v>
      </c>
      <c r="I953" s="166">
        <v>107.150785</v>
      </c>
      <c r="J953" s="166">
        <v>29.698285</v>
      </c>
      <c r="K953" s="164" t="s">
        <v>25</v>
      </c>
      <c r="L953" s="164" t="s">
        <v>9872</v>
      </c>
      <c r="M953" s="167" t="s">
        <v>9299</v>
      </c>
      <c r="N953" s="129">
        <v>46157</v>
      </c>
      <c r="O953" s="17"/>
    </row>
    <row r="954" s="130" customFormat="1" ht="15.95" customHeight="1" spans="1:15">
      <c r="A954" s="163" t="s">
        <v>9873</v>
      </c>
      <c r="B954" s="164" t="s">
        <v>1882</v>
      </c>
      <c r="C954" s="164" t="s">
        <v>18</v>
      </c>
      <c r="D954" s="164" t="s">
        <v>4299</v>
      </c>
      <c r="E954" s="164" t="s">
        <v>648</v>
      </c>
      <c r="F954" s="164" t="s">
        <v>9846</v>
      </c>
      <c r="G954" s="165" t="s">
        <v>9871</v>
      </c>
      <c r="H954" s="164" t="s">
        <v>23</v>
      </c>
      <c r="I954" s="166">
        <v>107.15177</v>
      </c>
      <c r="J954" s="166">
        <v>29.702537</v>
      </c>
      <c r="K954" s="164" t="s">
        <v>25</v>
      </c>
      <c r="L954" s="164" t="s">
        <v>9872</v>
      </c>
      <c r="M954" s="167" t="s">
        <v>9299</v>
      </c>
      <c r="N954" s="129" t="s">
        <v>4304</v>
      </c>
      <c r="O954" s="17"/>
    </row>
    <row r="955" s="130" customFormat="1" ht="15.95" customHeight="1" spans="1:15">
      <c r="A955" s="163" t="s">
        <v>9874</v>
      </c>
      <c r="B955" s="164" t="s">
        <v>1884</v>
      </c>
      <c r="C955" s="164" t="s">
        <v>18</v>
      </c>
      <c r="D955" s="164" t="s">
        <v>4310</v>
      </c>
      <c r="E955" s="164" t="s">
        <v>648</v>
      </c>
      <c r="F955" s="164" t="s">
        <v>9846</v>
      </c>
      <c r="G955" s="165" t="s">
        <v>9871</v>
      </c>
      <c r="H955" s="164" t="s">
        <v>31</v>
      </c>
      <c r="I955" s="166">
        <v>107.154026</v>
      </c>
      <c r="J955" s="166">
        <v>29.705172</v>
      </c>
      <c r="K955" s="164" t="s">
        <v>25</v>
      </c>
      <c r="L955" s="164" t="s">
        <v>9872</v>
      </c>
      <c r="M955" s="167" t="s">
        <v>9299</v>
      </c>
      <c r="N955" s="129">
        <v>45908</v>
      </c>
      <c r="O955" s="17"/>
    </row>
    <row r="956" s="130" customFormat="1" ht="15.95" customHeight="1" spans="1:15">
      <c r="A956" s="163" t="s">
        <v>9875</v>
      </c>
      <c r="B956" s="164" t="s">
        <v>1882</v>
      </c>
      <c r="C956" s="164" t="s">
        <v>18</v>
      </c>
      <c r="D956" s="164" t="s">
        <v>4299</v>
      </c>
      <c r="E956" s="164" t="s">
        <v>648</v>
      </c>
      <c r="F956" s="164" t="s">
        <v>9846</v>
      </c>
      <c r="G956" s="165" t="s">
        <v>9871</v>
      </c>
      <c r="H956" s="164" t="s">
        <v>23</v>
      </c>
      <c r="I956" s="166">
        <v>107.151295</v>
      </c>
      <c r="J956" s="166">
        <v>29.707725</v>
      </c>
      <c r="K956" s="164" t="s">
        <v>25</v>
      </c>
      <c r="L956" s="164" t="s">
        <v>9872</v>
      </c>
      <c r="M956" s="167" t="s">
        <v>9299</v>
      </c>
      <c r="N956" s="129">
        <v>46169</v>
      </c>
      <c r="O956" s="17"/>
    </row>
    <row r="957" s="130" customFormat="1" ht="15.95" customHeight="1" spans="1:15">
      <c r="A957" s="163" t="s">
        <v>9876</v>
      </c>
      <c r="B957" s="164" t="s">
        <v>1884</v>
      </c>
      <c r="C957" s="164" t="s">
        <v>18</v>
      </c>
      <c r="D957" s="164" t="s">
        <v>4310</v>
      </c>
      <c r="E957" s="164" t="s">
        <v>648</v>
      </c>
      <c r="F957" s="164" t="s">
        <v>9846</v>
      </c>
      <c r="G957" s="165" t="s">
        <v>9871</v>
      </c>
      <c r="H957" s="164" t="s">
        <v>31</v>
      </c>
      <c r="I957" s="166">
        <v>107.152809</v>
      </c>
      <c r="J957" s="166">
        <v>29.70986</v>
      </c>
      <c r="K957" s="164" t="s">
        <v>25</v>
      </c>
      <c r="L957" s="164" t="s">
        <v>9872</v>
      </c>
      <c r="M957" s="167" t="s">
        <v>9299</v>
      </c>
      <c r="N957" s="129" t="s">
        <v>4304</v>
      </c>
      <c r="O957" s="17"/>
    </row>
    <row r="958" s="130" customFormat="1" ht="15.95" customHeight="1" spans="1:15">
      <c r="A958" s="163" t="s">
        <v>9877</v>
      </c>
      <c r="B958" s="164" t="s">
        <v>1882</v>
      </c>
      <c r="C958" s="164" t="s">
        <v>18</v>
      </c>
      <c r="D958" s="164" t="s">
        <v>4299</v>
      </c>
      <c r="E958" s="164" t="s">
        <v>648</v>
      </c>
      <c r="F958" s="164" t="s">
        <v>9846</v>
      </c>
      <c r="G958" s="165" t="s">
        <v>9878</v>
      </c>
      <c r="H958" s="164" t="s">
        <v>23</v>
      </c>
      <c r="I958" s="166">
        <v>107.145023</v>
      </c>
      <c r="J958" s="166">
        <v>29.712993</v>
      </c>
      <c r="K958" s="164" t="s">
        <v>25</v>
      </c>
      <c r="L958" s="164" t="s">
        <v>9872</v>
      </c>
      <c r="M958" s="167" t="s">
        <v>9299</v>
      </c>
      <c r="N958" s="129">
        <v>45946</v>
      </c>
      <c r="O958" s="17"/>
    </row>
    <row r="959" s="130" customFormat="1" ht="15.95" customHeight="1" spans="1:15">
      <c r="A959" s="163" t="s">
        <v>9879</v>
      </c>
      <c r="B959" s="164" t="s">
        <v>1884</v>
      </c>
      <c r="C959" s="164" t="s">
        <v>4837</v>
      </c>
      <c r="D959" s="164" t="s">
        <v>4299</v>
      </c>
      <c r="E959" s="164" t="s">
        <v>6445</v>
      </c>
      <c r="F959" s="164" t="s">
        <v>9846</v>
      </c>
      <c r="G959" s="165" t="s">
        <v>9878</v>
      </c>
      <c r="H959" s="164" t="s">
        <v>23</v>
      </c>
      <c r="I959" s="166">
        <v>107.149087</v>
      </c>
      <c r="J959" s="166">
        <v>29.711049</v>
      </c>
      <c r="K959" s="164" t="s">
        <v>25</v>
      </c>
      <c r="L959" s="164" t="s">
        <v>9872</v>
      </c>
      <c r="M959" s="167" t="s">
        <v>9299</v>
      </c>
      <c r="N959" s="129">
        <v>46160</v>
      </c>
      <c r="O959" s="17"/>
    </row>
    <row r="960" s="130" customFormat="1" ht="15.95" customHeight="1" spans="1:15">
      <c r="A960" s="163" t="s">
        <v>9880</v>
      </c>
      <c r="B960" s="164" t="s">
        <v>1884</v>
      </c>
      <c r="C960" s="164" t="s">
        <v>4837</v>
      </c>
      <c r="D960" s="164" t="s">
        <v>4310</v>
      </c>
      <c r="E960" s="164" t="s">
        <v>6434</v>
      </c>
      <c r="F960" s="164" t="s">
        <v>9846</v>
      </c>
      <c r="G960" s="165" t="s">
        <v>9878</v>
      </c>
      <c r="H960" s="164" t="s">
        <v>31</v>
      </c>
      <c r="I960" s="166">
        <v>107.146992</v>
      </c>
      <c r="J960" s="166">
        <v>29.715508</v>
      </c>
      <c r="K960" s="164" t="s">
        <v>25</v>
      </c>
      <c r="L960" s="164" t="s">
        <v>9872</v>
      </c>
      <c r="M960" s="167" t="s">
        <v>9299</v>
      </c>
      <c r="N960" s="129">
        <v>46157</v>
      </c>
      <c r="O960" s="17"/>
    </row>
    <row r="961" s="130" customFormat="1" ht="15.95" customHeight="1" spans="1:15">
      <c r="A961" s="163" t="s">
        <v>9881</v>
      </c>
      <c r="B961" s="164" t="s">
        <v>1884</v>
      </c>
      <c r="C961" s="164" t="s">
        <v>18</v>
      </c>
      <c r="D961" s="164" t="s">
        <v>4310</v>
      </c>
      <c r="E961" s="164" t="s">
        <v>648</v>
      </c>
      <c r="F961" s="164" t="s">
        <v>9846</v>
      </c>
      <c r="G961" s="165" t="s">
        <v>9882</v>
      </c>
      <c r="H961" s="164" t="s">
        <v>31</v>
      </c>
      <c r="I961" s="166">
        <v>107.150304</v>
      </c>
      <c r="J961" s="166">
        <v>29.713394</v>
      </c>
      <c r="K961" s="164" t="s">
        <v>25</v>
      </c>
      <c r="L961" s="164" t="s">
        <v>9872</v>
      </c>
      <c r="M961" s="167" t="s">
        <v>9299</v>
      </c>
      <c r="N961" s="129">
        <v>46174</v>
      </c>
      <c r="O961" s="17"/>
    </row>
    <row r="962" s="130" customFormat="1" ht="15.95" customHeight="1" spans="1:15">
      <c r="A962" s="163" t="s">
        <v>9883</v>
      </c>
      <c r="B962" s="164" t="s">
        <v>1884</v>
      </c>
      <c r="C962" s="164" t="s">
        <v>18</v>
      </c>
      <c r="D962" s="164" t="s">
        <v>4310</v>
      </c>
      <c r="E962" s="164" t="s">
        <v>648</v>
      </c>
      <c r="F962" s="164" t="s">
        <v>9884</v>
      </c>
      <c r="G962" s="165" t="s">
        <v>9885</v>
      </c>
      <c r="H962" s="164" t="s">
        <v>31</v>
      </c>
      <c r="I962" s="166">
        <v>107.143075</v>
      </c>
      <c r="J962" s="166">
        <v>29.717112</v>
      </c>
      <c r="K962" s="164" t="s">
        <v>25</v>
      </c>
      <c r="L962" s="164" t="s">
        <v>9872</v>
      </c>
      <c r="M962" s="167" t="s">
        <v>9299</v>
      </c>
      <c r="N962" s="129">
        <v>45846</v>
      </c>
      <c r="O962" s="17"/>
    </row>
    <row r="963" s="130" customFormat="1" ht="15.95" customHeight="1" spans="1:15">
      <c r="A963" s="163" t="s">
        <v>9886</v>
      </c>
      <c r="B963" s="164" t="s">
        <v>1882</v>
      </c>
      <c r="C963" s="164" t="s">
        <v>18</v>
      </c>
      <c r="D963" s="164" t="s">
        <v>4299</v>
      </c>
      <c r="E963" s="164" t="s">
        <v>648</v>
      </c>
      <c r="F963" s="164" t="s">
        <v>9884</v>
      </c>
      <c r="G963" s="165" t="s">
        <v>9887</v>
      </c>
      <c r="H963" s="164" t="s">
        <v>23</v>
      </c>
      <c r="I963" s="166">
        <v>107.135801</v>
      </c>
      <c r="J963" s="166">
        <v>29.718776</v>
      </c>
      <c r="K963" s="164" t="s">
        <v>25</v>
      </c>
      <c r="L963" s="164" t="s">
        <v>9872</v>
      </c>
      <c r="M963" s="167" t="s">
        <v>9299</v>
      </c>
      <c r="N963" s="129">
        <v>46181</v>
      </c>
      <c r="O963" s="17"/>
    </row>
    <row r="964" s="130" customFormat="1" ht="15.95" customHeight="1" spans="1:15">
      <c r="A964" s="163" t="s">
        <v>9888</v>
      </c>
      <c r="B964" s="164" t="s">
        <v>1884</v>
      </c>
      <c r="C964" s="164" t="s">
        <v>18</v>
      </c>
      <c r="D964" s="164" t="s">
        <v>4310</v>
      </c>
      <c r="E964" s="164" t="s">
        <v>648</v>
      </c>
      <c r="F964" s="164" t="s">
        <v>9884</v>
      </c>
      <c r="G964" s="165" t="s">
        <v>9887</v>
      </c>
      <c r="H964" s="164" t="s">
        <v>31</v>
      </c>
      <c r="I964" s="166">
        <v>107.139408</v>
      </c>
      <c r="J964" s="166">
        <v>29.719531</v>
      </c>
      <c r="K964" s="164" t="s">
        <v>25</v>
      </c>
      <c r="L964" s="164" t="s">
        <v>9872</v>
      </c>
      <c r="M964" s="167" t="s">
        <v>9299</v>
      </c>
      <c r="N964" s="129" t="s">
        <v>4304</v>
      </c>
      <c r="O964" s="17"/>
    </row>
    <row r="965" s="130" customFormat="1" ht="15.95" customHeight="1" spans="1:15">
      <c r="A965" s="163" t="s">
        <v>9889</v>
      </c>
      <c r="B965" s="164" t="s">
        <v>1884</v>
      </c>
      <c r="C965" s="164" t="s">
        <v>42</v>
      </c>
      <c r="D965" s="164" t="s">
        <v>4307</v>
      </c>
      <c r="E965" s="164" t="s">
        <v>648</v>
      </c>
      <c r="F965" s="164" t="s">
        <v>9884</v>
      </c>
      <c r="G965" s="165" t="s">
        <v>9890</v>
      </c>
      <c r="H965" s="164" t="s">
        <v>6466</v>
      </c>
      <c r="I965" s="166">
        <v>107.132813</v>
      </c>
      <c r="J965" s="166">
        <v>29.719456</v>
      </c>
      <c r="K965" s="164" t="s">
        <v>46</v>
      </c>
      <c r="L965" s="164" t="s">
        <v>9872</v>
      </c>
      <c r="M965" s="167" t="s">
        <v>9299</v>
      </c>
      <c r="N965" s="129">
        <v>46181</v>
      </c>
      <c r="O965" s="17"/>
    </row>
    <row r="966" s="130" customFormat="1" ht="15.95" customHeight="1" spans="1:15">
      <c r="A966" s="163" t="s">
        <v>9891</v>
      </c>
      <c r="B966" s="164" t="s">
        <v>1884</v>
      </c>
      <c r="C966" s="164" t="s">
        <v>160</v>
      </c>
      <c r="D966" s="164" t="s">
        <v>4307</v>
      </c>
      <c r="E966" s="164" t="s">
        <v>178</v>
      </c>
      <c r="F966" s="164" t="s">
        <v>9884</v>
      </c>
      <c r="G966" s="165" t="s">
        <v>9892</v>
      </c>
      <c r="H966" s="164" t="s">
        <v>6466</v>
      </c>
      <c r="I966" s="166">
        <v>107.136977</v>
      </c>
      <c r="J966" s="166">
        <v>29.721955</v>
      </c>
      <c r="K966" s="164" t="s">
        <v>25</v>
      </c>
      <c r="L966" s="164" t="s">
        <v>9893</v>
      </c>
      <c r="M966" s="167" t="s">
        <v>9299</v>
      </c>
      <c r="N966" s="129">
        <v>46054</v>
      </c>
      <c r="O966" s="17"/>
    </row>
    <row r="967" s="130" customFormat="1" ht="15.95" customHeight="1" spans="1:15">
      <c r="A967" s="163" t="s">
        <v>9894</v>
      </c>
      <c r="B967" s="164" t="s">
        <v>1882</v>
      </c>
      <c r="C967" s="164" t="s">
        <v>18</v>
      </c>
      <c r="D967" s="164" t="s">
        <v>4299</v>
      </c>
      <c r="E967" s="164" t="s">
        <v>648</v>
      </c>
      <c r="F967" s="164" t="s">
        <v>9884</v>
      </c>
      <c r="G967" s="165" t="s">
        <v>9892</v>
      </c>
      <c r="H967" s="164" t="s">
        <v>23</v>
      </c>
      <c r="I967" s="166">
        <v>107.128185</v>
      </c>
      <c r="J967" s="166">
        <v>29.723574</v>
      </c>
      <c r="K967" s="164" t="s">
        <v>25</v>
      </c>
      <c r="L967" s="164" t="s">
        <v>9893</v>
      </c>
      <c r="M967" s="167" t="s">
        <v>9299</v>
      </c>
      <c r="N967" s="129">
        <v>45953</v>
      </c>
      <c r="O967" s="17"/>
    </row>
    <row r="968" s="130" customFormat="1" ht="15.95" customHeight="1" spans="1:15">
      <c r="A968" s="163" t="s">
        <v>9895</v>
      </c>
      <c r="B968" s="164" t="s">
        <v>1884</v>
      </c>
      <c r="C968" s="164" t="s">
        <v>18</v>
      </c>
      <c r="D968" s="164" t="s">
        <v>4310</v>
      </c>
      <c r="E968" s="164" t="s">
        <v>648</v>
      </c>
      <c r="F968" s="164" t="s">
        <v>9884</v>
      </c>
      <c r="G968" s="165" t="s">
        <v>9892</v>
      </c>
      <c r="H968" s="164" t="s">
        <v>31</v>
      </c>
      <c r="I968" s="166">
        <v>107.124448</v>
      </c>
      <c r="J968" s="166">
        <v>29.728838</v>
      </c>
      <c r="K968" s="164" t="s">
        <v>25</v>
      </c>
      <c r="L968" s="164" t="s">
        <v>9893</v>
      </c>
      <c r="M968" s="167" t="s">
        <v>9299</v>
      </c>
      <c r="N968" s="129">
        <v>45847</v>
      </c>
      <c r="O968" s="17"/>
    </row>
    <row r="969" s="130" customFormat="1" ht="15.95" customHeight="1" spans="1:15">
      <c r="A969" s="163" t="s">
        <v>9896</v>
      </c>
      <c r="B969" s="164" t="s">
        <v>1884</v>
      </c>
      <c r="C969" s="164" t="s">
        <v>18</v>
      </c>
      <c r="D969" s="164" t="s">
        <v>4310</v>
      </c>
      <c r="E969" s="164" t="s">
        <v>648</v>
      </c>
      <c r="F969" s="164" t="s">
        <v>9884</v>
      </c>
      <c r="G969" s="165" t="s">
        <v>9892</v>
      </c>
      <c r="H969" s="164" t="s">
        <v>31</v>
      </c>
      <c r="I969" s="166">
        <v>107.130408</v>
      </c>
      <c r="J969" s="166">
        <v>29.723961</v>
      </c>
      <c r="K969" s="164" t="s">
        <v>25</v>
      </c>
      <c r="L969" s="164" t="s">
        <v>9893</v>
      </c>
      <c r="M969" s="167" t="s">
        <v>9299</v>
      </c>
      <c r="N969" s="129" t="s">
        <v>4304</v>
      </c>
      <c r="O969" s="17"/>
    </row>
    <row r="970" s="130" customFormat="1" ht="15.95" customHeight="1" spans="1:15">
      <c r="A970" s="163" t="s">
        <v>9897</v>
      </c>
      <c r="B970" s="164" t="s">
        <v>1882</v>
      </c>
      <c r="C970" s="164" t="s">
        <v>18</v>
      </c>
      <c r="D970" s="164" t="s">
        <v>4299</v>
      </c>
      <c r="E970" s="164" t="s">
        <v>648</v>
      </c>
      <c r="F970" s="164" t="s">
        <v>9884</v>
      </c>
      <c r="G970" s="165" t="s">
        <v>9898</v>
      </c>
      <c r="H970" s="164" t="s">
        <v>23</v>
      </c>
      <c r="I970" s="166">
        <v>107.118527</v>
      </c>
      <c r="J970" s="166">
        <v>29.732073</v>
      </c>
      <c r="K970" s="164" t="s">
        <v>25</v>
      </c>
      <c r="L970" s="164" t="s">
        <v>9893</v>
      </c>
      <c r="M970" s="167" t="s">
        <v>9299</v>
      </c>
      <c r="N970" s="129">
        <v>46167</v>
      </c>
      <c r="O970" s="17"/>
    </row>
    <row r="971" s="130" customFormat="1" ht="15.95" customHeight="1" spans="1:15">
      <c r="A971" s="163" t="s">
        <v>9899</v>
      </c>
      <c r="B971" s="164" t="s">
        <v>1884</v>
      </c>
      <c r="C971" s="164" t="s">
        <v>18</v>
      </c>
      <c r="D971" s="164" t="s">
        <v>4310</v>
      </c>
      <c r="E971" s="164" t="s">
        <v>648</v>
      </c>
      <c r="F971" s="164" t="s">
        <v>9884</v>
      </c>
      <c r="G971" s="165" t="s">
        <v>9898</v>
      </c>
      <c r="H971" s="164" t="s">
        <v>31</v>
      </c>
      <c r="I971" s="166">
        <v>107.120431</v>
      </c>
      <c r="J971" s="166">
        <v>29.732737</v>
      </c>
      <c r="K971" s="164" t="s">
        <v>25</v>
      </c>
      <c r="L971" s="164" t="s">
        <v>9893</v>
      </c>
      <c r="M971" s="167" t="s">
        <v>9299</v>
      </c>
      <c r="N971" s="129">
        <v>46174</v>
      </c>
      <c r="O971" s="17"/>
    </row>
    <row r="972" s="130" customFormat="1" ht="15.95" customHeight="1" spans="1:15">
      <c r="A972" s="163" t="s">
        <v>9900</v>
      </c>
      <c r="B972" s="164" t="s">
        <v>62</v>
      </c>
      <c r="C972" s="164" t="s">
        <v>18</v>
      </c>
      <c r="D972" s="164" t="s">
        <v>4310</v>
      </c>
      <c r="E972" s="164" t="s">
        <v>648</v>
      </c>
      <c r="F972" s="164" t="s">
        <v>9884</v>
      </c>
      <c r="G972" s="165" t="s">
        <v>9898</v>
      </c>
      <c r="H972" s="164" t="s">
        <v>31</v>
      </c>
      <c r="I972" s="166">
        <v>107.11743</v>
      </c>
      <c r="J972" s="166">
        <v>29.735675</v>
      </c>
      <c r="K972" s="164" t="s">
        <v>25</v>
      </c>
      <c r="L972" s="164" t="s">
        <v>9893</v>
      </c>
      <c r="M972" s="167" t="s">
        <v>9299</v>
      </c>
      <c r="N972" s="129" t="s">
        <v>4304</v>
      </c>
      <c r="O972" s="17"/>
    </row>
    <row r="973" s="130" customFormat="1" ht="15.95" customHeight="1" spans="1:15">
      <c r="A973" s="163" t="s">
        <v>9901</v>
      </c>
      <c r="B973" s="164" t="s">
        <v>1882</v>
      </c>
      <c r="C973" s="164" t="s">
        <v>18</v>
      </c>
      <c r="D973" s="164" t="s">
        <v>4299</v>
      </c>
      <c r="E973" s="164" t="s">
        <v>648</v>
      </c>
      <c r="F973" s="164" t="s">
        <v>9884</v>
      </c>
      <c r="G973" s="165" t="s">
        <v>9898</v>
      </c>
      <c r="H973" s="164" t="s">
        <v>23</v>
      </c>
      <c r="I973" s="166">
        <v>107.115701</v>
      </c>
      <c r="J973" s="166">
        <v>29.733807</v>
      </c>
      <c r="K973" s="164" t="s">
        <v>25</v>
      </c>
      <c r="L973" s="164" t="s">
        <v>9893</v>
      </c>
      <c r="M973" s="167" t="s">
        <v>9299</v>
      </c>
      <c r="N973" s="129">
        <v>45849</v>
      </c>
      <c r="O973" s="17"/>
    </row>
    <row r="974" s="130" customFormat="1" ht="15.95" customHeight="1" spans="1:15">
      <c r="A974" s="163" t="s">
        <v>9902</v>
      </c>
      <c r="B974" s="164" t="s">
        <v>1884</v>
      </c>
      <c r="C974" s="164" t="s">
        <v>18</v>
      </c>
      <c r="D974" s="164" t="s">
        <v>4310</v>
      </c>
      <c r="E974" s="164" t="s">
        <v>648</v>
      </c>
      <c r="F974" s="164" t="s">
        <v>9903</v>
      </c>
      <c r="G974" s="165" t="s">
        <v>9904</v>
      </c>
      <c r="H974" s="164" t="s">
        <v>31</v>
      </c>
      <c r="I974" s="166">
        <v>107.113699</v>
      </c>
      <c r="J974" s="166">
        <v>29.737303</v>
      </c>
      <c r="K974" s="164" t="s">
        <v>25</v>
      </c>
      <c r="L974" s="164" t="s">
        <v>9905</v>
      </c>
      <c r="M974" s="167" t="s">
        <v>9299</v>
      </c>
      <c r="N974" s="129">
        <v>45847</v>
      </c>
      <c r="O974" s="17"/>
    </row>
    <row r="975" s="130" customFormat="1" ht="15.95" customHeight="1" spans="1:15">
      <c r="A975" s="163" t="s">
        <v>9906</v>
      </c>
      <c r="B975" s="164" t="s">
        <v>1882</v>
      </c>
      <c r="C975" s="164" t="s">
        <v>18</v>
      </c>
      <c r="D975" s="164" t="s">
        <v>4299</v>
      </c>
      <c r="E975" s="164" t="s">
        <v>648</v>
      </c>
      <c r="F975" s="164" t="s">
        <v>9903</v>
      </c>
      <c r="G975" s="165" t="s">
        <v>9907</v>
      </c>
      <c r="H975" s="164" t="s">
        <v>23</v>
      </c>
      <c r="I975" s="166">
        <v>107.108012</v>
      </c>
      <c r="J975" s="166">
        <v>29.738102</v>
      </c>
      <c r="K975" s="164" t="s">
        <v>25</v>
      </c>
      <c r="L975" s="164" t="s">
        <v>9905</v>
      </c>
      <c r="M975" s="167" t="s">
        <v>9299</v>
      </c>
      <c r="N975" s="129">
        <v>46174</v>
      </c>
      <c r="O975" s="17"/>
    </row>
    <row r="976" s="130" customFormat="1" ht="15.95" customHeight="1" spans="1:15">
      <c r="A976" s="163" t="s">
        <v>9908</v>
      </c>
      <c r="B976" s="164" t="s">
        <v>1884</v>
      </c>
      <c r="C976" s="164" t="s">
        <v>18</v>
      </c>
      <c r="D976" s="164" t="s">
        <v>4310</v>
      </c>
      <c r="E976" s="164" t="s">
        <v>648</v>
      </c>
      <c r="F976" s="164" t="s">
        <v>9903</v>
      </c>
      <c r="G976" s="165" t="s">
        <v>9907</v>
      </c>
      <c r="H976" s="164" t="s">
        <v>31</v>
      </c>
      <c r="I976" s="166">
        <v>107.108332</v>
      </c>
      <c r="J976" s="166">
        <v>29.740454</v>
      </c>
      <c r="K976" s="164" t="s">
        <v>25</v>
      </c>
      <c r="L976" s="164" t="s">
        <v>9905</v>
      </c>
      <c r="M976" s="167" t="s">
        <v>9299</v>
      </c>
      <c r="N976" s="129">
        <v>46179</v>
      </c>
      <c r="O976" s="17"/>
    </row>
    <row r="977" s="130" customFormat="1" ht="15.95" customHeight="1" spans="1:15">
      <c r="A977" s="163" t="s">
        <v>9909</v>
      </c>
      <c r="B977" s="164" t="s">
        <v>1884</v>
      </c>
      <c r="C977" s="164" t="s">
        <v>18</v>
      </c>
      <c r="D977" s="164" t="s">
        <v>4310</v>
      </c>
      <c r="E977" s="164" t="s">
        <v>648</v>
      </c>
      <c r="F977" s="164" t="s">
        <v>9903</v>
      </c>
      <c r="G977" s="165" t="s">
        <v>9907</v>
      </c>
      <c r="H977" s="164" t="s">
        <v>31</v>
      </c>
      <c r="I977" s="166">
        <v>107.105604</v>
      </c>
      <c r="J977" s="166">
        <v>29.743406</v>
      </c>
      <c r="K977" s="164" t="s">
        <v>25</v>
      </c>
      <c r="L977" s="164" t="s">
        <v>9905</v>
      </c>
      <c r="M977" s="167" t="s">
        <v>9299</v>
      </c>
      <c r="N977" s="129">
        <v>46185</v>
      </c>
      <c r="O977" s="17"/>
    </row>
    <row r="978" s="130" customFormat="1" ht="15.95" customHeight="1" spans="1:15">
      <c r="A978" s="163" t="s">
        <v>9910</v>
      </c>
      <c r="B978" s="164" t="s">
        <v>1882</v>
      </c>
      <c r="C978" s="164" t="s">
        <v>18</v>
      </c>
      <c r="D978" s="164" t="s">
        <v>4299</v>
      </c>
      <c r="E978" s="164" t="s">
        <v>648</v>
      </c>
      <c r="F978" s="164" t="s">
        <v>9903</v>
      </c>
      <c r="G978" s="165" t="s">
        <v>9907</v>
      </c>
      <c r="H978" s="164" t="s">
        <v>23</v>
      </c>
      <c r="I978" s="166">
        <v>107.104191</v>
      </c>
      <c r="J978" s="166">
        <v>29.74221</v>
      </c>
      <c r="K978" s="164" t="s">
        <v>25</v>
      </c>
      <c r="L978" s="164" t="s">
        <v>9905</v>
      </c>
      <c r="M978" s="167" t="s">
        <v>9299</v>
      </c>
      <c r="N978" s="129">
        <v>46174</v>
      </c>
      <c r="O978" s="17"/>
    </row>
    <row r="979" s="130" customFormat="1" ht="15.95" customHeight="1" spans="1:15">
      <c r="A979" s="163" t="s">
        <v>9911</v>
      </c>
      <c r="B979" s="164" t="s">
        <v>1882</v>
      </c>
      <c r="C979" s="164" t="s">
        <v>18</v>
      </c>
      <c r="D979" s="164" t="s">
        <v>4299</v>
      </c>
      <c r="E979" s="164" t="s">
        <v>648</v>
      </c>
      <c r="F979" s="164" t="s">
        <v>9912</v>
      </c>
      <c r="G979" s="165" t="s">
        <v>9913</v>
      </c>
      <c r="H979" s="164" t="s">
        <v>23</v>
      </c>
      <c r="I979" s="166">
        <v>107.102243</v>
      </c>
      <c r="J979" s="166">
        <v>29.744961</v>
      </c>
      <c r="K979" s="164" t="s">
        <v>25</v>
      </c>
      <c r="L979" s="164" t="s">
        <v>9905</v>
      </c>
      <c r="M979" s="167" t="s">
        <v>9299</v>
      </c>
      <c r="N979" s="129">
        <v>46185</v>
      </c>
      <c r="O979" s="17"/>
    </row>
    <row r="980" s="130" customFormat="1" ht="15.95" customHeight="1" spans="1:15">
      <c r="A980" s="163" t="s">
        <v>9914</v>
      </c>
      <c r="B980" s="164" t="s">
        <v>1884</v>
      </c>
      <c r="C980" s="164" t="s">
        <v>4837</v>
      </c>
      <c r="D980" s="164" t="s">
        <v>4310</v>
      </c>
      <c r="E980" s="164" t="s">
        <v>6434</v>
      </c>
      <c r="F980" s="164" t="s">
        <v>9912</v>
      </c>
      <c r="G980" s="165" t="s">
        <v>9913</v>
      </c>
      <c r="H980" s="164" t="s">
        <v>31</v>
      </c>
      <c r="I980" s="166">
        <v>107.101828</v>
      </c>
      <c r="J980" s="166">
        <v>29.750204</v>
      </c>
      <c r="K980" s="164" t="s">
        <v>25</v>
      </c>
      <c r="L980" s="164" t="s">
        <v>9905</v>
      </c>
      <c r="M980" s="167" t="s">
        <v>9299</v>
      </c>
      <c r="N980" s="129">
        <v>45812</v>
      </c>
      <c r="O980" s="17"/>
    </row>
    <row r="981" s="130" customFormat="1" ht="15.95" customHeight="1" spans="1:15">
      <c r="A981" s="163" t="s">
        <v>9915</v>
      </c>
      <c r="B981" s="164" t="s">
        <v>1884</v>
      </c>
      <c r="C981" s="164" t="s">
        <v>18</v>
      </c>
      <c r="D981" s="164" t="s">
        <v>4310</v>
      </c>
      <c r="E981" s="164" t="s">
        <v>648</v>
      </c>
      <c r="F981" s="164" t="s">
        <v>9912</v>
      </c>
      <c r="G981" s="165" t="s">
        <v>9913</v>
      </c>
      <c r="H981" s="164" t="s">
        <v>31</v>
      </c>
      <c r="I981" s="166">
        <v>107.103001</v>
      </c>
      <c r="J981" s="166">
        <v>29.747667</v>
      </c>
      <c r="K981" s="164" t="s">
        <v>25</v>
      </c>
      <c r="L981" s="164" t="s">
        <v>9905</v>
      </c>
      <c r="M981" s="167" t="s">
        <v>9299</v>
      </c>
      <c r="N981" s="129" t="s">
        <v>4304</v>
      </c>
      <c r="O981" s="17"/>
    </row>
    <row r="982" s="130" customFormat="1" ht="15.95" customHeight="1" spans="1:15">
      <c r="A982" s="163" t="s">
        <v>9916</v>
      </c>
      <c r="B982" s="164" t="s">
        <v>1884</v>
      </c>
      <c r="C982" s="164" t="s">
        <v>18</v>
      </c>
      <c r="D982" s="164" t="s">
        <v>4310</v>
      </c>
      <c r="E982" s="164" t="s">
        <v>648</v>
      </c>
      <c r="F982" s="164" t="s">
        <v>9912</v>
      </c>
      <c r="G982" s="165" t="s">
        <v>9917</v>
      </c>
      <c r="H982" s="164" t="s">
        <v>31</v>
      </c>
      <c r="I982" s="166">
        <v>107.098032</v>
      </c>
      <c r="J982" s="166">
        <v>29.755926</v>
      </c>
      <c r="K982" s="164" t="s">
        <v>25</v>
      </c>
      <c r="L982" s="164" t="s">
        <v>9905</v>
      </c>
      <c r="M982" s="167" t="s">
        <v>9299</v>
      </c>
      <c r="N982" s="129">
        <v>46179</v>
      </c>
      <c r="O982" s="17"/>
    </row>
    <row r="983" s="130" customFormat="1" ht="15.95" customHeight="1" spans="1:15">
      <c r="A983" s="163" t="s">
        <v>9918</v>
      </c>
      <c r="B983" s="164" t="s">
        <v>62</v>
      </c>
      <c r="C983" s="164" t="s">
        <v>18</v>
      </c>
      <c r="D983" s="164" t="s">
        <v>4299</v>
      </c>
      <c r="E983" s="164" t="s">
        <v>648</v>
      </c>
      <c r="F983" s="164" t="s">
        <v>9912</v>
      </c>
      <c r="G983" s="165" t="s">
        <v>9917</v>
      </c>
      <c r="H983" s="164" t="s">
        <v>23</v>
      </c>
      <c r="I983" s="166">
        <v>107.095757</v>
      </c>
      <c r="J983" s="166">
        <v>29.762771</v>
      </c>
      <c r="K983" s="164" t="s">
        <v>25</v>
      </c>
      <c r="L983" s="164" t="s">
        <v>9905</v>
      </c>
      <c r="M983" s="167" t="s">
        <v>9299</v>
      </c>
      <c r="N983" s="129" t="s">
        <v>4304</v>
      </c>
      <c r="O983" s="17"/>
    </row>
    <row r="984" s="130" customFormat="1" ht="15.95" customHeight="1" spans="1:15">
      <c r="A984" s="163" t="s">
        <v>9919</v>
      </c>
      <c r="B984" s="164" t="s">
        <v>1884</v>
      </c>
      <c r="C984" s="164" t="s">
        <v>18</v>
      </c>
      <c r="D984" s="164" t="s">
        <v>4310</v>
      </c>
      <c r="E984" s="164" t="s">
        <v>648</v>
      </c>
      <c r="F984" s="164" t="s">
        <v>9912</v>
      </c>
      <c r="G984" s="165" t="s">
        <v>9917</v>
      </c>
      <c r="H984" s="164" t="s">
        <v>31</v>
      </c>
      <c r="I984" s="166">
        <v>107.098205</v>
      </c>
      <c r="J984" s="166">
        <v>29.757654</v>
      </c>
      <c r="K984" s="164" t="s">
        <v>25</v>
      </c>
      <c r="L984" s="164" t="s">
        <v>9905</v>
      </c>
      <c r="M984" s="167" t="s">
        <v>9299</v>
      </c>
      <c r="N984" s="129">
        <v>45951</v>
      </c>
      <c r="O984" s="17"/>
    </row>
    <row r="985" s="130" customFormat="1" ht="15.95" customHeight="1" spans="1:15">
      <c r="A985" s="163" t="s">
        <v>9920</v>
      </c>
      <c r="B985" s="164" t="s">
        <v>62</v>
      </c>
      <c r="C985" s="164" t="s">
        <v>4837</v>
      </c>
      <c r="D985" s="164" t="s">
        <v>4299</v>
      </c>
      <c r="E985" s="164" t="s">
        <v>6445</v>
      </c>
      <c r="F985" s="164" t="s">
        <v>9912</v>
      </c>
      <c r="G985" s="165" t="s">
        <v>9921</v>
      </c>
      <c r="H985" s="164" t="s">
        <v>23</v>
      </c>
      <c r="I985" s="166">
        <v>107.095781</v>
      </c>
      <c r="J985" s="166">
        <v>29.755987</v>
      </c>
      <c r="K985" s="164" t="s">
        <v>25</v>
      </c>
      <c r="L985" s="164" t="s">
        <v>9905</v>
      </c>
      <c r="M985" s="167" t="s">
        <v>9299</v>
      </c>
      <c r="N985" s="129" t="s">
        <v>4304</v>
      </c>
      <c r="O985" s="17"/>
    </row>
    <row r="986" s="130" customFormat="1" ht="15.95" customHeight="1" spans="1:15">
      <c r="A986" s="163" t="s">
        <v>9922</v>
      </c>
      <c r="B986" s="164" t="s">
        <v>82</v>
      </c>
      <c r="C986" s="164" t="s">
        <v>18</v>
      </c>
      <c r="D986" s="164" t="s">
        <v>4299</v>
      </c>
      <c r="E986" s="164" t="s">
        <v>648</v>
      </c>
      <c r="F986" s="164" t="s">
        <v>9912</v>
      </c>
      <c r="G986" s="165" t="s">
        <v>9923</v>
      </c>
      <c r="H986" s="164" t="s">
        <v>23</v>
      </c>
      <c r="I986" s="166">
        <v>107.095779</v>
      </c>
      <c r="J986" s="166">
        <v>29.757612</v>
      </c>
      <c r="K986" s="164" t="s">
        <v>25</v>
      </c>
      <c r="L986" s="164" t="s">
        <v>9905</v>
      </c>
      <c r="M986" s="167" t="s">
        <v>9299</v>
      </c>
      <c r="N986" s="129" t="s">
        <v>4304</v>
      </c>
      <c r="O986" s="17"/>
    </row>
    <row r="987" s="130" customFormat="1" ht="15.95" customHeight="1" spans="1:15">
      <c r="A987" s="163" t="s">
        <v>9924</v>
      </c>
      <c r="B987" s="164" t="s">
        <v>82</v>
      </c>
      <c r="C987" s="164" t="s">
        <v>18</v>
      </c>
      <c r="D987" s="164" t="s">
        <v>4299</v>
      </c>
      <c r="E987" s="164" t="s">
        <v>648</v>
      </c>
      <c r="F987" s="164" t="s">
        <v>9912</v>
      </c>
      <c r="G987" s="165" t="s">
        <v>9925</v>
      </c>
      <c r="H987" s="164" t="s">
        <v>23</v>
      </c>
      <c r="I987" s="166">
        <v>107.098978</v>
      </c>
      <c r="J987" s="166">
        <v>29.768553</v>
      </c>
      <c r="K987" s="164" t="s">
        <v>25</v>
      </c>
      <c r="L987" s="164" t="s">
        <v>9905</v>
      </c>
      <c r="M987" s="167" t="s">
        <v>9299</v>
      </c>
      <c r="N987" s="129" t="s">
        <v>4304</v>
      </c>
      <c r="O987" s="17"/>
    </row>
    <row r="988" s="130" customFormat="1" ht="15.95" customHeight="1" spans="1:15">
      <c r="A988" s="163" t="s">
        <v>7341</v>
      </c>
      <c r="B988" s="164" t="s">
        <v>1884</v>
      </c>
      <c r="C988" s="164" t="s">
        <v>18</v>
      </c>
      <c r="D988" s="164" t="s">
        <v>4310</v>
      </c>
      <c r="E988" s="164" t="s">
        <v>648</v>
      </c>
      <c r="F988" s="164" t="s">
        <v>9912</v>
      </c>
      <c r="G988" s="165" t="s">
        <v>9925</v>
      </c>
      <c r="H988" s="164" t="s">
        <v>31</v>
      </c>
      <c r="I988" s="166">
        <v>107.099989</v>
      </c>
      <c r="J988" s="166">
        <v>29.764914</v>
      </c>
      <c r="K988" s="164" t="s">
        <v>25</v>
      </c>
      <c r="L988" s="164" t="s">
        <v>9905</v>
      </c>
      <c r="M988" s="167" t="s">
        <v>9299</v>
      </c>
      <c r="N988" s="129" t="s">
        <v>4304</v>
      </c>
      <c r="O988" s="17"/>
    </row>
    <row r="989" s="130" customFormat="1" ht="15.95" customHeight="1" spans="1:15">
      <c r="A989" s="163" t="s">
        <v>9926</v>
      </c>
      <c r="B989" s="164" t="s">
        <v>62</v>
      </c>
      <c r="C989" s="164" t="s">
        <v>18</v>
      </c>
      <c r="D989" s="164" t="s">
        <v>4299</v>
      </c>
      <c r="E989" s="164" t="s">
        <v>648</v>
      </c>
      <c r="F989" s="164" t="s">
        <v>9912</v>
      </c>
      <c r="G989" s="165" t="s">
        <v>9927</v>
      </c>
      <c r="H989" s="164" t="s">
        <v>23</v>
      </c>
      <c r="I989" s="166">
        <v>107.102507</v>
      </c>
      <c r="J989" s="166">
        <v>29.773989</v>
      </c>
      <c r="K989" s="164" t="s">
        <v>25</v>
      </c>
      <c r="L989" s="164" t="s">
        <v>9905</v>
      </c>
      <c r="M989" s="167" t="s">
        <v>9299</v>
      </c>
      <c r="N989" s="129" t="s">
        <v>4304</v>
      </c>
      <c r="O989" s="17"/>
    </row>
    <row r="990" s="130" customFormat="1" ht="15.95" customHeight="1" spans="1:15">
      <c r="A990" s="163" t="s">
        <v>9928</v>
      </c>
      <c r="B990" s="164" t="s">
        <v>62</v>
      </c>
      <c r="C990" s="164" t="s">
        <v>18</v>
      </c>
      <c r="D990" s="164" t="s">
        <v>4310</v>
      </c>
      <c r="E990" s="164" t="s">
        <v>648</v>
      </c>
      <c r="F990" s="164" t="s">
        <v>9912</v>
      </c>
      <c r="G990" s="165" t="s">
        <v>9927</v>
      </c>
      <c r="H990" s="164" t="s">
        <v>31</v>
      </c>
      <c r="I990" s="166">
        <v>107.104744</v>
      </c>
      <c r="J990" s="166">
        <v>29.771504</v>
      </c>
      <c r="K990" s="164" t="s">
        <v>25</v>
      </c>
      <c r="L990" s="164" t="s">
        <v>9905</v>
      </c>
      <c r="M990" s="167" t="s">
        <v>9299</v>
      </c>
      <c r="N990" s="129" t="s">
        <v>4304</v>
      </c>
      <c r="O990" s="17"/>
    </row>
    <row r="991" s="130" customFormat="1" ht="15.95" customHeight="1" spans="1:15">
      <c r="A991" s="163" t="s">
        <v>9929</v>
      </c>
      <c r="B991" s="164" t="s">
        <v>1884</v>
      </c>
      <c r="C991" s="164" t="s">
        <v>4837</v>
      </c>
      <c r="D991" s="164" t="s">
        <v>4299</v>
      </c>
      <c r="E991" s="164" t="s">
        <v>6445</v>
      </c>
      <c r="F991" s="164" t="s">
        <v>9912</v>
      </c>
      <c r="G991" s="165" t="s">
        <v>9927</v>
      </c>
      <c r="H991" s="164" t="s">
        <v>23</v>
      </c>
      <c r="I991" s="166">
        <v>107.102131</v>
      </c>
      <c r="J991" s="166">
        <v>29.777908</v>
      </c>
      <c r="K991" s="164" t="s">
        <v>25</v>
      </c>
      <c r="L991" s="164" t="s">
        <v>9905</v>
      </c>
      <c r="M991" s="167" t="s">
        <v>9299</v>
      </c>
      <c r="N991" s="129">
        <v>46167</v>
      </c>
      <c r="O991" s="17"/>
    </row>
    <row r="992" s="130" customFormat="1" ht="15.95" customHeight="1" spans="1:15">
      <c r="A992" s="163" t="s">
        <v>9930</v>
      </c>
      <c r="B992" s="164" t="s">
        <v>82</v>
      </c>
      <c r="C992" s="164" t="s">
        <v>18</v>
      </c>
      <c r="D992" s="164" t="s">
        <v>4310</v>
      </c>
      <c r="E992" s="164" t="s">
        <v>648</v>
      </c>
      <c r="F992" s="164" t="s">
        <v>9912</v>
      </c>
      <c r="G992" s="165" t="s">
        <v>9927</v>
      </c>
      <c r="H992" s="164" t="s">
        <v>31</v>
      </c>
      <c r="I992" s="166">
        <v>107.10482</v>
      </c>
      <c r="J992" s="166">
        <v>29.779072</v>
      </c>
      <c r="K992" s="164" t="s">
        <v>25</v>
      </c>
      <c r="L992" s="164" t="s">
        <v>9905</v>
      </c>
      <c r="M992" s="167" t="s">
        <v>9299</v>
      </c>
      <c r="N992" s="129" t="s">
        <v>4304</v>
      </c>
      <c r="O992" s="17"/>
    </row>
    <row r="993" s="130" customFormat="1" ht="15.95" customHeight="1" spans="1:15">
      <c r="A993" s="163" t="s">
        <v>9931</v>
      </c>
      <c r="B993" s="164" t="s">
        <v>1884</v>
      </c>
      <c r="C993" s="164" t="s">
        <v>42</v>
      </c>
      <c r="D993" s="164" t="s">
        <v>4307</v>
      </c>
      <c r="E993" s="164" t="s">
        <v>648</v>
      </c>
      <c r="F993" s="164" t="s">
        <v>9912</v>
      </c>
      <c r="G993" s="165" t="s">
        <v>9932</v>
      </c>
      <c r="H993" s="164" t="s">
        <v>6466</v>
      </c>
      <c r="I993" s="166">
        <v>107.088664</v>
      </c>
      <c r="J993" s="166">
        <v>29.783864</v>
      </c>
      <c r="K993" s="164" t="s">
        <v>46</v>
      </c>
      <c r="L993" s="164" t="s">
        <v>9933</v>
      </c>
      <c r="M993" s="167" t="s">
        <v>9299</v>
      </c>
      <c r="N993" s="129" t="s">
        <v>4304</v>
      </c>
      <c r="O993" s="17"/>
    </row>
    <row r="994" s="130" customFormat="1" ht="15.95" customHeight="1" spans="1:15">
      <c r="A994" s="163" t="s">
        <v>9934</v>
      </c>
      <c r="B994" s="164" t="s">
        <v>1882</v>
      </c>
      <c r="C994" s="164" t="s">
        <v>18</v>
      </c>
      <c r="D994" s="164" t="s">
        <v>4299</v>
      </c>
      <c r="E994" s="164" t="s">
        <v>648</v>
      </c>
      <c r="F994" s="164" t="s">
        <v>9912</v>
      </c>
      <c r="G994" s="165" t="s">
        <v>9932</v>
      </c>
      <c r="H994" s="164" t="s">
        <v>23</v>
      </c>
      <c r="I994" s="166">
        <v>107.096226</v>
      </c>
      <c r="J994" s="166">
        <v>29.782699</v>
      </c>
      <c r="K994" s="164" t="s">
        <v>25</v>
      </c>
      <c r="L994" s="164" t="s">
        <v>9905</v>
      </c>
      <c r="M994" s="167" t="s">
        <v>9299</v>
      </c>
      <c r="N994" s="129">
        <v>46194</v>
      </c>
      <c r="O994" s="17"/>
    </row>
    <row r="995" s="130" customFormat="1" ht="15.95" customHeight="1" spans="1:15">
      <c r="A995" s="163" t="s">
        <v>9935</v>
      </c>
      <c r="B995" s="164" t="s">
        <v>1882</v>
      </c>
      <c r="C995" s="164" t="s">
        <v>18</v>
      </c>
      <c r="D995" s="164" t="s">
        <v>4299</v>
      </c>
      <c r="E995" s="164" t="s">
        <v>648</v>
      </c>
      <c r="F995" s="164" t="s">
        <v>9912</v>
      </c>
      <c r="G995" s="165" t="s">
        <v>9932</v>
      </c>
      <c r="H995" s="164" t="s">
        <v>23</v>
      </c>
      <c r="I995" s="166">
        <v>107.089532</v>
      </c>
      <c r="J995" s="166">
        <v>29.783816</v>
      </c>
      <c r="K995" s="164" t="s">
        <v>25</v>
      </c>
      <c r="L995" s="164" t="s">
        <v>9905</v>
      </c>
      <c r="M995" s="167" t="s">
        <v>9299</v>
      </c>
      <c r="N995" s="129">
        <v>45827</v>
      </c>
      <c r="O995" s="17"/>
    </row>
    <row r="996" s="130" customFormat="1" ht="15.95" customHeight="1" spans="1:15">
      <c r="A996" s="163" t="s">
        <v>9936</v>
      </c>
      <c r="B996" s="164" t="s">
        <v>1884</v>
      </c>
      <c r="C996" s="164" t="s">
        <v>4837</v>
      </c>
      <c r="D996" s="164" t="s">
        <v>4310</v>
      </c>
      <c r="E996" s="164" t="s">
        <v>6434</v>
      </c>
      <c r="F996" s="164" t="s">
        <v>9912</v>
      </c>
      <c r="G996" s="165" t="s">
        <v>9932</v>
      </c>
      <c r="H996" s="164" t="s">
        <v>31</v>
      </c>
      <c r="I996" s="166">
        <v>107.097728</v>
      </c>
      <c r="J996" s="166">
        <v>29.784374</v>
      </c>
      <c r="K996" s="164" t="s">
        <v>25</v>
      </c>
      <c r="L996" s="164" t="s">
        <v>9905</v>
      </c>
      <c r="M996" s="167" t="s">
        <v>9299</v>
      </c>
      <c r="N996" s="129">
        <v>46176</v>
      </c>
      <c r="O996" s="17"/>
    </row>
    <row r="997" s="130" customFormat="1" ht="15.95" customHeight="1" spans="1:15">
      <c r="A997" s="163" t="s">
        <v>9937</v>
      </c>
      <c r="B997" s="164" t="s">
        <v>1884</v>
      </c>
      <c r="C997" s="164" t="s">
        <v>18</v>
      </c>
      <c r="D997" s="164" t="s">
        <v>4310</v>
      </c>
      <c r="E997" s="164" t="s">
        <v>648</v>
      </c>
      <c r="F997" s="164" t="s">
        <v>9912</v>
      </c>
      <c r="G997" s="165" t="s">
        <v>9938</v>
      </c>
      <c r="H997" s="164" t="s">
        <v>31</v>
      </c>
      <c r="I997" s="166">
        <v>107.09029</v>
      </c>
      <c r="J997" s="166">
        <v>29.7865</v>
      </c>
      <c r="K997" s="164" t="s">
        <v>25</v>
      </c>
      <c r="L997" s="164" t="s">
        <v>9933</v>
      </c>
      <c r="M997" s="167" t="s">
        <v>9299</v>
      </c>
      <c r="N997" s="129">
        <v>46179</v>
      </c>
      <c r="O997" s="17"/>
    </row>
    <row r="998" s="130" customFormat="1" ht="15.95" customHeight="1" spans="1:15">
      <c r="A998" s="163" t="s">
        <v>9939</v>
      </c>
      <c r="B998" s="164" t="s">
        <v>1884</v>
      </c>
      <c r="C998" s="164" t="s">
        <v>18</v>
      </c>
      <c r="D998" s="164" t="s">
        <v>4310</v>
      </c>
      <c r="E998" s="164" t="s">
        <v>648</v>
      </c>
      <c r="F998" s="164" t="s">
        <v>9912</v>
      </c>
      <c r="G998" s="165" t="s">
        <v>9938</v>
      </c>
      <c r="H998" s="164" t="s">
        <v>31</v>
      </c>
      <c r="I998" s="166">
        <v>107.088667</v>
      </c>
      <c r="J998" s="166">
        <v>29.790308</v>
      </c>
      <c r="K998" s="164" t="s">
        <v>25</v>
      </c>
      <c r="L998" s="164" t="s">
        <v>9933</v>
      </c>
      <c r="M998" s="167" t="s">
        <v>9299</v>
      </c>
      <c r="N998" s="129">
        <v>46178</v>
      </c>
      <c r="O998" s="17"/>
    </row>
    <row r="999" s="130" customFormat="1" ht="15.95" customHeight="1" spans="1:15">
      <c r="A999" s="163" t="s">
        <v>9940</v>
      </c>
      <c r="B999" s="164" t="s">
        <v>1882</v>
      </c>
      <c r="C999" s="164" t="s">
        <v>18</v>
      </c>
      <c r="D999" s="164" t="s">
        <v>4299</v>
      </c>
      <c r="E999" s="164" t="s">
        <v>648</v>
      </c>
      <c r="F999" s="164" t="s">
        <v>9912</v>
      </c>
      <c r="G999" s="165" t="s">
        <v>9941</v>
      </c>
      <c r="H999" s="164" t="s">
        <v>23</v>
      </c>
      <c r="I999" s="166">
        <v>107.085513</v>
      </c>
      <c r="J999" s="166">
        <v>29.793166</v>
      </c>
      <c r="K999" s="164" t="s">
        <v>25</v>
      </c>
      <c r="L999" s="164" t="s">
        <v>9933</v>
      </c>
      <c r="M999" s="167" t="s">
        <v>9299</v>
      </c>
      <c r="N999" s="129">
        <v>46190</v>
      </c>
      <c r="O999" s="17"/>
    </row>
    <row r="1000" s="130" customFormat="1" ht="15.95" customHeight="1" spans="1:15">
      <c r="A1000" s="163" t="s">
        <v>9942</v>
      </c>
      <c r="B1000" s="164" t="s">
        <v>1884</v>
      </c>
      <c r="C1000" s="164" t="s">
        <v>4837</v>
      </c>
      <c r="D1000" s="164" t="s">
        <v>4310</v>
      </c>
      <c r="E1000" s="164" t="s">
        <v>6434</v>
      </c>
      <c r="F1000" s="164" t="s">
        <v>9912</v>
      </c>
      <c r="G1000" s="165" t="s">
        <v>9941</v>
      </c>
      <c r="H1000" s="164" t="s">
        <v>31</v>
      </c>
      <c r="I1000" s="166">
        <v>107.087729</v>
      </c>
      <c r="J1000" s="166">
        <v>29.795445</v>
      </c>
      <c r="K1000" s="164" t="s">
        <v>25</v>
      </c>
      <c r="L1000" s="164" t="s">
        <v>9933</v>
      </c>
      <c r="M1000" s="167" t="s">
        <v>9299</v>
      </c>
      <c r="N1000" s="129">
        <v>46006</v>
      </c>
      <c r="O1000" s="17"/>
    </row>
    <row r="1001" s="130" customFormat="1" ht="15.95" customHeight="1" spans="1:15">
      <c r="A1001" s="163" t="s">
        <v>9943</v>
      </c>
      <c r="B1001" s="164" t="s">
        <v>1884</v>
      </c>
      <c r="C1001" s="164" t="s">
        <v>42</v>
      </c>
      <c r="D1001" s="164" t="s">
        <v>4307</v>
      </c>
      <c r="E1001" s="164" t="s">
        <v>648</v>
      </c>
      <c r="F1001" s="164" t="s">
        <v>9912</v>
      </c>
      <c r="G1001" s="165" t="s">
        <v>9941</v>
      </c>
      <c r="H1001" s="164" t="s">
        <v>6466</v>
      </c>
      <c r="I1001" s="166">
        <v>107.084069</v>
      </c>
      <c r="J1001" s="166">
        <v>29.796246</v>
      </c>
      <c r="K1001" s="164" t="s">
        <v>46</v>
      </c>
      <c r="L1001" s="164" t="s">
        <v>9933</v>
      </c>
      <c r="M1001" s="167" t="s">
        <v>9299</v>
      </c>
      <c r="N1001" s="129">
        <v>46006</v>
      </c>
      <c r="O1001" s="17"/>
    </row>
    <row r="1002" s="130" customFormat="1" ht="15.95" customHeight="1" spans="1:15">
      <c r="A1002" s="163" t="s">
        <v>9944</v>
      </c>
      <c r="B1002" s="164" t="s">
        <v>1882</v>
      </c>
      <c r="C1002" s="164" t="s">
        <v>18</v>
      </c>
      <c r="D1002" s="164" t="s">
        <v>4299</v>
      </c>
      <c r="E1002" s="164" t="s">
        <v>648</v>
      </c>
      <c r="F1002" s="164" t="s">
        <v>9912</v>
      </c>
      <c r="G1002" s="165" t="s">
        <v>9945</v>
      </c>
      <c r="H1002" s="164" t="s">
        <v>23</v>
      </c>
      <c r="I1002" s="166">
        <v>107.083874</v>
      </c>
      <c r="J1002" s="166">
        <v>29.798808</v>
      </c>
      <c r="K1002" s="164" t="s">
        <v>25</v>
      </c>
      <c r="L1002" s="164" t="s">
        <v>9933</v>
      </c>
      <c r="M1002" s="167" t="s">
        <v>9299</v>
      </c>
      <c r="N1002" s="129">
        <v>46170</v>
      </c>
      <c r="O1002" s="17"/>
    </row>
    <row r="1003" s="130" customFormat="1" ht="15.95" customHeight="1" spans="1:15">
      <c r="A1003" s="163" t="s">
        <v>9946</v>
      </c>
      <c r="B1003" s="164" t="s">
        <v>62</v>
      </c>
      <c r="C1003" s="164" t="s">
        <v>18</v>
      </c>
      <c r="D1003" s="164" t="s">
        <v>4299</v>
      </c>
      <c r="E1003" s="164" t="s">
        <v>648</v>
      </c>
      <c r="F1003" s="164" t="s">
        <v>9947</v>
      </c>
      <c r="G1003" s="165" t="s">
        <v>9948</v>
      </c>
      <c r="H1003" s="164" t="s">
        <v>23</v>
      </c>
      <c r="I1003" s="166">
        <v>107.081981</v>
      </c>
      <c r="J1003" s="166">
        <v>29.804968</v>
      </c>
      <c r="K1003" s="164" t="s">
        <v>25</v>
      </c>
      <c r="L1003" s="164" t="s">
        <v>9933</v>
      </c>
      <c r="M1003" s="167" t="s">
        <v>9299</v>
      </c>
      <c r="N1003" s="129" t="s">
        <v>4304</v>
      </c>
      <c r="O1003" s="17"/>
    </row>
    <row r="1004" s="130" customFormat="1" ht="15.95" customHeight="1" spans="1:15">
      <c r="A1004" s="163" t="s">
        <v>9949</v>
      </c>
      <c r="B1004" s="164" t="s">
        <v>1884</v>
      </c>
      <c r="C1004" s="164" t="s">
        <v>18</v>
      </c>
      <c r="D1004" s="164" t="s">
        <v>4310</v>
      </c>
      <c r="E1004" s="164" t="s">
        <v>648</v>
      </c>
      <c r="F1004" s="164" t="s">
        <v>9947</v>
      </c>
      <c r="G1004" s="165" t="s">
        <v>9948</v>
      </c>
      <c r="H1004" s="164" t="s">
        <v>31</v>
      </c>
      <c r="I1004" s="166">
        <v>107.084815</v>
      </c>
      <c r="J1004" s="166">
        <v>29.804826</v>
      </c>
      <c r="K1004" s="164" t="s">
        <v>25</v>
      </c>
      <c r="L1004" s="164" t="s">
        <v>9933</v>
      </c>
      <c r="M1004" s="167" t="s">
        <v>9299</v>
      </c>
      <c r="N1004" s="129">
        <v>46196</v>
      </c>
      <c r="O1004" s="17"/>
    </row>
    <row r="1005" s="130" customFormat="1" ht="15.95" customHeight="1" spans="1:15">
      <c r="A1005" s="163" t="s">
        <v>9950</v>
      </c>
      <c r="B1005" s="164" t="s">
        <v>1884</v>
      </c>
      <c r="C1005" s="164" t="s">
        <v>4837</v>
      </c>
      <c r="D1005" s="164" t="s">
        <v>4299</v>
      </c>
      <c r="E1005" s="164" t="s">
        <v>6445</v>
      </c>
      <c r="F1005" s="164" t="s">
        <v>9947</v>
      </c>
      <c r="G1005" s="165" t="s">
        <v>9948</v>
      </c>
      <c r="H1005" s="164" t="s">
        <v>23</v>
      </c>
      <c r="I1005" s="166">
        <v>107.084174</v>
      </c>
      <c r="J1005" s="166">
        <v>29.801158</v>
      </c>
      <c r="K1005" s="164" t="s">
        <v>25</v>
      </c>
      <c r="L1005" s="164" t="s">
        <v>9933</v>
      </c>
      <c r="M1005" s="167" t="s">
        <v>9299</v>
      </c>
      <c r="N1005" s="129">
        <v>46105</v>
      </c>
      <c r="O1005" s="17"/>
    </row>
    <row r="1006" s="130" customFormat="1" ht="15.95" customHeight="1" spans="1:15">
      <c r="A1006" s="163" t="s">
        <v>9951</v>
      </c>
      <c r="B1006" s="164" t="s">
        <v>1884</v>
      </c>
      <c r="C1006" s="164" t="s">
        <v>18</v>
      </c>
      <c r="D1006" s="164" t="s">
        <v>4310</v>
      </c>
      <c r="E1006" s="164" t="s">
        <v>648</v>
      </c>
      <c r="F1006" s="164" t="s">
        <v>9947</v>
      </c>
      <c r="G1006" s="165" t="s">
        <v>9952</v>
      </c>
      <c r="H1006" s="164" t="s">
        <v>31</v>
      </c>
      <c r="I1006" s="166">
        <v>107.082706</v>
      </c>
      <c r="J1006" s="166">
        <v>29.807985</v>
      </c>
      <c r="K1006" s="164" t="s">
        <v>25</v>
      </c>
      <c r="L1006" s="164" t="s">
        <v>9933</v>
      </c>
      <c r="M1006" s="167" t="s">
        <v>9299</v>
      </c>
      <c r="N1006" s="129">
        <v>46179</v>
      </c>
      <c r="O1006" s="17"/>
    </row>
    <row r="1007" s="130" customFormat="1" ht="15.95" customHeight="1" spans="1:15">
      <c r="A1007" s="163" t="s">
        <v>9953</v>
      </c>
      <c r="B1007" s="164" t="s">
        <v>1882</v>
      </c>
      <c r="C1007" s="164" t="s">
        <v>18</v>
      </c>
      <c r="D1007" s="164" t="s">
        <v>4299</v>
      </c>
      <c r="E1007" s="164" t="s">
        <v>648</v>
      </c>
      <c r="F1007" s="164" t="s">
        <v>9947</v>
      </c>
      <c r="G1007" s="165" t="s">
        <v>9952</v>
      </c>
      <c r="H1007" s="164" t="s">
        <v>23</v>
      </c>
      <c r="I1007" s="166">
        <v>107.078585</v>
      </c>
      <c r="J1007" s="166">
        <v>29.811608</v>
      </c>
      <c r="K1007" s="164" t="s">
        <v>25</v>
      </c>
      <c r="L1007" s="164" t="s">
        <v>9933</v>
      </c>
      <c r="M1007" s="167" t="s">
        <v>9299</v>
      </c>
      <c r="N1007" s="129">
        <v>46165</v>
      </c>
      <c r="O1007" s="17"/>
    </row>
    <row r="1008" s="130" customFormat="1" ht="15.95" customHeight="1" spans="1:15">
      <c r="A1008" s="163" t="s">
        <v>9954</v>
      </c>
      <c r="B1008" s="164" t="s">
        <v>1884</v>
      </c>
      <c r="C1008" s="164" t="s">
        <v>18</v>
      </c>
      <c r="D1008" s="164" t="s">
        <v>4310</v>
      </c>
      <c r="E1008" s="164" t="s">
        <v>648</v>
      </c>
      <c r="F1008" s="164" t="s">
        <v>9947</v>
      </c>
      <c r="G1008" s="165" t="s">
        <v>9955</v>
      </c>
      <c r="H1008" s="164" t="s">
        <v>31</v>
      </c>
      <c r="I1008" s="166">
        <v>107.075429</v>
      </c>
      <c r="J1008" s="166">
        <v>29.818789</v>
      </c>
      <c r="K1008" s="164" t="s">
        <v>25</v>
      </c>
      <c r="L1008" s="164" t="s">
        <v>9933</v>
      </c>
      <c r="M1008" s="167" t="s">
        <v>9299</v>
      </c>
      <c r="N1008" s="129">
        <v>46168</v>
      </c>
      <c r="O1008" s="17"/>
    </row>
    <row r="1009" s="130" customFormat="1" ht="15.95" customHeight="1" spans="1:15">
      <c r="A1009" s="163" t="s">
        <v>9956</v>
      </c>
      <c r="B1009" s="164" t="s">
        <v>1882</v>
      </c>
      <c r="C1009" s="164" t="s">
        <v>18</v>
      </c>
      <c r="D1009" s="164" t="s">
        <v>4299</v>
      </c>
      <c r="E1009" s="164" t="s">
        <v>648</v>
      </c>
      <c r="F1009" s="164" t="s">
        <v>9947</v>
      </c>
      <c r="G1009" s="165" t="s">
        <v>9955</v>
      </c>
      <c r="H1009" s="164" t="s">
        <v>23</v>
      </c>
      <c r="I1009" s="166">
        <v>107.072916</v>
      </c>
      <c r="J1009" s="166">
        <v>29.818115</v>
      </c>
      <c r="K1009" s="164" t="s">
        <v>25</v>
      </c>
      <c r="L1009" s="164" t="s">
        <v>9933</v>
      </c>
      <c r="M1009" s="167" t="s">
        <v>9299</v>
      </c>
      <c r="N1009" s="129">
        <v>46174</v>
      </c>
      <c r="O1009" s="17"/>
    </row>
    <row r="1010" s="130" customFormat="1" ht="15.95" customHeight="1" spans="1:15">
      <c r="A1010" s="163" t="s">
        <v>9957</v>
      </c>
      <c r="B1010" s="164" t="s">
        <v>1884</v>
      </c>
      <c r="C1010" s="164" t="s">
        <v>18</v>
      </c>
      <c r="D1010" s="164" t="s">
        <v>4310</v>
      </c>
      <c r="E1010" s="164" t="s">
        <v>648</v>
      </c>
      <c r="F1010" s="164" t="s">
        <v>9947</v>
      </c>
      <c r="G1010" s="165" t="s">
        <v>9955</v>
      </c>
      <c r="H1010" s="164" t="s">
        <v>31</v>
      </c>
      <c r="I1010" s="166">
        <v>107.081051</v>
      </c>
      <c r="J1010" s="166">
        <v>29.81201</v>
      </c>
      <c r="K1010" s="164" t="s">
        <v>25</v>
      </c>
      <c r="L1010" s="164" t="s">
        <v>9933</v>
      </c>
      <c r="M1010" s="167" t="s">
        <v>9299</v>
      </c>
      <c r="N1010" s="129">
        <v>46179</v>
      </c>
      <c r="O1010" s="17"/>
    </row>
    <row r="1011" s="130" customFormat="1" ht="15.95" customHeight="1" spans="1:15">
      <c r="A1011" s="163" t="s">
        <v>9958</v>
      </c>
      <c r="B1011" s="164" t="s">
        <v>1882</v>
      </c>
      <c r="C1011" s="164" t="s">
        <v>18</v>
      </c>
      <c r="D1011" s="164" t="s">
        <v>4299</v>
      </c>
      <c r="E1011" s="164" t="s">
        <v>648</v>
      </c>
      <c r="F1011" s="164" t="s">
        <v>9947</v>
      </c>
      <c r="G1011" s="165" t="s">
        <v>9959</v>
      </c>
      <c r="H1011" s="164" t="s">
        <v>23</v>
      </c>
      <c r="I1011" s="166">
        <v>107.067909</v>
      </c>
      <c r="J1011" s="166">
        <v>29.819489</v>
      </c>
      <c r="K1011" s="164" t="s">
        <v>25</v>
      </c>
      <c r="L1011" s="164" t="s">
        <v>9960</v>
      </c>
      <c r="M1011" s="167" t="s">
        <v>9299</v>
      </c>
      <c r="N1011" s="129">
        <v>46175</v>
      </c>
      <c r="O1011" s="17"/>
    </row>
    <row r="1012" s="130" customFormat="1" ht="15.95" customHeight="1" spans="1:15">
      <c r="A1012" s="163" t="s">
        <v>9961</v>
      </c>
      <c r="B1012" s="164" t="s">
        <v>1884</v>
      </c>
      <c r="C1012" s="164" t="s">
        <v>18</v>
      </c>
      <c r="D1012" s="164" t="s">
        <v>4310</v>
      </c>
      <c r="E1012" s="164" t="s">
        <v>648</v>
      </c>
      <c r="F1012" s="164" t="s">
        <v>9947</v>
      </c>
      <c r="G1012" s="165" t="s">
        <v>9959</v>
      </c>
      <c r="H1012" s="164" t="s">
        <v>31</v>
      </c>
      <c r="I1012" s="166">
        <v>107.069438</v>
      </c>
      <c r="J1012" s="166">
        <v>29.821582</v>
      </c>
      <c r="K1012" s="164" t="s">
        <v>25</v>
      </c>
      <c r="L1012" s="164" t="s">
        <v>9960</v>
      </c>
      <c r="M1012" s="167" t="s">
        <v>9299</v>
      </c>
      <c r="N1012" s="129" t="s">
        <v>4304</v>
      </c>
      <c r="O1012" s="17"/>
    </row>
    <row r="1013" s="130" customFormat="1" ht="15.95" customHeight="1" spans="1:15">
      <c r="A1013" s="163" t="s">
        <v>9962</v>
      </c>
      <c r="B1013" s="164" t="s">
        <v>1882</v>
      </c>
      <c r="C1013" s="164" t="s">
        <v>18</v>
      </c>
      <c r="D1013" s="164" t="s">
        <v>4299</v>
      </c>
      <c r="E1013" s="164" t="s">
        <v>648</v>
      </c>
      <c r="F1013" s="164" t="s">
        <v>9947</v>
      </c>
      <c r="G1013" s="165" t="s">
        <v>9959</v>
      </c>
      <c r="H1013" s="164" t="s">
        <v>23</v>
      </c>
      <c r="I1013" s="166">
        <v>107.0631</v>
      </c>
      <c r="J1013" s="166">
        <v>29.818705</v>
      </c>
      <c r="K1013" s="164" t="s">
        <v>25</v>
      </c>
      <c r="L1013" s="164" t="s">
        <v>9960</v>
      </c>
      <c r="M1013" s="167" t="s">
        <v>9299</v>
      </c>
      <c r="N1013" s="129">
        <v>46179</v>
      </c>
      <c r="O1013" s="17"/>
    </row>
    <row r="1014" s="130" customFormat="1" ht="15.95" customHeight="1" spans="1:15">
      <c r="A1014" s="163" t="s">
        <v>9963</v>
      </c>
      <c r="B1014" s="164" t="s">
        <v>1882</v>
      </c>
      <c r="C1014" s="164" t="s">
        <v>18</v>
      </c>
      <c r="D1014" s="164" t="s">
        <v>4299</v>
      </c>
      <c r="E1014" s="164" t="s">
        <v>648</v>
      </c>
      <c r="F1014" s="164" t="s">
        <v>9947</v>
      </c>
      <c r="G1014" s="165" t="s">
        <v>9964</v>
      </c>
      <c r="H1014" s="164" t="s">
        <v>23</v>
      </c>
      <c r="I1014" s="166">
        <v>107.052705</v>
      </c>
      <c r="J1014" s="166">
        <v>29.813446</v>
      </c>
      <c r="K1014" s="164" t="s">
        <v>25</v>
      </c>
      <c r="L1014" s="164" t="s">
        <v>9960</v>
      </c>
      <c r="M1014" s="167" t="s">
        <v>9299</v>
      </c>
      <c r="N1014" s="129">
        <v>46023</v>
      </c>
      <c r="O1014" s="17"/>
    </row>
    <row r="1015" s="130" customFormat="1" ht="15.95" customHeight="1" spans="1:15">
      <c r="A1015" s="163" t="s">
        <v>9965</v>
      </c>
      <c r="B1015" s="164" t="s">
        <v>1884</v>
      </c>
      <c r="C1015" s="164" t="s">
        <v>18</v>
      </c>
      <c r="D1015" s="164" t="s">
        <v>4310</v>
      </c>
      <c r="E1015" s="164" t="s">
        <v>648</v>
      </c>
      <c r="F1015" s="164" t="s">
        <v>9947</v>
      </c>
      <c r="G1015" s="165" t="s">
        <v>9964</v>
      </c>
      <c r="H1015" s="164" t="s">
        <v>31</v>
      </c>
      <c r="I1015" s="166">
        <v>107.054535</v>
      </c>
      <c r="J1015" s="166">
        <v>29.817346</v>
      </c>
      <c r="K1015" s="164" t="s">
        <v>25</v>
      </c>
      <c r="L1015" s="164" t="s">
        <v>9960</v>
      </c>
      <c r="M1015" s="167" t="s">
        <v>9299</v>
      </c>
      <c r="N1015" s="129">
        <v>45848</v>
      </c>
      <c r="O1015" s="17"/>
    </row>
    <row r="1016" s="130" customFormat="1" ht="15.95" customHeight="1" spans="1:15">
      <c r="A1016" s="163" t="s">
        <v>9966</v>
      </c>
      <c r="B1016" s="164" t="s">
        <v>1882</v>
      </c>
      <c r="C1016" s="164" t="s">
        <v>18</v>
      </c>
      <c r="D1016" s="164" t="s">
        <v>4299</v>
      </c>
      <c r="E1016" s="164" t="s">
        <v>648</v>
      </c>
      <c r="F1016" s="164" t="s">
        <v>9947</v>
      </c>
      <c r="G1016" s="165" t="s">
        <v>9964</v>
      </c>
      <c r="H1016" s="164" t="s">
        <v>23</v>
      </c>
      <c r="I1016" s="166">
        <v>107.058658</v>
      </c>
      <c r="J1016" s="166">
        <v>29.816692</v>
      </c>
      <c r="K1016" s="164" t="s">
        <v>25</v>
      </c>
      <c r="L1016" s="164" t="s">
        <v>9960</v>
      </c>
      <c r="M1016" s="167" t="s">
        <v>9299</v>
      </c>
      <c r="N1016" s="129">
        <v>46176</v>
      </c>
      <c r="O1016" s="17"/>
    </row>
    <row r="1017" s="130" customFormat="1" ht="15.95" customHeight="1" spans="1:15">
      <c r="A1017" s="163" t="s">
        <v>9967</v>
      </c>
      <c r="B1017" s="164" t="s">
        <v>1884</v>
      </c>
      <c r="C1017" s="164" t="s">
        <v>18</v>
      </c>
      <c r="D1017" s="164" t="s">
        <v>4310</v>
      </c>
      <c r="E1017" s="164" t="s">
        <v>648</v>
      </c>
      <c r="F1017" s="164" t="s">
        <v>9947</v>
      </c>
      <c r="G1017" s="165" t="s">
        <v>9964</v>
      </c>
      <c r="H1017" s="164" t="s">
        <v>31</v>
      </c>
      <c r="I1017" s="166">
        <v>107.058969</v>
      </c>
      <c r="J1017" s="166">
        <v>29.81947</v>
      </c>
      <c r="K1017" s="164" t="s">
        <v>25</v>
      </c>
      <c r="L1017" s="164" t="s">
        <v>9960</v>
      </c>
      <c r="M1017" s="167" t="s">
        <v>9299</v>
      </c>
      <c r="N1017" s="129">
        <v>46004</v>
      </c>
      <c r="O1017" s="17"/>
    </row>
    <row r="1018" s="130" customFormat="1" ht="15.95" customHeight="1" spans="1:15">
      <c r="A1018" s="163" t="s">
        <v>9968</v>
      </c>
      <c r="B1018" s="164" t="s">
        <v>1882</v>
      </c>
      <c r="C1018" s="164" t="s">
        <v>18</v>
      </c>
      <c r="D1018" s="164" t="s">
        <v>4299</v>
      </c>
      <c r="E1018" s="164" t="s">
        <v>648</v>
      </c>
      <c r="F1018" s="164" t="s">
        <v>9947</v>
      </c>
      <c r="G1018" s="165" t="s">
        <v>9969</v>
      </c>
      <c r="H1018" s="164" t="s">
        <v>23</v>
      </c>
      <c r="I1018" s="166">
        <v>107.047896</v>
      </c>
      <c r="J1018" s="166">
        <v>29.812621</v>
      </c>
      <c r="K1018" s="164" t="s">
        <v>25</v>
      </c>
      <c r="L1018" s="164" t="s">
        <v>9960</v>
      </c>
      <c r="M1018" s="167" t="s">
        <v>9299</v>
      </c>
      <c r="N1018" s="129">
        <v>46179</v>
      </c>
      <c r="O1018" s="17"/>
    </row>
    <row r="1019" s="130" customFormat="1" ht="15.95" customHeight="1" spans="1:15">
      <c r="A1019" s="163" t="s">
        <v>9970</v>
      </c>
      <c r="B1019" s="164" t="s">
        <v>1884</v>
      </c>
      <c r="C1019" s="164" t="s">
        <v>18</v>
      </c>
      <c r="D1019" s="164" t="s">
        <v>4310</v>
      </c>
      <c r="E1019" s="164" t="s">
        <v>648</v>
      </c>
      <c r="F1019" s="164" t="s">
        <v>9947</v>
      </c>
      <c r="G1019" s="165" t="s">
        <v>9969</v>
      </c>
      <c r="H1019" s="164" t="s">
        <v>31</v>
      </c>
      <c r="I1019" s="166">
        <v>107.051861</v>
      </c>
      <c r="J1019" s="166">
        <v>29.815667</v>
      </c>
      <c r="K1019" s="164" t="s">
        <v>25</v>
      </c>
      <c r="L1019" s="164" t="s">
        <v>9960</v>
      </c>
      <c r="M1019" s="167" t="s">
        <v>9299</v>
      </c>
      <c r="N1019" s="129">
        <v>46174</v>
      </c>
      <c r="O1019" s="17"/>
    </row>
    <row r="1020" s="130" customFormat="1" ht="15.95" customHeight="1" spans="1:15">
      <c r="A1020" s="163" t="s">
        <v>9971</v>
      </c>
      <c r="B1020" s="164" t="s">
        <v>1884</v>
      </c>
      <c r="C1020" s="164" t="s">
        <v>18</v>
      </c>
      <c r="D1020" s="164" t="s">
        <v>4310</v>
      </c>
      <c r="E1020" s="164" t="s">
        <v>648</v>
      </c>
      <c r="F1020" s="164" t="s">
        <v>9947</v>
      </c>
      <c r="G1020" s="165" t="s">
        <v>9969</v>
      </c>
      <c r="H1020" s="164" t="s">
        <v>31</v>
      </c>
      <c r="I1020" s="166">
        <v>107.047321</v>
      </c>
      <c r="J1020" s="166">
        <v>29.814056</v>
      </c>
      <c r="K1020" s="164" t="s">
        <v>25</v>
      </c>
      <c r="L1020" s="164" t="s">
        <v>9960</v>
      </c>
      <c r="M1020" s="167" t="s">
        <v>9299</v>
      </c>
      <c r="N1020" s="129">
        <v>46172</v>
      </c>
      <c r="O1020" s="17"/>
    </row>
    <row r="1021" s="130" customFormat="1" ht="15.95" customHeight="1" spans="1:15">
      <c r="A1021" s="163" t="s">
        <v>9972</v>
      </c>
      <c r="B1021" s="164" t="s">
        <v>1884</v>
      </c>
      <c r="C1021" s="164" t="s">
        <v>18</v>
      </c>
      <c r="D1021" s="164" t="s">
        <v>4310</v>
      </c>
      <c r="E1021" s="164" t="s">
        <v>648</v>
      </c>
      <c r="F1021" s="164" t="s">
        <v>9947</v>
      </c>
      <c r="G1021" s="165" t="s">
        <v>9973</v>
      </c>
      <c r="H1021" s="164" t="s">
        <v>31</v>
      </c>
      <c r="I1021" s="166">
        <v>107.043517</v>
      </c>
      <c r="J1021" s="166">
        <v>29.812047</v>
      </c>
      <c r="K1021" s="164" t="s">
        <v>25</v>
      </c>
      <c r="L1021" s="164" t="s">
        <v>9960</v>
      </c>
      <c r="M1021" s="167" t="s">
        <v>9299</v>
      </c>
      <c r="N1021" s="129">
        <v>46168</v>
      </c>
      <c r="O1021" s="17"/>
    </row>
    <row r="1022" s="130" customFormat="1" ht="15.95" customHeight="1" spans="1:15">
      <c r="A1022" s="163" t="s">
        <v>9974</v>
      </c>
      <c r="B1022" s="164" t="s">
        <v>1882</v>
      </c>
      <c r="C1022" s="164" t="s">
        <v>18</v>
      </c>
      <c r="D1022" s="164" t="s">
        <v>4299</v>
      </c>
      <c r="E1022" s="164" t="s">
        <v>648</v>
      </c>
      <c r="F1022" s="164" t="s">
        <v>9947</v>
      </c>
      <c r="G1022" s="165" t="s">
        <v>9973</v>
      </c>
      <c r="H1022" s="164" t="s">
        <v>23</v>
      </c>
      <c r="I1022" s="166">
        <v>107.042089</v>
      </c>
      <c r="J1022" s="166">
        <v>29.809377</v>
      </c>
      <c r="K1022" s="164" t="s">
        <v>25</v>
      </c>
      <c r="L1022" s="164" t="s">
        <v>9960</v>
      </c>
      <c r="M1022" s="167" t="s">
        <v>9299</v>
      </c>
      <c r="N1022" s="129">
        <v>46179</v>
      </c>
      <c r="O1022" s="17"/>
    </row>
    <row r="1023" s="130" customFormat="1" ht="15.95" customHeight="1" spans="1:15">
      <c r="A1023" s="163" t="s">
        <v>9975</v>
      </c>
      <c r="B1023" s="164" t="s">
        <v>1884</v>
      </c>
      <c r="C1023" s="164" t="s">
        <v>18</v>
      </c>
      <c r="D1023" s="164" t="s">
        <v>4310</v>
      </c>
      <c r="E1023" s="164" t="s">
        <v>648</v>
      </c>
      <c r="F1023" s="164" t="s">
        <v>9947</v>
      </c>
      <c r="G1023" s="165" t="s">
        <v>9973</v>
      </c>
      <c r="H1023" s="164" t="s">
        <v>31</v>
      </c>
      <c r="I1023" s="166">
        <v>107.04027</v>
      </c>
      <c r="J1023" s="166">
        <v>29.810211</v>
      </c>
      <c r="K1023" s="164" t="s">
        <v>25</v>
      </c>
      <c r="L1023" s="164" t="s">
        <v>9960</v>
      </c>
      <c r="M1023" s="167" t="s">
        <v>9299</v>
      </c>
      <c r="N1023" s="129">
        <v>46172</v>
      </c>
      <c r="O1023" s="17"/>
    </row>
    <row r="1024" s="130" customFormat="1" ht="15.95" customHeight="1" spans="1:15">
      <c r="A1024" s="163" t="s">
        <v>9976</v>
      </c>
      <c r="B1024" s="164" t="s">
        <v>1884</v>
      </c>
      <c r="C1024" s="164" t="s">
        <v>18</v>
      </c>
      <c r="D1024" s="164" t="s">
        <v>4310</v>
      </c>
      <c r="E1024" s="164" t="s">
        <v>648</v>
      </c>
      <c r="F1024" s="164" t="s">
        <v>9947</v>
      </c>
      <c r="G1024" s="165" t="s">
        <v>9977</v>
      </c>
      <c r="H1024" s="164" t="s">
        <v>31</v>
      </c>
      <c r="I1024" s="166">
        <v>107.036014</v>
      </c>
      <c r="J1024" s="166">
        <v>29.808413</v>
      </c>
      <c r="K1024" s="164" t="s">
        <v>25</v>
      </c>
      <c r="L1024" s="164" t="s">
        <v>9960</v>
      </c>
      <c r="M1024" s="167" t="s">
        <v>9299</v>
      </c>
      <c r="N1024" s="129">
        <v>46005</v>
      </c>
      <c r="O1024" s="17"/>
    </row>
    <row r="1025" s="130" customFormat="1" ht="15.95" customHeight="1" spans="1:15">
      <c r="A1025" s="163" t="s">
        <v>9978</v>
      </c>
      <c r="B1025" s="164" t="s">
        <v>1882</v>
      </c>
      <c r="C1025" s="164" t="s">
        <v>18</v>
      </c>
      <c r="D1025" s="164" t="s">
        <v>4299</v>
      </c>
      <c r="E1025" s="164" t="s">
        <v>648</v>
      </c>
      <c r="F1025" s="164" t="s">
        <v>9947</v>
      </c>
      <c r="G1025" s="165" t="s">
        <v>9977</v>
      </c>
      <c r="H1025" s="164" t="s">
        <v>23</v>
      </c>
      <c r="I1025" s="166">
        <v>107.038143</v>
      </c>
      <c r="J1025" s="166">
        <v>29.806642</v>
      </c>
      <c r="K1025" s="164" t="s">
        <v>25</v>
      </c>
      <c r="L1025" s="164" t="s">
        <v>9960</v>
      </c>
      <c r="M1025" s="167" t="s">
        <v>9299</v>
      </c>
      <c r="N1025" s="129">
        <v>46172</v>
      </c>
      <c r="O1025" s="17"/>
    </row>
    <row r="1026" s="130" customFormat="1" ht="15.95" customHeight="1" spans="1:15">
      <c r="A1026" s="163" t="s">
        <v>9979</v>
      </c>
      <c r="B1026" s="164" t="s">
        <v>1884</v>
      </c>
      <c r="C1026" s="164" t="s">
        <v>42</v>
      </c>
      <c r="D1026" s="164" t="s">
        <v>4307</v>
      </c>
      <c r="E1026" s="164" t="s">
        <v>20</v>
      </c>
      <c r="F1026" s="164" t="s">
        <v>9947</v>
      </c>
      <c r="G1026" s="165" t="s">
        <v>9977</v>
      </c>
      <c r="H1026" s="164" t="s">
        <v>6466</v>
      </c>
      <c r="I1026" s="166">
        <v>107.035156</v>
      </c>
      <c r="J1026" s="166">
        <v>29.808498</v>
      </c>
      <c r="K1026" s="164" t="s">
        <v>46</v>
      </c>
      <c r="L1026" s="164" t="s">
        <v>9960</v>
      </c>
      <c r="M1026" s="167" t="s">
        <v>9299</v>
      </c>
      <c r="N1026" s="129">
        <v>46172</v>
      </c>
      <c r="O1026" s="17"/>
    </row>
    <row r="1027" s="130" customFormat="1" ht="15.95" customHeight="1" spans="1:15">
      <c r="A1027" s="163" t="s">
        <v>9980</v>
      </c>
      <c r="B1027" s="164" t="s">
        <v>1884</v>
      </c>
      <c r="C1027" s="164" t="s">
        <v>4837</v>
      </c>
      <c r="D1027" s="164" t="s">
        <v>4299</v>
      </c>
      <c r="E1027" s="164" t="s">
        <v>6445</v>
      </c>
      <c r="F1027" s="164" t="s">
        <v>9947</v>
      </c>
      <c r="G1027" s="165" t="s">
        <v>9977</v>
      </c>
      <c r="H1027" s="164" t="s">
        <v>23</v>
      </c>
      <c r="I1027" s="166">
        <v>107.03634</v>
      </c>
      <c r="J1027" s="166">
        <v>29.803812</v>
      </c>
      <c r="K1027" s="164" t="s">
        <v>25</v>
      </c>
      <c r="L1027" s="164" t="s">
        <v>9960</v>
      </c>
      <c r="M1027" s="167" t="s">
        <v>9299</v>
      </c>
      <c r="N1027" s="129">
        <v>46156</v>
      </c>
      <c r="O1027" s="17"/>
    </row>
    <row r="1028" s="130" customFormat="1" ht="15.95" customHeight="1" spans="1:15">
      <c r="A1028" s="163" t="s">
        <v>9981</v>
      </c>
      <c r="B1028" s="164" t="s">
        <v>1884</v>
      </c>
      <c r="C1028" s="164" t="s">
        <v>4837</v>
      </c>
      <c r="D1028" s="164" t="s">
        <v>4310</v>
      </c>
      <c r="E1028" s="164" t="s">
        <v>6434</v>
      </c>
      <c r="F1028" s="164" t="s">
        <v>9947</v>
      </c>
      <c r="G1028" s="165" t="s">
        <v>9977</v>
      </c>
      <c r="H1028" s="164" t="s">
        <v>31</v>
      </c>
      <c r="I1028" s="166">
        <v>107.031977</v>
      </c>
      <c r="J1028" s="166">
        <v>29.800396</v>
      </c>
      <c r="K1028" s="164" t="s">
        <v>25</v>
      </c>
      <c r="L1028" s="164" t="s">
        <v>9960</v>
      </c>
      <c r="M1028" s="167" t="s">
        <v>9299</v>
      </c>
      <c r="N1028" s="129">
        <v>46005</v>
      </c>
      <c r="O1028" s="17"/>
    </row>
    <row r="1029" s="130" customFormat="1" ht="15.95" customHeight="1" spans="1:15">
      <c r="A1029" s="163" t="s">
        <v>9982</v>
      </c>
      <c r="B1029" s="164" t="s">
        <v>1882</v>
      </c>
      <c r="C1029" s="164" t="s">
        <v>18</v>
      </c>
      <c r="D1029" s="164" t="s">
        <v>4299</v>
      </c>
      <c r="E1029" s="164" t="s">
        <v>648</v>
      </c>
      <c r="F1029" s="164" t="s">
        <v>9947</v>
      </c>
      <c r="G1029" s="165" t="s">
        <v>9983</v>
      </c>
      <c r="H1029" s="164" t="s">
        <v>23</v>
      </c>
      <c r="I1029" s="166">
        <v>107.029556</v>
      </c>
      <c r="J1029" s="166">
        <v>29.794279</v>
      </c>
      <c r="K1029" s="164" t="s">
        <v>25</v>
      </c>
      <c r="L1029" s="164" t="s">
        <v>9960</v>
      </c>
      <c r="M1029" s="167" t="s">
        <v>9299</v>
      </c>
      <c r="N1029" s="129">
        <v>46176</v>
      </c>
      <c r="O1029" s="17"/>
    </row>
    <row r="1030" s="130" customFormat="1" ht="15.95" customHeight="1" spans="1:15">
      <c r="A1030" s="163" t="s">
        <v>9984</v>
      </c>
      <c r="B1030" s="164" t="s">
        <v>1884</v>
      </c>
      <c r="C1030" s="164" t="s">
        <v>42</v>
      </c>
      <c r="D1030" s="164" t="s">
        <v>4307</v>
      </c>
      <c r="E1030" s="164" t="s">
        <v>20</v>
      </c>
      <c r="F1030" s="164" t="s">
        <v>9947</v>
      </c>
      <c r="G1030" s="165" t="s">
        <v>9983</v>
      </c>
      <c r="H1030" s="164" t="s">
        <v>6466</v>
      </c>
      <c r="I1030" s="166">
        <v>107.032116</v>
      </c>
      <c r="J1030" s="166">
        <v>29.801746</v>
      </c>
      <c r="K1030" s="164" t="s">
        <v>46</v>
      </c>
      <c r="L1030" s="164" t="s">
        <v>9960</v>
      </c>
      <c r="M1030" s="167" t="s">
        <v>9299</v>
      </c>
      <c r="N1030" s="129">
        <v>45994</v>
      </c>
      <c r="O1030" s="17"/>
    </row>
    <row r="1031" s="130" customFormat="1" ht="15.95" customHeight="1" spans="1:15">
      <c r="A1031" s="163" t="s">
        <v>9985</v>
      </c>
      <c r="B1031" s="164" t="s">
        <v>1882</v>
      </c>
      <c r="C1031" s="164" t="s">
        <v>18</v>
      </c>
      <c r="D1031" s="164" t="s">
        <v>4299</v>
      </c>
      <c r="E1031" s="164" t="s">
        <v>648</v>
      </c>
      <c r="F1031" s="164" t="s">
        <v>9947</v>
      </c>
      <c r="G1031" s="165" t="s">
        <v>9983</v>
      </c>
      <c r="H1031" s="164" t="s">
        <v>23</v>
      </c>
      <c r="I1031" s="166">
        <v>107.033997</v>
      </c>
      <c r="J1031" s="166">
        <v>29.798938</v>
      </c>
      <c r="K1031" s="164" t="s">
        <v>25</v>
      </c>
      <c r="L1031" s="164" t="s">
        <v>9960</v>
      </c>
      <c r="M1031" s="167" t="s">
        <v>9299</v>
      </c>
      <c r="N1031" s="129">
        <v>46087</v>
      </c>
      <c r="O1031" s="17"/>
    </row>
    <row r="1032" s="130" customFormat="1" ht="15.95" customHeight="1" spans="1:15">
      <c r="A1032" s="163" t="s">
        <v>9986</v>
      </c>
      <c r="B1032" s="164" t="s">
        <v>3256</v>
      </c>
      <c r="C1032" s="164" t="s">
        <v>3257</v>
      </c>
      <c r="D1032" s="164" t="s">
        <v>4310</v>
      </c>
      <c r="E1032" s="164" t="s">
        <v>3258</v>
      </c>
      <c r="F1032" s="164" t="s">
        <v>9947</v>
      </c>
      <c r="G1032" s="165" t="s">
        <v>9987</v>
      </c>
      <c r="H1032" s="164" t="s">
        <v>31</v>
      </c>
      <c r="I1032" s="166">
        <v>107.030069</v>
      </c>
      <c r="J1032" s="166">
        <v>29.798678</v>
      </c>
      <c r="K1032" s="164" t="s">
        <v>25</v>
      </c>
      <c r="L1032" s="164" t="s">
        <v>9960</v>
      </c>
      <c r="M1032" s="167" t="s">
        <v>9299</v>
      </c>
      <c r="N1032" s="129">
        <v>46156</v>
      </c>
      <c r="O1032" s="17"/>
    </row>
    <row r="1033" s="130" customFormat="1" ht="15.95" customHeight="1" spans="1:15">
      <c r="A1033" s="163" t="s">
        <v>9988</v>
      </c>
      <c r="B1033" s="164" t="s">
        <v>62</v>
      </c>
      <c r="C1033" s="164" t="s">
        <v>18</v>
      </c>
      <c r="D1033" s="164" t="s">
        <v>4310</v>
      </c>
      <c r="E1033" s="164" t="s">
        <v>648</v>
      </c>
      <c r="F1033" s="164" t="s">
        <v>9947</v>
      </c>
      <c r="G1033" s="165" t="s">
        <v>9989</v>
      </c>
      <c r="H1033" s="164" t="s">
        <v>31</v>
      </c>
      <c r="I1033" s="166">
        <v>107.028987</v>
      </c>
      <c r="J1033" s="166">
        <v>29.796949</v>
      </c>
      <c r="K1033" s="164" t="s">
        <v>25</v>
      </c>
      <c r="L1033" s="164" t="s">
        <v>9960</v>
      </c>
      <c r="M1033" s="167" t="s">
        <v>9299</v>
      </c>
      <c r="N1033" s="129">
        <v>46005</v>
      </c>
      <c r="O1033" s="17"/>
    </row>
    <row r="1034" s="130" customFormat="1" ht="15.95" customHeight="1" spans="1:15">
      <c r="A1034" s="163" t="s">
        <v>9990</v>
      </c>
      <c r="B1034" s="164" t="s">
        <v>1884</v>
      </c>
      <c r="C1034" s="164" t="s">
        <v>18</v>
      </c>
      <c r="D1034" s="164" t="s">
        <v>4310</v>
      </c>
      <c r="E1034" s="164" t="s">
        <v>648</v>
      </c>
      <c r="F1034" s="164" t="s">
        <v>9991</v>
      </c>
      <c r="G1034" s="165" t="s">
        <v>9992</v>
      </c>
      <c r="H1034" s="164" t="s">
        <v>31</v>
      </c>
      <c r="I1034" s="166">
        <v>107.024017</v>
      </c>
      <c r="J1034" s="166">
        <v>29.789788</v>
      </c>
      <c r="K1034" s="164" t="s">
        <v>25</v>
      </c>
      <c r="L1034" s="164" t="s">
        <v>9993</v>
      </c>
      <c r="M1034" s="167" t="s">
        <v>9299</v>
      </c>
      <c r="N1034" s="129">
        <v>45821</v>
      </c>
      <c r="O1034" s="17"/>
    </row>
    <row r="1035" s="130" customFormat="1" ht="15.95" customHeight="1" spans="1:15">
      <c r="A1035" s="163" t="s">
        <v>9994</v>
      </c>
      <c r="B1035" s="164" t="s">
        <v>1884</v>
      </c>
      <c r="C1035" s="164" t="s">
        <v>18</v>
      </c>
      <c r="D1035" s="164" t="s">
        <v>4310</v>
      </c>
      <c r="E1035" s="164" t="s">
        <v>648</v>
      </c>
      <c r="F1035" s="164" t="s">
        <v>9991</v>
      </c>
      <c r="G1035" s="165" t="s">
        <v>9992</v>
      </c>
      <c r="H1035" s="164" t="s">
        <v>31</v>
      </c>
      <c r="I1035" s="166">
        <v>107.022301</v>
      </c>
      <c r="J1035" s="166">
        <v>29.786219</v>
      </c>
      <c r="K1035" s="164" t="s">
        <v>25</v>
      </c>
      <c r="L1035" s="164" t="s">
        <v>9993</v>
      </c>
      <c r="M1035" s="167" t="s">
        <v>9299</v>
      </c>
      <c r="N1035" s="129">
        <v>46172</v>
      </c>
      <c r="O1035" s="17"/>
    </row>
    <row r="1036" s="130" customFormat="1" ht="15.95" customHeight="1" spans="1:15">
      <c r="A1036" s="163" t="s">
        <v>9995</v>
      </c>
      <c r="B1036" s="164" t="s">
        <v>1882</v>
      </c>
      <c r="C1036" s="164" t="s">
        <v>18</v>
      </c>
      <c r="D1036" s="164" t="s">
        <v>4299</v>
      </c>
      <c r="E1036" s="164" t="s">
        <v>648</v>
      </c>
      <c r="F1036" s="164" t="s">
        <v>9991</v>
      </c>
      <c r="G1036" s="165" t="s">
        <v>9996</v>
      </c>
      <c r="H1036" s="164" t="s">
        <v>23</v>
      </c>
      <c r="I1036" s="166">
        <v>107.023367</v>
      </c>
      <c r="J1036" s="166">
        <v>29.78355</v>
      </c>
      <c r="K1036" s="164" t="s">
        <v>25</v>
      </c>
      <c r="L1036" s="164" t="s">
        <v>9993</v>
      </c>
      <c r="M1036" s="167" t="s">
        <v>9299</v>
      </c>
      <c r="N1036" s="129">
        <v>46189</v>
      </c>
      <c r="O1036" s="17"/>
    </row>
    <row r="1037" s="130" customFormat="1" ht="15.95" customHeight="1" spans="1:15">
      <c r="A1037" s="163" t="s">
        <v>9997</v>
      </c>
      <c r="B1037" s="164" t="s">
        <v>1884</v>
      </c>
      <c r="C1037" s="164" t="s">
        <v>4837</v>
      </c>
      <c r="D1037" s="164" t="s">
        <v>4310</v>
      </c>
      <c r="E1037" s="164" t="s">
        <v>6434</v>
      </c>
      <c r="F1037" s="164" t="s">
        <v>9991</v>
      </c>
      <c r="G1037" s="165" t="s">
        <v>9996</v>
      </c>
      <c r="H1037" s="164" t="s">
        <v>31</v>
      </c>
      <c r="I1037" s="166">
        <v>107.014727</v>
      </c>
      <c r="J1037" s="166">
        <v>29.778545</v>
      </c>
      <c r="K1037" s="164" t="s">
        <v>25</v>
      </c>
      <c r="L1037" s="164" t="s">
        <v>9993</v>
      </c>
      <c r="M1037" s="167" t="s">
        <v>9299</v>
      </c>
      <c r="N1037" s="129">
        <v>46175</v>
      </c>
      <c r="O1037" s="17"/>
    </row>
    <row r="1038" s="130" customFormat="1" ht="15.95" customHeight="1" spans="1:15">
      <c r="A1038" s="163" t="s">
        <v>9998</v>
      </c>
      <c r="B1038" s="164" t="s">
        <v>62</v>
      </c>
      <c r="C1038" s="164" t="s">
        <v>18</v>
      </c>
      <c r="D1038" s="164" t="s">
        <v>4299</v>
      </c>
      <c r="E1038" s="164" t="s">
        <v>648</v>
      </c>
      <c r="F1038" s="164" t="s">
        <v>9991</v>
      </c>
      <c r="G1038" s="165" t="s">
        <v>9996</v>
      </c>
      <c r="H1038" s="164" t="s">
        <v>23</v>
      </c>
      <c r="I1038" s="166">
        <v>107.020272</v>
      </c>
      <c r="J1038" s="166">
        <v>29.778988</v>
      </c>
      <c r="K1038" s="164" t="s">
        <v>25</v>
      </c>
      <c r="L1038" s="164" t="s">
        <v>9993</v>
      </c>
      <c r="M1038" s="167" t="s">
        <v>9299</v>
      </c>
      <c r="N1038" s="129" t="s">
        <v>4304</v>
      </c>
      <c r="O1038" s="17"/>
    </row>
    <row r="1039" s="130" customFormat="1" ht="15.95" customHeight="1" spans="1:15">
      <c r="A1039" s="163" t="s">
        <v>9999</v>
      </c>
      <c r="B1039" s="164" t="s">
        <v>62</v>
      </c>
      <c r="C1039" s="164" t="s">
        <v>18</v>
      </c>
      <c r="D1039" s="164" t="s">
        <v>4310</v>
      </c>
      <c r="E1039" s="164" t="s">
        <v>648</v>
      </c>
      <c r="F1039" s="164" t="s">
        <v>9991</v>
      </c>
      <c r="G1039" s="165" t="s">
        <v>10000</v>
      </c>
      <c r="H1039" s="164" t="s">
        <v>31</v>
      </c>
      <c r="I1039" s="166">
        <v>107.017801</v>
      </c>
      <c r="J1039" s="166">
        <v>29.78153</v>
      </c>
      <c r="K1039" s="164" t="s">
        <v>25</v>
      </c>
      <c r="L1039" s="164" t="s">
        <v>9993</v>
      </c>
      <c r="M1039" s="167" t="s">
        <v>9299</v>
      </c>
      <c r="N1039" s="129" t="s">
        <v>4304</v>
      </c>
      <c r="O1039" s="17"/>
    </row>
    <row r="1040" s="130" customFormat="1" ht="15.95" customHeight="1" spans="1:15">
      <c r="A1040" s="163" t="s">
        <v>10001</v>
      </c>
      <c r="B1040" s="164" t="s">
        <v>1884</v>
      </c>
      <c r="C1040" s="164" t="s">
        <v>4837</v>
      </c>
      <c r="D1040" s="164" t="s">
        <v>4299</v>
      </c>
      <c r="E1040" s="164" t="s">
        <v>6445</v>
      </c>
      <c r="F1040" s="164" t="s">
        <v>9991</v>
      </c>
      <c r="G1040" s="165" t="s">
        <v>10002</v>
      </c>
      <c r="H1040" s="164" t="s">
        <v>23</v>
      </c>
      <c r="I1040" s="166">
        <v>107.00466</v>
      </c>
      <c r="J1040" s="166">
        <v>29.773788</v>
      </c>
      <c r="K1040" s="164" t="s">
        <v>25</v>
      </c>
      <c r="L1040" s="164" t="s">
        <v>9993</v>
      </c>
      <c r="M1040" s="167" t="s">
        <v>9299</v>
      </c>
      <c r="N1040" s="129">
        <v>46189</v>
      </c>
      <c r="O1040" s="17"/>
    </row>
    <row r="1041" s="130" customFormat="1" ht="15.95" customHeight="1" spans="1:15">
      <c r="A1041" s="163" t="s">
        <v>10003</v>
      </c>
      <c r="B1041" s="164" t="s">
        <v>1882</v>
      </c>
      <c r="C1041" s="164" t="s">
        <v>18</v>
      </c>
      <c r="D1041" s="164" t="s">
        <v>4299</v>
      </c>
      <c r="E1041" s="164" t="s">
        <v>648</v>
      </c>
      <c r="F1041" s="164" t="s">
        <v>9991</v>
      </c>
      <c r="G1041" s="165" t="s">
        <v>10002</v>
      </c>
      <c r="H1041" s="164" t="s">
        <v>23</v>
      </c>
      <c r="I1041" s="166">
        <v>107.011437</v>
      </c>
      <c r="J1041" s="166">
        <v>29.774857</v>
      </c>
      <c r="K1041" s="164" t="s">
        <v>25</v>
      </c>
      <c r="L1041" s="164" t="s">
        <v>9993</v>
      </c>
      <c r="M1041" s="167" t="s">
        <v>9299</v>
      </c>
      <c r="N1041" s="129">
        <v>46175</v>
      </c>
      <c r="O1041" s="17"/>
    </row>
    <row r="1042" s="130" customFormat="1" ht="15.95" customHeight="1" spans="1:15">
      <c r="A1042" s="163" t="s">
        <v>10004</v>
      </c>
      <c r="B1042" s="164" t="s">
        <v>62</v>
      </c>
      <c r="C1042" s="164" t="s">
        <v>18</v>
      </c>
      <c r="D1042" s="164" t="s">
        <v>4310</v>
      </c>
      <c r="E1042" s="164" t="s">
        <v>648</v>
      </c>
      <c r="F1042" s="164" t="s">
        <v>9991</v>
      </c>
      <c r="G1042" s="165" t="s">
        <v>10005</v>
      </c>
      <c r="H1042" s="164" t="s">
        <v>31</v>
      </c>
      <c r="I1042" s="166">
        <v>107.009501</v>
      </c>
      <c r="J1042" s="166">
        <v>29.776977</v>
      </c>
      <c r="K1042" s="164" t="s">
        <v>25</v>
      </c>
      <c r="L1042" s="164" t="s">
        <v>9993</v>
      </c>
      <c r="M1042" s="167" t="s">
        <v>9299</v>
      </c>
      <c r="N1042" s="129" t="s">
        <v>4304</v>
      </c>
      <c r="O1042" s="17"/>
    </row>
    <row r="1043" s="130" customFormat="1" ht="15.95" customHeight="1" spans="1:15">
      <c r="A1043" s="163" t="s">
        <v>10006</v>
      </c>
      <c r="B1043" s="164" t="s">
        <v>1884</v>
      </c>
      <c r="C1043" s="164" t="s">
        <v>18</v>
      </c>
      <c r="D1043" s="164" t="s">
        <v>4310</v>
      </c>
      <c r="E1043" s="164" t="s">
        <v>648</v>
      </c>
      <c r="F1043" s="164" t="s">
        <v>9991</v>
      </c>
      <c r="G1043" s="165" t="s">
        <v>10007</v>
      </c>
      <c r="H1043" s="164" t="s">
        <v>31</v>
      </c>
      <c r="I1043" s="166">
        <v>106.99335</v>
      </c>
      <c r="J1043" s="166">
        <v>29.774372</v>
      </c>
      <c r="K1043" s="164" t="s">
        <v>25</v>
      </c>
      <c r="L1043" s="164" t="s">
        <v>9993</v>
      </c>
      <c r="M1043" s="167" t="s">
        <v>9299</v>
      </c>
      <c r="N1043" s="129">
        <v>46161</v>
      </c>
      <c r="O1043" s="17"/>
    </row>
    <row r="1044" s="130" customFormat="1" ht="15.95" customHeight="1" spans="1:15">
      <c r="A1044" s="163" t="s">
        <v>10008</v>
      </c>
      <c r="B1044" s="164" t="s">
        <v>1882</v>
      </c>
      <c r="C1044" s="164" t="s">
        <v>18</v>
      </c>
      <c r="D1044" s="164" t="s">
        <v>4299</v>
      </c>
      <c r="E1044" s="164" t="s">
        <v>648</v>
      </c>
      <c r="F1044" s="164" t="s">
        <v>9991</v>
      </c>
      <c r="G1044" s="165" t="s">
        <v>10007</v>
      </c>
      <c r="H1044" s="164" t="s">
        <v>23</v>
      </c>
      <c r="I1044" s="166">
        <v>106.998941</v>
      </c>
      <c r="J1044" s="166">
        <v>29.773022</v>
      </c>
      <c r="K1044" s="164" t="s">
        <v>25</v>
      </c>
      <c r="L1044" s="164" t="s">
        <v>9993</v>
      </c>
      <c r="M1044" s="167" t="s">
        <v>9299</v>
      </c>
      <c r="N1044" s="129">
        <v>46188</v>
      </c>
      <c r="O1044" s="17"/>
    </row>
    <row r="1045" s="130" customFormat="1" ht="15.95" customHeight="1" spans="1:15">
      <c r="A1045" s="163" t="s">
        <v>10009</v>
      </c>
      <c r="B1045" s="164" t="s">
        <v>1884</v>
      </c>
      <c r="C1045" s="164" t="s">
        <v>18</v>
      </c>
      <c r="D1045" s="164" t="s">
        <v>4310</v>
      </c>
      <c r="E1045" s="164" t="s">
        <v>648</v>
      </c>
      <c r="F1045" s="164" t="s">
        <v>9991</v>
      </c>
      <c r="G1045" s="165" t="s">
        <v>10010</v>
      </c>
      <c r="H1045" s="164" t="s">
        <v>31</v>
      </c>
      <c r="I1045" s="166">
        <v>106.98671</v>
      </c>
      <c r="J1045" s="166">
        <v>29.774889</v>
      </c>
      <c r="K1045" s="164" t="s">
        <v>25</v>
      </c>
      <c r="L1045" s="164" t="s">
        <v>10011</v>
      </c>
      <c r="M1045" s="167" t="s">
        <v>9299</v>
      </c>
      <c r="N1045" s="129">
        <v>46168</v>
      </c>
      <c r="O1045" s="17"/>
    </row>
    <row r="1046" s="130" customFormat="1" ht="15.95" customHeight="1" spans="1:15">
      <c r="A1046" s="163" t="s">
        <v>10012</v>
      </c>
      <c r="B1046" s="164" t="s">
        <v>1884</v>
      </c>
      <c r="C1046" s="164" t="s">
        <v>18</v>
      </c>
      <c r="D1046" s="164" t="s">
        <v>4310</v>
      </c>
      <c r="E1046" s="164" t="s">
        <v>648</v>
      </c>
      <c r="F1046" s="164" t="s">
        <v>9991</v>
      </c>
      <c r="G1046" s="165" t="s">
        <v>10010</v>
      </c>
      <c r="H1046" s="164" t="s">
        <v>31</v>
      </c>
      <c r="I1046" s="166">
        <v>106.982477</v>
      </c>
      <c r="J1046" s="166">
        <v>29.775399</v>
      </c>
      <c r="K1046" s="164" t="s">
        <v>25</v>
      </c>
      <c r="L1046" s="164" t="s">
        <v>10011</v>
      </c>
      <c r="M1046" s="167" t="s">
        <v>9299</v>
      </c>
      <c r="N1046" s="129">
        <v>45839</v>
      </c>
      <c r="O1046" s="17"/>
    </row>
    <row r="1047" s="130" customFormat="1" ht="15.95" customHeight="1" spans="1:15">
      <c r="A1047" s="163" t="s">
        <v>10013</v>
      </c>
      <c r="B1047" s="164" t="s">
        <v>1882</v>
      </c>
      <c r="C1047" s="164" t="s">
        <v>18</v>
      </c>
      <c r="D1047" s="164" t="s">
        <v>4299</v>
      </c>
      <c r="E1047" s="164" t="s">
        <v>648</v>
      </c>
      <c r="F1047" s="164" t="s">
        <v>9991</v>
      </c>
      <c r="G1047" s="165" t="s">
        <v>10010</v>
      </c>
      <c r="H1047" s="164" t="s">
        <v>23</v>
      </c>
      <c r="I1047" s="166">
        <v>106.988073</v>
      </c>
      <c r="J1047" s="166">
        <v>29.772757</v>
      </c>
      <c r="K1047" s="164" t="s">
        <v>25</v>
      </c>
      <c r="L1047" s="164" t="s">
        <v>10011</v>
      </c>
      <c r="M1047" s="167" t="s">
        <v>9299</v>
      </c>
      <c r="N1047" s="129">
        <v>46166</v>
      </c>
      <c r="O1047" s="17"/>
    </row>
    <row r="1048" s="130" customFormat="1" ht="15.95" customHeight="1" spans="1:15">
      <c r="A1048" s="163" t="s">
        <v>10014</v>
      </c>
      <c r="B1048" s="164" t="s">
        <v>1884</v>
      </c>
      <c r="C1048" s="164" t="s">
        <v>42</v>
      </c>
      <c r="D1048" s="164" t="s">
        <v>4307</v>
      </c>
      <c r="E1048" s="164" t="s">
        <v>648</v>
      </c>
      <c r="F1048" s="164" t="s">
        <v>9991</v>
      </c>
      <c r="G1048" s="165" t="s">
        <v>10015</v>
      </c>
      <c r="H1048" s="164" t="s">
        <v>6466</v>
      </c>
      <c r="I1048" s="166">
        <v>106.9897</v>
      </c>
      <c r="J1048" s="166">
        <v>29.7754</v>
      </c>
      <c r="K1048" s="164" t="s">
        <v>46</v>
      </c>
      <c r="L1048" s="164" t="s">
        <v>10011</v>
      </c>
      <c r="M1048" s="167" t="s">
        <v>9299</v>
      </c>
      <c r="N1048" s="129">
        <v>45918</v>
      </c>
      <c r="O1048" s="17"/>
    </row>
    <row r="1049" s="130" customFormat="1" ht="15.95" customHeight="1" spans="1:15">
      <c r="A1049" s="163" t="s">
        <v>10016</v>
      </c>
      <c r="B1049" s="164" t="s">
        <v>1884</v>
      </c>
      <c r="C1049" s="164" t="s">
        <v>42</v>
      </c>
      <c r="D1049" s="164" t="s">
        <v>4307</v>
      </c>
      <c r="E1049" s="164" t="s">
        <v>648</v>
      </c>
      <c r="F1049" s="164" t="s">
        <v>9991</v>
      </c>
      <c r="G1049" s="165" t="s">
        <v>10017</v>
      </c>
      <c r="H1049" s="164" t="s">
        <v>6466</v>
      </c>
      <c r="I1049" s="166">
        <v>106.9841</v>
      </c>
      <c r="J1049" s="166">
        <v>29.7756</v>
      </c>
      <c r="K1049" s="164" t="s">
        <v>46</v>
      </c>
      <c r="L1049" s="164" t="s">
        <v>10011</v>
      </c>
      <c r="M1049" s="167" t="s">
        <v>9299</v>
      </c>
      <c r="N1049" s="129">
        <v>46195</v>
      </c>
      <c r="O1049" s="17"/>
    </row>
    <row r="1050" s="130" customFormat="1" ht="15.95" customHeight="1" spans="1:15">
      <c r="A1050" s="163" t="s">
        <v>10018</v>
      </c>
      <c r="B1050" s="164" t="s">
        <v>1882</v>
      </c>
      <c r="C1050" s="164" t="s">
        <v>18</v>
      </c>
      <c r="D1050" s="164" t="s">
        <v>4299</v>
      </c>
      <c r="E1050" s="164" t="s">
        <v>648</v>
      </c>
      <c r="F1050" s="164" t="s">
        <v>9991</v>
      </c>
      <c r="G1050" s="165" t="s">
        <v>10019</v>
      </c>
      <c r="H1050" s="164" t="s">
        <v>23</v>
      </c>
      <c r="I1050" s="166">
        <v>106.983144</v>
      </c>
      <c r="J1050" s="166">
        <v>29.772364</v>
      </c>
      <c r="K1050" s="164" t="s">
        <v>25</v>
      </c>
      <c r="L1050" s="164" t="s">
        <v>10011</v>
      </c>
      <c r="M1050" s="167" t="s">
        <v>9299</v>
      </c>
      <c r="N1050" s="129">
        <v>46166</v>
      </c>
      <c r="O1050" s="17"/>
    </row>
    <row r="1051" s="130" customFormat="1" ht="15.95" customHeight="1" spans="1:15">
      <c r="A1051" s="163" t="s">
        <v>10020</v>
      </c>
      <c r="B1051" s="164" t="s">
        <v>1884</v>
      </c>
      <c r="C1051" s="164" t="s">
        <v>18</v>
      </c>
      <c r="D1051" s="164" t="s">
        <v>4310</v>
      </c>
      <c r="E1051" s="164" t="s">
        <v>648</v>
      </c>
      <c r="F1051" s="164" t="s">
        <v>9991</v>
      </c>
      <c r="G1051" s="165" t="s">
        <v>10019</v>
      </c>
      <c r="H1051" s="164" t="s">
        <v>31</v>
      </c>
      <c r="I1051" s="166">
        <v>106.977745</v>
      </c>
      <c r="J1051" s="166">
        <v>29.774569</v>
      </c>
      <c r="K1051" s="164" t="s">
        <v>25</v>
      </c>
      <c r="L1051" s="164" t="s">
        <v>10011</v>
      </c>
      <c r="M1051" s="167" t="s">
        <v>9299</v>
      </c>
      <c r="N1051" s="129">
        <v>46154</v>
      </c>
      <c r="O1051" s="17"/>
    </row>
    <row r="1052" s="130" customFormat="1" ht="15.95" customHeight="1" spans="1:15">
      <c r="A1052" s="163" t="s">
        <v>10021</v>
      </c>
      <c r="B1052" s="164" t="s">
        <v>1882</v>
      </c>
      <c r="C1052" s="164" t="s">
        <v>18</v>
      </c>
      <c r="D1052" s="164" t="s">
        <v>4299</v>
      </c>
      <c r="E1052" s="164" t="s">
        <v>648</v>
      </c>
      <c r="F1052" s="164" t="s">
        <v>9991</v>
      </c>
      <c r="G1052" s="165" t="s">
        <v>10019</v>
      </c>
      <c r="H1052" s="164" t="s">
        <v>23</v>
      </c>
      <c r="I1052" s="166">
        <v>106.978635</v>
      </c>
      <c r="J1052" s="166">
        <v>29.771743</v>
      </c>
      <c r="K1052" s="164" t="s">
        <v>25</v>
      </c>
      <c r="L1052" s="164" t="s">
        <v>10011</v>
      </c>
      <c r="M1052" s="167" t="s">
        <v>9299</v>
      </c>
      <c r="N1052" s="129">
        <v>45821</v>
      </c>
      <c r="O1052" s="17"/>
    </row>
    <row r="1053" s="130" customFormat="1" ht="15.95" customHeight="1" spans="1:15">
      <c r="A1053" s="163" t="s">
        <v>10022</v>
      </c>
      <c r="B1053" s="164" t="s">
        <v>1882</v>
      </c>
      <c r="C1053" s="164" t="s">
        <v>18</v>
      </c>
      <c r="D1053" s="164" t="s">
        <v>4299</v>
      </c>
      <c r="E1053" s="164" t="s">
        <v>648</v>
      </c>
      <c r="F1053" s="164" t="s">
        <v>10023</v>
      </c>
      <c r="G1053" s="165" t="s">
        <v>10024</v>
      </c>
      <c r="H1053" s="164" t="s">
        <v>23</v>
      </c>
      <c r="I1053" s="166">
        <v>106.971308</v>
      </c>
      <c r="J1053" s="166">
        <v>29.769284</v>
      </c>
      <c r="K1053" s="164" t="s">
        <v>25</v>
      </c>
      <c r="L1053" s="164" t="s">
        <v>10011</v>
      </c>
      <c r="M1053" s="167" t="s">
        <v>9299</v>
      </c>
      <c r="N1053" s="129">
        <v>46172</v>
      </c>
      <c r="O1053" s="17"/>
    </row>
    <row r="1054" s="130" customFormat="1" ht="15.95" customHeight="1" spans="1:15">
      <c r="A1054" s="163" t="s">
        <v>10025</v>
      </c>
      <c r="B1054" s="164" t="s">
        <v>1884</v>
      </c>
      <c r="C1054" s="164" t="s">
        <v>18</v>
      </c>
      <c r="D1054" s="164" t="s">
        <v>4310</v>
      </c>
      <c r="E1054" s="164" t="s">
        <v>648</v>
      </c>
      <c r="F1054" s="164" t="s">
        <v>10023</v>
      </c>
      <c r="G1054" s="165" t="s">
        <v>10024</v>
      </c>
      <c r="H1054" s="164" t="s">
        <v>31</v>
      </c>
      <c r="I1054" s="166">
        <v>106.972541</v>
      </c>
      <c r="J1054" s="166">
        <v>29.772561</v>
      </c>
      <c r="K1054" s="164" t="s">
        <v>25</v>
      </c>
      <c r="L1054" s="164" t="s">
        <v>10011</v>
      </c>
      <c r="M1054" s="167" t="s">
        <v>9299</v>
      </c>
      <c r="N1054" s="129">
        <v>45906</v>
      </c>
      <c r="O1054" s="17"/>
    </row>
    <row r="1055" s="130" customFormat="1" ht="15.95" customHeight="1" spans="1:15">
      <c r="A1055" s="163" t="s">
        <v>10026</v>
      </c>
      <c r="B1055" s="164" t="s">
        <v>1882</v>
      </c>
      <c r="C1055" s="164" t="s">
        <v>18</v>
      </c>
      <c r="D1055" s="164" t="s">
        <v>4299</v>
      </c>
      <c r="E1055" s="164" t="s">
        <v>648</v>
      </c>
      <c r="F1055" s="164" t="s">
        <v>10023</v>
      </c>
      <c r="G1055" s="165" t="s">
        <v>10027</v>
      </c>
      <c r="H1055" s="164" t="s">
        <v>23</v>
      </c>
      <c r="I1055" s="166">
        <v>106.966022</v>
      </c>
      <c r="J1055" s="166">
        <v>29.763941</v>
      </c>
      <c r="K1055" s="164" t="s">
        <v>25</v>
      </c>
      <c r="L1055" s="164" t="s">
        <v>10011</v>
      </c>
      <c r="M1055" s="167" t="s">
        <v>9299</v>
      </c>
      <c r="N1055" s="129">
        <v>46155</v>
      </c>
      <c r="O1055" s="17"/>
    </row>
    <row r="1056" s="130" customFormat="1" ht="15.95" customHeight="1" spans="1:15">
      <c r="A1056" s="163" t="s">
        <v>10028</v>
      </c>
      <c r="B1056" s="164" t="s">
        <v>62</v>
      </c>
      <c r="C1056" s="164" t="s">
        <v>18</v>
      </c>
      <c r="D1056" s="164" t="s">
        <v>4310</v>
      </c>
      <c r="E1056" s="164" t="s">
        <v>648</v>
      </c>
      <c r="F1056" s="164" t="s">
        <v>10023</v>
      </c>
      <c r="G1056" s="165" t="s">
        <v>10027</v>
      </c>
      <c r="H1056" s="164" t="s">
        <v>31</v>
      </c>
      <c r="I1056" s="166">
        <v>106.962184</v>
      </c>
      <c r="J1056" s="166">
        <v>29.763435</v>
      </c>
      <c r="K1056" s="164" t="s">
        <v>25</v>
      </c>
      <c r="L1056" s="164" t="s">
        <v>10011</v>
      </c>
      <c r="M1056" s="167" t="s">
        <v>9299</v>
      </c>
      <c r="N1056" s="129" t="s">
        <v>4304</v>
      </c>
      <c r="O1056" s="17"/>
    </row>
    <row r="1057" s="130" customFormat="1" ht="15.95" customHeight="1" spans="1:15">
      <c r="A1057" s="163" t="s">
        <v>10029</v>
      </c>
      <c r="B1057" s="164" t="s">
        <v>1884</v>
      </c>
      <c r="C1057" s="164" t="s">
        <v>18</v>
      </c>
      <c r="D1057" s="164" t="s">
        <v>4310</v>
      </c>
      <c r="E1057" s="164" t="s">
        <v>648</v>
      </c>
      <c r="F1057" s="164" t="s">
        <v>10023</v>
      </c>
      <c r="G1057" s="165" t="s">
        <v>10027</v>
      </c>
      <c r="H1057" s="164" t="s">
        <v>31</v>
      </c>
      <c r="I1057" s="166">
        <v>106.965189</v>
      </c>
      <c r="J1057" s="166">
        <v>29.766707</v>
      </c>
      <c r="K1057" s="164" t="s">
        <v>25</v>
      </c>
      <c r="L1057" s="164" t="s">
        <v>10011</v>
      </c>
      <c r="M1057" s="167" t="s">
        <v>9299</v>
      </c>
      <c r="N1057" s="129">
        <v>46174</v>
      </c>
      <c r="O1057" s="17"/>
    </row>
    <row r="1058" s="130" customFormat="1" ht="15.95" customHeight="1" spans="1:15">
      <c r="A1058" s="163" t="s">
        <v>10030</v>
      </c>
      <c r="B1058" s="164" t="s">
        <v>1884</v>
      </c>
      <c r="C1058" s="164" t="s">
        <v>18</v>
      </c>
      <c r="D1058" s="164" t="s">
        <v>4310</v>
      </c>
      <c r="E1058" s="164" t="s">
        <v>648</v>
      </c>
      <c r="F1058" s="164" t="s">
        <v>10023</v>
      </c>
      <c r="G1058" s="165" t="s">
        <v>10031</v>
      </c>
      <c r="H1058" s="164" t="s">
        <v>31</v>
      </c>
      <c r="I1058" s="166">
        <v>106.955022</v>
      </c>
      <c r="J1058" s="166">
        <v>29.753428</v>
      </c>
      <c r="K1058" s="164" t="s">
        <v>25</v>
      </c>
      <c r="L1058" s="164" t="s">
        <v>10011</v>
      </c>
      <c r="M1058" s="167" t="s">
        <v>9299</v>
      </c>
      <c r="N1058" s="129">
        <v>46176</v>
      </c>
      <c r="O1058" s="17"/>
    </row>
    <row r="1059" s="130" customFormat="1" ht="15.95" customHeight="1" spans="1:15">
      <c r="A1059" s="163" t="s">
        <v>10032</v>
      </c>
      <c r="B1059" s="164" t="s">
        <v>1882</v>
      </c>
      <c r="C1059" s="164" t="s">
        <v>18</v>
      </c>
      <c r="D1059" s="164" t="s">
        <v>4299</v>
      </c>
      <c r="E1059" s="164" t="s">
        <v>648</v>
      </c>
      <c r="F1059" s="164" t="s">
        <v>10023</v>
      </c>
      <c r="G1059" s="165" t="s">
        <v>10031</v>
      </c>
      <c r="H1059" s="164" t="s">
        <v>23</v>
      </c>
      <c r="I1059" s="166">
        <v>106.960931</v>
      </c>
      <c r="J1059" s="166">
        <v>29.757675</v>
      </c>
      <c r="K1059" s="164" t="s">
        <v>25</v>
      </c>
      <c r="L1059" s="164" t="s">
        <v>10011</v>
      </c>
      <c r="M1059" s="167" t="s">
        <v>9299</v>
      </c>
      <c r="N1059" s="129">
        <v>46155</v>
      </c>
      <c r="O1059" s="17"/>
    </row>
    <row r="1060" s="130" customFormat="1" ht="15.95" customHeight="1" spans="1:15">
      <c r="A1060" s="163" t="s">
        <v>10033</v>
      </c>
      <c r="B1060" s="164" t="s">
        <v>62</v>
      </c>
      <c r="C1060" s="164" t="s">
        <v>18</v>
      </c>
      <c r="D1060" s="164" t="s">
        <v>4310</v>
      </c>
      <c r="E1060" s="164" t="s">
        <v>648</v>
      </c>
      <c r="F1060" s="164" t="s">
        <v>10023</v>
      </c>
      <c r="G1060" s="165" t="s">
        <v>10031</v>
      </c>
      <c r="H1060" s="164" t="s">
        <v>31</v>
      </c>
      <c r="I1060" s="166">
        <v>106.958543</v>
      </c>
      <c r="J1060" s="166">
        <v>29.759114</v>
      </c>
      <c r="K1060" s="164" t="s">
        <v>25</v>
      </c>
      <c r="L1060" s="164" t="s">
        <v>10011</v>
      </c>
      <c r="M1060" s="167" t="s">
        <v>9299</v>
      </c>
      <c r="N1060" s="129" t="s">
        <v>4304</v>
      </c>
      <c r="O1060" s="17"/>
    </row>
    <row r="1061" s="130" customFormat="1" ht="15.95" customHeight="1" spans="1:15">
      <c r="A1061" s="163" t="s">
        <v>10034</v>
      </c>
      <c r="B1061" s="164" t="s">
        <v>1882</v>
      </c>
      <c r="C1061" s="164" t="s">
        <v>18</v>
      </c>
      <c r="D1061" s="164" t="s">
        <v>4299</v>
      </c>
      <c r="E1061" s="164" t="s">
        <v>648</v>
      </c>
      <c r="F1061" s="164" t="s">
        <v>10023</v>
      </c>
      <c r="G1061" s="165" t="s">
        <v>10035</v>
      </c>
      <c r="H1061" s="164" t="s">
        <v>23</v>
      </c>
      <c r="I1061" s="166">
        <v>106.954623</v>
      </c>
      <c r="J1061" s="166">
        <v>29.745526</v>
      </c>
      <c r="K1061" s="164" t="s">
        <v>25</v>
      </c>
      <c r="L1061" s="164" t="s">
        <v>10011</v>
      </c>
      <c r="M1061" s="167" t="s">
        <v>9299</v>
      </c>
      <c r="N1061" s="129">
        <v>45956</v>
      </c>
      <c r="O1061" s="17"/>
    </row>
    <row r="1062" s="130" customFormat="1" ht="15.95" customHeight="1" spans="1:15">
      <c r="A1062" s="163" t="s">
        <v>10036</v>
      </c>
      <c r="B1062" s="164" t="s">
        <v>1884</v>
      </c>
      <c r="C1062" s="164" t="s">
        <v>18</v>
      </c>
      <c r="D1062" s="164" t="s">
        <v>4310</v>
      </c>
      <c r="E1062" s="164" t="s">
        <v>648</v>
      </c>
      <c r="F1062" s="164" t="s">
        <v>10023</v>
      </c>
      <c r="G1062" s="165" t="s">
        <v>10035</v>
      </c>
      <c r="H1062" s="164" t="s">
        <v>31</v>
      </c>
      <c r="I1062" s="166">
        <v>106.953152</v>
      </c>
      <c r="J1062" s="166">
        <v>29.748019</v>
      </c>
      <c r="K1062" s="164" t="s">
        <v>25</v>
      </c>
      <c r="L1062" s="164" t="s">
        <v>10011</v>
      </c>
      <c r="M1062" s="167" t="s">
        <v>9299</v>
      </c>
      <c r="N1062" s="129">
        <v>46176</v>
      </c>
      <c r="O1062" s="17"/>
    </row>
    <row r="1063" s="130" customFormat="1" ht="15.95" customHeight="1" spans="1:15">
      <c r="A1063" s="163" t="s">
        <v>10037</v>
      </c>
      <c r="B1063" s="164" t="s">
        <v>1882</v>
      </c>
      <c r="C1063" s="164" t="s">
        <v>18</v>
      </c>
      <c r="D1063" s="164" t="s">
        <v>4299</v>
      </c>
      <c r="E1063" s="164" t="s">
        <v>648</v>
      </c>
      <c r="F1063" s="164" t="s">
        <v>10023</v>
      </c>
      <c r="G1063" s="165" t="s">
        <v>10035</v>
      </c>
      <c r="H1063" s="164" t="s">
        <v>23</v>
      </c>
      <c r="I1063" s="166">
        <v>106.957896</v>
      </c>
      <c r="J1063" s="166">
        <v>29.751465</v>
      </c>
      <c r="K1063" s="164" t="s">
        <v>25</v>
      </c>
      <c r="L1063" s="164" t="s">
        <v>10011</v>
      </c>
      <c r="M1063" s="167" t="s">
        <v>9299</v>
      </c>
      <c r="N1063" s="129">
        <v>46171</v>
      </c>
      <c r="O1063" s="17"/>
    </row>
    <row r="1064" s="130" customFormat="1" ht="15.95" customHeight="1" spans="1:15">
      <c r="A1064" s="163" t="s">
        <v>10038</v>
      </c>
      <c r="B1064" s="164" t="s">
        <v>1884</v>
      </c>
      <c r="C1064" s="164" t="s">
        <v>42</v>
      </c>
      <c r="D1064" s="164" t="s">
        <v>4307</v>
      </c>
      <c r="E1064" s="164" t="s">
        <v>648</v>
      </c>
      <c r="F1064" s="164" t="s">
        <v>10023</v>
      </c>
      <c r="G1064" s="165" t="s">
        <v>10039</v>
      </c>
      <c r="H1064" s="164" t="s">
        <v>6466</v>
      </c>
      <c r="I1064" s="168">
        <v>106.953308</v>
      </c>
      <c r="J1064" s="166">
        <v>29.751599</v>
      </c>
      <c r="K1064" s="164" t="s">
        <v>46</v>
      </c>
      <c r="L1064" s="164" t="s">
        <v>10040</v>
      </c>
      <c r="M1064" s="167" t="s">
        <v>9299</v>
      </c>
      <c r="N1064" s="129">
        <v>46176</v>
      </c>
      <c r="O1064" s="17"/>
    </row>
    <row r="1065" s="130" customFormat="1" ht="15.95" customHeight="1" spans="1:15">
      <c r="A1065" s="163" t="s">
        <v>10041</v>
      </c>
      <c r="B1065" s="164" t="s">
        <v>1884</v>
      </c>
      <c r="C1065" s="164" t="s">
        <v>4837</v>
      </c>
      <c r="D1065" s="164" t="s">
        <v>4299</v>
      </c>
      <c r="E1065" s="164" t="s">
        <v>6445</v>
      </c>
      <c r="F1065" s="164" t="s">
        <v>10023</v>
      </c>
      <c r="G1065" s="165" t="s">
        <v>10042</v>
      </c>
      <c r="H1065" s="164" t="s">
        <v>23</v>
      </c>
      <c r="I1065" s="166">
        <v>106.952297</v>
      </c>
      <c r="J1065" s="166">
        <v>29.742666</v>
      </c>
      <c r="K1065" s="164" t="s">
        <v>25</v>
      </c>
      <c r="L1065" s="164" t="s">
        <v>10040</v>
      </c>
      <c r="M1065" s="167" t="s">
        <v>9299</v>
      </c>
      <c r="N1065" s="129">
        <v>46174</v>
      </c>
      <c r="O1065" s="17"/>
    </row>
    <row r="1066" s="130" customFormat="1" ht="15.95" customHeight="1" spans="1:15">
      <c r="A1066" s="163" t="s">
        <v>10043</v>
      </c>
      <c r="B1066" s="164" t="s">
        <v>1884</v>
      </c>
      <c r="C1066" s="164" t="s">
        <v>4837</v>
      </c>
      <c r="D1066" s="164" t="s">
        <v>4310</v>
      </c>
      <c r="E1066" s="164" t="s">
        <v>6434</v>
      </c>
      <c r="F1066" s="164" t="s">
        <v>10023</v>
      </c>
      <c r="G1066" s="165" t="s">
        <v>10042</v>
      </c>
      <c r="H1066" s="164" t="s">
        <v>31</v>
      </c>
      <c r="I1066" s="166">
        <v>106.945577</v>
      </c>
      <c r="J1066" s="166">
        <v>29.734681</v>
      </c>
      <c r="K1066" s="164" t="s">
        <v>25</v>
      </c>
      <c r="L1066" s="164" t="s">
        <v>10040</v>
      </c>
      <c r="M1066" s="167" t="s">
        <v>9299</v>
      </c>
      <c r="N1066" s="129">
        <v>46188</v>
      </c>
      <c r="O1066" s="17"/>
    </row>
    <row r="1067" s="130" customFormat="1" ht="15.95" customHeight="1" spans="1:15">
      <c r="A1067" s="163" t="s">
        <v>10044</v>
      </c>
      <c r="B1067" s="164" t="s">
        <v>1882</v>
      </c>
      <c r="C1067" s="164" t="s">
        <v>18</v>
      </c>
      <c r="D1067" s="164" t="s">
        <v>4299</v>
      </c>
      <c r="E1067" s="164" t="s">
        <v>648</v>
      </c>
      <c r="F1067" s="164" t="s">
        <v>10023</v>
      </c>
      <c r="G1067" s="165" t="s">
        <v>10042</v>
      </c>
      <c r="H1067" s="164" t="s">
        <v>23</v>
      </c>
      <c r="I1067" s="166">
        <v>106.948474</v>
      </c>
      <c r="J1067" s="166">
        <v>29.736142</v>
      </c>
      <c r="K1067" s="164" t="s">
        <v>25</v>
      </c>
      <c r="L1067" s="164" t="s">
        <v>10040</v>
      </c>
      <c r="M1067" s="167" t="s">
        <v>9299</v>
      </c>
      <c r="N1067" s="129">
        <v>46171</v>
      </c>
      <c r="O1067" s="17"/>
    </row>
    <row r="1068" s="130" customFormat="1" ht="15.95" customHeight="1" spans="1:15">
      <c r="A1068" s="163" t="s">
        <v>10045</v>
      </c>
      <c r="B1068" s="164" t="s">
        <v>1884</v>
      </c>
      <c r="C1068" s="164" t="s">
        <v>18</v>
      </c>
      <c r="D1068" s="164" t="s">
        <v>4310</v>
      </c>
      <c r="E1068" s="164" t="s">
        <v>648</v>
      </c>
      <c r="F1068" s="164" t="s">
        <v>10023</v>
      </c>
      <c r="G1068" s="165" t="s">
        <v>10042</v>
      </c>
      <c r="H1068" s="164" t="s">
        <v>31</v>
      </c>
      <c r="I1068" s="166">
        <v>106.949365</v>
      </c>
      <c r="J1068" s="166">
        <v>29.742477</v>
      </c>
      <c r="K1068" s="164" t="s">
        <v>25</v>
      </c>
      <c r="L1068" s="164" t="s">
        <v>10040</v>
      </c>
      <c r="M1068" s="167" t="s">
        <v>9299</v>
      </c>
      <c r="N1068" s="129">
        <v>46176</v>
      </c>
      <c r="O1068" s="17"/>
    </row>
    <row r="1069" s="130" customFormat="1" ht="15.95" customHeight="1" spans="1:15">
      <c r="A1069" s="163" t="s">
        <v>10046</v>
      </c>
      <c r="B1069" s="164" t="s">
        <v>1884</v>
      </c>
      <c r="C1069" s="164" t="s">
        <v>42</v>
      </c>
      <c r="D1069" s="164" t="s">
        <v>4307</v>
      </c>
      <c r="E1069" s="164" t="s">
        <v>648</v>
      </c>
      <c r="F1069" s="164" t="s">
        <v>10023</v>
      </c>
      <c r="G1069" s="165" t="s">
        <v>10047</v>
      </c>
      <c r="H1069" s="164" t="s">
        <v>6466</v>
      </c>
      <c r="I1069" s="168">
        <v>106.9474</v>
      </c>
      <c r="J1069" s="166">
        <v>29.7423</v>
      </c>
      <c r="K1069" s="164" t="s">
        <v>46</v>
      </c>
      <c r="L1069" s="164" t="s">
        <v>10040</v>
      </c>
      <c r="M1069" s="167" t="s">
        <v>9299</v>
      </c>
      <c r="N1069" s="129">
        <v>46176</v>
      </c>
      <c r="O1069" s="17"/>
    </row>
    <row r="1070" s="130" customFormat="1" ht="15.95" customHeight="1" spans="1:15">
      <c r="A1070" s="163" t="s">
        <v>10048</v>
      </c>
      <c r="B1070" s="164" t="s">
        <v>1884</v>
      </c>
      <c r="C1070" s="164" t="s">
        <v>18</v>
      </c>
      <c r="D1070" s="164" t="s">
        <v>4310</v>
      </c>
      <c r="E1070" s="164" t="s">
        <v>648</v>
      </c>
      <c r="F1070" s="164" t="s">
        <v>10023</v>
      </c>
      <c r="G1070" s="165" t="s">
        <v>10049</v>
      </c>
      <c r="H1070" s="164" t="s">
        <v>31</v>
      </c>
      <c r="I1070" s="166">
        <v>106.940319</v>
      </c>
      <c r="J1070" s="166">
        <v>29.722008</v>
      </c>
      <c r="K1070" s="164" t="s">
        <v>25</v>
      </c>
      <c r="L1070" s="164" t="s">
        <v>10040</v>
      </c>
      <c r="M1070" s="167" t="s">
        <v>9299</v>
      </c>
      <c r="N1070" s="129">
        <v>46188</v>
      </c>
      <c r="O1070" s="17"/>
    </row>
    <row r="1071" s="130" customFormat="1" ht="15.95" customHeight="1" spans="1:15">
      <c r="A1071" s="163" t="s">
        <v>10050</v>
      </c>
      <c r="B1071" s="164" t="s">
        <v>1884</v>
      </c>
      <c r="C1071" s="164" t="s">
        <v>18</v>
      </c>
      <c r="D1071" s="164" t="s">
        <v>4310</v>
      </c>
      <c r="E1071" s="164" t="s">
        <v>648</v>
      </c>
      <c r="F1071" s="164" t="s">
        <v>10023</v>
      </c>
      <c r="G1071" s="165" t="s">
        <v>10049</v>
      </c>
      <c r="H1071" s="164" t="s">
        <v>31</v>
      </c>
      <c r="I1071" s="166">
        <v>106.942122</v>
      </c>
      <c r="J1071" s="166">
        <v>29.727286</v>
      </c>
      <c r="K1071" s="164" t="s">
        <v>25</v>
      </c>
      <c r="L1071" s="164" t="s">
        <v>10040</v>
      </c>
      <c r="M1071" s="167" t="s">
        <v>9299</v>
      </c>
      <c r="N1071" s="129">
        <v>46185</v>
      </c>
      <c r="O1071" s="17"/>
    </row>
    <row r="1072" s="130" customFormat="1" ht="15.95" customHeight="1" spans="1:15">
      <c r="A1072" s="163" t="s">
        <v>10051</v>
      </c>
      <c r="B1072" s="164" t="s">
        <v>1884</v>
      </c>
      <c r="C1072" s="164" t="s">
        <v>42</v>
      </c>
      <c r="D1072" s="164" t="s">
        <v>4307</v>
      </c>
      <c r="E1072" s="164" t="s">
        <v>648</v>
      </c>
      <c r="F1072" s="164" t="s">
        <v>10023</v>
      </c>
      <c r="G1072" s="165" t="s">
        <v>10052</v>
      </c>
      <c r="H1072" s="164" t="s">
        <v>6466</v>
      </c>
      <c r="I1072" s="166">
        <v>106.940911</v>
      </c>
      <c r="J1072" s="166">
        <v>29.733152</v>
      </c>
      <c r="K1072" s="164" t="s">
        <v>46</v>
      </c>
      <c r="L1072" s="164" t="s">
        <v>10040</v>
      </c>
      <c r="M1072" s="167" t="s">
        <v>9299</v>
      </c>
      <c r="N1072" s="129">
        <v>46176</v>
      </c>
      <c r="O1072" s="17"/>
    </row>
    <row r="1073" s="130" customFormat="1" ht="15.95" customHeight="1" spans="1:15">
      <c r="A1073" s="163" t="s">
        <v>10053</v>
      </c>
      <c r="B1073" s="164" t="s">
        <v>1882</v>
      </c>
      <c r="C1073" s="164" t="s">
        <v>18</v>
      </c>
      <c r="D1073" s="164" t="s">
        <v>4299</v>
      </c>
      <c r="E1073" s="164" t="s">
        <v>648</v>
      </c>
      <c r="F1073" s="164" t="s">
        <v>10023</v>
      </c>
      <c r="G1073" s="165" t="s">
        <v>10054</v>
      </c>
      <c r="H1073" s="164" t="s">
        <v>23</v>
      </c>
      <c r="I1073" s="166">
        <v>106.942612</v>
      </c>
      <c r="J1073" s="166">
        <v>29.719906</v>
      </c>
      <c r="K1073" s="164" t="s">
        <v>25</v>
      </c>
      <c r="L1073" s="164" t="s">
        <v>10040</v>
      </c>
      <c r="M1073" s="167" t="s">
        <v>9299</v>
      </c>
      <c r="N1073" s="129">
        <v>46171</v>
      </c>
      <c r="O1073" s="17"/>
    </row>
    <row r="1074" s="130" customFormat="1" ht="15.95" customHeight="1" spans="1:15">
      <c r="A1074" s="163" t="s">
        <v>10055</v>
      </c>
      <c r="B1074" s="164" t="s">
        <v>1884</v>
      </c>
      <c r="C1074" s="164" t="s">
        <v>18</v>
      </c>
      <c r="D1074" s="164" t="s">
        <v>4310</v>
      </c>
      <c r="E1074" s="164" t="s">
        <v>648</v>
      </c>
      <c r="F1074" s="164" t="s">
        <v>10023</v>
      </c>
      <c r="G1074" s="165" t="s">
        <v>10054</v>
      </c>
      <c r="H1074" s="164" t="s">
        <v>31</v>
      </c>
      <c r="I1074" s="166">
        <v>106.939392</v>
      </c>
      <c r="J1074" s="166">
        <v>29.718535</v>
      </c>
      <c r="K1074" s="164" t="s">
        <v>25</v>
      </c>
      <c r="L1074" s="164" t="s">
        <v>10040</v>
      </c>
      <c r="M1074" s="167" t="s">
        <v>9299</v>
      </c>
      <c r="N1074" s="129">
        <v>46179</v>
      </c>
      <c r="O1074" s="19"/>
    </row>
    <row r="1075" s="130" customFormat="1" ht="15.95" customHeight="1" spans="1:15">
      <c r="A1075" s="163" t="s">
        <v>10056</v>
      </c>
      <c r="B1075" s="164" t="s">
        <v>1882</v>
      </c>
      <c r="C1075" s="164" t="s">
        <v>18</v>
      </c>
      <c r="D1075" s="164" t="s">
        <v>4299</v>
      </c>
      <c r="E1075" s="164" t="s">
        <v>648</v>
      </c>
      <c r="F1075" s="164" t="s">
        <v>10023</v>
      </c>
      <c r="G1075" s="165" t="s">
        <v>10054</v>
      </c>
      <c r="H1075" s="164" t="s">
        <v>23</v>
      </c>
      <c r="I1075" s="166">
        <v>106.944728</v>
      </c>
      <c r="J1075" s="166">
        <v>29.728002</v>
      </c>
      <c r="K1075" s="164" t="s">
        <v>25</v>
      </c>
      <c r="L1075" s="164" t="s">
        <v>10040</v>
      </c>
      <c r="M1075" s="167" t="s">
        <v>9299</v>
      </c>
      <c r="N1075" s="129">
        <v>46175</v>
      </c>
      <c r="O1075" s="19"/>
    </row>
    <row r="1076" s="130" customFormat="1" ht="15.95" customHeight="1" spans="1:15">
      <c r="A1076" s="163" t="s">
        <v>10057</v>
      </c>
      <c r="B1076" s="164" t="s">
        <v>1884</v>
      </c>
      <c r="C1076" s="164" t="s">
        <v>18</v>
      </c>
      <c r="D1076" s="164" t="s">
        <v>4310</v>
      </c>
      <c r="E1076" s="164" t="s">
        <v>648</v>
      </c>
      <c r="F1076" s="164" t="s">
        <v>10023</v>
      </c>
      <c r="G1076" s="165" t="s">
        <v>10054</v>
      </c>
      <c r="H1076" s="164" t="s">
        <v>31</v>
      </c>
      <c r="I1076" s="166">
        <v>106.938522</v>
      </c>
      <c r="J1076" s="166">
        <v>29.716115</v>
      </c>
      <c r="K1076" s="164" t="s">
        <v>25</v>
      </c>
      <c r="L1076" s="164" t="s">
        <v>10040</v>
      </c>
      <c r="M1076" s="167" t="s">
        <v>9299</v>
      </c>
      <c r="N1076" s="129">
        <v>46179</v>
      </c>
      <c r="O1076" s="19"/>
    </row>
    <row r="1077" s="130" customFormat="1" ht="15.95" customHeight="1" spans="1:15">
      <c r="A1077" s="163" t="s">
        <v>10058</v>
      </c>
      <c r="B1077" s="164" t="s">
        <v>1882</v>
      </c>
      <c r="C1077" s="164" t="s">
        <v>18</v>
      </c>
      <c r="D1077" s="164" t="s">
        <v>4299</v>
      </c>
      <c r="E1077" s="164" t="s">
        <v>648</v>
      </c>
      <c r="F1077" s="164" t="s">
        <v>10023</v>
      </c>
      <c r="G1077" s="165" t="s">
        <v>10059</v>
      </c>
      <c r="H1077" s="164" t="s">
        <v>23</v>
      </c>
      <c r="I1077" s="166">
        <v>106.941573</v>
      </c>
      <c r="J1077" s="166">
        <v>29.716309</v>
      </c>
      <c r="K1077" s="164" t="s">
        <v>25</v>
      </c>
      <c r="L1077" s="164" t="s">
        <v>10060</v>
      </c>
      <c r="M1077" s="167" t="s">
        <v>9299</v>
      </c>
      <c r="N1077" s="129">
        <v>46171</v>
      </c>
      <c r="O1077" s="19"/>
    </row>
    <row r="1078" s="130" customFormat="1" ht="15.95" customHeight="1" spans="1:15">
      <c r="A1078" s="163" t="s">
        <v>10061</v>
      </c>
      <c r="B1078" s="164" t="s">
        <v>1882</v>
      </c>
      <c r="C1078" s="164" t="s">
        <v>18</v>
      </c>
      <c r="D1078" s="164" t="s">
        <v>4299</v>
      </c>
      <c r="E1078" s="164" t="s">
        <v>648</v>
      </c>
      <c r="F1078" s="164" t="s">
        <v>10023</v>
      </c>
      <c r="G1078" s="165" t="s">
        <v>10059</v>
      </c>
      <c r="H1078" s="164" t="s">
        <v>23</v>
      </c>
      <c r="I1078" s="166">
        <v>106.943266</v>
      </c>
      <c r="J1078" s="166">
        <v>29.724059</v>
      </c>
      <c r="K1078" s="164" t="s">
        <v>25</v>
      </c>
      <c r="L1078" s="164" t="s">
        <v>10060</v>
      </c>
      <c r="M1078" s="167" t="s">
        <v>9299</v>
      </c>
      <c r="N1078" s="129">
        <v>46175</v>
      </c>
      <c r="O1078" s="15"/>
    </row>
    <row r="1079" s="130" customFormat="1" ht="15.95" customHeight="1" spans="1:15">
      <c r="A1079" s="163" t="s">
        <v>10062</v>
      </c>
      <c r="B1079" s="164" t="s">
        <v>1884</v>
      </c>
      <c r="C1079" s="164" t="s">
        <v>42</v>
      </c>
      <c r="D1079" s="164" t="s">
        <v>4307</v>
      </c>
      <c r="E1079" s="164" t="s">
        <v>648</v>
      </c>
      <c r="F1079" s="164" t="s">
        <v>10023</v>
      </c>
      <c r="G1079" s="165" t="s">
        <v>10063</v>
      </c>
      <c r="H1079" s="164" t="s">
        <v>6466</v>
      </c>
      <c r="I1079" s="166">
        <v>106.942</v>
      </c>
      <c r="J1079" s="166">
        <v>29.71</v>
      </c>
      <c r="K1079" s="164" t="s">
        <v>46</v>
      </c>
      <c r="L1079" s="164" t="s">
        <v>10060</v>
      </c>
      <c r="M1079" s="167" t="s">
        <v>9299</v>
      </c>
      <c r="N1079" s="129">
        <v>46156</v>
      </c>
      <c r="O1079" s="19"/>
    </row>
    <row r="1080" s="130" customFormat="1" ht="15.95" customHeight="1" spans="1:15">
      <c r="A1080" s="163" t="s">
        <v>10064</v>
      </c>
      <c r="B1080" s="164" t="s">
        <v>1884</v>
      </c>
      <c r="C1080" s="164" t="s">
        <v>18</v>
      </c>
      <c r="D1080" s="164" t="s">
        <v>4310</v>
      </c>
      <c r="E1080" s="164" t="s">
        <v>648</v>
      </c>
      <c r="F1080" s="164" t="s">
        <v>10023</v>
      </c>
      <c r="G1080" s="165" t="s">
        <v>10065</v>
      </c>
      <c r="H1080" s="164" t="s">
        <v>31</v>
      </c>
      <c r="I1080" s="166">
        <v>106.93614</v>
      </c>
      <c r="J1080" s="166">
        <v>29.709624</v>
      </c>
      <c r="K1080" s="164" t="s">
        <v>25</v>
      </c>
      <c r="L1080" s="164" t="s">
        <v>10060</v>
      </c>
      <c r="M1080" s="167" t="s">
        <v>9299</v>
      </c>
      <c r="N1080" s="129">
        <v>45847</v>
      </c>
      <c r="O1080" s="19"/>
    </row>
    <row r="1081" s="130" customFormat="1" ht="15.95" customHeight="1" spans="1:15">
      <c r="A1081" s="163" t="s">
        <v>10066</v>
      </c>
      <c r="B1081" s="164" t="s">
        <v>1882</v>
      </c>
      <c r="C1081" s="164" t="s">
        <v>18</v>
      </c>
      <c r="D1081" s="164" t="s">
        <v>4299</v>
      </c>
      <c r="E1081" s="164" t="s">
        <v>648</v>
      </c>
      <c r="F1081" s="164" t="s">
        <v>10023</v>
      </c>
      <c r="G1081" s="165" t="s">
        <v>10065</v>
      </c>
      <c r="H1081" s="164" t="s">
        <v>23</v>
      </c>
      <c r="I1081" s="166">
        <v>106.937325</v>
      </c>
      <c r="J1081" s="166">
        <v>29.705973</v>
      </c>
      <c r="K1081" s="164" t="s">
        <v>25</v>
      </c>
      <c r="L1081" s="164" t="s">
        <v>10060</v>
      </c>
      <c r="M1081" s="167" t="s">
        <v>9299</v>
      </c>
      <c r="N1081" s="129">
        <v>46170</v>
      </c>
      <c r="O1081" s="19"/>
    </row>
    <row r="1082" s="130" customFormat="1" ht="15.95" customHeight="1" spans="1:15">
      <c r="A1082" s="163" t="s">
        <v>10067</v>
      </c>
      <c r="B1082" s="164" t="s">
        <v>1884</v>
      </c>
      <c r="C1082" s="164" t="s">
        <v>18</v>
      </c>
      <c r="D1082" s="164" t="s">
        <v>4310</v>
      </c>
      <c r="E1082" s="164" t="s">
        <v>648</v>
      </c>
      <c r="F1082" s="164" t="s">
        <v>10023</v>
      </c>
      <c r="G1082" s="165" t="s">
        <v>10065</v>
      </c>
      <c r="H1082" s="164" t="s">
        <v>31</v>
      </c>
      <c r="I1082" s="166">
        <v>106.933974</v>
      </c>
      <c r="J1082" s="166">
        <v>29.704698</v>
      </c>
      <c r="K1082" s="164" t="s">
        <v>25</v>
      </c>
      <c r="L1082" s="164" t="s">
        <v>10060</v>
      </c>
      <c r="M1082" s="167" t="s">
        <v>9299</v>
      </c>
      <c r="N1082" s="129">
        <v>46167</v>
      </c>
      <c r="O1082" s="19"/>
    </row>
    <row r="1083" s="130" customFormat="1" ht="15.95" customHeight="1" spans="1:15">
      <c r="A1083" s="163" t="s">
        <v>10068</v>
      </c>
      <c r="B1083" s="164" t="s">
        <v>1882</v>
      </c>
      <c r="C1083" s="164" t="s">
        <v>18</v>
      </c>
      <c r="D1083" s="164" t="s">
        <v>4299</v>
      </c>
      <c r="E1083" s="164" t="s">
        <v>648</v>
      </c>
      <c r="F1083" s="164" t="s">
        <v>10023</v>
      </c>
      <c r="G1083" s="165" t="s">
        <v>10065</v>
      </c>
      <c r="H1083" s="164" t="s">
        <v>23</v>
      </c>
      <c r="I1083" s="166">
        <v>106.935365</v>
      </c>
      <c r="J1083" s="166">
        <v>29.702546</v>
      </c>
      <c r="K1083" s="164" t="s">
        <v>25</v>
      </c>
      <c r="L1083" s="164" t="s">
        <v>10060</v>
      </c>
      <c r="M1083" s="167" t="s">
        <v>9299</v>
      </c>
      <c r="N1083" s="129">
        <v>46170</v>
      </c>
      <c r="O1083" s="19"/>
    </row>
    <row r="1084" s="130" customFormat="1" ht="15.95" customHeight="1" spans="1:15">
      <c r="A1084" s="163" t="s">
        <v>10069</v>
      </c>
      <c r="B1084" s="164" t="s">
        <v>1884</v>
      </c>
      <c r="C1084" s="164" t="s">
        <v>18</v>
      </c>
      <c r="D1084" s="164" t="s">
        <v>4310</v>
      </c>
      <c r="E1084" s="164" t="s">
        <v>648</v>
      </c>
      <c r="F1084" s="164" t="s">
        <v>10023</v>
      </c>
      <c r="G1084" s="165" t="s">
        <v>10070</v>
      </c>
      <c r="H1084" s="164" t="s">
        <v>31</v>
      </c>
      <c r="I1084" s="166">
        <v>106.928058</v>
      </c>
      <c r="J1084" s="166">
        <v>29.695127</v>
      </c>
      <c r="K1084" s="164" t="s">
        <v>25</v>
      </c>
      <c r="L1084" s="164" t="s">
        <v>10060</v>
      </c>
      <c r="M1084" s="167" t="s">
        <v>9299</v>
      </c>
      <c r="N1084" s="129">
        <v>46156</v>
      </c>
      <c r="O1084" s="19"/>
    </row>
    <row r="1085" s="130" customFormat="1" ht="15.95" customHeight="1" spans="1:15">
      <c r="A1085" s="163" t="s">
        <v>10071</v>
      </c>
      <c r="B1085" s="164" t="s">
        <v>1882</v>
      </c>
      <c r="C1085" s="164" t="s">
        <v>18</v>
      </c>
      <c r="D1085" s="164" t="s">
        <v>4299</v>
      </c>
      <c r="E1085" s="164" t="s">
        <v>648</v>
      </c>
      <c r="F1085" s="164" t="s">
        <v>10023</v>
      </c>
      <c r="G1085" s="165" t="s">
        <v>10070</v>
      </c>
      <c r="H1085" s="164" t="s">
        <v>23</v>
      </c>
      <c r="I1085" s="166">
        <v>106.932614</v>
      </c>
      <c r="J1085" s="166">
        <v>29.698565</v>
      </c>
      <c r="K1085" s="164" t="s">
        <v>25</v>
      </c>
      <c r="L1085" s="164" t="s">
        <v>10060</v>
      </c>
      <c r="M1085" s="167" t="s">
        <v>9299</v>
      </c>
      <c r="N1085" s="129">
        <v>46170</v>
      </c>
      <c r="O1085" s="19"/>
    </row>
    <row r="1086" s="130" customFormat="1" ht="15.95" customHeight="1" spans="1:15">
      <c r="A1086" s="163" t="s">
        <v>10072</v>
      </c>
      <c r="B1086" s="164" t="s">
        <v>1882</v>
      </c>
      <c r="C1086" s="164" t="s">
        <v>18</v>
      </c>
      <c r="D1086" s="164" t="s">
        <v>4299</v>
      </c>
      <c r="E1086" s="164" t="s">
        <v>648</v>
      </c>
      <c r="F1086" s="164" t="s">
        <v>10023</v>
      </c>
      <c r="G1086" s="165" t="s">
        <v>10070</v>
      </c>
      <c r="H1086" s="164" t="s">
        <v>23</v>
      </c>
      <c r="I1086" s="166">
        <v>106.930553</v>
      </c>
      <c r="J1086" s="166">
        <v>29.695685</v>
      </c>
      <c r="K1086" s="164" t="s">
        <v>25</v>
      </c>
      <c r="L1086" s="164" t="s">
        <v>10060</v>
      </c>
      <c r="M1086" s="167" t="s">
        <v>9299</v>
      </c>
      <c r="N1086" s="129">
        <v>46184</v>
      </c>
      <c r="O1086" s="19"/>
    </row>
    <row r="1087" s="130" customFormat="1" ht="15.95" customHeight="1" spans="1:15">
      <c r="A1087" s="163" t="s">
        <v>10073</v>
      </c>
      <c r="B1087" s="164" t="s">
        <v>1884</v>
      </c>
      <c r="C1087" s="164" t="s">
        <v>4837</v>
      </c>
      <c r="D1087" s="164" t="s">
        <v>4310</v>
      </c>
      <c r="E1087" s="164" t="s">
        <v>6434</v>
      </c>
      <c r="F1087" s="164" t="s">
        <v>10023</v>
      </c>
      <c r="G1087" s="165" t="s">
        <v>10070</v>
      </c>
      <c r="H1087" s="164" t="s">
        <v>31</v>
      </c>
      <c r="I1087" s="166">
        <v>106.924852</v>
      </c>
      <c r="J1087" s="166">
        <v>29.692895</v>
      </c>
      <c r="K1087" s="164" t="s">
        <v>25</v>
      </c>
      <c r="L1087" s="164" t="s">
        <v>10060</v>
      </c>
      <c r="M1087" s="167" t="s">
        <v>9299</v>
      </c>
      <c r="N1087" s="129">
        <v>46175</v>
      </c>
      <c r="O1087" s="19"/>
    </row>
    <row r="1088" s="130" customFormat="1" ht="15.95" customHeight="1" spans="1:15">
      <c r="A1088" s="163" t="s">
        <v>10074</v>
      </c>
      <c r="B1088" s="164" t="s">
        <v>1882</v>
      </c>
      <c r="C1088" s="164" t="s">
        <v>18</v>
      </c>
      <c r="D1088" s="164" t="s">
        <v>4299</v>
      </c>
      <c r="E1088" s="164" t="s">
        <v>648</v>
      </c>
      <c r="F1088" s="164" t="s">
        <v>10023</v>
      </c>
      <c r="G1088" s="165" t="s">
        <v>10075</v>
      </c>
      <c r="H1088" s="164" t="s">
        <v>23</v>
      </c>
      <c r="I1088" s="166">
        <v>106.928898</v>
      </c>
      <c r="J1088" s="166">
        <v>29.693385</v>
      </c>
      <c r="K1088" s="164" t="s">
        <v>25</v>
      </c>
      <c r="L1088" s="164" t="s">
        <v>10060</v>
      </c>
      <c r="M1088" s="167" t="s">
        <v>9299</v>
      </c>
      <c r="N1088" s="129">
        <v>46079</v>
      </c>
      <c r="O1088" s="19"/>
    </row>
    <row r="1089" s="130" customFormat="1" ht="15.95" customHeight="1" spans="1:15">
      <c r="A1089" s="163" t="s">
        <v>10076</v>
      </c>
      <c r="B1089" s="164" t="s">
        <v>1882</v>
      </c>
      <c r="C1089" s="164" t="s">
        <v>18</v>
      </c>
      <c r="D1089" s="164" t="s">
        <v>6410</v>
      </c>
      <c r="E1089" s="164" t="s">
        <v>10077</v>
      </c>
      <c r="F1089" s="164" t="s">
        <v>10023</v>
      </c>
      <c r="G1089" s="165" t="s">
        <v>10075</v>
      </c>
      <c r="H1089" s="164" t="s">
        <v>23</v>
      </c>
      <c r="I1089" s="166">
        <v>106.92246</v>
      </c>
      <c r="J1089" s="166">
        <v>29.689114</v>
      </c>
      <c r="K1089" s="164" t="s">
        <v>25</v>
      </c>
      <c r="L1089" s="164" t="s">
        <v>10060</v>
      </c>
      <c r="M1089" s="167" t="s">
        <v>9299</v>
      </c>
      <c r="N1089" s="129">
        <v>46079</v>
      </c>
      <c r="O1089" s="19"/>
    </row>
    <row r="1090" s="130" customFormat="1" ht="15.95" customHeight="1" spans="1:15">
      <c r="A1090" s="163" t="s">
        <v>10078</v>
      </c>
      <c r="B1090" s="164" t="s">
        <v>1882</v>
      </c>
      <c r="C1090" s="164" t="s">
        <v>18</v>
      </c>
      <c r="D1090" s="164" t="s">
        <v>6410</v>
      </c>
      <c r="E1090" s="164" t="s">
        <v>10077</v>
      </c>
      <c r="F1090" s="164" t="s">
        <v>10023</v>
      </c>
      <c r="G1090" s="165" t="s">
        <v>10075</v>
      </c>
      <c r="H1090" s="164" t="s">
        <v>23</v>
      </c>
      <c r="I1090" s="166">
        <v>106.926231</v>
      </c>
      <c r="J1090" s="166">
        <v>29.690703</v>
      </c>
      <c r="K1090" s="164" t="s">
        <v>25</v>
      </c>
      <c r="L1090" s="164" t="s">
        <v>10060</v>
      </c>
      <c r="M1090" s="167" t="s">
        <v>9299</v>
      </c>
      <c r="N1090" s="129">
        <v>46175</v>
      </c>
      <c r="O1090" s="19"/>
    </row>
    <row r="1091" s="130" customFormat="1" ht="15.95" customHeight="1" spans="1:15">
      <c r="A1091" s="163" t="s">
        <v>10079</v>
      </c>
      <c r="B1091" s="164" t="s">
        <v>1884</v>
      </c>
      <c r="C1091" s="164" t="s">
        <v>18</v>
      </c>
      <c r="D1091" s="164" t="s">
        <v>4310</v>
      </c>
      <c r="E1091" s="164" t="s">
        <v>648</v>
      </c>
      <c r="F1091" s="164" t="s">
        <v>10023</v>
      </c>
      <c r="G1091" s="165" t="s">
        <v>10075</v>
      </c>
      <c r="H1091" s="164" t="s">
        <v>31</v>
      </c>
      <c r="I1091" s="166">
        <v>106.920029</v>
      </c>
      <c r="J1091" s="166">
        <v>29.691244</v>
      </c>
      <c r="K1091" s="164" t="s">
        <v>25</v>
      </c>
      <c r="L1091" s="164" t="s">
        <v>10060</v>
      </c>
      <c r="M1091" s="167" t="s">
        <v>9299</v>
      </c>
      <c r="N1091" s="129">
        <v>46175</v>
      </c>
      <c r="O1091" s="19"/>
    </row>
    <row r="1092" s="130" customFormat="1" ht="15.95" customHeight="1" spans="1:15">
      <c r="A1092" s="163" t="s">
        <v>10080</v>
      </c>
      <c r="B1092" s="164" t="s">
        <v>1884</v>
      </c>
      <c r="C1092" s="164" t="s">
        <v>18</v>
      </c>
      <c r="D1092" s="164" t="s">
        <v>4310</v>
      </c>
      <c r="E1092" s="164" t="s">
        <v>648</v>
      </c>
      <c r="F1092" s="164" t="s">
        <v>10023</v>
      </c>
      <c r="G1092" s="165" t="s">
        <v>10081</v>
      </c>
      <c r="H1092" s="164" t="s">
        <v>31</v>
      </c>
      <c r="I1092" s="166">
        <v>106.913302</v>
      </c>
      <c r="J1092" s="166">
        <v>29.69026</v>
      </c>
      <c r="K1092" s="164" t="s">
        <v>25</v>
      </c>
      <c r="L1092" s="164" t="s">
        <v>10082</v>
      </c>
      <c r="M1092" s="167" t="s">
        <v>9299</v>
      </c>
      <c r="N1092" s="129">
        <v>46178</v>
      </c>
      <c r="O1092" s="19"/>
    </row>
    <row r="1093" s="130" customFormat="1" ht="15.95" customHeight="1" spans="1:15">
      <c r="A1093" s="163" t="s">
        <v>10083</v>
      </c>
      <c r="B1093" s="164" t="s">
        <v>1882</v>
      </c>
      <c r="C1093" s="164" t="s">
        <v>18</v>
      </c>
      <c r="D1093" s="164" t="s">
        <v>4299</v>
      </c>
      <c r="E1093" s="164" t="s">
        <v>648</v>
      </c>
      <c r="F1093" s="164" t="s">
        <v>10023</v>
      </c>
      <c r="G1093" s="165" t="s">
        <v>10081</v>
      </c>
      <c r="H1093" s="164" t="s">
        <v>23</v>
      </c>
      <c r="I1093" s="166">
        <v>106.913935</v>
      </c>
      <c r="J1093" s="166">
        <v>29.688279</v>
      </c>
      <c r="K1093" s="164" t="s">
        <v>25</v>
      </c>
      <c r="L1093" s="164" t="s">
        <v>10082</v>
      </c>
      <c r="M1093" s="167" t="s">
        <v>9299</v>
      </c>
      <c r="N1093" s="129">
        <v>46156</v>
      </c>
      <c r="O1093" s="19"/>
    </row>
    <row r="1094" s="130" customFormat="1" ht="15.95" customHeight="1" spans="1:15">
      <c r="A1094" s="163" t="s">
        <v>10084</v>
      </c>
      <c r="B1094" s="164" t="s">
        <v>1884</v>
      </c>
      <c r="C1094" s="164" t="s">
        <v>4837</v>
      </c>
      <c r="D1094" s="164" t="s">
        <v>4299</v>
      </c>
      <c r="E1094" s="164" t="s">
        <v>6445</v>
      </c>
      <c r="F1094" s="164" t="s">
        <v>10023</v>
      </c>
      <c r="G1094" s="165" t="s">
        <v>10081</v>
      </c>
      <c r="H1094" s="164" t="s">
        <v>23</v>
      </c>
      <c r="I1094" s="166">
        <v>106.917943</v>
      </c>
      <c r="J1094" s="166">
        <v>29.688651</v>
      </c>
      <c r="K1094" s="164" t="s">
        <v>25</v>
      </c>
      <c r="L1094" s="164" t="s">
        <v>10082</v>
      </c>
      <c r="M1094" s="167" t="s">
        <v>9299</v>
      </c>
      <c r="N1094" s="129">
        <v>46170</v>
      </c>
      <c r="O1094" s="19"/>
    </row>
    <row r="1095" s="130" customFormat="1" ht="15.95" customHeight="1" spans="1:15">
      <c r="A1095" s="163" t="s">
        <v>10085</v>
      </c>
      <c r="B1095" s="164" t="s">
        <v>1882</v>
      </c>
      <c r="C1095" s="164" t="s">
        <v>18</v>
      </c>
      <c r="D1095" s="164" t="s">
        <v>4299</v>
      </c>
      <c r="E1095" s="164" t="s">
        <v>648</v>
      </c>
      <c r="F1095" s="164" t="s">
        <v>10023</v>
      </c>
      <c r="G1095" s="165" t="s">
        <v>10081</v>
      </c>
      <c r="H1095" s="164" t="s">
        <v>23</v>
      </c>
      <c r="I1095" s="166">
        <v>106.910862</v>
      </c>
      <c r="J1095" s="166">
        <v>29.686971</v>
      </c>
      <c r="K1095" s="164" t="s">
        <v>25</v>
      </c>
      <c r="L1095" s="164" t="s">
        <v>10082</v>
      </c>
      <c r="M1095" s="167" t="s">
        <v>9299</v>
      </c>
      <c r="N1095" s="129">
        <v>46155</v>
      </c>
      <c r="O1095" s="19"/>
    </row>
    <row r="1096" s="130" customFormat="1" ht="15.95" customHeight="1" spans="1:15">
      <c r="A1096" s="163" t="s">
        <v>10086</v>
      </c>
      <c r="B1096" s="164" t="s">
        <v>1884</v>
      </c>
      <c r="C1096" s="164" t="s">
        <v>4837</v>
      </c>
      <c r="D1096" s="164" t="s">
        <v>4299</v>
      </c>
      <c r="E1096" s="164" t="s">
        <v>6445</v>
      </c>
      <c r="F1096" s="164" t="s">
        <v>10023</v>
      </c>
      <c r="G1096" s="165" t="s">
        <v>10087</v>
      </c>
      <c r="H1096" s="164" t="s">
        <v>23</v>
      </c>
      <c r="I1096" s="166">
        <v>106.906719</v>
      </c>
      <c r="J1096" s="166">
        <v>29.684911</v>
      </c>
      <c r="K1096" s="164" t="s">
        <v>25</v>
      </c>
      <c r="L1096" s="164" t="s">
        <v>10082</v>
      </c>
      <c r="M1096" s="167" t="s">
        <v>9299</v>
      </c>
      <c r="N1096" s="129">
        <v>46155</v>
      </c>
      <c r="O1096" s="19"/>
    </row>
    <row r="1097" s="130" customFormat="1" ht="15.95" customHeight="1" spans="1:15">
      <c r="A1097" s="163" t="s">
        <v>10088</v>
      </c>
      <c r="B1097" s="164" t="s">
        <v>1882</v>
      </c>
      <c r="C1097" s="164" t="s">
        <v>18</v>
      </c>
      <c r="D1097" s="164" t="s">
        <v>4299</v>
      </c>
      <c r="E1097" s="164" t="s">
        <v>648</v>
      </c>
      <c r="F1097" s="164" t="s">
        <v>10023</v>
      </c>
      <c r="G1097" s="165" t="s">
        <v>10087</v>
      </c>
      <c r="H1097" s="164" t="s">
        <v>23</v>
      </c>
      <c r="I1097" s="166">
        <v>106.903546</v>
      </c>
      <c r="J1097" s="166">
        <v>29.681813</v>
      </c>
      <c r="K1097" s="164" t="s">
        <v>25</v>
      </c>
      <c r="L1097" s="164" t="s">
        <v>10082</v>
      </c>
      <c r="M1097" s="167" t="s">
        <v>9299</v>
      </c>
      <c r="N1097" s="129">
        <v>46172</v>
      </c>
      <c r="O1097" s="19"/>
    </row>
    <row r="1098" s="130" customFormat="1" ht="15.95" customHeight="1" spans="1:15">
      <c r="A1098" s="163" t="s">
        <v>10089</v>
      </c>
      <c r="B1098" s="164" t="s">
        <v>62</v>
      </c>
      <c r="C1098" s="164" t="s">
        <v>18</v>
      </c>
      <c r="D1098" s="164" t="s">
        <v>4310</v>
      </c>
      <c r="E1098" s="164" t="s">
        <v>648</v>
      </c>
      <c r="F1098" s="164" t="s">
        <v>10023</v>
      </c>
      <c r="G1098" s="165" t="s">
        <v>10087</v>
      </c>
      <c r="H1098" s="164" t="s">
        <v>31</v>
      </c>
      <c r="I1098" s="166">
        <v>106.905424</v>
      </c>
      <c r="J1098" s="166">
        <v>29.68715</v>
      </c>
      <c r="K1098" s="164" t="s">
        <v>25</v>
      </c>
      <c r="L1098" s="164" t="s">
        <v>10082</v>
      </c>
      <c r="M1098" s="167" t="s">
        <v>9299</v>
      </c>
      <c r="N1098" s="129" t="s">
        <v>4304</v>
      </c>
      <c r="O1098" s="19"/>
    </row>
    <row r="1099" s="130" customFormat="1" ht="15.95" customHeight="1" spans="1:15">
      <c r="A1099" s="163" t="s">
        <v>10090</v>
      </c>
      <c r="B1099" s="164" t="s">
        <v>1884</v>
      </c>
      <c r="C1099" s="164" t="s">
        <v>4837</v>
      </c>
      <c r="D1099" s="164" t="s">
        <v>4310</v>
      </c>
      <c r="E1099" s="164" t="s">
        <v>6434</v>
      </c>
      <c r="F1099" s="164" t="s">
        <v>10023</v>
      </c>
      <c r="G1099" s="165" t="s">
        <v>10087</v>
      </c>
      <c r="H1099" s="164" t="s">
        <v>31</v>
      </c>
      <c r="I1099" s="166">
        <v>106.900753</v>
      </c>
      <c r="J1099" s="166">
        <v>29.681534</v>
      </c>
      <c r="K1099" s="164" t="s">
        <v>25</v>
      </c>
      <c r="L1099" s="164" t="s">
        <v>10082</v>
      </c>
      <c r="M1099" s="167" t="s">
        <v>9299</v>
      </c>
      <c r="N1099" s="129" t="s">
        <v>4304</v>
      </c>
      <c r="O1099" s="19"/>
    </row>
    <row r="1100" s="130" customFormat="1" ht="15.95" customHeight="1" spans="1:15">
      <c r="A1100" s="163" t="s">
        <v>10091</v>
      </c>
      <c r="B1100" s="164" t="s">
        <v>1882</v>
      </c>
      <c r="C1100" s="164" t="s">
        <v>18</v>
      </c>
      <c r="D1100" s="164" t="s">
        <v>4299</v>
      </c>
      <c r="E1100" s="164" t="s">
        <v>648</v>
      </c>
      <c r="F1100" s="164" t="s">
        <v>10023</v>
      </c>
      <c r="G1100" s="165" t="s">
        <v>10092</v>
      </c>
      <c r="H1100" s="164" t="s">
        <v>23</v>
      </c>
      <c r="I1100" s="166">
        <v>106.901869</v>
      </c>
      <c r="J1100" s="166">
        <v>29.679385</v>
      </c>
      <c r="K1100" s="164" t="s">
        <v>25</v>
      </c>
      <c r="L1100" s="164" t="s">
        <v>10082</v>
      </c>
      <c r="M1100" s="167" t="s">
        <v>9299</v>
      </c>
      <c r="N1100" s="129">
        <v>46162</v>
      </c>
      <c r="O1100" s="19"/>
    </row>
    <row r="1101" s="130" customFormat="1" ht="15.95" customHeight="1" spans="1:15">
      <c r="A1101" s="163" t="s">
        <v>10093</v>
      </c>
      <c r="B1101" s="164" t="s">
        <v>1882</v>
      </c>
      <c r="C1101" s="164" t="s">
        <v>18</v>
      </c>
      <c r="D1101" s="164" t="s">
        <v>4299</v>
      </c>
      <c r="E1101" s="164" t="s">
        <v>648</v>
      </c>
      <c r="F1101" s="164" t="s">
        <v>10023</v>
      </c>
      <c r="G1101" s="165" t="s">
        <v>10092</v>
      </c>
      <c r="H1101" s="164" t="s">
        <v>23</v>
      </c>
      <c r="I1101" s="166">
        <v>106.898686</v>
      </c>
      <c r="J1101" s="166">
        <v>29.673848</v>
      </c>
      <c r="K1101" s="164" t="s">
        <v>25</v>
      </c>
      <c r="L1101" s="164" t="s">
        <v>10082</v>
      </c>
      <c r="M1101" s="167" t="s">
        <v>9299</v>
      </c>
      <c r="N1101" s="129">
        <v>46185</v>
      </c>
      <c r="O1101" s="19"/>
    </row>
    <row r="1102" s="130" customFormat="1" ht="15.95" customHeight="1" spans="1:15">
      <c r="A1102" s="163" t="s">
        <v>10094</v>
      </c>
      <c r="B1102" s="164" t="s">
        <v>62</v>
      </c>
      <c r="C1102" s="164" t="s">
        <v>18</v>
      </c>
      <c r="D1102" s="164" t="s">
        <v>4310</v>
      </c>
      <c r="E1102" s="164" t="s">
        <v>648</v>
      </c>
      <c r="F1102" s="164" t="s">
        <v>10023</v>
      </c>
      <c r="G1102" s="165" t="s">
        <v>10092</v>
      </c>
      <c r="H1102" s="164" t="s">
        <v>31</v>
      </c>
      <c r="I1102" s="166">
        <v>106.895782</v>
      </c>
      <c r="J1102" s="166">
        <v>29.673583</v>
      </c>
      <c r="K1102" s="164" t="s">
        <v>25</v>
      </c>
      <c r="L1102" s="164" t="s">
        <v>10082</v>
      </c>
      <c r="M1102" s="167" t="s">
        <v>9299</v>
      </c>
      <c r="N1102" s="129" t="s">
        <v>4304</v>
      </c>
      <c r="O1102" s="19"/>
    </row>
    <row r="1103" s="130" customFormat="1" ht="15.95" customHeight="1" spans="1:15">
      <c r="A1103" s="163" t="s">
        <v>10095</v>
      </c>
      <c r="B1103" s="164" t="s">
        <v>1884</v>
      </c>
      <c r="C1103" s="164" t="s">
        <v>18</v>
      </c>
      <c r="D1103" s="164" t="s">
        <v>4310</v>
      </c>
      <c r="E1103" s="164" t="s">
        <v>648</v>
      </c>
      <c r="F1103" s="164" t="s">
        <v>10023</v>
      </c>
      <c r="G1103" s="165" t="s">
        <v>10092</v>
      </c>
      <c r="H1103" s="164" t="s">
        <v>31</v>
      </c>
      <c r="I1103" s="166">
        <v>106.89844</v>
      </c>
      <c r="J1103" s="166">
        <v>29.676462</v>
      </c>
      <c r="K1103" s="164" t="s">
        <v>25</v>
      </c>
      <c r="L1103" s="164" t="s">
        <v>10082</v>
      </c>
      <c r="M1103" s="167" t="s">
        <v>9299</v>
      </c>
      <c r="N1103" s="129">
        <v>46166</v>
      </c>
      <c r="O1103" s="19"/>
    </row>
    <row r="1104" s="130" customFormat="1" ht="15.95" customHeight="1" spans="1:15">
      <c r="A1104" s="163" t="s">
        <v>10096</v>
      </c>
      <c r="B1104" s="164" t="s">
        <v>1884</v>
      </c>
      <c r="C1104" s="164" t="s">
        <v>18</v>
      </c>
      <c r="D1104" s="164" t="s">
        <v>4310</v>
      </c>
      <c r="E1104" s="164" t="s">
        <v>648</v>
      </c>
      <c r="F1104" s="164" t="s">
        <v>10023</v>
      </c>
      <c r="G1104" s="165" t="s">
        <v>10097</v>
      </c>
      <c r="H1104" s="164" t="s">
        <v>31</v>
      </c>
      <c r="I1104" s="166">
        <v>106.892007</v>
      </c>
      <c r="J1104" s="166">
        <v>29.666956</v>
      </c>
      <c r="K1104" s="164" t="s">
        <v>25</v>
      </c>
      <c r="L1104" s="164" t="s">
        <v>10082</v>
      </c>
      <c r="M1104" s="167" t="s">
        <v>9299</v>
      </c>
      <c r="N1104" s="129" t="s">
        <v>4304</v>
      </c>
      <c r="O1104" s="19"/>
    </row>
    <row r="1105" s="130" customFormat="1" ht="15.95" customHeight="1" spans="1:15">
      <c r="A1105" s="163" t="s">
        <v>10098</v>
      </c>
      <c r="B1105" s="164" t="s">
        <v>1882</v>
      </c>
      <c r="C1105" s="164" t="s">
        <v>18</v>
      </c>
      <c r="D1105" s="164" t="s">
        <v>4299</v>
      </c>
      <c r="E1105" s="164" t="s">
        <v>648</v>
      </c>
      <c r="F1105" s="164" t="s">
        <v>10023</v>
      </c>
      <c r="G1105" s="165" t="s">
        <v>10097</v>
      </c>
      <c r="H1105" s="164" t="s">
        <v>23</v>
      </c>
      <c r="I1105" s="166">
        <v>106.896092</v>
      </c>
      <c r="J1105" s="166">
        <v>29.669554</v>
      </c>
      <c r="K1105" s="164" t="s">
        <v>25</v>
      </c>
      <c r="L1105" s="164" t="s">
        <v>10082</v>
      </c>
      <c r="M1105" s="167" t="s">
        <v>9299</v>
      </c>
      <c r="N1105" s="129">
        <v>46185</v>
      </c>
      <c r="O1105" s="19"/>
    </row>
    <row r="1106" s="130" customFormat="1" ht="15.95" customHeight="1" spans="1:15">
      <c r="A1106" s="163" t="s">
        <v>10099</v>
      </c>
      <c r="B1106" s="164" t="s">
        <v>1884</v>
      </c>
      <c r="C1106" s="164" t="s">
        <v>18</v>
      </c>
      <c r="D1106" s="164" t="s">
        <v>4310</v>
      </c>
      <c r="E1106" s="164" t="s">
        <v>648</v>
      </c>
      <c r="F1106" s="164" t="s">
        <v>10023</v>
      </c>
      <c r="G1106" s="165" t="s">
        <v>10100</v>
      </c>
      <c r="H1106" s="164" t="s">
        <v>31</v>
      </c>
      <c r="I1106" s="166">
        <v>106.893945</v>
      </c>
      <c r="J1106" s="166">
        <v>29.669864</v>
      </c>
      <c r="K1106" s="164" t="s">
        <v>25</v>
      </c>
      <c r="L1106" s="164" t="s">
        <v>10082</v>
      </c>
      <c r="M1106" s="167" t="s">
        <v>9299</v>
      </c>
      <c r="N1106" s="129">
        <v>46174</v>
      </c>
      <c r="O1106" s="19"/>
    </row>
    <row r="1107" s="130" customFormat="1" ht="15.95" customHeight="1" spans="1:15">
      <c r="A1107" s="163" t="s">
        <v>10101</v>
      </c>
      <c r="B1107" s="164" t="s">
        <v>1882</v>
      </c>
      <c r="C1107" s="164" t="s">
        <v>18</v>
      </c>
      <c r="D1107" s="164" t="s">
        <v>4299</v>
      </c>
      <c r="E1107" s="164" t="s">
        <v>648</v>
      </c>
      <c r="F1107" s="164" t="s">
        <v>10102</v>
      </c>
      <c r="G1107" s="165" t="s">
        <v>10103</v>
      </c>
      <c r="H1107" s="164" t="s">
        <v>23</v>
      </c>
      <c r="I1107" s="166">
        <v>106.894834</v>
      </c>
      <c r="J1107" s="166">
        <v>29.666691</v>
      </c>
      <c r="K1107" s="164" t="s">
        <v>25</v>
      </c>
      <c r="L1107" s="164" t="s">
        <v>10082</v>
      </c>
      <c r="M1107" s="167" t="s">
        <v>9299</v>
      </c>
      <c r="N1107" s="129">
        <v>45958</v>
      </c>
      <c r="O1107" s="19"/>
    </row>
    <row r="1108" s="130" customFormat="1" ht="15.95" customHeight="1" spans="1:15">
      <c r="A1108" s="163" t="s">
        <v>10104</v>
      </c>
      <c r="B1108" s="164" t="s">
        <v>62</v>
      </c>
      <c r="C1108" s="164" t="s">
        <v>18</v>
      </c>
      <c r="D1108" s="164" t="s">
        <v>4310</v>
      </c>
      <c r="E1108" s="164" t="s">
        <v>648</v>
      </c>
      <c r="F1108" s="164" t="s">
        <v>10102</v>
      </c>
      <c r="G1108" s="165" t="s">
        <v>10103</v>
      </c>
      <c r="H1108" s="164" t="s">
        <v>31</v>
      </c>
      <c r="I1108" s="166">
        <v>106.887194</v>
      </c>
      <c r="J1108" s="166">
        <v>29.6588</v>
      </c>
      <c r="K1108" s="164" t="s">
        <v>25</v>
      </c>
      <c r="L1108" s="164" t="s">
        <v>10082</v>
      </c>
      <c r="M1108" s="167" t="s">
        <v>9299</v>
      </c>
      <c r="N1108" s="129" t="s">
        <v>4304</v>
      </c>
      <c r="O1108" s="19"/>
    </row>
    <row r="1109" s="130" customFormat="1" ht="15.95" customHeight="1" spans="1:15">
      <c r="A1109" s="163" t="s">
        <v>10105</v>
      </c>
      <c r="B1109" s="164" t="s">
        <v>1882</v>
      </c>
      <c r="C1109" s="164" t="s">
        <v>18</v>
      </c>
      <c r="D1109" s="164" t="s">
        <v>4299</v>
      </c>
      <c r="E1109" s="164" t="s">
        <v>648</v>
      </c>
      <c r="F1109" s="164" t="s">
        <v>10102</v>
      </c>
      <c r="G1109" s="165" t="s">
        <v>10106</v>
      </c>
      <c r="H1109" s="164" t="s">
        <v>23</v>
      </c>
      <c r="I1109" s="166">
        <v>106.886112</v>
      </c>
      <c r="J1109" s="166">
        <v>29.650927</v>
      </c>
      <c r="K1109" s="164" t="s">
        <v>25</v>
      </c>
      <c r="L1109" s="164" t="s">
        <v>10107</v>
      </c>
      <c r="M1109" s="167" t="s">
        <v>9299</v>
      </c>
      <c r="N1109" s="129">
        <v>46166</v>
      </c>
      <c r="O1109" s="19"/>
    </row>
    <row r="1110" s="130" customFormat="1" ht="15.95" customHeight="1" spans="1:15">
      <c r="A1110" s="163" t="s">
        <v>10108</v>
      </c>
      <c r="B1110" s="164" t="s">
        <v>1882</v>
      </c>
      <c r="C1110" s="164" t="s">
        <v>18</v>
      </c>
      <c r="D1110" s="164" t="s">
        <v>4299</v>
      </c>
      <c r="E1110" s="164" t="s">
        <v>648</v>
      </c>
      <c r="F1110" s="164" t="s">
        <v>10102</v>
      </c>
      <c r="G1110" s="165" t="s">
        <v>10109</v>
      </c>
      <c r="H1110" s="164" t="s">
        <v>23</v>
      </c>
      <c r="I1110" s="166">
        <v>106.884007</v>
      </c>
      <c r="J1110" s="166">
        <v>29.646491</v>
      </c>
      <c r="K1110" s="164" t="s">
        <v>25</v>
      </c>
      <c r="L1110" s="164" t="s">
        <v>10107</v>
      </c>
      <c r="M1110" s="167" t="s">
        <v>9299</v>
      </c>
      <c r="N1110" s="129">
        <v>46175</v>
      </c>
      <c r="O1110" s="19"/>
    </row>
    <row r="1111" s="130" customFormat="1" ht="15.95" customHeight="1" spans="1:15">
      <c r="A1111" s="163" t="s">
        <v>10110</v>
      </c>
      <c r="B1111" s="164" t="s">
        <v>62</v>
      </c>
      <c r="C1111" s="164" t="s">
        <v>18</v>
      </c>
      <c r="D1111" s="164" t="s">
        <v>4310</v>
      </c>
      <c r="E1111" s="164" t="s">
        <v>648</v>
      </c>
      <c r="F1111" s="164" t="s">
        <v>10102</v>
      </c>
      <c r="G1111" s="165" t="s">
        <v>10111</v>
      </c>
      <c r="H1111" s="164" t="s">
        <v>31</v>
      </c>
      <c r="I1111" s="166">
        <v>106.88093</v>
      </c>
      <c r="J1111" s="166">
        <v>29.647127</v>
      </c>
      <c r="K1111" s="164" t="s">
        <v>25</v>
      </c>
      <c r="L1111" s="164" t="s">
        <v>10107</v>
      </c>
      <c r="M1111" s="167" t="s">
        <v>9299</v>
      </c>
      <c r="N1111" s="129" t="s">
        <v>4304</v>
      </c>
      <c r="O1111" s="19"/>
    </row>
    <row r="1112" s="130" customFormat="1" ht="15.95" customHeight="1" spans="1:15">
      <c r="A1112" s="163" t="s">
        <v>10112</v>
      </c>
      <c r="B1112" s="164" t="s">
        <v>1882</v>
      </c>
      <c r="C1112" s="164" t="s">
        <v>18</v>
      </c>
      <c r="D1112" s="164" t="s">
        <v>4299</v>
      </c>
      <c r="E1112" s="164" t="s">
        <v>648</v>
      </c>
      <c r="F1112" s="164" t="s">
        <v>10102</v>
      </c>
      <c r="G1112" s="165" t="s">
        <v>10111</v>
      </c>
      <c r="H1112" s="164" t="s">
        <v>23</v>
      </c>
      <c r="I1112" s="166">
        <v>106.880826</v>
      </c>
      <c r="J1112" s="166">
        <v>29.640328</v>
      </c>
      <c r="K1112" s="164" t="s">
        <v>25</v>
      </c>
      <c r="L1112" s="164" t="s">
        <v>10107</v>
      </c>
      <c r="M1112" s="167" t="s">
        <v>9299</v>
      </c>
      <c r="N1112" s="129">
        <v>46163</v>
      </c>
      <c r="O1112" s="19"/>
    </row>
    <row r="1113" s="130" customFormat="1" ht="15.95" customHeight="1" spans="1:15">
      <c r="A1113" s="169" t="s">
        <v>10113</v>
      </c>
      <c r="B1113" s="169" t="s">
        <v>1884</v>
      </c>
      <c r="C1113" s="169" t="s">
        <v>18</v>
      </c>
      <c r="D1113" s="169" t="s">
        <v>4310</v>
      </c>
      <c r="E1113" s="169" t="s">
        <v>648</v>
      </c>
      <c r="F1113" s="169" t="s">
        <v>10114</v>
      </c>
      <c r="G1113" s="169">
        <v>613</v>
      </c>
      <c r="H1113" s="169" t="s">
        <v>31</v>
      </c>
      <c r="I1113" s="169">
        <v>106.875288</v>
      </c>
      <c r="J1113" s="169">
        <v>29.635029</v>
      </c>
      <c r="K1113" s="15" t="s">
        <v>25</v>
      </c>
      <c r="L1113" s="19" t="s">
        <v>10107</v>
      </c>
      <c r="M1113" s="19" t="s">
        <v>10115</v>
      </c>
      <c r="N1113" s="170">
        <v>46150</v>
      </c>
      <c r="O1113" s="67"/>
    </row>
    <row r="1114" s="130" customFormat="1" ht="15.95" customHeight="1" spans="1:15">
      <c r="A1114" s="169" t="s">
        <v>10116</v>
      </c>
      <c r="B1114" s="169" t="s">
        <v>1882</v>
      </c>
      <c r="C1114" s="169" t="s">
        <v>18</v>
      </c>
      <c r="D1114" s="169" t="s">
        <v>4299</v>
      </c>
      <c r="E1114" s="169" t="s">
        <v>648</v>
      </c>
      <c r="F1114" s="169" t="s">
        <v>10114</v>
      </c>
      <c r="G1114" s="169">
        <v>613</v>
      </c>
      <c r="H1114" s="169" t="s">
        <v>23</v>
      </c>
      <c r="I1114" s="169">
        <v>106.877716</v>
      </c>
      <c r="J1114" s="169">
        <v>29.635395</v>
      </c>
      <c r="K1114" s="15" t="s">
        <v>25</v>
      </c>
      <c r="L1114" s="19" t="s">
        <v>10107</v>
      </c>
      <c r="M1114" s="19" t="s">
        <v>10115</v>
      </c>
      <c r="N1114" s="170">
        <v>46143</v>
      </c>
      <c r="O1114" s="67"/>
    </row>
    <row r="1115" s="130" customFormat="1" ht="15.95" customHeight="1" spans="1:15">
      <c r="A1115" s="169" t="s">
        <v>10117</v>
      </c>
      <c r="B1115" s="169" t="s">
        <v>1497</v>
      </c>
      <c r="C1115" s="169" t="s">
        <v>18</v>
      </c>
      <c r="D1115" s="169" t="s">
        <v>4310</v>
      </c>
      <c r="E1115" s="169" t="s">
        <v>648</v>
      </c>
      <c r="F1115" s="169" t="s">
        <v>10114</v>
      </c>
      <c r="G1115" s="169">
        <v>613</v>
      </c>
      <c r="H1115" s="169" t="s">
        <v>31</v>
      </c>
      <c r="I1115" s="169">
        <v>106.876463</v>
      </c>
      <c r="J1115" s="169">
        <v>29.638826</v>
      </c>
      <c r="K1115" s="15" t="s">
        <v>25</v>
      </c>
      <c r="L1115" s="19" t="s">
        <v>10107</v>
      </c>
      <c r="M1115" s="19" t="s">
        <v>10115</v>
      </c>
      <c r="N1115" s="170"/>
      <c r="O1115" s="67"/>
    </row>
    <row r="1116" s="130" customFormat="1" ht="15.95" customHeight="1" spans="1:15">
      <c r="A1116" s="169" t="s">
        <v>10118</v>
      </c>
      <c r="B1116" s="169" t="s">
        <v>1884</v>
      </c>
      <c r="C1116" s="169" t="s">
        <v>18</v>
      </c>
      <c r="D1116" s="169" t="s">
        <v>4310</v>
      </c>
      <c r="E1116" s="169" t="s">
        <v>648</v>
      </c>
      <c r="F1116" s="169" t="s">
        <v>10114</v>
      </c>
      <c r="G1116" s="169">
        <v>614</v>
      </c>
      <c r="H1116" s="169" t="s">
        <v>31</v>
      </c>
      <c r="I1116" s="169">
        <v>106.870819</v>
      </c>
      <c r="J1116" s="169">
        <v>29.625833</v>
      </c>
      <c r="K1116" s="15" t="s">
        <v>25</v>
      </c>
      <c r="L1116" s="19" t="s">
        <v>10107</v>
      </c>
      <c r="M1116" s="19" t="s">
        <v>10115</v>
      </c>
      <c r="N1116" s="170">
        <v>46172</v>
      </c>
      <c r="O1116" s="67"/>
    </row>
    <row r="1117" s="130" customFormat="1" ht="15.95" customHeight="1" spans="1:15">
      <c r="A1117" s="169" t="s">
        <v>10119</v>
      </c>
      <c r="B1117" s="169" t="s">
        <v>1882</v>
      </c>
      <c r="C1117" s="169" t="s">
        <v>18</v>
      </c>
      <c r="D1117" s="169" t="s">
        <v>4299</v>
      </c>
      <c r="E1117" s="169" t="s">
        <v>648</v>
      </c>
      <c r="F1117" s="169" t="s">
        <v>10114</v>
      </c>
      <c r="G1117" s="169">
        <v>614</v>
      </c>
      <c r="H1117" s="169" t="s">
        <v>23</v>
      </c>
      <c r="I1117" s="169">
        <v>106.873981</v>
      </c>
      <c r="J1117" s="169">
        <v>29.629247</v>
      </c>
      <c r="K1117" s="15" t="s">
        <v>25</v>
      </c>
      <c r="L1117" s="19" t="s">
        <v>10107</v>
      </c>
      <c r="M1117" s="19" t="s">
        <v>10115</v>
      </c>
      <c r="N1117" s="170">
        <v>46174</v>
      </c>
      <c r="O1117" s="67"/>
    </row>
    <row r="1118" s="130" customFormat="1" ht="15.95" customHeight="1" spans="1:15">
      <c r="A1118" s="169" t="s">
        <v>10120</v>
      </c>
      <c r="B1118" s="169" t="s">
        <v>1497</v>
      </c>
      <c r="C1118" s="169" t="s">
        <v>18</v>
      </c>
      <c r="D1118" s="169" t="s">
        <v>4310</v>
      </c>
      <c r="E1118" s="169" t="s">
        <v>648</v>
      </c>
      <c r="F1118" s="169" t="s">
        <v>10114</v>
      </c>
      <c r="G1118" s="169">
        <v>614</v>
      </c>
      <c r="H1118" s="169" t="s">
        <v>31</v>
      </c>
      <c r="I1118" s="169">
        <v>106.871483</v>
      </c>
      <c r="J1118" s="169">
        <v>29.629103</v>
      </c>
      <c r="K1118" s="15" t="s">
        <v>25</v>
      </c>
      <c r="L1118" s="19" t="s">
        <v>10107</v>
      </c>
      <c r="M1118" s="19" t="s">
        <v>10115</v>
      </c>
      <c r="N1118" s="170"/>
      <c r="O1118" s="67"/>
    </row>
    <row r="1119" s="130" customFormat="1" ht="15.95" customHeight="1" spans="1:15">
      <c r="A1119" s="169" t="s">
        <v>10121</v>
      </c>
      <c r="B1119" s="169" t="s">
        <v>1882</v>
      </c>
      <c r="C1119" s="169" t="s">
        <v>18</v>
      </c>
      <c r="D1119" s="169" t="s">
        <v>4299</v>
      </c>
      <c r="E1119" s="169" t="s">
        <v>648</v>
      </c>
      <c r="F1119" s="169" t="s">
        <v>10114</v>
      </c>
      <c r="G1119" s="169">
        <v>615</v>
      </c>
      <c r="H1119" s="169" t="s">
        <v>23</v>
      </c>
      <c r="I1119" s="169">
        <v>106.869885</v>
      </c>
      <c r="J1119" s="169">
        <v>29.619181</v>
      </c>
      <c r="K1119" s="15" t="s">
        <v>25</v>
      </c>
      <c r="L1119" s="19" t="s">
        <v>10107</v>
      </c>
      <c r="M1119" s="19" t="s">
        <v>10115</v>
      </c>
      <c r="N1119" s="170">
        <v>46096</v>
      </c>
      <c r="O1119" s="67"/>
    </row>
    <row r="1120" s="130" customFormat="1" ht="15.95" customHeight="1" spans="1:15">
      <c r="A1120" s="169" t="s">
        <v>10122</v>
      </c>
      <c r="B1120" s="169" t="s">
        <v>1497</v>
      </c>
      <c r="C1120" s="169" t="s">
        <v>18</v>
      </c>
      <c r="D1120" s="169" t="s">
        <v>4310</v>
      </c>
      <c r="E1120" s="169" t="s">
        <v>648</v>
      </c>
      <c r="F1120" s="169" t="s">
        <v>10114</v>
      </c>
      <c r="G1120" s="169">
        <v>615</v>
      </c>
      <c r="H1120" s="169" t="s">
        <v>31</v>
      </c>
      <c r="I1120" s="169">
        <v>106.867311</v>
      </c>
      <c r="J1120" s="169">
        <v>29.61969</v>
      </c>
      <c r="K1120" s="15" t="s">
        <v>25</v>
      </c>
      <c r="L1120" s="19" t="s">
        <v>10107</v>
      </c>
      <c r="M1120" s="19" t="s">
        <v>10115</v>
      </c>
      <c r="N1120" s="170"/>
      <c r="O1120" s="67"/>
    </row>
    <row r="1121" s="130" customFormat="1" ht="15.95" customHeight="1" spans="1:15">
      <c r="A1121" s="169" t="s">
        <v>10123</v>
      </c>
      <c r="B1121" s="169" t="s">
        <v>1497</v>
      </c>
      <c r="C1121" s="169" t="s">
        <v>18</v>
      </c>
      <c r="D1121" s="169" t="s">
        <v>4310</v>
      </c>
      <c r="E1121" s="169" t="s">
        <v>648</v>
      </c>
      <c r="F1121" s="169" t="s">
        <v>10114</v>
      </c>
      <c r="G1121" s="169">
        <v>615</v>
      </c>
      <c r="H1121" s="169" t="s">
        <v>31</v>
      </c>
      <c r="I1121" s="169">
        <v>106.864982</v>
      </c>
      <c r="J1121" s="169">
        <v>29.61504</v>
      </c>
      <c r="K1121" s="15" t="s">
        <v>25</v>
      </c>
      <c r="L1121" s="19" t="s">
        <v>10107</v>
      </c>
      <c r="M1121" s="19" t="s">
        <v>10115</v>
      </c>
      <c r="N1121" s="170"/>
      <c r="O1121" s="67"/>
    </row>
    <row r="1122" s="130" customFormat="1" ht="15.95" customHeight="1" spans="1:15">
      <c r="A1122" s="169" t="s">
        <v>10124</v>
      </c>
      <c r="B1122" s="169" t="s">
        <v>1882</v>
      </c>
      <c r="C1122" s="169" t="s">
        <v>18</v>
      </c>
      <c r="D1122" s="169" t="s">
        <v>4299</v>
      </c>
      <c r="E1122" s="169" t="s">
        <v>648</v>
      </c>
      <c r="F1122" s="169" t="s">
        <v>10114</v>
      </c>
      <c r="G1122" s="169">
        <v>616</v>
      </c>
      <c r="H1122" s="169" t="s">
        <v>23</v>
      </c>
      <c r="I1122" s="169">
        <v>106.865476</v>
      </c>
      <c r="J1122" s="169">
        <v>29.612089</v>
      </c>
      <c r="K1122" s="15" t="s">
        <v>25</v>
      </c>
      <c r="L1122" s="19" t="s">
        <v>10125</v>
      </c>
      <c r="M1122" s="19" t="s">
        <v>10115</v>
      </c>
      <c r="N1122" s="170">
        <v>46171</v>
      </c>
      <c r="O1122" s="67"/>
    </row>
    <row r="1123" s="130" customFormat="1" ht="15.95" customHeight="1" spans="1:15">
      <c r="A1123" s="169" t="s">
        <v>10126</v>
      </c>
      <c r="B1123" s="169" t="s">
        <v>1882</v>
      </c>
      <c r="C1123" s="169" t="s">
        <v>18</v>
      </c>
      <c r="D1123" s="169" t="s">
        <v>4299</v>
      </c>
      <c r="E1123" s="169" t="s">
        <v>648</v>
      </c>
      <c r="F1123" s="169" t="s">
        <v>10114</v>
      </c>
      <c r="G1123" s="169">
        <v>616</v>
      </c>
      <c r="H1123" s="169" t="s">
        <v>23</v>
      </c>
      <c r="I1123" s="169">
        <v>106.862318</v>
      </c>
      <c r="J1123" s="169">
        <v>29.608074</v>
      </c>
      <c r="K1123" s="15" t="s">
        <v>25</v>
      </c>
      <c r="L1123" s="19" t="s">
        <v>10125</v>
      </c>
      <c r="M1123" s="19" t="s">
        <v>10115</v>
      </c>
      <c r="N1123" s="170">
        <v>46171</v>
      </c>
      <c r="O1123" s="67"/>
    </row>
    <row r="1124" s="130" customFormat="1" ht="15.95" customHeight="1" spans="1:15">
      <c r="A1124" s="169" t="s">
        <v>10127</v>
      </c>
      <c r="B1124" s="169" t="s">
        <v>1884</v>
      </c>
      <c r="C1124" s="169" t="s">
        <v>4837</v>
      </c>
      <c r="D1124" s="169" t="s">
        <v>4310</v>
      </c>
      <c r="E1124" s="169" t="s">
        <v>4838</v>
      </c>
      <c r="F1124" s="169" t="s">
        <v>10114</v>
      </c>
      <c r="G1124" s="169">
        <v>616</v>
      </c>
      <c r="H1124" s="169" t="s">
        <v>31</v>
      </c>
      <c r="I1124" s="169">
        <v>106.863287</v>
      </c>
      <c r="J1124" s="169">
        <v>29.611747</v>
      </c>
      <c r="K1124" s="15" t="s">
        <v>25</v>
      </c>
      <c r="L1124" s="19" t="s">
        <v>10125</v>
      </c>
      <c r="M1124" s="19" t="s">
        <v>10115</v>
      </c>
      <c r="N1124" s="170">
        <v>46174</v>
      </c>
      <c r="O1124" s="67"/>
    </row>
    <row r="1125" s="130" customFormat="1" ht="15.95" customHeight="1" spans="1:15">
      <c r="A1125" s="169" t="s">
        <v>10128</v>
      </c>
      <c r="B1125" s="169" t="s">
        <v>1497</v>
      </c>
      <c r="C1125" s="169" t="s">
        <v>18</v>
      </c>
      <c r="D1125" s="169" t="s">
        <v>4310</v>
      </c>
      <c r="E1125" s="169" t="s">
        <v>648</v>
      </c>
      <c r="F1125" s="169" t="s">
        <v>10114</v>
      </c>
      <c r="G1125" s="169">
        <v>616</v>
      </c>
      <c r="H1125" s="169" t="s">
        <v>31</v>
      </c>
      <c r="I1125" s="169">
        <v>106.86031</v>
      </c>
      <c r="J1125" s="169">
        <v>29.609334</v>
      </c>
      <c r="K1125" s="15" t="s">
        <v>25</v>
      </c>
      <c r="L1125" s="19" t="s">
        <v>10125</v>
      </c>
      <c r="M1125" s="19" t="s">
        <v>10115</v>
      </c>
      <c r="N1125" s="170"/>
      <c r="O1125" s="67"/>
    </row>
    <row r="1126" s="130" customFormat="1" ht="15.95" customHeight="1" spans="1:15">
      <c r="A1126" s="169" t="s">
        <v>10129</v>
      </c>
      <c r="B1126" s="169" t="s">
        <v>1884</v>
      </c>
      <c r="C1126" s="169" t="s">
        <v>18</v>
      </c>
      <c r="D1126" s="169" t="s">
        <v>4310</v>
      </c>
      <c r="E1126" s="169" t="s">
        <v>648</v>
      </c>
      <c r="F1126" s="169" t="s">
        <v>10114</v>
      </c>
      <c r="G1126" s="169">
        <v>617</v>
      </c>
      <c r="H1126" s="169" t="s">
        <v>31</v>
      </c>
      <c r="I1126" s="169">
        <v>106.85593</v>
      </c>
      <c r="J1126" s="169">
        <v>29.603949</v>
      </c>
      <c r="K1126" s="15" t="s">
        <v>25</v>
      </c>
      <c r="L1126" s="19" t="s">
        <v>10125</v>
      </c>
      <c r="M1126" s="19" t="s">
        <v>10115</v>
      </c>
      <c r="N1126" s="170">
        <v>46172</v>
      </c>
      <c r="O1126" s="67"/>
    </row>
    <row r="1127" s="130" customFormat="1" ht="15.95" customHeight="1" spans="1:15">
      <c r="A1127" s="169" t="s">
        <v>10130</v>
      </c>
      <c r="B1127" s="169" t="s">
        <v>1884</v>
      </c>
      <c r="C1127" s="169" t="s">
        <v>4837</v>
      </c>
      <c r="D1127" s="169" t="s">
        <v>4299</v>
      </c>
      <c r="E1127" s="169" t="s">
        <v>4847</v>
      </c>
      <c r="F1127" s="169" t="s">
        <v>10114</v>
      </c>
      <c r="G1127" s="169">
        <v>617</v>
      </c>
      <c r="H1127" s="169" t="s">
        <v>23</v>
      </c>
      <c r="I1127" s="169">
        <v>106.859733</v>
      </c>
      <c r="J1127" s="169">
        <v>29.605328</v>
      </c>
      <c r="K1127" s="15" t="s">
        <v>25</v>
      </c>
      <c r="L1127" s="19" t="s">
        <v>10125</v>
      </c>
      <c r="M1127" s="19" t="s">
        <v>10115</v>
      </c>
      <c r="N1127" s="170">
        <v>46175</v>
      </c>
      <c r="O1127" s="67"/>
    </row>
    <row r="1128" s="130" customFormat="1" ht="15.95" customHeight="1" spans="1:15">
      <c r="A1128" s="169" t="s">
        <v>10131</v>
      </c>
      <c r="B1128" s="169" t="s">
        <v>1884</v>
      </c>
      <c r="C1128" s="169" t="s">
        <v>4837</v>
      </c>
      <c r="D1128" s="169" t="s">
        <v>4299</v>
      </c>
      <c r="E1128" s="169" t="s">
        <v>4847</v>
      </c>
      <c r="F1128" s="169" t="s">
        <v>10114</v>
      </c>
      <c r="G1128" s="169">
        <v>617</v>
      </c>
      <c r="H1128" s="169" t="s">
        <v>23</v>
      </c>
      <c r="I1128" s="169">
        <v>106.857379</v>
      </c>
      <c r="J1128" s="169">
        <v>29.600334</v>
      </c>
      <c r="K1128" s="15" t="s">
        <v>25</v>
      </c>
      <c r="L1128" s="19" t="s">
        <v>10125</v>
      </c>
      <c r="M1128" s="19" t="s">
        <v>10115</v>
      </c>
      <c r="N1128" s="170">
        <v>46175</v>
      </c>
      <c r="O1128" s="67"/>
    </row>
    <row r="1129" s="130" customFormat="1" ht="15.95" customHeight="1" spans="1:15">
      <c r="A1129" s="169" t="s">
        <v>10132</v>
      </c>
      <c r="B1129" s="169" t="s">
        <v>1884</v>
      </c>
      <c r="C1129" s="169" t="s">
        <v>4837</v>
      </c>
      <c r="D1129" s="169" t="s">
        <v>4310</v>
      </c>
      <c r="E1129" s="169" t="s">
        <v>4838</v>
      </c>
      <c r="F1129" s="169" t="s">
        <v>10133</v>
      </c>
      <c r="G1129" s="169">
        <v>618</v>
      </c>
      <c r="H1129" s="169" t="s">
        <v>31</v>
      </c>
      <c r="I1129" s="169">
        <v>106.853843</v>
      </c>
      <c r="J1129" s="169">
        <v>29.596731</v>
      </c>
      <c r="K1129" s="15" t="s">
        <v>25</v>
      </c>
      <c r="L1129" s="19" t="s">
        <v>10125</v>
      </c>
      <c r="M1129" s="19" t="s">
        <v>10115</v>
      </c>
      <c r="N1129" s="170">
        <v>46189</v>
      </c>
      <c r="O1129" s="67"/>
    </row>
    <row r="1130" s="130" customFormat="1" ht="15.95" customHeight="1" spans="1:15">
      <c r="A1130" s="169" t="s">
        <v>10134</v>
      </c>
      <c r="B1130" s="169" t="s">
        <v>1882</v>
      </c>
      <c r="C1130" s="169" t="s">
        <v>18</v>
      </c>
      <c r="D1130" s="169" t="s">
        <v>4299</v>
      </c>
      <c r="E1130" s="169" t="s">
        <v>648</v>
      </c>
      <c r="F1130" s="169" t="s">
        <v>10133</v>
      </c>
      <c r="G1130" s="169">
        <v>618</v>
      </c>
      <c r="H1130" s="169" t="s">
        <v>23</v>
      </c>
      <c r="I1130" s="169">
        <v>106.85596</v>
      </c>
      <c r="J1130" s="169">
        <v>29.595683</v>
      </c>
      <c r="K1130" s="15" t="s">
        <v>25</v>
      </c>
      <c r="L1130" s="19" t="s">
        <v>10125</v>
      </c>
      <c r="M1130" s="19" t="s">
        <v>10115</v>
      </c>
      <c r="N1130" s="170"/>
      <c r="O1130" s="67"/>
    </row>
    <row r="1131" s="130" customFormat="1" ht="15.95" customHeight="1" spans="1:15">
      <c r="A1131" s="169" t="s">
        <v>10135</v>
      </c>
      <c r="B1131" s="169" t="s">
        <v>1884</v>
      </c>
      <c r="C1131" s="169" t="s">
        <v>18</v>
      </c>
      <c r="D1131" s="169" t="s">
        <v>4310</v>
      </c>
      <c r="E1131" s="169" t="s">
        <v>648</v>
      </c>
      <c r="F1131" s="169" t="s">
        <v>10133</v>
      </c>
      <c r="G1131" s="169">
        <v>619</v>
      </c>
      <c r="H1131" s="169" t="s">
        <v>31</v>
      </c>
      <c r="I1131" s="169">
        <v>106.851931</v>
      </c>
      <c r="J1131" s="169">
        <v>29.591501</v>
      </c>
      <c r="K1131" s="15" t="s">
        <v>25</v>
      </c>
      <c r="L1131" s="19" t="s">
        <v>10125</v>
      </c>
      <c r="M1131" s="19" t="s">
        <v>10115</v>
      </c>
      <c r="N1131" s="170">
        <v>46175</v>
      </c>
      <c r="O1131" s="67"/>
    </row>
    <row r="1132" s="130" customFormat="1" ht="15.95" customHeight="1" spans="1:15">
      <c r="A1132" s="169" t="s">
        <v>10136</v>
      </c>
      <c r="B1132" s="169" t="s">
        <v>1884</v>
      </c>
      <c r="C1132" s="169" t="s">
        <v>18</v>
      </c>
      <c r="D1132" s="169" t="s">
        <v>4310</v>
      </c>
      <c r="E1132" s="169" t="s">
        <v>648</v>
      </c>
      <c r="F1132" s="169" t="s">
        <v>10133</v>
      </c>
      <c r="G1132" s="169">
        <v>619</v>
      </c>
      <c r="H1132" s="169" t="s">
        <v>31</v>
      </c>
      <c r="I1132" s="169">
        <v>106.850084</v>
      </c>
      <c r="J1132" s="169">
        <v>29.586994</v>
      </c>
      <c r="K1132" s="15" t="s">
        <v>25</v>
      </c>
      <c r="L1132" s="19" t="s">
        <v>10125</v>
      </c>
      <c r="M1132" s="19" t="s">
        <v>10115</v>
      </c>
      <c r="N1132" s="170">
        <v>46174</v>
      </c>
      <c r="O1132" s="67"/>
    </row>
    <row r="1133" s="130" customFormat="1" ht="15.95" customHeight="1" spans="1:15">
      <c r="A1133" s="169" t="s">
        <v>10137</v>
      </c>
      <c r="B1133" s="169" t="s">
        <v>1882</v>
      </c>
      <c r="C1133" s="169" t="s">
        <v>18</v>
      </c>
      <c r="D1133" s="169" t="s">
        <v>4299</v>
      </c>
      <c r="E1133" s="169" t="s">
        <v>648</v>
      </c>
      <c r="F1133" s="169" t="s">
        <v>10133</v>
      </c>
      <c r="G1133" s="169">
        <v>619</v>
      </c>
      <c r="H1133" s="169" t="s">
        <v>23</v>
      </c>
      <c r="I1133" s="169">
        <v>106.854837</v>
      </c>
      <c r="J1133" s="169">
        <v>29.590969</v>
      </c>
      <c r="K1133" s="15" t="s">
        <v>25</v>
      </c>
      <c r="L1133" s="19" t="s">
        <v>10125</v>
      </c>
      <c r="M1133" s="19" t="s">
        <v>10115</v>
      </c>
      <c r="N1133" s="170">
        <v>46197</v>
      </c>
      <c r="O1133" s="67"/>
    </row>
    <row r="1134" s="130" customFormat="1" ht="15.95" customHeight="1" spans="1:15">
      <c r="A1134" s="169" t="s">
        <v>10138</v>
      </c>
      <c r="B1134" s="169" t="s">
        <v>1882</v>
      </c>
      <c r="C1134" s="169" t="s">
        <v>18</v>
      </c>
      <c r="D1134" s="169" t="s">
        <v>4299</v>
      </c>
      <c r="E1134" s="169" t="s">
        <v>648</v>
      </c>
      <c r="F1134" s="169" t="s">
        <v>10133</v>
      </c>
      <c r="G1134" s="169">
        <v>619.7</v>
      </c>
      <c r="H1134" s="169" t="s">
        <v>23</v>
      </c>
      <c r="I1134" s="169">
        <v>106.851532</v>
      </c>
      <c r="J1134" s="169">
        <v>29.584036</v>
      </c>
      <c r="K1134" s="15" t="s">
        <v>25</v>
      </c>
      <c r="L1134" s="19" t="s">
        <v>10125</v>
      </c>
      <c r="M1134" s="19" t="s">
        <v>10115</v>
      </c>
      <c r="N1134" s="170">
        <v>46171</v>
      </c>
      <c r="O1134" s="67"/>
    </row>
    <row r="1135" s="130" customFormat="1" ht="15.95" customHeight="1" spans="1:15">
      <c r="A1135" s="169" t="s">
        <v>10139</v>
      </c>
      <c r="B1135" s="169" t="s">
        <v>1884</v>
      </c>
      <c r="C1135" s="169" t="s">
        <v>4837</v>
      </c>
      <c r="D1135" s="169" t="s">
        <v>4310</v>
      </c>
      <c r="E1135" s="169" t="s">
        <v>4838</v>
      </c>
      <c r="F1135" s="169" t="s">
        <v>10133</v>
      </c>
      <c r="G1135" s="169">
        <v>620</v>
      </c>
      <c r="H1135" s="169" t="s">
        <v>31</v>
      </c>
      <c r="I1135" s="169">
        <v>106.842668</v>
      </c>
      <c r="J1135" s="169">
        <v>29.581621</v>
      </c>
      <c r="K1135" s="15" t="s">
        <v>25</v>
      </c>
      <c r="L1135" s="19" t="s">
        <v>10140</v>
      </c>
      <c r="M1135" s="19" t="s">
        <v>10115</v>
      </c>
      <c r="N1135" s="170">
        <v>46173</v>
      </c>
      <c r="O1135" s="67"/>
    </row>
    <row r="1136" s="130" customFormat="1" ht="15.95" customHeight="1" spans="1:15">
      <c r="A1136" s="169" t="s">
        <v>10141</v>
      </c>
      <c r="B1136" s="169" t="s">
        <v>1882</v>
      </c>
      <c r="C1136" s="169" t="s">
        <v>18</v>
      </c>
      <c r="D1136" s="169" t="s">
        <v>4299</v>
      </c>
      <c r="E1136" s="169" t="s">
        <v>648</v>
      </c>
      <c r="F1136" s="169" t="s">
        <v>10133</v>
      </c>
      <c r="G1136" s="169">
        <v>620</v>
      </c>
      <c r="H1136" s="169" t="s">
        <v>23</v>
      </c>
      <c r="I1136" s="169">
        <v>106.846965</v>
      </c>
      <c r="J1136" s="169">
        <v>29.579984</v>
      </c>
      <c r="K1136" s="15" t="s">
        <v>25</v>
      </c>
      <c r="L1136" s="19" t="s">
        <v>10140</v>
      </c>
      <c r="M1136" s="19" t="s">
        <v>10115</v>
      </c>
      <c r="N1136" s="170">
        <v>46171</v>
      </c>
      <c r="O1136" s="67"/>
    </row>
    <row r="1137" s="130" customFormat="1" ht="15.95" customHeight="1" spans="1:15">
      <c r="A1137" s="169" t="s">
        <v>10142</v>
      </c>
      <c r="B1137" s="169" t="s">
        <v>1882</v>
      </c>
      <c r="C1137" s="169" t="s">
        <v>18</v>
      </c>
      <c r="D1137" s="169" t="s">
        <v>4299</v>
      </c>
      <c r="E1137" s="169" t="s">
        <v>648</v>
      </c>
      <c r="F1137" s="169" t="s">
        <v>10133</v>
      </c>
      <c r="G1137" s="169">
        <v>620</v>
      </c>
      <c r="H1137" s="169" t="s">
        <v>23</v>
      </c>
      <c r="I1137" s="169">
        <v>106.841428</v>
      </c>
      <c r="J1137" s="169">
        <v>29.578727</v>
      </c>
      <c r="K1137" s="15" t="s">
        <v>25</v>
      </c>
      <c r="L1137" s="19" t="s">
        <v>10140</v>
      </c>
      <c r="M1137" s="19" t="s">
        <v>10115</v>
      </c>
      <c r="N1137" s="170">
        <v>46086</v>
      </c>
      <c r="O1137" s="67"/>
    </row>
    <row r="1138" s="130" customFormat="1" ht="15.95" customHeight="1" spans="1:15">
      <c r="A1138" s="169" t="s">
        <v>10143</v>
      </c>
      <c r="B1138" s="169" t="s">
        <v>1884</v>
      </c>
      <c r="C1138" s="169" t="s">
        <v>18</v>
      </c>
      <c r="D1138" s="169" t="s">
        <v>4310</v>
      </c>
      <c r="E1138" s="169" t="s">
        <v>648</v>
      </c>
      <c r="F1138" s="169" t="s">
        <v>10133</v>
      </c>
      <c r="G1138" s="169">
        <v>620</v>
      </c>
      <c r="H1138" s="169" t="s">
        <v>31</v>
      </c>
      <c r="I1138" s="169">
        <v>106.848498</v>
      </c>
      <c r="J1138" s="169">
        <v>29.583656</v>
      </c>
      <c r="K1138" s="15" t="s">
        <v>25</v>
      </c>
      <c r="L1138" s="19" t="s">
        <v>10140</v>
      </c>
      <c r="M1138" s="19" t="s">
        <v>10115</v>
      </c>
      <c r="N1138" s="170">
        <v>46174</v>
      </c>
      <c r="O1138" s="67"/>
    </row>
    <row r="1139" s="130" customFormat="1" ht="15.95" customHeight="1" spans="1:15">
      <c r="A1139" s="169" t="s">
        <v>10144</v>
      </c>
      <c r="B1139" s="169" t="s">
        <v>1497</v>
      </c>
      <c r="C1139" s="169" t="s">
        <v>18</v>
      </c>
      <c r="D1139" s="169" t="s">
        <v>4310</v>
      </c>
      <c r="E1139" s="169" t="s">
        <v>648</v>
      </c>
      <c r="F1139" s="169" t="s">
        <v>10133</v>
      </c>
      <c r="G1139" s="169">
        <v>620</v>
      </c>
      <c r="H1139" s="169" t="s">
        <v>31</v>
      </c>
      <c r="I1139" s="169">
        <v>106.845632</v>
      </c>
      <c r="J1139" s="169">
        <v>29.582608</v>
      </c>
      <c r="K1139" s="15" t="s">
        <v>25</v>
      </c>
      <c r="L1139" s="19" t="s">
        <v>10140</v>
      </c>
      <c r="M1139" s="19" t="s">
        <v>10115</v>
      </c>
      <c r="N1139" s="170"/>
      <c r="O1139" s="67"/>
    </row>
    <row r="1140" s="130" customFormat="1" ht="15.95" customHeight="1" spans="1:15">
      <c r="A1140" s="169" t="s">
        <v>10145</v>
      </c>
      <c r="B1140" s="169" t="s">
        <v>1497</v>
      </c>
      <c r="C1140" s="169" t="s">
        <v>18</v>
      </c>
      <c r="D1140" s="169" t="s">
        <v>4310</v>
      </c>
      <c r="E1140" s="169" t="s">
        <v>648</v>
      </c>
      <c r="F1140" s="169" t="s">
        <v>10133</v>
      </c>
      <c r="G1140" s="169">
        <v>621</v>
      </c>
      <c r="H1140" s="169" t="s">
        <v>31</v>
      </c>
      <c r="I1140" s="169">
        <v>106.838574</v>
      </c>
      <c r="J1140" s="169">
        <v>29.58391</v>
      </c>
      <c r="K1140" s="15" t="s">
        <v>25</v>
      </c>
      <c r="L1140" s="19" t="s">
        <v>10140</v>
      </c>
      <c r="M1140" s="19" t="s">
        <v>10115</v>
      </c>
      <c r="N1140" s="170">
        <v>46112</v>
      </c>
      <c r="O1140" s="67"/>
    </row>
    <row r="1141" s="130" customFormat="1" ht="15.95" customHeight="1" spans="1:15">
      <c r="A1141" s="169" t="s">
        <v>10146</v>
      </c>
      <c r="B1141" s="169" t="s">
        <v>1884</v>
      </c>
      <c r="C1141" s="169" t="s">
        <v>4837</v>
      </c>
      <c r="D1141" s="169" t="s">
        <v>4299</v>
      </c>
      <c r="E1141" s="169" t="s">
        <v>4847</v>
      </c>
      <c r="F1141" s="169" t="s">
        <v>10133</v>
      </c>
      <c r="G1141" s="169">
        <v>621</v>
      </c>
      <c r="H1141" s="169" t="s">
        <v>23</v>
      </c>
      <c r="I1141" s="169">
        <v>106.835608</v>
      </c>
      <c r="J1141" s="169">
        <v>29.581289</v>
      </c>
      <c r="K1141" s="15" t="s">
        <v>25</v>
      </c>
      <c r="L1141" s="19" t="s">
        <v>10140</v>
      </c>
      <c r="M1141" s="19" t="s">
        <v>10115</v>
      </c>
      <c r="N1141" s="170"/>
      <c r="O1141" s="67"/>
    </row>
    <row r="1142" s="130" customFormat="1" ht="15.95" customHeight="1" spans="1:15">
      <c r="A1142" s="169" t="s">
        <v>10147</v>
      </c>
      <c r="B1142" s="169" t="s">
        <v>1884</v>
      </c>
      <c r="C1142" s="169" t="s">
        <v>18</v>
      </c>
      <c r="D1142" s="169" t="s">
        <v>4310</v>
      </c>
      <c r="E1142" s="169" t="s">
        <v>648</v>
      </c>
      <c r="F1142" s="169" t="s">
        <v>10133</v>
      </c>
      <c r="G1142" s="169">
        <v>622</v>
      </c>
      <c r="H1142" s="169" t="s">
        <v>31</v>
      </c>
      <c r="I1142" s="169">
        <v>106.833092</v>
      </c>
      <c r="J1142" s="169">
        <v>29.587314</v>
      </c>
      <c r="K1142" s="15" t="s">
        <v>25</v>
      </c>
      <c r="L1142" s="19" t="s">
        <v>10140</v>
      </c>
      <c r="M1142" s="19" t="s">
        <v>10115</v>
      </c>
      <c r="N1142" s="170"/>
      <c r="O1142" s="67"/>
    </row>
    <row r="1143" s="130" customFormat="1" ht="15.95" customHeight="1" spans="1:15">
      <c r="A1143" s="169" t="s">
        <v>10148</v>
      </c>
      <c r="B1143" s="169" t="s">
        <v>1882</v>
      </c>
      <c r="C1143" s="169" t="s">
        <v>18</v>
      </c>
      <c r="D1143" s="169" t="s">
        <v>4299</v>
      </c>
      <c r="E1143" s="169" t="s">
        <v>648</v>
      </c>
      <c r="F1143" s="169" t="s">
        <v>10133</v>
      </c>
      <c r="G1143" s="169">
        <v>622</v>
      </c>
      <c r="H1143" s="169" t="s">
        <v>23</v>
      </c>
      <c r="I1143" s="169">
        <v>106.828782</v>
      </c>
      <c r="J1143" s="169">
        <v>29.587216</v>
      </c>
      <c r="K1143" s="15" t="s">
        <v>25</v>
      </c>
      <c r="L1143" s="19" t="s">
        <v>10140</v>
      </c>
      <c r="M1143" s="19" t="s">
        <v>10115</v>
      </c>
      <c r="N1143" s="170">
        <v>46175</v>
      </c>
      <c r="O1143" s="67"/>
    </row>
    <row r="1144" s="130" customFormat="1" ht="15.95" customHeight="1" spans="1:15">
      <c r="A1144" s="169" t="s">
        <v>10149</v>
      </c>
      <c r="B1144" s="169" t="s">
        <v>1884</v>
      </c>
      <c r="C1144" s="169" t="s">
        <v>4837</v>
      </c>
      <c r="D1144" s="169" t="s">
        <v>4299</v>
      </c>
      <c r="E1144" s="169" t="s">
        <v>4847</v>
      </c>
      <c r="F1144" s="169" t="s">
        <v>10133</v>
      </c>
      <c r="G1144" s="169">
        <v>623</v>
      </c>
      <c r="H1144" s="169" t="s">
        <v>23</v>
      </c>
      <c r="I1144" s="169">
        <v>106.822145</v>
      </c>
      <c r="J1144" s="169">
        <v>29.592263</v>
      </c>
      <c r="K1144" s="15" t="s">
        <v>25</v>
      </c>
      <c r="L1144" s="19" t="s">
        <v>10140</v>
      </c>
      <c r="M1144" s="19" t="s">
        <v>10115</v>
      </c>
      <c r="N1144" s="170">
        <v>46175</v>
      </c>
      <c r="O1144" s="67"/>
    </row>
    <row r="1145" s="130" customFormat="1" ht="15.95" customHeight="1" spans="1:15">
      <c r="A1145" s="169" t="s">
        <v>10150</v>
      </c>
      <c r="B1145" s="169" t="s">
        <v>1884</v>
      </c>
      <c r="C1145" s="169" t="s">
        <v>18</v>
      </c>
      <c r="D1145" s="169" t="s">
        <v>4310</v>
      </c>
      <c r="E1145" s="169" t="s">
        <v>648</v>
      </c>
      <c r="F1145" s="169" t="s">
        <v>10133</v>
      </c>
      <c r="G1145" s="169">
        <v>623</v>
      </c>
      <c r="H1145" s="169" t="s">
        <v>31</v>
      </c>
      <c r="I1145" s="169">
        <v>106.820555</v>
      </c>
      <c r="J1145" s="169">
        <v>29.594972</v>
      </c>
      <c r="K1145" s="15" t="s">
        <v>25</v>
      </c>
      <c r="L1145" s="19" t="s">
        <v>10140</v>
      </c>
      <c r="M1145" s="19" t="s">
        <v>10115</v>
      </c>
      <c r="N1145" s="170">
        <v>46076</v>
      </c>
      <c r="O1145" s="67"/>
    </row>
    <row r="1146" s="130" customFormat="1" ht="15.95" customHeight="1" spans="1:15">
      <c r="A1146" s="169" t="s">
        <v>10151</v>
      </c>
      <c r="B1146" s="169" t="s">
        <v>1884</v>
      </c>
      <c r="C1146" s="169" t="s">
        <v>4837</v>
      </c>
      <c r="D1146" s="169" t="s">
        <v>4310</v>
      </c>
      <c r="E1146" s="169" t="s">
        <v>4838</v>
      </c>
      <c r="F1146" s="169" t="s">
        <v>10133</v>
      </c>
      <c r="G1146" s="169">
        <v>624</v>
      </c>
      <c r="H1146" s="169" t="s">
        <v>31</v>
      </c>
      <c r="I1146" s="169">
        <v>106.812777</v>
      </c>
      <c r="J1146" s="169">
        <v>29.597403</v>
      </c>
      <c r="K1146" s="15" t="s">
        <v>25</v>
      </c>
      <c r="L1146" s="19" t="s">
        <v>10152</v>
      </c>
      <c r="M1146" s="19" t="s">
        <v>10115</v>
      </c>
      <c r="N1146" s="170">
        <v>46151</v>
      </c>
      <c r="O1146" s="67"/>
    </row>
    <row r="1147" s="130" customFormat="1" ht="15.95" customHeight="1" spans="1:15">
      <c r="A1147" s="169" t="s">
        <v>10153</v>
      </c>
      <c r="B1147" s="169" t="s">
        <v>1882</v>
      </c>
      <c r="C1147" s="169" t="s">
        <v>18</v>
      </c>
      <c r="D1147" s="169" t="s">
        <v>4299</v>
      </c>
      <c r="E1147" s="169" t="s">
        <v>648</v>
      </c>
      <c r="F1147" s="169" t="s">
        <v>10133</v>
      </c>
      <c r="G1147" s="169">
        <v>624</v>
      </c>
      <c r="H1147" s="169" t="s">
        <v>23</v>
      </c>
      <c r="I1147" s="169">
        <v>106.811593</v>
      </c>
      <c r="J1147" s="169">
        <v>29.593824</v>
      </c>
      <c r="K1147" s="15" t="s">
        <v>25</v>
      </c>
      <c r="L1147" s="19" t="s">
        <v>10152</v>
      </c>
      <c r="M1147" s="19" t="s">
        <v>10115</v>
      </c>
      <c r="N1147" s="170">
        <v>46175</v>
      </c>
      <c r="O1147" s="67"/>
    </row>
    <row r="1148" s="130" customFormat="1" ht="15.95" customHeight="1" spans="1:15">
      <c r="A1148" s="169" t="s">
        <v>10154</v>
      </c>
      <c r="B1148" s="169" t="s">
        <v>1497</v>
      </c>
      <c r="C1148" s="169" t="s">
        <v>18</v>
      </c>
      <c r="D1148" s="169" t="s">
        <v>4310</v>
      </c>
      <c r="E1148" s="169" t="s">
        <v>648</v>
      </c>
      <c r="F1148" s="169" t="s">
        <v>10133</v>
      </c>
      <c r="G1148" s="169">
        <v>625</v>
      </c>
      <c r="H1148" s="169" t="s">
        <v>31</v>
      </c>
      <c r="I1148" s="169">
        <v>106.805538</v>
      </c>
      <c r="J1148" s="169">
        <v>29.594712</v>
      </c>
      <c r="K1148" s="15" t="s">
        <v>25</v>
      </c>
      <c r="L1148" s="19" t="s">
        <v>10152</v>
      </c>
      <c r="M1148" s="19" t="s">
        <v>10115</v>
      </c>
      <c r="N1148" s="170">
        <v>46195</v>
      </c>
      <c r="O1148" s="67"/>
    </row>
    <row r="1149" s="130" customFormat="1" ht="15.95" customHeight="1" spans="1:15">
      <c r="A1149" s="169" t="s">
        <v>10155</v>
      </c>
      <c r="B1149" s="169" t="s">
        <v>1882</v>
      </c>
      <c r="C1149" s="169" t="s">
        <v>18</v>
      </c>
      <c r="D1149" s="169" t="s">
        <v>4299</v>
      </c>
      <c r="E1149" s="169" t="s">
        <v>648</v>
      </c>
      <c r="F1149" s="169" t="s">
        <v>10156</v>
      </c>
      <c r="G1149" s="169">
        <v>625</v>
      </c>
      <c r="H1149" s="169" t="s">
        <v>23</v>
      </c>
      <c r="I1149" s="169">
        <v>106.801059</v>
      </c>
      <c r="J1149" s="169">
        <v>29.590334</v>
      </c>
      <c r="K1149" s="15" t="s">
        <v>25</v>
      </c>
      <c r="L1149" s="19" t="s">
        <v>10152</v>
      </c>
      <c r="M1149" s="19" t="s">
        <v>10115</v>
      </c>
      <c r="N1149" s="170">
        <v>46176</v>
      </c>
      <c r="O1149" s="67"/>
    </row>
    <row r="1150" s="130" customFormat="1" ht="15.95" customHeight="1" spans="1:15">
      <c r="A1150" s="169" t="s">
        <v>10157</v>
      </c>
      <c r="B1150" s="169" t="s">
        <v>1497</v>
      </c>
      <c r="C1150" s="169" t="s">
        <v>18</v>
      </c>
      <c r="D1150" s="169" t="s">
        <v>4310</v>
      </c>
      <c r="E1150" s="169" t="s">
        <v>648</v>
      </c>
      <c r="F1150" s="169" t="s">
        <v>10156</v>
      </c>
      <c r="G1150" s="169">
        <v>625</v>
      </c>
      <c r="H1150" s="169" t="s">
        <v>31</v>
      </c>
      <c r="I1150" s="169">
        <v>106.79844</v>
      </c>
      <c r="J1150" s="169">
        <v>29.593697</v>
      </c>
      <c r="K1150" s="15" t="s">
        <v>25</v>
      </c>
      <c r="L1150" s="19" t="s">
        <v>10152</v>
      </c>
      <c r="M1150" s="19" t="s">
        <v>10115</v>
      </c>
      <c r="N1150" s="170"/>
      <c r="O1150" s="67"/>
    </row>
    <row r="1151" s="130" customFormat="1" ht="15.95" customHeight="1" spans="1:15">
      <c r="A1151" s="169" t="s">
        <v>10158</v>
      </c>
      <c r="B1151" s="169" t="s">
        <v>1884</v>
      </c>
      <c r="C1151" s="169" t="s">
        <v>4837</v>
      </c>
      <c r="D1151" s="169" t="s">
        <v>4299</v>
      </c>
      <c r="E1151" s="169" t="s">
        <v>4847</v>
      </c>
      <c r="F1151" s="169" t="s">
        <v>10156</v>
      </c>
      <c r="G1151" s="169">
        <v>626</v>
      </c>
      <c r="H1151" s="169" t="s">
        <v>23</v>
      </c>
      <c r="I1151" s="169">
        <v>106.789908</v>
      </c>
      <c r="J1151" s="169">
        <v>29.598271</v>
      </c>
      <c r="K1151" s="15" t="s">
        <v>25</v>
      </c>
      <c r="L1151" s="19" t="s">
        <v>10152</v>
      </c>
      <c r="M1151" s="19" t="s">
        <v>10115</v>
      </c>
      <c r="N1151" s="170">
        <v>46175</v>
      </c>
      <c r="O1151" s="67"/>
    </row>
    <row r="1152" s="130" customFormat="1" ht="15.95" customHeight="1" spans="1:15">
      <c r="A1152" s="169" t="s">
        <v>10159</v>
      </c>
      <c r="B1152" s="169" t="s">
        <v>1884</v>
      </c>
      <c r="C1152" s="169" t="s">
        <v>18</v>
      </c>
      <c r="D1152" s="169" t="s">
        <v>4310</v>
      </c>
      <c r="E1152" s="169" t="s">
        <v>648</v>
      </c>
      <c r="F1152" s="169" t="s">
        <v>10156</v>
      </c>
      <c r="G1152" s="169">
        <v>626</v>
      </c>
      <c r="H1152" s="169" t="s">
        <v>31</v>
      </c>
      <c r="I1152" s="169">
        <v>106.792435</v>
      </c>
      <c r="J1152" s="169">
        <v>29.597809</v>
      </c>
      <c r="K1152" s="15" t="s">
        <v>25</v>
      </c>
      <c r="L1152" s="19" t="s">
        <v>10152</v>
      </c>
      <c r="M1152" s="19" t="s">
        <v>10115</v>
      </c>
      <c r="N1152" s="170">
        <v>46195</v>
      </c>
      <c r="O1152" s="67"/>
    </row>
    <row r="1153" s="130" customFormat="1" ht="15.95" customHeight="1" spans="1:15">
      <c r="A1153" s="169" t="s">
        <v>10160</v>
      </c>
      <c r="B1153" s="169" t="s">
        <v>1884</v>
      </c>
      <c r="C1153" s="169" t="s">
        <v>4837</v>
      </c>
      <c r="D1153" s="169" t="s">
        <v>4310</v>
      </c>
      <c r="E1153" s="169" t="s">
        <v>4838</v>
      </c>
      <c r="F1153" s="169" t="s">
        <v>10156</v>
      </c>
      <c r="G1153" s="169">
        <v>626</v>
      </c>
      <c r="H1153" s="169" t="s">
        <v>31</v>
      </c>
      <c r="I1153" s="169">
        <v>106.796179</v>
      </c>
      <c r="J1153" s="169">
        <v>29.594239</v>
      </c>
      <c r="K1153" s="15" t="s">
        <v>25</v>
      </c>
      <c r="L1153" s="19" t="s">
        <v>10152</v>
      </c>
      <c r="M1153" s="19" t="s">
        <v>10115</v>
      </c>
      <c r="N1153" s="170"/>
      <c r="O1153" s="67"/>
    </row>
    <row r="1154" s="130" customFormat="1" ht="15.95" customHeight="1" spans="1:15">
      <c r="A1154" s="169" t="s">
        <v>10161</v>
      </c>
      <c r="B1154" s="169" t="s">
        <v>1882</v>
      </c>
      <c r="C1154" s="169" t="s">
        <v>18</v>
      </c>
      <c r="D1154" s="169" t="s">
        <v>4299</v>
      </c>
      <c r="E1154" s="169" t="s">
        <v>648</v>
      </c>
      <c r="F1154" s="169" t="s">
        <v>10156</v>
      </c>
      <c r="G1154" s="169">
        <v>626</v>
      </c>
      <c r="H1154" s="169" t="s">
        <v>23</v>
      </c>
      <c r="I1154" s="169">
        <v>106.7943</v>
      </c>
      <c r="J1154" s="169">
        <v>29.5921</v>
      </c>
      <c r="K1154" s="15" t="s">
        <v>25</v>
      </c>
      <c r="L1154" s="19" t="s">
        <v>10152</v>
      </c>
      <c r="M1154" s="19" t="s">
        <v>10115</v>
      </c>
      <c r="N1154" s="170">
        <v>46077</v>
      </c>
      <c r="O1154" s="67"/>
    </row>
    <row r="1155" s="130" customFormat="1" ht="15.95" customHeight="1" spans="1:15">
      <c r="A1155" s="169" t="s">
        <v>10162</v>
      </c>
      <c r="B1155" s="169" t="s">
        <v>1882</v>
      </c>
      <c r="C1155" s="169" t="s">
        <v>18</v>
      </c>
      <c r="D1155" s="169" t="s">
        <v>4299</v>
      </c>
      <c r="E1155" s="169" t="s">
        <v>648</v>
      </c>
      <c r="F1155" s="169" t="s">
        <v>10156</v>
      </c>
      <c r="G1155" s="169">
        <v>627</v>
      </c>
      <c r="H1155" s="169" t="s">
        <v>23</v>
      </c>
      <c r="I1155" s="169">
        <v>106.789124</v>
      </c>
      <c r="J1155" s="169">
        <v>29.602255</v>
      </c>
      <c r="K1155" s="15" t="s">
        <v>25</v>
      </c>
      <c r="L1155" s="19" t="s">
        <v>10152</v>
      </c>
      <c r="M1155" s="19" t="s">
        <v>10115</v>
      </c>
      <c r="N1155" s="170">
        <v>46087</v>
      </c>
      <c r="O1155" s="67"/>
    </row>
    <row r="1156" s="130" customFormat="1" ht="15.95" customHeight="1" spans="1:15">
      <c r="A1156" s="169" t="s">
        <v>10163</v>
      </c>
      <c r="B1156" s="169" t="s">
        <v>1497</v>
      </c>
      <c r="C1156" s="169" t="s">
        <v>18</v>
      </c>
      <c r="D1156" s="169" t="s">
        <v>4310</v>
      </c>
      <c r="E1156" s="169" t="s">
        <v>648</v>
      </c>
      <c r="F1156" s="169" t="s">
        <v>10156</v>
      </c>
      <c r="G1156" s="169">
        <v>627</v>
      </c>
      <c r="H1156" s="169" t="s">
        <v>31</v>
      </c>
      <c r="I1156" s="169">
        <v>106.79457</v>
      </c>
      <c r="J1156" s="169">
        <v>29.604184</v>
      </c>
      <c r="K1156" s="15" t="s">
        <v>25</v>
      </c>
      <c r="L1156" s="19" t="s">
        <v>10152</v>
      </c>
      <c r="M1156" s="19" t="s">
        <v>10115</v>
      </c>
      <c r="N1156" s="170"/>
      <c r="O1156" s="67"/>
    </row>
    <row r="1157" s="130" customFormat="1" ht="15.95" customHeight="1" spans="1:15">
      <c r="A1157" s="169" t="s">
        <v>10164</v>
      </c>
      <c r="B1157" s="169" t="s">
        <v>1497</v>
      </c>
      <c r="C1157" s="169" t="s">
        <v>18</v>
      </c>
      <c r="D1157" s="169" t="s">
        <v>4299</v>
      </c>
      <c r="E1157" s="169" t="s">
        <v>648</v>
      </c>
      <c r="F1157" s="169" t="s">
        <v>10156</v>
      </c>
      <c r="G1157" s="169">
        <v>627.7</v>
      </c>
      <c r="H1157" s="169" t="s">
        <v>23</v>
      </c>
      <c r="I1157" s="169">
        <v>106.786051</v>
      </c>
      <c r="J1157" s="169">
        <v>29.604574</v>
      </c>
      <c r="K1157" s="15" t="s">
        <v>25</v>
      </c>
      <c r="L1157" s="19" t="s">
        <v>10152</v>
      </c>
      <c r="M1157" s="19" t="s">
        <v>10115</v>
      </c>
      <c r="N1157" s="170"/>
      <c r="O1157" s="67"/>
    </row>
    <row r="1158" s="130" customFormat="1" ht="15.95" customHeight="1" spans="1:15">
      <c r="A1158" s="169" t="s">
        <v>10165</v>
      </c>
      <c r="B1158" s="169" t="s">
        <v>1497</v>
      </c>
      <c r="C1158" s="169" t="s">
        <v>18</v>
      </c>
      <c r="D1158" s="169" t="s">
        <v>4299</v>
      </c>
      <c r="E1158" s="169" t="s">
        <v>648</v>
      </c>
      <c r="F1158" s="169" t="s">
        <v>10156</v>
      </c>
      <c r="G1158" s="169">
        <v>628</v>
      </c>
      <c r="H1158" s="169" t="s">
        <v>23</v>
      </c>
      <c r="I1158" s="169">
        <v>106.778462</v>
      </c>
      <c r="J1158" s="169">
        <v>29.607698</v>
      </c>
      <c r="K1158" s="15" t="s">
        <v>25</v>
      </c>
      <c r="L1158" s="19" t="s">
        <v>10152</v>
      </c>
      <c r="M1158" s="19" t="s">
        <v>10115</v>
      </c>
      <c r="N1158" s="170"/>
      <c r="O1158" s="67"/>
    </row>
    <row r="1159" s="130" customFormat="1" ht="15.95" customHeight="1" spans="1:15">
      <c r="A1159" s="169" t="s">
        <v>10166</v>
      </c>
      <c r="B1159" s="169" t="s">
        <v>1882</v>
      </c>
      <c r="C1159" s="169" t="s">
        <v>18</v>
      </c>
      <c r="D1159" s="169" t="s">
        <v>4299</v>
      </c>
      <c r="E1159" s="169" t="s">
        <v>648</v>
      </c>
      <c r="F1159" s="169" t="s">
        <v>10156</v>
      </c>
      <c r="G1159" s="169">
        <v>628</v>
      </c>
      <c r="H1159" s="169" t="s">
        <v>23</v>
      </c>
      <c r="I1159" s="169">
        <v>106.782475</v>
      </c>
      <c r="J1159" s="169">
        <v>29.607287</v>
      </c>
      <c r="K1159" s="15" t="s">
        <v>25</v>
      </c>
      <c r="L1159" s="19" t="s">
        <v>10152</v>
      </c>
      <c r="M1159" s="19" t="s">
        <v>10115</v>
      </c>
      <c r="N1159" s="170">
        <v>46168</v>
      </c>
      <c r="O1159" s="67"/>
    </row>
    <row r="1160" s="130" customFormat="1" ht="15.95" customHeight="1" spans="1:15">
      <c r="A1160" s="169" t="s">
        <v>10167</v>
      </c>
      <c r="B1160" s="169" t="s">
        <v>1882</v>
      </c>
      <c r="C1160" s="169" t="s">
        <v>18</v>
      </c>
      <c r="D1160" s="169" t="s">
        <v>4299</v>
      </c>
      <c r="E1160" s="169" t="s">
        <v>648</v>
      </c>
      <c r="F1160" s="169" t="s">
        <v>10156</v>
      </c>
      <c r="G1160" s="169">
        <v>629</v>
      </c>
      <c r="H1160" s="169" t="s">
        <v>23</v>
      </c>
      <c r="I1160" s="169">
        <v>106.774941</v>
      </c>
      <c r="J1160" s="169">
        <v>29.609124</v>
      </c>
      <c r="K1160" s="15" t="s">
        <v>25</v>
      </c>
      <c r="L1160" s="19" t="s">
        <v>10168</v>
      </c>
      <c r="M1160" s="19" t="s">
        <v>10115</v>
      </c>
      <c r="N1160" s="170">
        <v>46168</v>
      </c>
      <c r="O1160" s="67"/>
    </row>
    <row r="1161" s="130" customFormat="1" ht="15.95" customHeight="1" spans="1:15">
      <c r="A1161" s="169" t="s">
        <v>10169</v>
      </c>
      <c r="B1161" s="169" t="s">
        <v>1882</v>
      </c>
      <c r="C1161" s="169" t="s">
        <v>18</v>
      </c>
      <c r="D1161" s="169" t="s">
        <v>4299</v>
      </c>
      <c r="E1161" s="169" t="s">
        <v>648</v>
      </c>
      <c r="F1161" s="169" t="s">
        <v>10156</v>
      </c>
      <c r="G1161" s="169">
        <v>629</v>
      </c>
      <c r="H1161" s="169" t="s">
        <v>23</v>
      </c>
      <c r="I1161" s="169">
        <v>106.766651</v>
      </c>
      <c r="J1161" s="169">
        <v>29.611174</v>
      </c>
      <c r="K1161" s="15" t="s">
        <v>25</v>
      </c>
      <c r="L1161" s="19" t="s">
        <v>10168</v>
      </c>
      <c r="M1161" s="19" t="s">
        <v>10115</v>
      </c>
      <c r="N1161" s="170">
        <v>46073</v>
      </c>
      <c r="O1161" s="67"/>
    </row>
    <row r="1162" s="130" customFormat="1" ht="15.95" customHeight="1" spans="1:15">
      <c r="A1162" s="169" t="s">
        <v>10170</v>
      </c>
      <c r="B1162" s="169" t="s">
        <v>1884</v>
      </c>
      <c r="C1162" s="169" t="s">
        <v>18</v>
      </c>
      <c r="D1162" s="169" t="s">
        <v>4310</v>
      </c>
      <c r="E1162" s="169" t="s">
        <v>648</v>
      </c>
      <c r="F1162" s="169" t="s">
        <v>10156</v>
      </c>
      <c r="G1162" s="169">
        <v>629</v>
      </c>
      <c r="H1162" s="169" t="s">
        <v>31</v>
      </c>
      <c r="I1162" s="169">
        <v>106.77111</v>
      </c>
      <c r="J1162" s="169">
        <v>29.612678</v>
      </c>
      <c r="K1162" s="15" t="s">
        <v>25</v>
      </c>
      <c r="L1162" s="19" t="s">
        <v>10168</v>
      </c>
      <c r="M1162" s="19" t="s">
        <v>10115</v>
      </c>
      <c r="N1162" s="170">
        <v>46156</v>
      </c>
      <c r="O1162" s="67"/>
    </row>
    <row r="1163" s="130" customFormat="1" ht="15.95" customHeight="1" spans="1:15">
      <c r="A1163" s="169" t="s">
        <v>10171</v>
      </c>
      <c r="B1163" s="169" t="s">
        <v>1882</v>
      </c>
      <c r="C1163" s="169" t="s">
        <v>18</v>
      </c>
      <c r="D1163" s="169" t="s">
        <v>4299</v>
      </c>
      <c r="E1163" s="169" t="s">
        <v>648</v>
      </c>
      <c r="F1163" s="169" t="s">
        <v>10156</v>
      </c>
      <c r="G1163" s="169">
        <v>630</v>
      </c>
      <c r="H1163" s="169" t="s">
        <v>23</v>
      </c>
      <c r="I1163" s="169">
        <v>106.760106</v>
      </c>
      <c r="J1163" s="169">
        <v>29.612158</v>
      </c>
      <c r="K1163" s="15" t="s">
        <v>25</v>
      </c>
      <c r="L1163" s="19" t="s">
        <v>10168</v>
      </c>
      <c r="M1163" s="19" t="s">
        <v>10115</v>
      </c>
      <c r="N1163" s="170">
        <v>46132</v>
      </c>
      <c r="O1163" s="67"/>
    </row>
    <row r="1164" s="130" customFormat="1" ht="15.95" customHeight="1" spans="1:15">
      <c r="A1164" s="169" t="s">
        <v>10172</v>
      </c>
      <c r="B1164" s="169" t="s">
        <v>1884</v>
      </c>
      <c r="C1164" s="169" t="s">
        <v>4837</v>
      </c>
      <c r="D1164" s="169" t="s">
        <v>4299</v>
      </c>
      <c r="E1164" s="169" t="s">
        <v>4847</v>
      </c>
      <c r="F1164" s="169" t="s">
        <v>10173</v>
      </c>
      <c r="G1164" s="169">
        <v>631</v>
      </c>
      <c r="H1164" s="169" t="s">
        <v>23</v>
      </c>
      <c r="I1164" s="169">
        <v>106.748296</v>
      </c>
      <c r="J1164" s="169">
        <v>29.611395</v>
      </c>
      <c r="K1164" s="15" t="s">
        <v>25</v>
      </c>
      <c r="L1164" s="19" t="s">
        <v>10168</v>
      </c>
      <c r="M1164" s="19" t="s">
        <v>10115</v>
      </c>
      <c r="N1164" s="170">
        <v>46175</v>
      </c>
      <c r="O1164" s="67"/>
    </row>
    <row r="1165" s="130" customFormat="1" ht="15.95" customHeight="1" spans="1:15">
      <c r="A1165" s="169" t="s">
        <v>10174</v>
      </c>
      <c r="B1165" s="169" t="s">
        <v>1497</v>
      </c>
      <c r="C1165" s="169" t="s">
        <v>18</v>
      </c>
      <c r="D1165" s="169" t="s">
        <v>4310</v>
      </c>
      <c r="E1165" s="169" t="s">
        <v>648</v>
      </c>
      <c r="F1165" s="169" t="s">
        <v>10173</v>
      </c>
      <c r="G1165" s="169">
        <v>631</v>
      </c>
      <c r="H1165" s="169" t="s">
        <v>31</v>
      </c>
      <c r="I1165" s="169">
        <v>106.749834</v>
      </c>
      <c r="J1165" s="169">
        <v>29.615023</v>
      </c>
      <c r="K1165" s="15" t="s">
        <v>25</v>
      </c>
      <c r="L1165" s="19" t="s">
        <v>10168</v>
      </c>
      <c r="M1165" s="19" t="s">
        <v>10115</v>
      </c>
      <c r="N1165" s="170"/>
      <c r="O1165" s="67"/>
    </row>
    <row r="1166" s="130" customFormat="1" ht="15.95" customHeight="1" spans="1:15">
      <c r="A1166" s="169" t="s">
        <v>10175</v>
      </c>
      <c r="B1166" s="169" t="s">
        <v>1497</v>
      </c>
      <c r="C1166" s="169" t="s">
        <v>4837</v>
      </c>
      <c r="D1166" s="169" t="s">
        <v>4310</v>
      </c>
      <c r="E1166" s="169" t="s">
        <v>4838</v>
      </c>
      <c r="F1166" s="169" t="s">
        <v>10173</v>
      </c>
      <c r="G1166" s="169">
        <v>631</v>
      </c>
      <c r="H1166" s="169" t="s">
        <v>31</v>
      </c>
      <c r="I1166" s="169">
        <v>106.743578</v>
      </c>
      <c r="J1166" s="169">
        <v>29.61207</v>
      </c>
      <c r="K1166" s="15" t="s">
        <v>25</v>
      </c>
      <c r="L1166" s="19" t="s">
        <v>10168</v>
      </c>
      <c r="M1166" s="19" t="s">
        <v>10115</v>
      </c>
      <c r="N1166" s="170"/>
      <c r="O1166" s="67"/>
    </row>
    <row r="1167" s="130" customFormat="1" ht="15.95" customHeight="1" spans="1:15">
      <c r="A1167" s="169" t="s">
        <v>10176</v>
      </c>
      <c r="B1167" s="169" t="s">
        <v>1884</v>
      </c>
      <c r="C1167" s="169" t="s">
        <v>18</v>
      </c>
      <c r="D1167" s="169" t="s">
        <v>4310</v>
      </c>
      <c r="E1167" s="169" t="s">
        <v>648</v>
      </c>
      <c r="F1167" s="169" t="s">
        <v>10173</v>
      </c>
      <c r="G1167" s="169">
        <v>632</v>
      </c>
      <c r="H1167" s="169" t="s">
        <v>31</v>
      </c>
      <c r="I1167" s="169">
        <v>106.742249</v>
      </c>
      <c r="J1167" s="169">
        <v>29.609909</v>
      </c>
      <c r="K1167" s="15" t="s">
        <v>25</v>
      </c>
      <c r="L1167" s="19" t="s">
        <v>10168</v>
      </c>
      <c r="M1167" s="19" t="s">
        <v>10115</v>
      </c>
      <c r="N1167" s="170"/>
      <c r="O1167" s="67"/>
    </row>
    <row r="1168" s="130" customFormat="1" ht="15.95" customHeight="1" spans="1:15">
      <c r="A1168" s="169" t="s">
        <v>10177</v>
      </c>
      <c r="B1168" s="169" t="s">
        <v>1884</v>
      </c>
      <c r="C1168" s="169" t="s">
        <v>18</v>
      </c>
      <c r="D1168" s="169" t="s">
        <v>4310</v>
      </c>
      <c r="E1168" s="169" t="s">
        <v>648</v>
      </c>
      <c r="F1168" s="169" t="s">
        <v>10173</v>
      </c>
      <c r="G1168" s="169">
        <v>632</v>
      </c>
      <c r="H1168" s="169" t="s">
        <v>31</v>
      </c>
      <c r="I1168" s="169">
        <v>106.740525</v>
      </c>
      <c r="J1168" s="169">
        <v>29.605973</v>
      </c>
      <c r="K1168" s="15" t="s">
        <v>25</v>
      </c>
      <c r="L1168" s="19" t="s">
        <v>10168</v>
      </c>
      <c r="M1168" s="19" t="s">
        <v>10115</v>
      </c>
      <c r="N1168" s="170">
        <v>46073</v>
      </c>
      <c r="O1168" s="67"/>
    </row>
    <row r="1169" s="130" customFormat="1" ht="15.95" customHeight="1" spans="1:15">
      <c r="A1169" s="169" t="s">
        <v>10178</v>
      </c>
      <c r="B1169" s="169" t="s">
        <v>1884</v>
      </c>
      <c r="C1169" s="169" t="s">
        <v>18</v>
      </c>
      <c r="D1169" s="169" t="s">
        <v>4310</v>
      </c>
      <c r="E1169" s="169" t="s">
        <v>648</v>
      </c>
      <c r="F1169" s="169" t="s">
        <v>10173</v>
      </c>
      <c r="G1169" s="169">
        <v>633</v>
      </c>
      <c r="H1169" s="169" t="s">
        <v>31</v>
      </c>
      <c r="I1169" s="169">
        <v>106.738327</v>
      </c>
      <c r="J1169" s="169">
        <v>29.601112</v>
      </c>
      <c r="K1169" s="15" t="s">
        <v>25</v>
      </c>
      <c r="L1169" s="19" t="s">
        <v>10168</v>
      </c>
      <c r="M1169" s="19" t="s">
        <v>10115</v>
      </c>
      <c r="N1169" s="170"/>
      <c r="O1169" s="67"/>
    </row>
    <row r="1170" s="130" customFormat="1" ht="15.95" customHeight="1" spans="1:15">
      <c r="A1170" s="169" t="s">
        <v>10179</v>
      </c>
      <c r="B1170" s="169" t="s">
        <v>1884</v>
      </c>
      <c r="C1170" s="169" t="s">
        <v>18</v>
      </c>
      <c r="D1170" s="169" t="s">
        <v>4310</v>
      </c>
      <c r="E1170" s="169" t="s">
        <v>648</v>
      </c>
      <c r="F1170" s="169" t="s">
        <v>10173</v>
      </c>
      <c r="G1170" s="169">
        <v>634</v>
      </c>
      <c r="H1170" s="169" t="s">
        <v>31</v>
      </c>
      <c r="I1170" s="169">
        <v>106.733198</v>
      </c>
      <c r="J1170" s="169">
        <v>29.592062</v>
      </c>
      <c r="K1170" s="15" t="s">
        <v>25</v>
      </c>
      <c r="L1170" s="19" t="s">
        <v>10180</v>
      </c>
      <c r="M1170" s="19" t="s">
        <v>10115</v>
      </c>
      <c r="N1170" s="170">
        <v>46120</v>
      </c>
      <c r="O1170" s="67"/>
    </row>
    <row r="1171" s="130" customFormat="1" ht="15.95" customHeight="1" spans="1:15">
      <c r="A1171" s="169" t="s">
        <v>10181</v>
      </c>
      <c r="B1171" s="169" t="s">
        <v>1884</v>
      </c>
      <c r="C1171" s="169" t="s">
        <v>18</v>
      </c>
      <c r="D1171" s="169" t="s">
        <v>4310</v>
      </c>
      <c r="E1171" s="169" t="s">
        <v>648</v>
      </c>
      <c r="F1171" s="169" t="s">
        <v>10182</v>
      </c>
      <c r="G1171" s="169">
        <v>635</v>
      </c>
      <c r="H1171" s="169" t="s">
        <v>31</v>
      </c>
      <c r="I1171" s="169">
        <v>106.727057</v>
      </c>
      <c r="J1171" s="169">
        <v>29.587773</v>
      </c>
      <c r="K1171" s="15" t="s">
        <v>25</v>
      </c>
      <c r="L1171" s="19" t="s">
        <v>10180</v>
      </c>
      <c r="M1171" s="19" t="s">
        <v>10115</v>
      </c>
      <c r="N1171" s="170">
        <v>46098</v>
      </c>
      <c r="O1171" s="67"/>
    </row>
    <row r="1172" s="130" customFormat="1" ht="15.95" customHeight="1" spans="1:15">
      <c r="A1172" s="169" t="s">
        <v>10183</v>
      </c>
      <c r="B1172" s="169" t="s">
        <v>1882</v>
      </c>
      <c r="C1172" s="169" t="s">
        <v>18</v>
      </c>
      <c r="D1172" s="169" t="s">
        <v>4299</v>
      </c>
      <c r="E1172" s="169" t="s">
        <v>648</v>
      </c>
      <c r="F1172" s="169" t="s">
        <v>10182</v>
      </c>
      <c r="G1172" s="169">
        <v>635</v>
      </c>
      <c r="H1172" s="169" t="s">
        <v>23</v>
      </c>
      <c r="I1172" s="169">
        <v>106.730048</v>
      </c>
      <c r="J1172" s="169">
        <v>29.586999</v>
      </c>
      <c r="K1172" s="15" t="s">
        <v>25</v>
      </c>
      <c r="L1172" s="19" t="s">
        <v>10180</v>
      </c>
      <c r="M1172" s="19" t="s">
        <v>10115</v>
      </c>
      <c r="N1172" s="170">
        <v>46156</v>
      </c>
      <c r="O1172" s="67"/>
    </row>
    <row r="1173" s="130" customFormat="1" ht="15.95" customHeight="1" spans="1:15">
      <c r="A1173" s="169" t="s">
        <v>10184</v>
      </c>
      <c r="B1173" s="169" t="s">
        <v>1884</v>
      </c>
      <c r="C1173" s="169" t="s">
        <v>18</v>
      </c>
      <c r="D1173" s="169" t="s">
        <v>4310</v>
      </c>
      <c r="E1173" s="169" t="s">
        <v>648</v>
      </c>
      <c r="F1173" s="169" t="s">
        <v>10185</v>
      </c>
      <c r="G1173" s="169">
        <v>636</v>
      </c>
      <c r="H1173" s="169" t="s">
        <v>31</v>
      </c>
      <c r="I1173" s="169">
        <v>106.720345</v>
      </c>
      <c r="J1173" s="169">
        <v>29.585537</v>
      </c>
      <c r="K1173" s="15" t="s">
        <v>25</v>
      </c>
      <c r="L1173" s="19" t="s">
        <v>10180</v>
      </c>
      <c r="M1173" s="19" t="s">
        <v>10115</v>
      </c>
      <c r="N1173" s="170">
        <v>46156</v>
      </c>
      <c r="O1173" s="67"/>
    </row>
    <row r="1174" s="130" customFormat="1" ht="15.95" customHeight="1" spans="1:15">
      <c r="A1174" s="169" t="s">
        <v>10186</v>
      </c>
      <c r="B1174" s="169" t="s">
        <v>1884</v>
      </c>
      <c r="C1174" s="169" t="s">
        <v>4837</v>
      </c>
      <c r="D1174" s="169" t="s">
        <v>4310</v>
      </c>
      <c r="E1174" s="169" t="s">
        <v>4838</v>
      </c>
      <c r="F1174" s="169" t="s">
        <v>10185</v>
      </c>
      <c r="G1174" s="169">
        <v>636</v>
      </c>
      <c r="H1174" s="169" t="s">
        <v>31</v>
      </c>
      <c r="I1174" s="169">
        <v>106.713128</v>
      </c>
      <c r="J1174" s="169">
        <v>29.584731</v>
      </c>
      <c r="K1174" s="15" t="s">
        <v>25</v>
      </c>
      <c r="L1174" s="19" t="s">
        <v>10180</v>
      </c>
      <c r="M1174" s="19" t="s">
        <v>10115</v>
      </c>
      <c r="N1174" s="170">
        <v>46020</v>
      </c>
      <c r="O1174" s="67"/>
    </row>
    <row r="1175" s="130" customFormat="1" ht="15.95" customHeight="1" spans="1:15">
      <c r="A1175" s="169" t="s">
        <v>10187</v>
      </c>
      <c r="B1175" s="169" t="s">
        <v>1882</v>
      </c>
      <c r="C1175" s="169" t="s">
        <v>18</v>
      </c>
      <c r="D1175" s="169" t="s">
        <v>4299</v>
      </c>
      <c r="E1175" s="169" t="s">
        <v>648</v>
      </c>
      <c r="F1175" s="169" t="s">
        <v>10185</v>
      </c>
      <c r="G1175" s="169">
        <v>636</v>
      </c>
      <c r="H1175" s="169" t="s">
        <v>23</v>
      </c>
      <c r="I1175" s="169">
        <v>106.718276</v>
      </c>
      <c r="J1175" s="169">
        <v>29.582925</v>
      </c>
      <c r="K1175" s="15" t="s">
        <v>25</v>
      </c>
      <c r="L1175" s="19" t="s">
        <v>10180</v>
      </c>
      <c r="M1175" s="19" t="s">
        <v>10115</v>
      </c>
      <c r="N1175" s="170">
        <v>46144</v>
      </c>
      <c r="O1175" s="67"/>
    </row>
    <row r="1176" s="130" customFormat="1" ht="15.95" customHeight="1" spans="1:15">
      <c r="A1176" s="169" t="s">
        <v>10188</v>
      </c>
      <c r="B1176" s="169" t="s">
        <v>1497</v>
      </c>
      <c r="C1176" s="169" t="s">
        <v>18</v>
      </c>
      <c r="D1176" s="169" t="s">
        <v>4310</v>
      </c>
      <c r="E1176" s="169" t="s">
        <v>648</v>
      </c>
      <c r="F1176" s="169" t="s">
        <v>10185</v>
      </c>
      <c r="G1176" s="169">
        <v>637</v>
      </c>
      <c r="H1176" s="169" t="s">
        <v>31</v>
      </c>
      <c r="I1176" s="169">
        <v>106.701812</v>
      </c>
      <c r="J1176" s="169">
        <v>29.581944</v>
      </c>
      <c r="K1176" s="15" t="s">
        <v>25</v>
      </c>
      <c r="L1176" s="19" t="s">
        <v>10180</v>
      </c>
      <c r="M1176" s="19" t="s">
        <v>10115</v>
      </c>
      <c r="N1176" s="170"/>
      <c r="O1176" s="67"/>
    </row>
    <row r="1177" s="130" customFormat="1" ht="15.95" customHeight="1" spans="1:15">
      <c r="A1177" s="169" t="s">
        <v>10189</v>
      </c>
      <c r="B1177" s="169" t="s">
        <v>1884</v>
      </c>
      <c r="C1177" s="169" t="s">
        <v>4837</v>
      </c>
      <c r="D1177" s="169" t="s">
        <v>4299</v>
      </c>
      <c r="E1177" s="169" t="s">
        <v>4847</v>
      </c>
      <c r="F1177" s="169" t="s">
        <v>10185</v>
      </c>
      <c r="G1177" s="169">
        <v>637</v>
      </c>
      <c r="H1177" s="169" t="s">
        <v>23</v>
      </c>
      <c r="I1177" s="169">
        <v>106.709005</v>
      </c>
      <c r="J1177" s="169">
        <v>29.580175</v>
      </c>
      <c r="K1177" s="15" t="s">
        <v>25</v>
      </c>
      <c r="L1177" s="19" t="s">
        <v>10180</v>
      </c>
      <c r="M1177" s="19" t="s">
        <v>10115</v>
      </c>
      <c r="N1177" s="170">
        <v>46020</v>
      </c>
      <c r="O1177" s="67"/>
    </row>
    <row r="1178" s="130" customFormat="1" ht="15.95" customHeight="1" spans="1:15">
      <c r="A1178" s="169" t="s">
        <v>10190</v>
      </c>
      <c r="B1178" s="169" t="s">
        <v>1884</v>
      </c>
      <c r="C1178" s="169" t="s">
        <v>4837</v>
      </c>
      <c r="D1178" s="169" t="s">
        <v>4299</v>
      </c>
      <c r="E1178" s="169" t="s">
        <v>4847</v>
      </c>
      <c r="F1178" s="169" t="s">
        <v>10185</v>
      </c>
      <c r="G1178" s="169">
        <v>638</v>
      </c>
      <c r="H1178" s="169" t="s">
        <v>23</v>
      </c>
      <c r="I1178" s="169">
        <v>106.700605</v>
      </c>
      <c r="J1178" s="169">
        <v>29.579468</v>
      </c>
      <c r="K1178" s="15" t="s">
        <v>25</v>
      </c>
      <c r="L1178" s="19" t="s">
        <v>10191</v>
      </c>
      <c r="M1178" s="19" t="s">
        <v>10115</v>
      </c>
      <c r="N1178" s="170">
        <v>46081</v>
      </c>
      <c r="O1178" s="67"/>
    </row>
    <row r="1179" s="130" customFormat="1" ht="15.95" customHeight="1" spans="1:15">
      <c r="A1179" s="169" t="s">
        <v>10192</v>
      </c>
      <c r="B1179" s="169" t="s">
        <v>1882</v>
      </c>
      <c r="C1179" s="169" t="s">
        <v>18</v>
      </c>
      <c r="D1179" s="169" t="s">
        <v>4299</v>
      </c>
      <c r="E1179" s="169" t="s">
        <v>648</v>
      </c>
      <c r="F1179" s="169" t="s">
        <v>10185</v>
      </c>
      <c r="G1179" s="169">
        <v>638</v>
      </c>
      <c r="H1179" s="169" t="s">
        <v>23</v>
      </c>
      <c r="I1179" s="169">
        <v>106.694796</v>
      </c>
      <c r="J1179" s="169">
        <v>29.574328</v>
      </c>
      <c r="K1179" s="15" t="s">
        <v>25</v>
      </c>
      <c r="L1179" s="19" t="s">
        <v>10191</v>
      </c>
      <c r="M1179" s="19" t="s">
        <v>10115</v>
      </c>
      <c r="N1179" s="170">
        <v>46174</v>
      </c>
      <c r="O1179" s="67"/>
    </row>
    <row r="1180" s="130" customFormat="1" ht="15.95" customHeight="1" spans="1:15">
      <c r="A1180" s="169" t="s">
        <v>10193</v>
      </c>
      <c r="B1180" s="169" t="s">
        <v>1497</v>
      </c>
      <c r="C1180" s="169" t="s">
        <v>18</v>
      </c>
      <c r="D1180" s="169" t="s">
        <v>4310</v>
      </c>
      <c r="E1180" s="169" t="s">
        <v>648</v>
      </c>
      <c r="F1180" s="169" t="s">
        <v>10185</v>
      </c>
      <c r="G1180" s="169">
        <v>638</v>
      </c>
      <c r="H1180" s="169" t="s">
        <v>31</v>
      </c>
      <c r="I1180" s="169">
        <v>106.696006</v>
      </c>
      <c r="J1180" s="169">
        <v>29.579302</v>
      </c>
      <c r="K1180" s="15" t="s">
        <v>25</v>
      </c>
      <c r="L1180" s="19" t="s">
        <v>10191</v>
      </c>
      <c r="M1180" s="19" t="s">
        <v>10115</v>
      </c>
      <c r="N1180" s="170"/>
      <c r="O1180" s="67"/>
    </row>
    <row r="1181" s="130" customFormat="1" ht="15.95" customHeight="1" spans="1:15">
      <c r="A1181" s="169" t="s">
        <v>10194</v>
      </c>
      <c r="B1181" s="169" t="s">
        <v>1497</v>
      </c>
      <c r="C1181" s="169" t="s">
        <v>18</v>
      </c>
      <c r="D1181" s="169" t="s">
        <v>4310</v>
      </c>
      <c r="E1181" s="169" t="s">
        <v>648</v>
      </c>
      <c r="F1181" s="169" t="s">
        <v>10185</v>
      </c>
      <c r="G1181" s="169">
        <v>639</v>
      </c>
      <c r="H1181" s="169" t="s">
        <v>31</v>
      </c>
      <c r="I1181" s="169">
        <v>106.688703</v>
      </c>
      <c r="J1181" s="169">
        <v>29.571042</v>
      </c>
      <c r="K1181" s="15" t="s">
        <v>25</v>
      </c>
      <c r="L1181" s="19" t="s">
        <v>10191</v>
      </c>
      <c r="M1181" s="19" t="s">
        <v>10115</v>
      </c>
      <c r="N1181" s="170"/>
      <c r="O1181" s="67"/>
    </row>
    <row r="1182" s="130" customFormat="1" ht="15.95" customHeight="1" spans="1:15">
      <c r="A1182" s="169" t="s">
        <v>10195</v>
      </c>
      <c r="B1182" s="169" t="s">
        <v>1884</v>
      </c>
      <c r="C1182" s="169" t="s">
        <v>4837</v>
      </c>
      <c r="D1182" s="169" t="s">
        <v>4310</v>
      </c>
      <c r="E1182" s="169" t="s">
        <v>4838</v>
      </c>
      <c r="F1182" s="169" t="s">
        <v>10185</v>
      </c>
      <c r="G1182" s="169">
        <v>639</v>
      </c>
      <c r="H1182" s="169" t="s">
        <v>31</v>
      </c>
      <c r="I1182" s="169">
        <v>106.692406</v>
      </c>
      <c r="J1182" s="169">
        <v>29.574701</v>
      </c>
      <c r="K1182" s="15" t="s">
        <v>25</v>
      </c>
      <c r="L1182" s="19" t="s">
        <v>10191</v>
      </c>
      <c r="M1182" s="19" t="s">
        <v>10115</v>
      </c>
      <c r="N1182" s="170">
        <v>46020</v>
      </c>
      <c r="O1182" s="67"/>
    </row>
    <row r="1183" s="130" customFormat="1" ht="15.95" customHeight="1" spans="1:15">
      <c r="A1183" s="169" t="s">
        <v>10196</v>
      </c>
      <c r="B1183" s="169" t="s">
        <v>1882</v>
      </c>
      <c r="C1183" s="169" t="s">
        <v>18</v>
      </c>
      <c r="D1183" s="169" t="s">
        <v>4299</v>
      </c>
      <c r="E1183" s="169" t="s">
        <v>648</v>
      </c>
      <c r="F1183" s="169" t="s">
        <v>10185</v>
      </c>
      <c r="G1183" s="169">
        <v>640</v>
      </c>
      <c r="H1183" s="169" t="s">
        <v>23</v>
      </c>
      <c r="I1183" s="169">
        <v>106.685</v>
      </c>
      <c r="J1183" s="169">
        <v>29.5647</v>
      </c>
      <c r="K1183" s="15" t="s">
        <v>25</v>
      </c>
      <c r="L1183" s="19" t="s">
        <v>10191</v>
      </c>
      <c r="M1183" s="19" t="s">
        <v>10115</v>
      </c>
      <c r="N1183" s="170">
        <v>46045</v>
      </c>
      <c r="O1183" s="67"/>
    </row>
    <row r="1184" s="130" customFormat="1" ht="15.95" customHeight="1" spans="1:15">
      <c r="A1184" s="169" t="s">
        <v>10197</v>
      </c>
      <c r="B1184" s="169" t="s">
        <v>1884</v>
      </c>
      <c r="C1184" s="169" t="s">
        <v>18</v>
      </c>
      <c r="D1184" s="169" t="s">
        <v>4310</v>
      </c>
      <c r="E1184" s="169" t="s">
        <v>648</v>
      </c>
      <c r="F1184" s="169" t="s">
        <v>10185</v>
      </c>
      <c r="G1184" s="169">
        <v>640</v>
      </c>
      <c r="H1184" s="169" t="s">
        <v>31</v>
      </c>
      <c r="I1184" s="169">
        <v>106.686855</v>
      </c>
      <c r="J1184" s="169">
        <v>29.568785</v>
      </c>
      <c r="K1184" s="15" t="s">
        <v>25</v>
      </c>
      <c r="L1184" s="19" t="s">
        <v>10191</v>
      </c>
      <c r="M1184" s="19" t="s">
        <v>10115</v>
      </c>
      <c r="N1184" s="170"/>
      <c r="O1184" s="67"/>
    </row>
    <row r="1185" s="130" customFormat="1" ht="15.95" customHeight="1" spans="1:15">
      <c r="A1185" s="169" t="s">
        <v>10198</v>
      </c>
      <c r="B1185" s="169" t="s">
        <v>1884</v>
      </c>
      <c r="C1185" s="169" t="s">
        <v>18</v>
      </c>
      <c r="D1185" s="169" t="s">
        <v>4310</v>
      </c>
      <c r="E1185" s="169" t="s">
        <v>648</v>
      </c>
      <c r="F1185" s="169" t="s">
        <v>10185</v>
      </c>
      <c r="G1185" s="169">
        <v>640</v>
      </c>
      <c r="H1185" s="169" t="s">
        <v>31</v>
      </c>
      <c r="I1185" s="169">
        <v>106.682915</v>
      </c>
      <c r="J1185" s="169">
        <v>29.566929</v>
      </c>
      <c r="K1185" s="15" t="s">
        <v>25</v>
      </c>
      <c r="L1185" s="19" t="s">
        <v>10191</v>
      </c>
      <c r="M1185" s="19" t="s">
        <v>10115</v>
      </c>
      <c r="N1185" s="170"/>
      <c r="O1185" s="67"/>
    </row>
    <row r="1186" s="130" customFormat="1" ht="15.95" customHeight="1" spans="1:15">
      <c r="A1186" s="169" t="s">
        <v>10199</v>
      </c>
      <c r="B1186" s="169" t="s">
        <v>1884</v>
      </c>
      <c r="C1186" s="169" t="s">
        <v>18</v>
      </c>
      <c r="D1186" s="169" t="s">
        <v>4310</v>
      </c>
      <c r="E1186" s="169" t="s">
        <v>648</v>
      </c>
      <c r="F1186" s="169" t="s">
        <v>10185</v>
      </c>
      <c r="G1186" s="169">
        <v>641</v>
      </c>
      <c r="H1186" s="169" t="s">
        <v>31</v>
      </c>
      <c r="I1186" s="169">
        <v>106.675524</v>
      </c>
      <c r="J1186" s="169">
        <v>29.56716</v>
      </c>
      <c r="K1186" s="15" t="s">
        <v>25</v>
      </c>
      <c r="L1186" s="19" t="s">
        <v>10200</v>
      </c>
      <c r="M1186" s="19" t="s">
        <v>10115</v>
      </c>
      <c r="N1186" s="170">
        <v>46196</v>
      </c>
      <c r="O1186" s="67"/>
    </row>
    <row r="1187" s="130" customFormat="1" ht="15.95" customHeight="1" spans="1:15">
      <c r="A1187" s="169" t="s">
        <v>10201</v>
      </c>
      <c r="B1187" s="169" t="s">
        <v>1884</v>
      </c>
      <c r="C1187" s="169" t="s">
        <v>18</v>
      </c>
      <c r="D1187" s="169" t="s">
        <v>4310</v>
      </c>
      <c r="E1187" s="169" t="s">
        <v>648</v>
      </c>
      <c r="F1187" s="169" t="s">
        <v>10185</v>
      </c>
      <c r="G1187" s="169">
        <v>641</v>
      </c>
      <c r="H1187" s="169" t="s">
        <v>31</v>
      </c>
      <c r="I1187" s="169">
        <v>106.672095</v>
      </c>
      <c r="J1187" s="169">
        <v>29.568888</v>
      </c>
      <c r="K1187" s="15" t="s">
        <v>25</v>
      </c>
      <c r="L1187" s="19" t="s">
        <v>10200</v>
      </c>
      <c r="M1187" s="19" t="s">
        <v>10115</v>
      </c>
      <c r="N1187" s="170">
        <v>46189</v>
      </c>
      <c r="O1187" s="67"/>
    </row>
    <row r="1188" s="130" customFormat="1" ht="15.95" customHeight="1" spans="1:15">
      <c r="A1188" s="169" t="s">
        <v>10202</v>
      </c>
      <c r="B1188" s="169" t="s">
        <v>1882</v>
      </c>
      <c r="C1188" s="169" t="s">
        <v>18</v>
      </c>
      <c r="D1188" s="169" t="s">
        <v>4299</v>
      </c>
      <c r="E1188" s="169" t="s">
        <v>648</v>
      </c>
      <c r="F1188" s="169" t="s">
        <v>10185</v>
      </c>
      <c r="G1188" s="169">
        <v>641</v>
      </c>
      <c r="H1188" s="169" t="s">
        <v>23</v>
      </c>
      <c r="I1188" s="169">
        <v>106.674274</v>
      </c>
      <c r="J1188" s="169">
        <v>29.565734</v>
      </c>
      <c r="K1188" s="15" t="s">
        <v>25</v>
      </c>
      <c r="L1188" s="19" t="s">
        <v>10200</v>
      </c>
      <c r="M1188" s="19" t="s">
        <v>10115</v>
      </c>
      <c r="N1188" s="170">
        <v>46172</v>
      </c>
      <c r="O1188" s="67"/>
    </row>
    <row r="1189" s="130" customFormat="1" ht="15.95" customHeight="1" spans="1:15">
      <c r="A1189" s="169" t="s">
        <v>10203</v>
      </c>
      <c r="B1189" s="169" t="s">
        <v>1882</v>
      </c>
      <c r="C1189" s="169" t="s">
        <v>18</v>
      </c>
      <c r="D1189" s="169" t="s">
        <v>4299</v>
      </c>
      <c r="E1189" s="169" t="s">
        <v>648</v>
      </c>
      <c r="F1189" s="169" t="s">
        <v>10204</v>
      </c>
      <c r="G1189" s="169">
        <v>642</v>
      </c>
      <c r="H1189" s="169" t="s">
        <v>23</v>
      </c>
      <c r="I1189" s="169">
        <v>106.663153</v>
      </c>
      <c r="J1189" s="169">
        <v>29.575893</v>
      </c>
      <c r="K1189" s="15" t="s">
        <v>25</v>
      </c>
      <c r="L1189" s="19" t="s">
        <v>10200</v>
      </c>
      <c r="M1189" s="19" t="s">
        <v>10115</v>
      </c>
      <c r="N1189" s="170">
        <v>46020</v>
      </c>
      <c r="O1189" s="67"/>
    </row>
    <row r="1190" s="130" customFormat="1" ht="15.95" customHeight="1" spans="1:15">
      <c r="A1190" s="169" t="s">
        <v>10205</v>
      </c>
      <c r="B1190" s="169" t="s">
        <v>1497</v>
      </c>
      <c r="C1190" s="169" t="s">
        <v>18</v>
      </c>
      <c r="D1190" s="169" t="s">
        <v>4310</v>
      </c>
      <c r="E1190" s="169" t="s">
        <v>648</v>
      </c>
      <c r="F1190" s="169" t="s">
        <v>10204</v>
      </c>
      <c r="G1190" s="169">
        <v>642</v>
      </c>
      <c r="H1190" s="169" t="s">
        <v>31</v>
      </c>
      <c r="I1190" s="169">
        <v>106.666149</v>
      </c>
      <c r="J1190" s="169">
        <v>29.575864</v>
      </c>
      <c r="K1190" s="15" t="s">
        <v>25</v>
      </c>
      <c r="L1190" s="19" t="s">
        <v>10200</v>
      </c>
      <c r="M1190" s="19" t="s">
        <v>10115</v>
      </c>
      <c r="N1190" s="170">
        <v>46073</v>
      </c>
      <c r="O1190" s="67"/>
    </row>
    <row r="1191" s="130" customFormat="1" ht="15.95" customHeight="1" spans="1:15">
      <c r="A1191" s="169" t="s">
        <v>10206</v>
      </c>
      <c r="B1191" s="169" t="s">
        <v>1884</v>
      </c>
      <c r="C1191" s="169" t="s">
        <v>18</v>
      </c>
      <c r="D1191" s="169" t="s">
        <v>4310</v>
      </c>
      <c r="E1191" s="169" t="s">
        <v>648</v>
      </c>
      <c r="F1191" s="169" t="s">
        <v>10204</v>
      </c>
      <c r="G1191" s="169">
        <v>643</v>
      </c>
      <c r="H1191" s="169" t="s">
        <v>31</v>
      </c>
      <c r="I1191" s="169">
        <v>106.664684</v>
      </c>
      <c r="J1191" s="169">
        <v>29.57848</v>
      </c>
      <c r="K1191" s="15" t="s">
        <v>25</v>
      </c>
      <c r="L1191" s="19" t="s">
        <v>10200</v>
      </c>
      <c r="M1191" s="19" t="s">
        <v>10115</v>
      </c>
      <c r="N1191" s="170">
        <v>46156</v>
      </c>
      <c r="O1191" s="67"/>
    </row>
    <row r="1192" s="130" customFormat="1" ht="15.95" customHeight="1" spans="1:15">
      <c r="A1192" s="169" t="s">
        <v>10207</v>
      </c>
      <c r="B1192" s="169" t="s">
        <v>82</v>
      </c>
      <c r="C1192" s="169" t="s">
        <v>10208</v>
      </c>
      <c r="D1192" s="169" t="s">
        <v>4310</v>
      </c>
      <c r="E1192" s="169" t="s">
        <v>4315</v>
      </c>
      <c r="F1192" s="169" t="s">
        <v>10204</v>
      </c>
      <c r="G1192" s="169">
        <v>643</v>
      </c>
      <c r="H1192" s="169" t="s">
        <v>10209</v>
      </c>
      <c r="I1192" s="169">
        <v>106.662475</v>
      </c>
      <c r="J1192" s="169">
        <v>29.58353</v>
      </c>
      <c r="K1192" s="15" t="s">
        <v>25</v>
      </c>
      <c r="L1192" s="19" t="s">
        <v>10200</v>
      </c>
      <c r="M1192" s="19" t="s">
        <v>10115</v>
      </c>
      <c r="N1192" s="170">
        <v>46154</v>
      </c>
      <c r="O1192" s="67"/>
    </row>
    <row r="1193" s="130" customFormat="1" ht="15.95" customHeight="1" spans="1:15">
      <c r="A1193" s="169" t="s">
        <v>10210</v>
      </c>
      <c r="B1193" s="169" t="s">
        <v>1497</v>
      </c>
      <c r="C1193" s="169" t="s">
        <v>4837</v>
      </c>
      <c r="D1193" s="169" t="s">
        <v>4310</v>
      </c>
      <c r="E1193" s="169" t="s">
        <v>4838</v>
      </c>
      <c r="F1193" s="169" t="s">
        <v>10204</v>
      </c>
      <c r="G1193" s="169">
        <v>643</v>
      </c>
      <c r="H1193" s="169" t="s">
        <v>31</v>
      </c>
      <c r="I1193" s="169">
        <v>106.662438</v>
      </c>
      <c r="J1193" s="169">
        <v>29.583881</v>
      </c>
      <c r="K1193" s="15" t="s">
        <v>25</v>
      </c>
      <c r="L1193" s="19" t="s">
        <v>10200</v>
      </c>
      <c r="M1193" s="19" t="s">
        <v>10115</v>
      </c>
      <c r="N1193" s="170"/>
      <c r="O1193" s="67"/>
    </row>
    <row r="1194" s="130" customFormat="1" ht="15.95" customHeight="1" spans="1:15">
      <c r="A1194" s="169" t="s">
        <v>10211</v>
      </c>
      <c r="B1194" s="169" t="s">
        <v>1497</v>
      </c>
      <c r="C1194" s="169" t="s">
        <v>18</v>
      </c>
      <c r="D1194" s="169" t="s">
        <v>4299</v>
      </c>
      <c r="E1194" s="169" t="s">
        <v>648</v>
      </c>
      <c r="F1194" s="169" t="s">
        <v>10204</v>
      </c>
      <c r="G1194" s="169">
        <v>643</v>
      </c>
      <c r="H1194" s="169" t="s">
        <v>23</v>
      </c>
      <c r="I1194" s="169">
        <v>106.660446</v>
      </c>
      <c r="J1194" s="169">
        <v>29.58108</v>
      </c>
      <c r="K1194" s="15" t="s">
        <v>25</v>
      </c>
      <c r="L1194" s="19" t="s">
        <v>10200</v>
      </c>
      <c r="M1194" s="19" t="s">
        <v>10115</v>
      </c>
      <c r="N1194" s="170"/>
      <c r="O1194" s="67"/>
    </row>
    <row r="1195" s="130" customFormat="1" ht="15.95" customHeight="1" spans="1:15">
      <c r="A1195" s="169" t="s">
        <v>10212</v>
      </c>
      <c r="B1195" s="169" t="s">
        <v>1497</v>
      </c>
      <c r="C1195" s="169" t="s">
        <v>18</v>
      </c>
      <c r="D1195" s="169" t="s">
        <v>4299</v>
      </c>
      <c r="E1195" s="169" t="s">
        <v>648</v>
      </c>
      <c r="F1195" s="169" t="s">
        <v>10204</v>
      </c>
      <c r="G1195" s="169">
        <v>644</v>
      </c>
      <c r="H1195" s="169" t="s">
        <v>23</v>
      </c>
      <c r="I1195" s="169">
        <v>106.65677</v>
      </c>
      <c r="J1195" s="169">
        <v>29.589659</v>
      </c>
      <c r="K1195" s="15" t="s">
        <v>25</v>
      </c>
      <c r="L1195" s="19" t="s">
        <v>10200</v>
      </c>
      <c r="M1195" s="19" t="s">
        <v>10115</v>
      </c>
      <c r="N1195" s="170"/>
      <c r="O1195" s="67"/>
    </row>
    <row r="1196" s="130" customFormat="1" ht="15.95" customHeight="1" spans="1:15">
      <c r="A1196" s="169" t="s">
        <v>10213</v>
      </c>
      <c r="B1196" s="169" t="s">
        <v>82</v>
      </c>
      <c r="C1196" s="169" t="s">
        <v>1145</v>
      </c>
      <c r="D1196" s="169" t="s">
        <v>4299</v>
      </c>
      <c r="E1196" s="169" t="s">
        <v>4315</v>
      </c>
      <c r="F1196" s="169" t="s">
        <v>10204</v>
      </c>
      <c r="G1196" s="169">
        <v>644</v>
      </c>
      <c r="H1196" s="169" t="s">
        <v>10209</v>
      </c>
      <c r="I1196" s="169">
        <v>106.6605</v>
      </c>
      <c r="J1196" s="169">
        <v>29.587901</v>
      </c>
      <c r="K1196" s="15" t="s">
        <v>25</v>
      </c>
      <c r="L1196" s="19" t="s">
        <v>10200</v>
      </c>
      <c r="M1196" s="19" t="s">
        <v>10115</v>
      </c>
      <c r="N1196" s="170">
        <v>46154</v>
      </c>
      <c r="O1196" s="67"/>
    </row>
    <row r="1197" s="130" customFormat="1" ht="15.95" customHeight="1" spans="1:15">
      <c r="A1197" s="169" t="s">
        <v>10214</v>
      </c>
      <c r="B1197" s="169" t="s">
        <v>1497</v>
      </c>
      <c r="C1197" s="169" t="s">
        <v>4837</v>
      </c>
      <c r="D1197" s="169" t="s">
        <v>4299</v>
      </c>
      <c r="E1197" s="169" t="s">
        <v>4847</v>
      </c>
      <c r="F1197" s="169" t="s">
        <v>10204</v>
      </c>
      <c r="G1197" s="169">
        <v>644</v>
      </c>
      <c r="H1197" s="169" t="s">
        <v>23</v>
      </c>
      <c r="I1197" s="169">
        <v>106.658192</v>
      </c>
      <c r="J1197" s="169">
        <v>29.5871</v>
      </c>
      <c r="K1197" s="15" t="s">
        <v>25</v>
      </c>
      <c r="L1197" s="19" t="s">
        <v>10200</v>
      </c>
      <c r="M1197" s="19" t="s">
        <v>10115</v>
      </c>
      <c r="N1197" s="170">
        <v>46038</v>
      </c>
      <c r="O1197" s="67"/>
    </row>
    <row r="1198" s="130" customFormat="1" ht="15.95" customHeight="1" spans="1:15">
      <c r="A1198" s="169" t="s">
        <v>10215</v>
      </c>
      <c r="B1198" s="169" t="s">
        <v>1497</v>
      </c>
      <c r="C1198" s="169" t="s">
        <v>18</v>
      </c>
      <c r="D1198" s="169" t="s">
        <v>4299</v>
      </c>
      <c r="E1198" s="169" t="s">
        <v>648</v>
      </c>
      <c r="F1198" s="169" t="s">
        <v>10204</v>
      </c>
      <c r="G1198" s="169">
        <v>644</v>
      </c>
      <c r="H1198" s="169" t="s">
        <v>23</v>
      </c>
      <c r="I1198" s="169">
        <v>106.655106</v>
      </c>
      <c r="J1198" s="169">
        <v>29.591563</v>
      </c>
      <c r="K1198" s="15" t="s">
        <v>25</v>
      </c>
      <c r="L1198" s="19" t="s">
        <v>10200</v>
      </c>
      <c r="M1198" s="19" t="s">
        <v>10115</v>
      </c>
      <c r="N1198" s="170"/>
      <c r="O1198" s="67"/>
    </row>
    <row r="1199" s="130" customFormat="1" ht="15.95" customHeight="1" spans="1:15">
      <c r="A1199" s="169" t="s">
        <v>10216</v>
      </c>
      <c r="B1199" s="169" t="s">
        <v>1497</v>
      </c>
      <c r="C1199" s="169" t="s">
        <v>18</v>
      </c>
      <c r="D1199" s="169" t="s">
        <v>4310</v>
      </c>
      <c r="E1199" s="169" t="s">
        <v>648</v>
      </c>
      <c r="F1199" s="169" t="s">
        <v>10204</v>
      </c>
      <c r="G1199" s="169">
        <v>644</v>
      </c>
      <c r="H1199" s="169" t="s">
        <v>31</v>
      </c>
      <c r="I1199" s="169">
        <v>106.659508</v>
      </c>
      <c r="J1199" s="169">
        <v>29.590605</v>
      </c>
      <c r="K1199" s="15" t="s">
        <v>25</v>
      </c>
      <c r="L1199" s="19" t="s">
        <v>10200</v>
      </c>
      <c r="M1199" s="19" t="s">
        <v>10115</v>
      </c>
      <c r="N1199" s="170"/>
      <c r="O1199" s="67"/>
    </row>
    <row r="1200" s="130" customFormat="1" ht="15.95" customHeight="1" spans="1:15">
      <c r="A1200" s="169" t="s">
        <v>10217</v>
      </c>
      <c r="B1200" s="169" t="s">
        <v>1497</v>
      </c>
      <c r="C1200" s="169" t="s">
        <v>18</v>
      </c>
      <c r="D1200" s="169" t="s">
        <v>4304</v>
      </c>
      <c r="E1200" s="169" t="s">
        <v>4304</v>
      </c>
      <c r="F1200" s="169" t="s">
        <v>10204</v>
      </c>
      <c r="G1200" s="169">
        <v>645</v>
      </c>
      <c r="H1200" s="169" t="s">
        <v>31</v>
      </c>
      <c r="I1200" s="169">
        <v>106.656556</v>
      </c>
      <c r="J1200" s="169">
        <v>29.594616</v>
      </c>
      <c r="K1200" s="15" t="s">
        <v>25</v>
      </c>
      <c r="L1200" s="19" t="s">
        <v>10200</v>
      </c>
      <c r="M1200" s="19" t="s">
        <v>10115</v>
      </c>
      <c r="N1200" s="170"/>
      <c r="O1200" s="67"/>
    </row>
    <row r="1201" s="130" customFormat="1" ht="15.95" customHeight="1" spans="1:15">
      <c r="A1201" s="169" t="s">
        <v>10218</v>
      </c>
      <c r="B1201" s="169" t="s">
        <v>82</v>
      </c>
      <c r="C1201" s="169" t="s">
        <v>1145</v>
      </c>
      <c r="D1201" s="169" t="s">
        <v>4299</v>
      </c>
      <c r="E1201" s="169" t="s">
        <v>4315</v>
      </c>
      <c r="F1201" s="169" t="s">
        <v>10204</v>
      </c>
      <c r="G1201" s="169">
        <v>645</v>
      </c>
      <c r="H1201" s="169" t="s">
        <v>10209</v>
      </c>
      <c r="I1201" s="169">
        <v>106.65225</v>
      </c>
      <c r="J1201" s="169">
        <v>29.59228</v>
      </c>
      <c r="K1201" s="15" t="s">
        <v>25</v>
      </c>
      <c r="L1201" s="19" t="s">
        <v>10200</v>
      </c>
      <c r="M1201" s="19" t="s">
        <v>10115</v>
      </c>
      <c r="N1201" s="170">
        <v>46154</v>
      </c>
      <c r="O1201" s="67"/>
    </row>
    <row r="1202" s="130" customFormat="1" ht="15.95" customHeight="1" spans="1:15">
      <c r="A1202" s="169" t="s">
        <v>10219</v>
      </c>
      <c r="B1202" s="169" t="s">
        <v>82</v>
      </c>
      <c r="C1202" s="169" t="s">
        <v>4837</v>
      </c>
      <c r="D1202" s="169" t="s">
        <v>4299</v>
      </c>
      <c r="E1202" s="169" t="s">
        <v>4847</v>
      </c>
      <c r="F1202" s="169" t="s">
        <v>10204</v>
      </c>
      <c r="G1202" s="169">
        <v>645</v>
      </c>
      <c r="H1202" s="169" t="s">
        <v>23</v>
      </c>
      <c r="I1202" s="169">
        <v>106.65235</v>
      </c>
      <c r="J1202" s="169">
        <v>29.59244</v>
      </c>
      <c r="K1202" s="15" t="s">
        <v>25</v>
      </c>
      <c r="L1202" s="19" t="s">
        <v>10200</v>
      </c>
      <c r="M1202" s="19" t="s">
        <v>10115</v>
      </c>
      <c r="N1202" s="170"/>
      <c r="O1202" s="67"/>
    </row>
    <row r="1203" s="130" customFormat="1" ht="15.95" customHeight="1" spans="1:15">
      <c r="A1203" s="169" t="s">
        <v>10220</v>
      </c>
      <c r="B1203" s="169" t="s">
        <v>1884</v>
      </c>
      <c r="C1203" s="169" t="s">
        <v>4837</v>
      </c>
      <c r="D1203" s="169" t="s">
        <v>4310</v>
      </c>
      <c r="E1203" s="169" t="s">
        <v>4838</v>
      </c>
      <c r="F1203" s="169" t="s">
        <v>10221</v>
      </c>
      <c r="G1203" s="169">
        <v>646</v>
      </c>
      <c r="H1203" s="169" t="s">
        <v>31</v>
      </c>
      <c r="I1203" s="169">
        <v>106.646469</v>
      </c>
      <c r="J1203" s="169">
        <v>29.593853</v>
      </c>
      <c r="K1203" s="15" t="s">
        <v>25</v>
      </c>
      <c r="L1203" s="19" t="s">
        <v>10200</v>
      </c>
      <c r="M1203" s="19" t="s">
        <v>10115</v>
      </c>
      <c r="N1203" s="170"/>
      <c r="O1203" s="67"/>
    </row>
    <row r="1204" s="130" customFormat="1" ht="15.95" customHeight="1" spans="1:15">
      <c r="A1204" s="169" t="s">
        <v>10222</v>
      </c>
      <c r="B1204" s="169" t="s">
        <v>1497</v>
      </c>
      <c r="C1204" s="169" t="s">
        <v>18</v>
      </c>
      <c r="D1204" s="169" t="s">
        <v>4299</v>
      </c>
      <c r="E1204" s="169" t="s">
        <v>648</v>
      </c>
      <c r="F1204" s="169" t="s">
        <v>10221</v>
      </c>
      <c r="G1204" s="169">
        <v>646</v>
      </c>
      <c r="H1204" s="169" t="s">
        <v>23</v>
      </c>
      <c r="I1204" s="169">
        <v>106.640803</v>
      </c>
      <c r="J1204" s="169">
        <v>29.58833</v>
      </c>
      <c r="K1204" s="15" t="s">
        <v>25</v>
      </c>
      <c r="L1204" s="19" t="s">
        <v>10223</v>
      </c>
      <c r="M1204" s="19" t="s">
        <v>10115</v>
      </c>
      <c r="N1204" s="170"/>
      <c r="O1204" s="67"/>
    </row>
    <row r="1205" s="130" customFormat="1" ht="15.95" customHeight="1" spans="1:15">
      <c r="A1205" s="169" t="s">
        <v>10224</v>
      </c>
      <c r="B1205" s="169" t="s">
        <v>1884</v>
      </c>
      <c r="C1205" s="169" t="s">
        <v>18</v>
      </c>
      <c r="D1205" s="169" t="s">
        <v>4310</v>
      </c>
      <c r="E1205" s="169" t="s">
        <v>648</v>
      </c>
      <c r="F1205" s="169" t="s">
        <v>10221</v>
      </c>
      <c r="G1205" s="169">
        <v>647</v>
      </c>
      <c r="H1205" s="169" t="s">
        <v>31</v>
      </c>
      <c r="I1205" s="169">
        <v>106.635845</v>
      </c>
      <c r="J1205" s="169">
        <v>29.591364</v>
      </c>
      <c r="K1205" s="15" t="s">
        <v>25</v>
      </c>
      <c r="L1205" s="19" t="s">
        <v>10223</v>
      </c>
      <c r="M1205" s="19" t="s">
        <v>10115</v>
      </c>
      <c r="N1205" s="170">
        <v>46188</v>
      </c>
      <c r="O1205" s="67"/>
    </row>
    <row r="1206" s="130" customFormat="1" ht="15.95" customHeight="1" spans="1:15">
      <c r="A1206" s="169" t="s">
        <v>10225</v>
      </c>
      <c r="B1206" s="169" t="s">
        <v>82</v>
      </c>
      <c r="C1206" s="169" t="s">
        <v>10208</v>
      </c>
      <c r="D1206" s="169" t="s">
        <v>4310</v>
      </c>
      <c r="E1206" s="169" t="s">
        <v>4315</v>
      </c>
      <c r="F1206" s="169" t="s">
        <v>10221</v>
      </c>
      <c r="G1206" s="169">
        <v>647</v>
      </c>
      <c r="H1206" s="169" t="s">
        <v>10209</v>
      </c>
      <c r="I1206" s="169">
        <v>106.63122</v>
      </c>
      <c r="J1206" s="169">
        <v>29.5897</v>
      </c>
      <c r="K1206" s="15" t="s">
        <v>25</v>
      </c>
      <c r="L1206" s="19" t="s">
        <v>10223</v>
      </c>
      <c r="M1206" s="19" t="s">
        <v>10115</v>
      </c>
      <c r="N1206" s="170">
        <v>46154</v>
      </c>
      <c r="O1206" s="67"/>
    </row>
    <row r="1207" s="130" customFormat="1" ht="15.95" customHeight="1" spans="1:15">
      <c r="A1207" s="169" t="s">
        <v>10226</v>
      </c>
      <c r="B1207" s="169" t="s">
        <v>1884</v>
      </c>
      <c r="C1207" s="169" t="s">
        <v>4837</v>
      </c>
      <c r="D1207" s="169" t="s">
        <v>4299</v>
      </c>
      <c r="E1207" s="169" t="s">
        <v>4847</v>
      </c>
      <c r="F1207" s="169" t="s">
        <v>10221</v>
      </c>
      <c r="G1207" s="169">
        <v>648</v>
      </c>
      <c r="H1207" s="169" t="s">
        <v>23</v>
      </c>
      <c r="I1207" s="169">
        <v>106.627441</v>
      </c>
      <c r="J1207" s="169">
        <v>29.597847</v>
      </c>
      <c r="K1207" s="15" t="s">
        <v>25</v>
      </c>
      <c r="L1207" s="19" t="s">
        <v>10223</v>
      </c>
      <c r="M1207" s="19" t="s">
        <v>10115</v>
      </c>
      <c r="N1207" s="170">
        <v>46192</v>
      </c>
      <c r="O1207" s="67"/>
    </row>
    <row r="1208" s="130" customFormat="1" ht="15.95" customHeight="1" spans="1:15">
      <c r="A1208" s="169" t="s">
        <v>10227</v>
      </c>
      <c r="B1208" s="169" t="s">
        <v>1884</v>
      </c>
      <c r="C1208" s="169" t="s">
        <v>4837</v>
      </c>
      <c r="D1208" s="169" t="s">
        <v>4310</v>
      </c>
      <c r="E1208" s="169" t="s">
        <v>4838</v>
      </c>
      <c r="F1208" s="169" t="s">
        <v>10221</v>
      </c>
      <c r="G1208" s="169">
        <v>648</v>
      </c>
      <c r="H1208" s="169" t="s">
        <v>31</v>
      </c>
      <c r="I1208" s="169">
        <v>106.632011</v>
      </c>
      <c r="J1208" s="169">
        <v>29.594465</v>
      </c>
      <c r="K1208" s="15" t="s">
        <v>25</v>
      </c>
      <c r="L1208" s="19" t="s">
        <v>10223</v>
      </c>
      <c r="M1208" s="19" t="s">
        <v>10115</v>
      </c>
      <c r="N1208" s="170">
        <v>46168</v>
      </c>
      <c r="O1208" s="67"/>
    </row>
    <row r="1209" s="130" customFormat="1" ht="15.95" customHeight="1" spans="1:15">
      <c r="A1209" s="169" t="s">
        <v>10228</v>
      </c>
      <c r="B1209" s="169" t="s">
        <v>1882</v>
      </c>
      <c r="C1209" s="169" t="s">
        <v>18</v>
      </c>
      <c r="D1209" s="169" t="s">
        <v>4381</v>
      </c>
      <c r="E1209" s="169" t="s">
        <v>4523</v>
      </c>
      <c r="F1209" s="169" t="s">
        <v>10221</v>
      </c>
      <c r="G1209" s="169">
        <v>649</v>
      </c>
      <c r="H1209" s="169" t="s">
        <v>23</v>
      </c>
      <c r="I1209" s="169">
        <v>106.623253</v>
      </c>
      <c r="J1209" s="169">
        <v>29.60768</v>
      </c>
      <c r="K1209" s="15" t="s">
        <v>25</v>
      </c>
      <c r="L1209" s="19" t="s">
        <v>10223</v>
      </c>
      <c r="M1209" s="19" t="s">
        <v>10115</v>
      </c>
      <c r="N1209" s="170">
        <v>46102</v>
      </c>
      <c r="O1209" s="67"/>
    </row>
    <row r="1210" s="130" customFormat="1" ht="15.95" customHeight="1" spans="1:15">
      <c r="A1210" s="169" t="s">
        <v>10229</v>
      </c>
      <c r="B1210" s="169" t="s">
        <v>1882</v>
      </c>
      <c r="C1210" s="169" t="s">
        <v>18</v>
      </c>
      <c r="D1210" s="169" t="s">
        <v>4381</v>
      </c>
      <c r="E1210" s="169" t="s">
        <v>4523</v>
      </c>
      <c r="F1210" s="169" t="s">
        <v>10221</v>
      </c>
      <c r="G1210" s="169">
        <v>649</v>
      </c>
      <c r="H1210" s="169" t="s">
        <v>23</v>
      </c>
      <c r="I1210" s="169">
        <v>106.622209</v>
      </c>
      <c r="J1210" s="169">
        <v>29.611131</v>
      </c>
      <c r="K1210" s="15" t="s">
        <v>25</v>
      </c>
      <c r="L1210" s="19" t="s">
        <v>10223</v>
      </c>
      <c r="M1210" s="19" t="s">
        <v>10115</v>
      </c>
      <c r="N1210" s="170">
        <v>46176</v>
      </c>
      <c r="O1210" s="67"/>
    </row>
    <row r="1211" s="130" customFormat="1" ht="15.95" customHeight="1" spans="1:15">
      <c r="A1211" s="169" t="s">
        <v>10230</v>
      </c>
      <c r="B1211" s="169" t="s">
        <v>1884</v>
      </c>
      <c r="C1211" s="169" t="s">
        <v>18</v>
      </c>
      <c r="D1211" s="169" t="s">
        <v>4982</v>
      </c>
      <c r="E1211" s="169" t="s">
        <v>4332</v>
      </c>
      <c r="F1211" s="169" t="s">
        <v>10221</v>
      </c>
      <c r="G1211" s="169">
        <v>649</v>
      </c>
      <c r="H1211" s="169" t="s">
        <v>31</v>
      </c>
      <c r="I1211" s="169">
        <v>106.626127</v>
      </c>
      <c r="J1211" s="169">
        <v>29.607048</v>
      </c>
      <c r="K1211" s="15" t="s">
        <v>25</v>
      </c>
      <c r="L1211" s="19" t="s">
        <v>10223</v>
      </c>
      <c r="M1211" s="19" t="s">
        <v>10115</v>
      </c>
      <c r="N1211" s="170">
        <v>46176</v>
      </c>
      <c r="O1211" s="67"/>
    </row>
    <row r="1212" s="130" customFormat="1" ht="15.95" customHeight="1" spans="1:15">
      <c r="A1212" s="169" t="s">
        <v>10231</v>
      </c>
      <c r="B1212" s="169" t="s">
        <v>1884</v>
      </c>
      <c r="C1212" s="169" t="s">
        <v>18</v>
      </c>
      <c r="D1212" s="169" t="s">
        <v>4982</v>
      </c>
      <c r="E1212" s="169" t="s">
        <v>4523</v>
      </c>
      <c r="F1212" s="169" t="s">
        <v>10221</v>
      </c>
      <c r="G1212" s="169">
        <v>649</v>
      </c>
      <c r="H1212" s="169" t="s">
        <v>31</v>
      </c>
      <c r="I1212" s="169">
        <v>106.625293</v>
      </c>
      <c r="J1212" s="169">
        <v>29.611884</v>
      </c>
      <c r="K1212" s="15" t="s">
        <v>25</v>
      </c>
      <c r="L1212" s="19" t="s">
        <v>10223</v>
      </c>
      <c r="M1212" s="19" t="s">
        <v>10115</v>
      </c>
      <c r="N1212" s="170">
        <v>46170</v>
      </c>
      <c r="O1212" s="67"/>
    </row>
    <row r="1213" s="130" customFormat="1" ht="15.95" customHeight="1" spans="1:15">
      <c r="A1213" s="169" t="s">
        <v>10232</v>
      </c>
      <c r="B1213" s="169" t="s">
        <v>1882</v>
      </c>
      <c r="C1213" s="169" t="s">
        <v>18</v>
      </c>
      <c r="D1213" s="169" t="s">
        <v>4299</v>
      </c>
      <c r="E1213" s="169" t="s">
        <v>648</v>
      </c>
      <c r="F1213" s="169" t="s">
        <v>10221</v>
      </c>
      <c r="G1213" s="169">
        <v>650</v>
      </c>
      <c r="H1213" s="169" t="s">
        <v>23</v>
      </c>
      <c r="I1213" s="169">
        <v>106.621274</v>
      </c>
      <c r="J1213" s="169">
        <v>29.614892</v>
      </c>
      <c r="K1213" s="15" t="s">
        <v>25</v>
      </c>
      <c r="L1213" s="19" t="s">
        <v>10223</v>
      </c>
      <c r="M1213" s="19" t="s">
        <v>10115</v>
      </c>
      <c r="N1213" s="170">
        <v>46174</v>
      </c>
      <c r="O1213" s="67"/>
    </row>
    <row r="1214" s="130" customFormat="1" ht="15.95" customHeight="1" spans="1:15">
      <c r="A1214" s="169" t="s">
        <v>10233</v>
      </c>
      <c r="B1214" s="169" t="s">
        <v>1884</v>
      </c>
      <c r="C1214" s="169" t="s">
        <v>18</v>
      </c>
      <c r="D1214" s="169" t="s">
        <v>4310</v>
      </c>
      <c r="E1214" s="169" t="s">
        <v>648</v>
      </c>
      <c r="F1214" s="169" t="s">
        <v>10234</v>
      </c>
      <c r="G1214" s="169">
        <v>650</v>
      </c>
      <c r="H1214" s="169" t="s">
        <v>31</v>
      </c>
      <c r="I1214" s="169">
        <v>106.622763</v>
      </c>
      <c r="J1214" s="169">
        <v>29.618189</v>
      </c>
      <c r="K1214" s="15" t="s">
        <v>25</v>
      </c>
      <c r="L1214" s="19" t="s">
        <v>10223</v>
      </c>
      <c r="M1214" s="19" t="s">
        <v>10115</v>
      </c>
      <c r="N1214" s="170">
        <v>46181</v>
      </c>
      <c r="O1214" s="67"/>
    </row>
    <row r="1215" s="130" customFormat="1" ht="15.95" customHeight="1" spans="1:15">
      <c r="A1215" s="169" t="s">
        <v>10235</v>
      </c>
      <c r="B1215" s="169" t="s">
        <v>1882</v>
      </c>
      <c r="C1215" s="169" t="s">
        <v>18</v>
      </c>
      <c r="D1215" s="169" t="s">
        <v>4299</v>
      </c>
      <c r="E1215" s="169" t="s">
        <v>648</v>
      </c>
      <c r="F1215" s="169" t="s">
        <v>10234</v>
      </c>
      <c r="G1215" s="169">
        <v>651</v>
      </c>
      <c r="H1215" s="169" t="s">
        <v>23</v>
      </c>
      <c r="I1215" s="169">
        <v>106.614856</v>
      </c>
      <c r="J1215" s="169">
        <v>29.619527</v>
      </c>
      <c r="K1215" s="15" t="s">
        <v>25</v>
      </c>
      <c r="L1215" s="19" t="s">
        <v>10223</v>
      </c>
      <c r="M1215" s="19" t="s">
        <v>10115</v>
      </c>
      <c r="N1215" s="170">
        <v>46196</v>
      </c>
      <c r="O1215" s="67"/>
    </row>
    <row r="1216" s="130" customFormat="1" ht="15.95" customHeight="1" spans="1:15">
      <c r="A1216" s="169" t="s">
        <v>10236</v>
      </c>
      <c r="B1216" s="169" t="s">
        <v>1884</v>
      </c>
      <c r="C1216" s="169" t="s">
        <v>18</v>
      </c>
      <c r="D1216" s="169" t="s">
        <v>4310</v>
      </c>
      <c r="E1216" s="169" t="s">
        <v>648</v>
      </c>
      <c r="F1216" s="169" t="s">
        <v>10234</v>
      </c>
      <c r="G1216" s="169">
        <v>651</v>
      </c>
      <c r="H1216" s="169" t="s">
        <v>31</v>
      </c>
      <c r="I1216" s="169">
        <v>106.607698</v>
      </c>
      <c r="J1216" s="169">
        <v>29.622822</v>
      </c>
      <c r="K1216" s="15" t="s">
        <v>25</v>
      </c>
      <c r="L1216" s="19" t="s">
        <v>10223</v>
      </c>
      <c r="M1216" s="19" t="s">
        <v>10115</v>
      </c>
      <c r="N1216" s="170"/>
      <c r="O1216" s="67"/>
    </row>
    <row r="1217" s="130" customFormat="1" ht="15.95" customHeight="1" spans="1:15">
      <c r="A1217" s="169" t="s">
        <v>10237</v>
      </c>
      <c r="B1217" s="169" t="s">
        <v>6058</v>
      </c>
      <c r="C1217" s="169" t="s">
        <v>3257</v>
      </c>
      <c r="D1217" s="169" t="s">
        <v>4310</v>
      </c>
      <c r="E1217" s="169" t="s">
        <v>3258</v>
      </c>
      <c r="F1217" s="169" t="s">
        <v>10234</v>
      </c>
      <c r="G1217" s="169">
        <v>651</v>
      </c>
      <c r="H1217" s="169" t="s">
        <v>31</v>
      </c>
      <c r="I1217" s="169">
        <v>106.61491</v>
      </c>
      <c r="J1217" s="169">
        <v>29.622206</v>
      </c>
      <c r="K1217" s="15" t="s">
        <v>25</v>
      </c>
      <c r="L1217" s="19" t="s">
        <v>10223</v>
      </c>
      <c r="M1217" s="19" t="s">
        <v>10115</v>
      </c>
      <c r="N1217" s="170">
        <v>46195</v>
      </c>
      <c r="O1217" s="67"/>
    </row>
    <row r="1218" s="130" customFormat="1" ht="15.95" customHeight="1" spans="1:15">
      <c r="A1218" s="169" t="s">
        <v>10238</v>
      </c>
      <c r="B1218" s="169" t="s">
        <v>1882</v>
      </c>
      <c r="C1218" s="169" t="s">
        <v>18</v>
      </c>
      <c r="D1218" s="169" t="s">
        <v>4299</v>
      </c>
      <c r="E1218" s="169" t="s">
        <v>648</v>
      </c>
      <c r="F1218" s="169" t="s">
        <v>10234</v>
      </c>
      <c r="G1218" s="169">
        <v>652</v>
      </c>
      <c r="H1218" s="169" t="s">
        <v>23</v>
      </c>
      <c r="I1218" s="169">
        <v>106.605583</v>
      </c>
      <c r="J1218" s="169">
        <v>29.619869</v>
      </c>
      <c r="K1218" s="15" t="s">
        <v>25</v>
      </c>
      <c r="L1218" s="19" t="s">
        <v>10239</v>
      </c>
      <c r="M1218" s="19" t="s">
        <v>10115</v>
      </c>
      <c r="N1218" s="170">
        <v>46173</v>
      </c>
      <c r="O1218" s="67"/>
    </row>
    <row r="1219" s="130" customFormat="1" ht="15.95" customHeight="1" spans="1:15">
      <c r="A1219" s="169" t="s">
        <v>10240</v>
      </c>
      <c r="B1219" s="169" t="s">
        <v>1882</v>
      </c>
      <c r="C1219" s="169" t="s">
        <v>18</v>
      </c>
      <c r="D1219" s="169" t="s">
        <v>4299</v>
      </c>
      <c r="E1219" s="169" t="s">
        <v>648</v>
      </c>
      <c r="F1219" s="169" t="s">
        <v>10234</v>
      </c>
      <c r="G1219" s="169">
        <v>653</v>
      </c>
      <c r="H1219" s="169" t="s">
        <v>23</v>
      </c>
      <c r="I1219" s="169">
        <v>106.599724</v>
      </c>
      <c r="J1219" s="169">
        <v>29.618653</v>
      </c>
      <c r="K1219" s="15" t="s">
        <v>25</v>
      </c>
      <c r="L1219" s="19" t="s">
        <v>10239</v>
      </c>
      <c r="M1219" s="19" t="s">
        <v>10115</v>
      </c>
      <c r="N1219" s="170">
        <v>46196</v>
      </c>
      <c r="O1219" s="67"/>
    </row>
    <row r="1220" s="130" customFormat="1" ht="15.95" customHeight="1" spans="1:15">
      <c r="A1220" s="169" t="s">
        <v>10241</v>
      </c>
      <c r="B1220" s="169" t="s">
        <v>1884</v>
      </c>
      <c r="C1220" s="169" t="s">
        <v>18</v>
      </c>
      <c r="D1220" s="169" t="s">
        <v>4310</v>
      </c>
      <c r="E1220" s="169" t="s">
        <v>648</v>
      </c>
      <c r="F1220" s="169" t="s">
        <v>10234</v>
      </c>
      <c r="G1220" s="169">
        <v>653</v>
      </c>
      <c r="H1220" s="169" t="s">
        <v>31</v>
      </c>
      <c r="I1220" s="169">
        <v>106.596605</v>
      </c>
      <c r="J1220" s="169">
        <v>29.620117</v>
      </c>
      <c r="K1220" s="15" t="s">
        <v>25</v>
      </c>
      <c r="L1220" s="19" t="s">
        <v>10239</v>
      </c>
      <c r="M1220" s="19" t="s">
        <v>10115</v>
      </c>
      <c r="N1220" s="170"/>
      <c r="O1220" s="67"/>
    </row>
    <row r="1221" s="130" customFormat="1" ht="15.95" customHeight="1" spans="1:15">
      <c r="A1221" s="169" t="s">
        <v>10242</v>
      </c>
      <c r="B1221" s="169" t="s">
        <v>1884</v>
      </c>
      <c r="C1221" s="169" t="s">
        <v>42</v>
      </c>
      <c r="D1221" s="169" t="s">
        <v>4307</v>
      </c>
      <c r="E1221" s="169" t="s">
        <v>648</v>
      </c>
      <c r="F1221" s="169" t="s">
        <v>10234</v>
      </c>
      <c r="G1221" s="169">
        <v>653.8</v>
      </c>
      <c r="H1221" s="169" t="s">
        <v>10209</v>
      </c>
      <c r="I1221" s="169">
        <v>106.5892</v>
      </c>
      <c r="J1221" s="169">
        <v>29.6165</v>
      </c>
      <c r="K1221" s="15" t="s">
        <v>46</v>
      </c>
      <c r="L1221" s="19" t="s">
        <v>10239</v>
      </c>
      <c r="M1221" s="19" t="s">
        <v>10115</v>
      </c>
      <c r="N1221" s="170"/>
      <c r="O1221" s="67"/>
    </row>
    <row r="1222" s="130" customFormat="1" ht="15.95" customHeight="1" spans="1:15">
      <c r="A1222" s="169" t="s">
        <v>10243</v>
      </c>
      <c r="B1222" s="169" t="s">
        <v>1882</v>
      </c>
      <c r="C1222" s="169" t="s">
        <v>18</v>
      </c>
      <c r="D1222" s="169" t="s">
        <v>4299</v>
      </c>
      <c r="E1222" s="169" t="s">
        <v>648</v>
      </c>
      <c r="F1222" s="169" t="s">
        <v>10234</v>
      </c>
      <c r="G1222" s="169">
        <v>654</v>
      </c>
      <c r="H1222" s="169" t="s">
        <v>23</v>
      </c>
      <c r="I1222" s="169">
        <v>106.593662</v>
      </c>
      <c r="J1222" s="169">
        <v>29.615938</v>
      </c>
      <c r="K1222" s="15" t="s">
        <v>25</v>
      </c>
      <c r="L1222" s="19" t="s">
        <v>10239</v>
      </c>
      <c r="M1222" s="19" t="s">
        <v>10115</v>
      </c>
      <c r="N1222" s="170">
        <v>46188</v>
      </c>
      <c r="O1222" s="67"/>
    </row>
    <row r="1223" s="130" customFormat="1" ht="15.95" customHeight="1" spans="1:15">
      <c r="A1223" s="169" t="s">
        <v>10244</v>
      </c>
      <c r="B1223" s="169" t="s">
        <v>1882</v>
      </c>
      <c r="C1223" s="169" t="s">
        <v>18</v>
      </c>
      <c r="D1223" s="169" t="s">
        <v>4299</v>
      </c>
      <c r="E1223" s="169" t="s">
        <v>648</v>
      </c>
      <c r="F1223" s="169" t="s">
        <v>10245</v>
      </c>
      <c r="G1223" s="169">
        <v>654</v>
      </c>
      <c r="H1223" s="169" t="s">
        <v>23</v>
      </c>
      <c r="I1223" s="169">
        <v>106.587329</v>
      </c>
      <c r="J1223" s="169">
        <v>29.610792</v>
      </c>
      <c r="K1223" s="15" t="s">
        <v>25</v>
      </c>
      <c r="L1223" s="19" t="s">
        <v>10239</v>
      </c>
      <c r="M1223" s="19" t="s">
        <v>10115</v>
      </c>
      <c r="N1223" s="170">
        <v>46196</v>
      </c>
      <c r="O1223" s="67"/>
    </row>
    <row r="1224" s="130" customFormat="1" ht="15.95" customHeight="1" spans="1:15">
      <c r="A1224" s="169" t="s">
        <v>10246</v>
      </c>
      <c r="B1224" s="169" t="s">
        <v>1884</v>
      </c>
      <c r="C1224" s="169" t="s">
        <v>18</v>
      </c>
      <c r="D1224" s="169" t="s">
        <v>4310</v>
      </c>
      <c r="E1224" s="169" t="s">
        <v>648</v>
      </c>
      <c r="F1224" s="169" t="s">
        <v>10245</v>
      </c>
      <c r="G1224" s="169">
        <v>654</v>
      </c>
      <c r="H1224" s="169" t="s">
        <v>31</v>
      </c>
      <c r="I1224" s="169">
        <v>106.587167</v>
      </c>
      <c r="J1224" s="169">
        <v>29.613818</v>
      </c>
      <c r="K1224" s="15" t="s">
        <v>25</v>
      </c>
      <c r="L1224" s="19" t="s">
        <v>10239</v>
      </c>
      <c r="M1224" s="19" t="s">
        <v>10115</v>
      </c>
      <c r="N1224" s="170"/>
      <c r="O1224" s="67"/>
    </row>
    <row r="1225" s="130" customFormat="1" ht="15.95" customHeight="1" spans="1:15">
      <c r="A1225" s="169" t="s">
        <v>10247</v>
      </c>
      <c r="B1225" s="169" t="s">
        <v>1884</v>
      </c>
      <c r="C1225" s="169" t="s">
        <v>42</v>
      </c>
      <c r="D1225" s="169" t="s">
        <v>4307</v>
      </c>
      <c r="E1225" s="169" t="s">
        <v>648</v>
      </c>
      <c r="F1225" s="169" t="s">
        <v>10245</v>
      </c>
      <c r="G1225" s="169">
        <v>654.2</v>
      </c>
      <c r="H1225" s="169" t="s">
        <v>10209</v>
      </c>
      <c r="I1225" s="169">
        <v>106.5855</v>
      </c>
      <c r="J1225" s="169">
        <v>29.6124</v>
      </c>
      <c r="K1225" s="15" t="s">
        <v>46</v>
      </c>
      <c r="L1225" s="19" t="s">
        <v>10239</v>
      </c>
      <c r="M1225" s="19" t="s">
        <v>10115</v>
      </c>
      <c r="N1225" s="170">
        <v>46188</v>
      </c>
      <c r="O1225" s="67"/>
    </row>
    <row r="1226" s="130" customFormat="1" ht="15.95" customHeight="1" spans="1:15">
      <c r="A1226" s="169" t="s">
        <v>10248</v>
      </c>
      <c r="B1226" s="169" t="s">
        <v>1882</v>
      </c>
      <c r="C1226" s="169" t="s">
        <v>18</v>
      </c>
      <c r="D1226" s="169" t="s">
        <v>4299</v>
      </c>
      <c r="E1226" s="169" t="s">
        <v>648</v>
      </c>
      <c r="F1226" s="169" t="s">
        <v>10245</v>
      </c>
      <c r="G1226" s="169">
        <v>655</v>
      </c>
      <c r="H1226" s="169" t="s">
        <v>23</v>
      </c>
      <c r="I1226" s="169">
        <v>106.581426</v>
      </c>
      <c r="J1226" s="169">
        <v>29.6036</v>
      </c>
      <c r="K1226" s="15" t="s">
        <v>25</v>
      </c>
      <c r="L1226" s="19" t="s">
        <v>10239</v>
      </c>
      <c r="M1226" s="19" t="s">
        <v>10115</v>
      </c>
      <c r="N1226" s="170">
        <v>46196</v>
      </c>
      <c r="O1226" s="67"/>
    </row>
    <row r="1227" s="130" customFormat="1" ht="15.95" customHeight="1" spans="1:15">
      <c r="A1227" s="169" t="s">
        <v>10249</v>
      </c>
      <c r="B1227" s="169" t="s">
        <v>1882</v>
      </c>
      <c r="C1227" s="169" t="s">
        <v>18</v>
      </c>
      <c r="D1227" s="169" t="s">
        <v>4299</v>
      </c>
      <c r="E1227" s="169" t="s">
        <v>648</v>
      </c>
      <c r="F1227" s="169" t="s">
        <v>10245</v>
      </c>
      <c r="G1227" s="169">
        <v>655</v>
      </c>
      <c r="H1227" s="169" t="s">
        <v>23</v>
      </c>
      <c r="I1227" s="169">
        <v>106.5798</v>
      </c>
      <c r="J1227" s="169">
        <v>29.599166</v>
      </c>
      <c r="K1227" s="15" t="s">
        <v>25</v>
      </c>
      <c r="L1227" s="19" t="s">
        <v>10239</v>
      </c>
      <c r="M1227" s="19" t="s">
        <v>10115</v>
      </c>
      <c r="N1227" s="170">
        <v>46196</v>
      </c>
      <c r="O1227" s="67"/>
    </row>
    <row r="1228" s="130" customFormat="1" ht="15.95" customHeight="1" spans="1:15">
      <c r="A1228" s="169" t="s">
        <v>10250</v>
      </c>
      <c r="B1228" s="169" t="s">
        <v>1884</v>
      </c>
      <c r="C1228" s="169" t="s">
        <v>18</v>
      </c>
      <c r="D1228" s="169" t="s">
        <v>4310</v>
      </c>
      <c r="E1228" s="169" t="s">
        <v>648</v>
      </c>
      <c r="F1228" s="169" t="s">
        <v>10245</v>
      </c>
      <c r="G1228" s="169">
        <v>655</v>
      </c>
      <c r="H1228" s="169" t="s">
        <v>31</v>
      </c>
      <c r="I1228" s="169">
        <v>106.584203</v>
      </c>
      <c r="J1228" s="169">
        <v>29.610285</v>
      </c>
      <c r="K1228" s="15" t="s">
        <v>25</v>
      </c>
      <c r="L1228" s="19" t="s">
        <v>10239</v>
      </c>
      <c r="M1228" s="19" t="s">
        <v>10115</v>
      </c>
      <c r="N1228" s="170">
        <v>46196</v>
      </c>
      <c r="O1228" s="67"/>
    </row>
    <row r="1229" s="130" customFormat="1" ht="15.95" customHeight="1" spans="1:15">
      <c r="A1229" s="169" t="s">
        <v>10251</v>
      </c>
      <c r="B1229" s="169" t="s">
        <v>1884</v>
      </c>
      <c r="C1229" s="169" t="s">
        <v>18</v>
      </c>
      <c r="D1229" s="169" t="s">
        <v>4310</v>
      </c>
      <c r="E1229" s="169" t="s">
        <v>648</v>
      </c>
      <c r="F1229" s="169" t="s">
        <v>10245</v>
      </c>
      <c r="G1229" s="169">
        <v>655</v>
      </c>
      <c r="H1229" s="169" t="s">
        <v>31</v>
      </c>
      <c r="I1229" s="169">
        <v>106.578835</v>
      </c>
      <c r="J1229" s="169">
        <v>29.604721</v>
      </c>
      <c r="K1229" s="15" t="s">
        <v>25</v>
      </c>
      <c r="L1229" s="19" t="s">
        <v>10239</v>
      </c>
      <c r="M1229" s="19" t="s">
        <v>10115</v>
      </c>
      <c r="N1229" s="170">
        <v>46071</v>
      </c>
      <c r="O1229" s="67"/>
    </row>
    <row r="1230" s="130" customFormat="1" ht="15.95" customHeight="1" spans="1:15">
      <c r="A1230" s="169" t="s">
        <v>10252</v>
      </c>
      <c r="B1230" s="169" t="s">
        <v>1884</v>
      </c>
      <c r="C1230" s="169" t="s">
        <v>18</v>
      </c>
      <c r="D1230" s="169" t="s">
        <v>4310</v>
      </c>
      <c r="E1230" s="169" t="s">
        <v>648</v>
      </c>
      <c r="F1230" s="169" t="s">
        <v>10245</v>
      </c>
      <c r="G1230" s="169">
        <v>656</v>
      </c>
      <c r="H1230" s="169" t="s">
        <v>31</v>
      </c>
      <c r="I1230" s="169">
        <v>106.575835</v>
      </c>
      <c r="J1230" s="169">
        <v>29.592077</v>
      </c>
      <c r="K1230" s="15" t="s">
        <v>25</v>
      </c>
      <c r="L1230" s="19" t="s">
        <v>10253</v>
      </c>
      <c r="M1230" s="19" t="s">
        <v>10115</v>
      </c>
      <c r="N1230" s="170"/>
      <c r="O1230" s="67"/>
    </row>
    <row r="1231" s="130" customFormat="1" ht="15.95" customHeight="1" spans="1:15">
      <c r="A1231" s="169" t="s">
        <v>10254</v>
      </c>
      <c r="B1231" s="169" t="s">
        <v>1882</v>
      </c>
      <c r="C1231" s="169" t="s">
        <v>18</v>
      </c>
      <c r="D1231" s="169" t="s">
        <v>4299</v>
      </c>
      <c r="E1231" s="169" t="s">
        <v>648</v>
      </c>
      <c r="F1231" s="169" t="s">
        <v>10245</v>
      </c>
      <c r="G1231" s="169">
        <v>657</v>
      </c>
      <c r="H1231" s="169" t="s">
        <v>23</v>
      </c>
      <c r="I1231" s="169">
        <v>106.578855</v>
      </c>
      <c r="J1231" s="169">
        <v>29.586738</v>
      </c>
      <c r="K1231" s="15" t="s">
        <v>25</v>
      </c>
      <c r="L1231" s="19" t="s">
        <v>10253</v>
      </c>
      <c r="M1231" s="19" t="s">
        <v>10115</v>
      </c>
      <c r="N1231" s="170">
        <v>46104</v>
      </c>
      <c r="O1231" s="67"/>
    </row>
    <row r="1232" s="130" customFormat="1" ht="15.95" customHeight="1" spans="1:15">
      <c r="A1232" s="169" t="s">
        <v>10255</v>
      </c>
      <c r="B1232" s="169" t="s">
        <v>1884</v>
      </c>
      <c r="C1232" s="169" t="s">
        <v>18</v>
      </c>
      <c r="D1232" s="169" t="s">
        <v>4310</v>
      </c>
      <c r="E1232" s="169" t="s">
        <v>648</v>
      </c>
      <c r="F1232" s="169" t="s">
        <v>10245</v>
      </c>
      <c r="G1232" s="169">
        <v>657</v>
      </c>
      <c r="H1232" s="169" t="s">
        <v>31</v>
      </c>
      <c r="I1232" s="169">
        <v>106.576966</v>
      </c>
      <c r="J1232" s="169">
        <v>29.583855</v>
      </c>
      <c r="K1232" s="15" t="s">
        <v>25</v>
      </c>
      <c r="L1232" s="19" t="s">
        <v>10253</v>
      </c>
      <c r="M1232" s="19" t="s">
        <v>10115</v>
      </c>
      <c r="N1232" s="170">
        <v>46071</v>
      </c>
      <c r="O1232" s="67"/>
    </row>
    <row r="1233" s="130" customFormat="1" ht="15.95" customHeight="1" spans="1:15">
      <c r="A1233" s="169" t="s">
        <v>10256</v>
      </c>
      <c r="B1233" s="169" t="s">
        <v>1882</v>
      </c>
      <c r="C1233" s="169" t="s">
        <v>18</v>
      </c>
      <c r="D1233" s="169" t="s">
        <v>4299</v>
      </c>
      <c r="E1233" s="169" t="s">
        <v>648</v>
      </c>
      <c r="F1233" s="169" t="s">
        <v>10245</v>
      </c>
      <c r="G1233" s="169">
        <v>658</v>
      </c>
      <c r="H1233" s="169" t="s">
        <v>23</v>
      </c>
      <c r="I1233" s="169">
        <v>106.586388</v>
      </c>
      <c r="J1233" s="169">
        <v>29.574792</v>
      </c>
      <c r="K1233" s="15" t="s">
        <v>25</v>
      </c>
      <c r="L1233" s="19" t="s">
        <v>10253</v>
      </c>
      <c r="M1233" s="19" t="s">
        <v>10115</v>
      </c>
      <c r="N1233" s="170"/>
      <c r="O1233" s="67"/>
    </row>
    <row r="1234" s="130" customFormat="1" ht="15.95" customHeight="1" spans="1:15">
      <c r="A1234" s="169" t="s">
        <v>10257</v>
      </c>
      <c r="B1234" s="169" t="s">
        <v>1884</v>
      </c>
      <c r="C1234" s="169" t="s">
        <v>4837</v>
      </c>
      <c r="D1234" s="169" t="s">
        <v>4310</v>
      </c>
      <c r="E1234" s="169" t="s">
        <v>4838</v>
      </c>
      <c r="F1234" s="169" t="s">
        <v>10245</v>
      </c>
      <c r="G1234" s="169">
        <v>658</v>
      </c>
      <c r="H1234" s="169" t="s">
        <v>31</v>
      </c>
      <c r="I1234" s="169">
        <v>106.579307</v>
      </c>
      <c r="J1234" s="169">
        <v>29.57783</v>
      </c>
      <c r="K1234" s="15" t="s">
        <v>25</v>
      </c>
      <c r="L1234" s="19" t="s">
        <v>10253</v>
      </c>
      <c r="M1234" s="19" t="s">
        <v>10115</v>
      </c>
      <c r="N1234" s="170">
        <v>46104</v>
      </c>
      <c r="O1234" s="67"/>
    </row>
    <row r="1235" s="130" customFormat="1" ht="15.95" customHeight="1" spans="1:15">
      <c r="A1235" s="169" t="s">
        <v>10258</v>
      </c>
      <c r="B1235" s="169" t="s">
        <v>1884</v>
      </c>
      <c r="C1235" s="169" t="s">
        <v>4837</v>
      </c>
      <c r="D1235" s="169" t="s">
        <v>4299</v>
      </c>
      <c r="E1235" s="169" t="s">
        <v>4847</v>
      </c>
      <c r="F1235" s="169" t="s">
        <v>10245</v>
      </c>
      <c r="G1235" s="169">
        <v>658</v>
      </c>
      <c r="H1235" s="169" t="s">
        <v>23</v>
      </c>
      <c r="I1235" s="169">
        <v>106.580314</v>
      </c>
      <c r="J1235" s="169">
        <v>29.58104</v>
      </c>
      <c r="K1235" s="15" t="s">
        <v>25</v>
      </c>
      <c r="L1235" s="19" t="s">
        <v>10253</v>
      </c>
      <c r="M1235" s="19" t="s">
        <v>10115</v>
      </c>
      <c r="N1235" s="170"/>
      <c r="O1235" s="67"/>
    </row>
    <row r="1236" s="130" customFormat="1" ht="15.95" customHeight="1" spans="1:15">
      <c r="A1236" s="169" t="s">
        <v>10259</v>
      </c>
      <c r="B1236" s="169" t="s">
        <v>1884</v>
      </c>
      <c r="C1236" s="169" t="s">
        <v>18</v>
      </c>
      <c r="D1236" s="169" t="s">
        <v>4310</v>
      </c>
      <c r="E1236" s="169" t="s">
        <v>648</v>
      </c>
      <c r="F1236" s="169" t="s">
        <v>10245</v>
      </c>
      <c r="G1236" s="169">
        <v>659</v>
      </c>
      <c r="H1236" s="169" t="s">
        <v>31</v>
      </c>
      <c r="I1236" s="169">
        <v>106.576036</v>
      </c>
      <c r="J1236" s="169">
        <v>29.567977</v>
      </c>
      <c r="K1236" s="15" t="s">
        <v>25</v>
      </c>
      <c r="L1236" s="19" t="s">
        <v>10253</v>
      </c>
      <c r="M1236" s="19" t="s">
        <v>10115</v>
      </c>
      <c r="N1236" s="170">
        <v>46180</v>
      </c>
      <c r="O1236" s="67"/>
    </row>
    <row r="1237" s="130" customFormat="1" ht="15.95" customHeight="1" spans="1:15">
      <c r="A1237" s="169" t="s">
        <v>10260</v>
      </c>
      <c r="B1237" s="169" t="s">
        <v>1884</v>
      </c>
      <c r="C1237" s="169" t="s">
        <v>18</v>
      </c>
      <c r="D1237" s="169" t="s">
        <v>4310</v>
      </c>
      <c r="E1237" s="169" t="s">
        <v>648</v>
      </c>
      <c r="F1237" s="169" t="s">
        <v>10245</v>
      </c>
      <c r="G1237" s="169">
        <v>659</v>
      </c>
      <c r="H1237" s="169" t="s">
        <v>31</v>
      </c>
      <c r="I1237" s="169">
        <v>106.572277</v>
      </c>
      <c r="J1237" s="169">
        <v>29.567004</v>
      </c>
      <c r="K1237" s="15" t="s">
        <v>25</v>
      </c>
      <c r="L1237" s="19" t="s">
        <v>10253</v>
      </c>
      <c r="M1237" s="19" t="s">
        <v>10115</v>
      </c>
      <c r="N1237" s="170">
        <v>46176</v>
      </c>
      <c r="O1237" s="67"/>
    </row>
    <row r="1238" s="130" customFormat="1" ht="15.95" customHeight="1" spans="1:15">
      <c r="A1238" s="169" t="s">
        <v>10261</v>
      </c>
      <c r="B1238" s="169" t="s">
        <v>1882</v>
      </c>
      <c r="C1238" s="169" t="s">
        <v>18</v>
      </c>
      <c r="D1238" s="169" t="s">
        <v>4299</v>
      </c>
      <c r="E1238" s="169" t="s">
        <v>648</v>
      </c>
      <c r="F1238" s="169" t="s">
        <v>10245</v>
      </c>
      <c r="G1238" s="169">
        <v>659</v>
      </c>
      <c r="H1238" s="169" t="s">
        <v>23</v>
      </c>
      <c r="I1238" s="169">
        <v>106.579012</v>
      </c>
      <c r="J1238" s="169">
        <v>29.594221</v>
      </c>
      <c r="K1238" s="15" t="s">
        <v>25</v>
      </c>
      <c r="L1238" s="19" t="s">
        <v>10253</v>
      </c>
      <c r="M1238" s="19" t="s">
        <v>10115</v>
      </c>
      <c r="N1238" s="170">
        <v>46156</v>
      </c>
      <c r="O1238" s="67"/>
    </row>
    <row r="1239" s="130" customFormat="1" ht="15.95" customHeight="1" spans="1:15">
      <c r="A1239" s="169" t="s">
        <v>10262</v>
      </c>
      <c r="B1239" s="169" t="s">
        <v>1884</v>
      </c>
      <c r="C1239" s="169" t="s">
        <v>53</v>
      </c>
      <c r="D1239" s="169" t="s">
        <v>4514</v>
      </c>
      <c r="E1239" s="169" t="s">
        <v>4515</v>
      </c>
      <c r="F1239" s="169" t="s">
        <v>10245</v>
      </c>
      <c r="G1239" s="169">
        <v>659</v>
      </c>
      <c r="H1239" s="169" t="s">
        <v>10209</v>
      </c>
      <c r="I1239" s="169">
        <v>106.585823</v>
      </c>
      <c r="J1239" s="169">
        <v>29.571915</v>
      </c>
      <c r="K1239" s="15" t="s">
        <v>25</v>
      </c>
      <c r="L1239" s="19" t="s">
        <v>10253</v>
      </c>
      <c r="M1239" s="19" t="s">
        <v>10115</v>
      </c>
      <c r="N1239" s="170"/>
      <c r="O1239" s="67"/>
    </row>
    <row r="1240" s="130" customFormat="1" ht="15.95" customHeight="1" spans="1:15">
      <c r="A1240" s="169" t="s">
        <v>10263</v>
      </c>
      <c r="B1240" s="169" t="s">
        <v>1882</v>
      </c>
      <c r="C1240" s="169" t="s">
        <v>18</v>
      </c>
      <c r="D1240" s="169" t="s">
        <v>4299</v>
      </c>
      <c r="E1240" s="169" t="s">
        <v>648</v>
      </c>
      <c r="F1240" s="169" t="s">
        <v>10245</v>
      </c>
      <c r="G1240" s="169">
        <v>659</v>
      </c>
      <c r="H1240" s="169" t="s">
        <v>23</v>
      </c>
      <c r="I1240" s="169">
        <v>106.588339</v>
      </c>
      <c r="J1240" s="169">
        <v>29.572539</v>
      </c>
      <c r="K1240" s="15" t="s">
        <v>25</v>
      </c>
      <c r="L1240" s="19" t="s">
        <v>10253</v>
      </c>
      <c r="M1240" s="19" t="s">
        <v>10115</v>
      </c>
      <c r="N1240" s="170"/>
      <c r="O1240" s="67"/>
    </row>
    <row r="1241" s="130" customFormat="1" ht="15.95" customHeight="1" spans="1:15">
      <c r="A1241" s="169" t="s">
        <v>10264</v>
      </c>
      <c r="B1241" s="169" t="s">
        <v>1882</v>
      </c>
      <c r="C1241" s="169" t="s">
        <v>18</v>
      </c>
      <c r="D1241" s="169" t="s">
        <v>4299</v>
      </c>
      <c r="E1241" s="169" t="s">
        <v>648</v>
      </c>
      <c r="F1241" s="169" t="s">
        <v>10265</v>
      </c>
      <c r="G1241" s="169">
        <v>660.6</v>
      </c>
      <c r="H1241" s="169" t="s">
        <v>23</v>
      </c>
      <c r="I1241" s="169">
        <v>106.589202</v>
      </c>
      <c r="J1241" s="169">
        <v>29.5606</v>
      </c>
      <c r="K1241" s="15" t="s">
        <v>25</v>
      </c>
      <c r="L1241" s="19" t="s">
        <v>10266</v>
      </c>
      <c r="M1241" s="19" t="s">
        <v>10115</v>
      </c>
      <c r="N1241" s="170">
        <v>46057</v>
      </c>
      <c r="O1241" s="67"/>
    </row>
    <row r="1242" s="130" customFormat="1" ht="15.95" customHeight="1" spans="1:15">
      <c r="A1242" s="169" t="s">
        <v>10267</v>
      </c>
      <c r="B1242" s="169" t="s">
        <v>1882</v>
      </c>
      <c r="C1242" s="169" t="s">
        <v>18</v>
      </c>
      <c r="D1242" s="169" t="s">
        <v>4381</v>
      </c>
      <c r="E1242" s="169" t="s">
        <v>4523</v>
      </c>
      <c r="F1242" s="169" t="s">
        <v>10265</v>
      </c>
      <c r="G1242" s="169">
        <v>661</v>
      </c>
      <c r="H1242" s="169" t="s">
        <v>23</v>
      </c>
      <c r="I1242" s="169">
        <v>106.585641</v>
      </c>
      <c r="J1242" s="169">
        <v>29.555699</v>
      </c>
      <c r="K1242" s="15" t="s">
        <v>25</v>
      </c>
      <c r="L1242" s="19" t="s">
        <v>10266</v>
      </c>
      <c r="M1242" s="19" t="s">
        <v>10115</v>
      </c>
      <c r="N1242" s="170">
        <v>46157</v>
      </c>
      <c r="O1242" s="67"/>
    </row>
    <row r="1243" s="130" customFormat="1" ht="15.95" customHeight="1" spans="1:15">
      <c r="A1243" s="169" t="s">
        <v>10268</v>
      </c>
      <c r="B1243" s="169" t="s">
        <v>1882</v>
      </c>
      <c r="C1243" s="169" t="s">
        <v>18</v>
      </c>
      <c r="D1243" s="169" t="s">
        <v>4381</v>
      </c>
      <c r="E1243" s="169" t="s">
        <v>4332</v>
      </c>
      <c r="F1243" s="169" t="s">
        <v>10265</v>
      </c>
      <c r="G1243" s="169">
        <v>662</v>
      </c>
      <c r="H1243" s="169" t="s">
        <v>23</v>
      </c>
      <c r="I1243" s="169">
        <v>106.579833</v>
      </c>
      <c r="J1243" s="169">
        <v>29.55076</v>
      </c>
      <c r="K1243" s="15" t="s">
        <v>25</v>
      </c>
      <c r="L1243" s="19" t="s">
        <v>10266</v>
      </c>
      <c r="M1243" s="19" t="s">
        <v>10115</v>
      </c>
      <c r="N1243" s="170">
        <v>46070</v>
      </c>
      <c r="O1243" s="67"/>
    </row>
    <row r="1244" s="130" customFormat="1" ht="15.95" customHeight="1" spans="1:15">
      <c r="A1244" s="169" t="s">
        <v>10269</v>
      </c>
      <c r="B1244" s="169" t="s">
        <v>1882</v>
      </c>
      <c r="C1244" s="169" t="s">
        <v>18</v>
      </c>
      <c r="D1244" s="169" t="s">
        <v>4381</v>
      </c>
      <c r="E1244" s="169" t="s">
        <v>4332</v>
      </c>
      <c r="F1244" s="169" t="s">
        <v>10265</v>
      </c>
      <c r="G1244" s="169">
        <v>663</v>
      </c>
      <c r="H1244" s="169" t="s">
        <v>23</v>
      </c>
      <c r="I1244" s="169">
        <v>106.570173</v>
      </c>
      <c r="J1244" s="169">
        <v>29.545448</v>
      </c>
      <c r="K1244" s="15" t="s">
        <v>25</v>
      </c>
      <c r="L1244" s="19" t="s">
        <v>10266</v>
      </c>
      <c r="M1244" s="19" t="s">
        <v>10115</v>
      </c>
      <c r="N1244" s="170">
        <v>46196</v>
      </c>
      <c r="O1244" s="67"/>
    </row>
    <row r="1245" s="130" customFormat="1" ht="15.95" customHeight="1" spans="1:15">
      <c r="A1245" s="169" t="s">
        <v>10270</v>
      </c>
      <c r="B1245" s="169" t="s">
        <v>1882</v>
      </c>
      <c r="C1245" s="169" t="s">
        <v>18</v>
      </c>
      <c r="D1245" s="169" t="s">
        <v>4299</v>
      </c>
      <c r="E1245" s="169" t="s">
        <v>648</v>
      </c>
      <c r="F1245" s="169" t="s">
        <v>10265</v>
      </c>
      <c r="G1245" s="169">
        <v>663</v>
      </c>
      <c r="H1245" s="169" t="s">
        <v>23</v>
      </c>
      <c r="I1245" s="169">
        <v>106.561764</v>
      </c>
      <c r="J1245" s="169">
        <v>29.544601</v>
      </c>
      <c r="K1245" s="15" t="s">
        <v>25</v>
      </c>
      <c r="L1245" s="19" t="s">
        <v>10266</v>
      </c>
      <c r="M1245" s="19" t="s">
        <v>10115</v>
      </c>
      <c r="N1245" s="170">
        <v>46194</v>
      </c>
      <c r="O1245" s="67"/>
    </row>
    <row r="1246" s="130" customFormat="1" ht="15.95" customHeight="1" spans="1:15">
      <c r="A1246" s="169" t="s">
        <v>10271</v>
      </c>
      <c r="B1246" s="169" t="s">
        <v>1884</v>
      </c>
      <c r="C1246" s="169" t="s">
        <v>18</v>
      </c>
      <c r="D1246" s="169" t="s">
        <v>4310</v>
      </c>
      <c r="E1246" s="169" t="s">
        <v>648</v>
      </c>
      <c r="F1246" s="169" t="s">
        <v>10265</v>
      </c>
      <c r="G1246" s="169">
        <v>663</v>
      </c>
      <c r="H1246" s="169" t="s">
        <v>31</v>
      </c>
      <c r="I1246" s="169">
        <v>106.568378</v>
      </c>
      <c r="J1246" s="169">
        <v>29.547987</v>
      </c>
      <c r="K1246" s="15" t="s">
        <v>25</v>
      </c>
      <c r="L1246" s="19" t="s">
        <v>10266</v>
      </c>
      <c r="M1246" s="19" t="s">
        <v>10115</v>
      </c>
      <c r="N1246" s="170">
        <v>46128</v>
      </c>
      <c r="O1246" s="67"/>
    </row>
    <row r="1247" s="130" customFormat="1" ht="15.95" customHeight="1" spans="1:15">
      <c r="A1247" s="169" t="s">
        <v>10272</v>
      </c>
      <c r="B1247" s="169" t="s">
        <v>1884</v>
      </c>
      <c r="C1247" s="169" t="s">
        <v>18</v>
      </c>
      <c r="D1247" s="169" t="s">
        <v>4310</v>
      </c>
      <c r="E1247" s="169" t="s">
        <v>648</v>
      </c>
      <c r="F1247" s="169" t="s">
        <v>10265</v>
      </c>
      <c r="G1247" s="169">
        <v>663</v>
      </c>
      <c r="H1247" s="169" t="s">
        <v>31</v>
      </c>
      <c r="I1247" s="169">
        <v>106.561627</v>
      </c>
      <c r="J1247" s="169">
        <v>29.546621</v>
      </c>
      <c r="K1247" s="15" t="s">
        <v>25</v>
      </c>
      <c r="L1247" s="19" t="s">
        <v>10266</v>
      </c>
      <c r="M1247" s="19" t="s">
        <v>10115</v>
      </c>
      <c r="N1247" s="170">
        <v>46072</v>
      </c>
      <c r="O1247" s="67"/>
    </row>
    <row r="1248" s="130" customFormat="1" ht="15.95" customHeight="1" spans="1:15">
      <c r="A1248" s="169" t="s">
        <v>10273</v>
      </c>
      <c r="B1248" s="169" t="s">
        <v>1497</v>
      </c>
      <c r="C1248" s="169" t="s">
        <v>18</v>
      </c>
      <c r="D1248" s="169" t="s">
        <v>4299</v>
      </c>
      <c r="E1248" s="169" t="s">
        <v>648</v>
      </c>
      <c r="F1248" s="169" t="s">
        <v>10265</v>
      </c>
      <c r="G1248" s="169">
        <v>664</v>
      </c>
      <c r="H1248" s="169" t="s">
        <v>23</v>
      </c>
      <c r="I1248" s="169">
        <v>106.556191</v>
      </c>
      <c r="J1248" s="169">
        <v>29.54338</v>
      </c>
      <c r="K1248" s="15" t="s">
        <v>25</v>
      </c>
      <c r="L1248" s="19" t="s">
        <v>10266</v>
      </c>
      <c r="M1248" s="19" t="s">
        <v>10115</v>
      </c>
      <c r="N1248" s="170"/>
      <c r="O1248" s="67"/>
    </row>
    <row r="1249" s="130" customFormat="1" ht="15.95" customHeight="1" spans="1:15">
      <c r="A1249" s="169" t="s">
        <v>10274</v>
      </c>
      <c r="B1249" s="169" t="s">
        <v>1497</v>
      </c>
      <c r="C1249" s="169" t="s">
        <v>18</v>
      </c>
      <c r="D1249" s="169" t="s">
        <v>4299</v>
      </c>
      <c r="E1249" s="169" t="s">
        <v>648</v>
      </c>
      <c r="F1249" s="169" t="s">
        <v>10265</v>
      </c>
      <c r="G1249" s="169">
        <v>664</v>
      </c>
      <c r="H1249" s="169" t="s">
        <v>23</v>
      </c>
      <c r="I1249" s="169">
        <v>106.553003</v>
      </c>
      <c r="J1249" s="169">
        <v>29.542723</v>
      </c>
      <c r="K1249" s="15" t="s">
        <v>25</v>
      </c>
      <c r="L1249" s="19" t="s">
        <v>10275</v>
      </c>
      <c r="M1249" s="19" t="s">
        <v>10115</v>
      </c>
      <c r="N1249" s="170"/>
      <c r="O1249" s="67"/>
    </row>
    <row r="1250" s="130" customFormat="1" ht="15.95" customHeight="1" spans="1:15">
      <c r="A1250" s="169" t="s">
        <v>10276</v>
      </c>
      <c r="B1250" s="169" t="s">
        <v>1884</v>
      </c>
      <c r="C1250" s="169" t="s">
        <v>4837</v>
      </c>
      <c r="D1250" s="169" t="s">
        <v>4310</v>
      </c>
      <c r="E1250" s="169" t="s">
        <v>4838</v>
      </c>
      <c r="F1250" s="169" t="s">
        <v>10265</v>
      </c>
      <c r="G1250" s="169">
        <v>664</v>
      </c>
      <c r="H1250" s="169" t="s">
        <v>31</v>
      </c>
      <c r="I1250" s="169">
        <v>106.548819</v>
      </c>
      <c r="J1250" s="169">
        <v>29.543471</v>
      </c>
      <c r="K1250" s="15" t="s">
        <v>25</v>
      </c>
      <c r="L1250" s="19" t="s">
        <v>10275</v>
      </c>
      <c r="M1250" s="19" t="s">
        <v>10115</v>
      </c>
      <c r="N1250" s="170">
        <v>46166</v>
      </c>
      <c r="O1250" s="67"/>
    </row>
    <row r="1251" s="130" customFormat="1" ht="15.95" customHeight="1" spans="1:15">
      <c r="A1251" s="169" t="s">
        <v>10277</v>
      </c>
      <c r="B1251" s="169" t="s">
        <v>1884</v>
      </c>
      <c r="C1251" s="169" t="s">
        <v>4837</v>
      </c>
      <c r="D1251" s="169" t="s">
        <v>4299</v>
      </c>
      <c r="E1251" s="169" t="s">
        <v>4847</v>
      </c>
      <c r="F1251" s="169" t="s">
        <v>10265</v>
      </c>
      <c r="G1251" s="169">
        <v>665</v>
      </c>
      <c r="H1251" s="169" t="s">
        <v>23</v>
      </c>
      <c r="I1251" s="169">
        <v>106.546251</v>
      </c>
      <c r="J1251" s="169">
        <v>29.541981</v>
      </c>
      <c r="K1251" s="15" t="s">
        <v>25</v>
      </c>
      <c r="L1251" s="19" t="s">
        <v>10275</v>
      </c>
      <c r="M1251" s="19" t="s">
        <v>10115</v>
      </c>
      <c r="N1251" s="170"/>
      <c r="O1251" s="67"/>
    </row>
    <row r="1252" s="130" customFormat="1" ht="15.95" customHeight="1" spans="1:15">
      <c r="A1252" s="169" t="s">
        <v>10278</v>
      </c>
      <c r="B1252" s="169" t="s">
        <v>1884</v>
      </c>
      <c r="C1252" s="169" t="s">
        <v>18</v>
      </c>
      <c r="D1252" s="169" t="s">
        <v>4982</v>
      </c>
      <c r="E1252" s="169" t="s">
        <v>4332</v>
      </c>
      <c r="F1252" s="169" t="s">
        <v>10265</v>
      </c>
      <c r="G1252" s="169">
        <v>665</v>
      </c>
      <c r="H1252" s="169" t="s">
        <v>31</v>
      </c>
      <c r="I1252" s="169">
        <v>106.543363</v>
      </c>
      <c r="J1252" s="169">
        <v>29.543635</v>
      </c>
      <c r="K1252" s="15" t="s">
        <v>25</v>
      </c>
      <c r="L1252" s="19" t="s">
        <v>10275</v>
      </c>
      <c r="M1252" s="19" t="s">
        <v>10115</v>
      </c>
      <c r="N1252" s="170"/>
      <c r="O1252" s="67"/>
    </row>
    <row r="1253" s="130" customFormat="1" ht="15.95" customHeight="1" spans="1:15">
      <c r="A1253" s="169" t="s">
        <v>10279</v>
      </c>
      <c r="B1253" s="169" t="s">
        <v>1882</v>
      </c>
      <c r="C1253" s="169" t="s">
        <v>18</v>
      </c>
      <c r="D1253" s="169" t="s">
        <v>4299</v>
      </c>
      <c r="E1253" s="169" t="s">
        <v>648</v>
      </c>
      <c r="F1253" s="169" t="s">
        <v>10265</v>
      </c>
      <c r="G1253" s="169">
        <v>666</v>
      </c>
      <c r="H1253" s="169" t="s">
        <v>23</v>
      </c>
      <c r="I1253" s="169">
        <v>106.538944</v>
      </c>
      <c r="J1253" s="169">
        <v>29.542785</v>
      </c>
      <c r="K1253" s="15" t="s">
        <v>25</v>
      </c>
      <c r="L1253" s="19" t="s">
        <v>10275</v>
      </c>
      <c r="M1253" s="19" t="s">
        <v>10115</v>
      </c>
      <c r="N1253" s="170">
        <v>46188</v>
      </c>
      <c r="O1253" s="67"/>
    </row>
    <row r="1254" s="130" customFormat="1" ht="15.95" customHeight="1" spans="1:15">
      <c r="A1254" s="169" t="s">
        <v>10280</v>
      </c>
      <c r="B1254" s="169" t="s">
        <v>1882</v>
      </c>
      <c r="C1254" s="169" t="s">
        <v>18</v>
      </c>
      <c r="D1254" s="169" t="s">
        <v>4299</v>
      </c>
      <c r="E1254" s="169" t="s">
        <v>648</v>
      </c>
      <c r="F1254" s="169" t="s">
        <v>10265</v>
      </c>
      <c r="G1254" s="169">
        <v>666</v>
      </c>
      <c r="H1254" s="169" t="s">
        <v>23</v>
      </c>
      <c r="I1254" s="169">
        <v>106.533687</v>
      </c>
      <c r="J1254" s="169">
        <v>29.540006</v>
      </c>
      <c r="K1254" s="15" t="s">
        <v>25</v>
      </c>
      <c r="L1254" s="19" t="s">
        <v>10275</v>
      </c>
      <c r="M1254" s="19" t="s">
        <v>10115</v>
      </c>
      <c r="N1254" s="170">
        <v>46195</v>
      </c>
      <c r="O1254" s="67"/>
    </row>
    <row r="1255" s="130" customFormat="1" ht="15.95" customHeight="1" spans="1:15">
      <c r="A1255" s="169" t="s">
        <v>10281</v>
      </c>
      <c r="B1255" s="169" t="s">
        <v>1882</v>
      </c>
      <c r="C1255" s="169" t="s">
        <v>18</v>
      </c>
      <c r="D1255" s="169" t="s">
        <v>4299</v>
      </c>
      <c r="E1255" s="169" t="s">
        <v>648</v>
      </c>
      <c r="F1255" s="169" t="s">
        <v>10265</v>
      </c>
      <c r="G1255" s="169">
        <v>667</v>
      </c>
      <c r="H1255" s="169" t="s">
        <v>23</v>
      </c>
      <c r="I1255" s="169">
        <v>106.531449</v>
      </c>
      <c r="J1255" s="169">
        <v>29.53686</v>
      </c>
      <c r="K1255" s="15" t="s">
        <v>25</v>
      </c>
      <c r="L1255" s="19" t="s">
        <v>10275</v>
      </c>
      <c r="M1255" s="19" t="s">
        <v>10115</v>
      </c>
      <c r="N1255" s="170">
        <v>46197</v>
      </c>
      <c r="O1255" s="67"/>
    </row>
    <row r="1256" s="130" customFormat="1" ht="15.95" customHeight="1" spans="1:15">
      <c r="A1256" s="169" t="s">
        <v>10282</v>
      </c>
      <c r="B1256" s="169" t="s">
        <v>1884</v>
      </c>
      <c r="C1256" s="169" t="s">
        <v>18</v>
      </c>
      <c r="D1256" s="169" t="s">
        <v>4310</v>
      </c>
      <c r="E1256" s="169" t="s">
        <v>648</v>
      </c>
      <c r="F1256" s="169" t="s">
        <v>10265</v>
      </c>
      <c r="G1256" s="169">
        <v>667</v>
      </c>
      <c r="H1256" s="169" t="s">
        <v>31</v>
      </c>
      <c r="I1256" s="169">
        <v>106.529465</v>
      </c>
      <c r="J1256" s="169">
        <v>29.538954</v>
      </c>
      <c r="K1256" s="15" t="s">
        <v>25</v>
      </c>
      <c r="L1256" s="19" t="s">
        <v>10275</v>
      </c>
      <c r="M1256" s="19" t="s">
        <v>10115</v>
      </c>
      <c r="N1256" s="170">
        <v>46161</v>
      </c>
      <c r="O1256" s="67"/>
    </row>
    <row r="1257" s="130" customFormat="1" ht="15.95" customHeight="1" spans="1:15">
      <c r="A1257" s="169" t="s">
        <v>10283</v>
      </c>
      <c r="B1257" s="169" t="s">
        <v>1882</v>
      </c>
      <c r="C1257" s="169" t="s">
        <v>18</v>
      </c>
      <c r="D1257" s="169" t="s">
        <v>4299</v>
      </c>
      <c r="E1257" s="169" t="s">
        <v>648</v>
      </c>
      <c r="F1257" s="169" t="s">
        <v>10284</v>
      </c>
      <c r="G1257" s="169">
        <v>668</v>
      </c>
      <c r="H1257" s="169" t="s">
        <v>23</v>
      </c>
      <c r="I1257" s="169">
        <v>106.530137</v>
      </c>
      <c r="J1257" s="169">
        <v>29.524904</v>
      </c>
      <c r="K1257" s="15" t="s">
        <v>25</v>
      </c>
      <c r="L1257" s="19" t="s">
        <v>10275</v>
      </c>
      <c r="M1257" s="19" t="s">
        <v>10115</v>
      </c>
      <c r="N1257" s="170"/>
      <c r="O1257" s="67"/>
    </row>
    <row r="1258" s="130" customFormat="1" ht="15.95" customHeight="1" spans="1:15">
      <c r="A1258" s="169" t="s">
        <v>10285</v>
      </c>
      <c r="B1258" s="169" t="s">
        <v>1884</v>
      </c>
      <c r="C1258" s="169" t="s">
        <v>18</v>
      </c>
      <c r="D1258" s="169" t="s">
        <v>4310</v>
      </c>
      <c r="E1258" s="169" t="s">
        <v>648</v>
      </c>
      <c r="F1258" s="169" t="s">
        <v>10284</v>
      </c>
      <c r="G1258" s="169">
        <v>668</v>
      </c>
      <c r="H1258" s="169" t="s">
        <v>31</v>
      </c>
      <c r="I1258" s="169">
        <v>106.5283</v>
      </c>
      <c r="J1258" s="169">
        <v>29.520639</v>
      </c>
      <c r="K1258" s="15" t="s">
        <v>25</v>
      </c>
      <c r="L1258" s="19" t="s">
        <v>10275</v>
      </c>
      <c r="M1258" s="19" t="s">
        <v>10115</v>
      </c>
      <c r="N1258" s="170">
        <v>46197</v>
      </c>
      <c r="O1258" s="67"/>
    </row>
    <row r="1259" s="130" customFormat="1" ht="15.95" customHeight="1" spans="1:15">
      <c r="A1259" s="169" t="s">
        <v>10286</v>
      </c>
      <c r="B1259" s="169" t="s">
        <v>1882</v>
      </c>
      <c r="C1259" s="169" t="s">
        <v>18</v>
      </c>
      <c r="D1259" s="169" t="s">
        <v>4299</v>
      </c>
      <c r="E1259" s="169" t="s">
        <v>648</v>
      </c>
      <c r="F1259" s="169" t="s">
        <v>10284</v>
      </c>
      <c r="G1259" s="169">
        <v>669</v>
      </c>
      <c r="H1259" s="169" t="s">
        <v>23</v>
      </c>
      <c r="I1259" s="169">
        <v>106.530231</v>
      </c>
      <c r="J1259" s="169">
        <v>29.518164</v>
      </c>
      <c r="K1259" s="15" t="s">
        <v>25</v>
      </c>
      <c r="L1259" s="19" t="s">
        <v>10275</v>
      </c>
      <c r="M1259" s="19" t="s">
        <v>10115</v>
      </c>
      <c r="N1259" s="170">
        <v>46175</v>
      </c>
      <c r="O1259" s="67"/>
    </row>
    <row r="1260" s="130" customFormat="1" ht="15.95" customHeight="1" spans="1:15">
      <c r="A1260" s="169" t="s">
        <v>10287</v>
      </c>
      <c r="B1260" s="169" t="s">
        <v>1884</v>
      </c>
      <c r="C1260" s="169" t="s">
        <v>18</v>
      </c>
      <c r="D1260" s="169" t="s">
        <v>4310</v>
      </c>
      <c r="E1260" s="169" t="s">
        <v>648</v>
      </c>
      <c r="F1260" s="169" t="s">
        <v>10284</v>
      </c>
      <c r="G1260" s="169">
        <v>669</v>
      </c>
      <c r="H1260" s="169" t="s">
        <v>31</v>
      </c>
      <c r="I1260" s="169">
        <v>106.528208</v>
      </c>
      <c r="J1260" s="169">
        <v>29.528069</v>
      </c>
      <c r="K1260" s="15" t="s">
        <v>25</v>
      </c>
      <c r="L1260" s="19" t="s">
        <v>10275</v>
      </c>
      <c r="M1260" s="19" t="s">
        <v>10115</v>
      </c>
      <c r="N1260" s="170">
        <v>46195</v>
      </c>
      <c r="O1260" s="67"/>
    </row>
    <row r="1261" s="130" customFormat="1" ht="15.95" customHeight="1" spans="1:15">
      <c r="A1261" s="169" t="s">
        <v>10288</v>
      </c>
      <c r="B1261" s="169" t="s">
        <v>1884</v>
      </c>
      <c r="C1261" s="169" t="s">
        <v>4837</v>
      </c>
      <c r="D1261" s="169" t="s">
        <v>4299</v>
      </c>
      <c r="E1261" s="169" t="s">
        <v>4847</v>
      </c>
      <c r="F1261" s="169" t="s">
        <v>10284</v>
      </c>
      <c r="G1261" s="169">
        <v>670</v>
      </c>
      <c r="H1261" s="169" t="s">
        <v>23</v>
      </c>
      <c r="I1261" s="169">
        <v>106.530116</v>
      </c>
      <c r="J1261" s="169">
        <v>29.510906</v>
      </c>
      <c r="K1261" s="15" t="s">
        <v>25</v>
      </c>
      <c r="L1261" s="19" t="s">
        <v>10289</v>
      </c>
      <c r="M1261" s="19" t="s">
        <v>10115</v>
      </c>
      <c r="N1261" s="170"/>
      <c r="O1261" s="67"/>
    </row>
    <row r="1262" s="130" customFormat="1" ht="15.95" customHeight="1" spans="1:15">
      <c r="A1262" s="169" t="s">
        <v>10290</v>
      </c>
      <c r="B1262" s="169" t="s">
        <v>1497</v>
      </c>
      <c r="C1262" s="169" t="s">
        <v>18</v>
      </c>
      <c r="D1262" s="169" t="s">
        <v>4310</v>
      </c>
      <c r="E1262" s="169" t="s">
        <v>648</v>
      </c>
      <c r="F1262" s="169" t="s">
        <v>10284</v>
      </c>
      <c r="G1262" s="169">
        <v>670</v>
      </c>
      <c r="H1262" s="169" t="s">
        <v>31</v>
      </c>
      <c r="I1262" s="169">
        <v>106.527233</v>
      </c>
      <c r="J1262" s="169">
        <v>29.511255</v>
      </c>
      <c r="K1262" s="15" t="s">
        <v>25</v>
      </c>
      <c r="L1262" s="19" t="s">
        <v>10289</v>
      </c>
      <c r="M1262" s="19" t="s">
        <v>10115</v>
      </c>
      <c r="N1262" s="170"/>
      <c r="O1262" s="67"/>
    </row>
    <row r="1263" s="130" customFormat="1" ht="15.95" customHeight="1" spans="1:15">
      <c r="A1263" s="169" t="s">
        <v>10291</v>
      </c>
      <c r="B1263" s="169" t="s">
        <v>1884</v>
      </c>
      <c r="C1263" s="169" t="s">
        <v>4837</v>
      </c>
      <c r="D1263" s="169" t="s">
        <v>4310</v>
      </c>
      <c r="E1263" s="169" t="s">
        <v>4838</v>
      </c>
      <c r="F1263" s="169" t="s">
        <v>10284</v>
      </c>
      <c r="G1263" s="169">
        <v>671</v>
      </c>
      <c r="H1263" s="169" t="s">
        <v>31</v>
      </c>
      <c r="I1263" s="169">
        <v>106.53203</v>
      </c>
      <c r="J1263" s="169">
        <v>29.505197</v>
      </c>
      <c r="K1263" s="15" t="s">
        <v>25</v>
      </c>
      <c r="L1263" s="19" t="s">
        <v>10289</v>
      </c>
      <c r="M1263" s="19" t="s">
        <v>10115</v>
      </c>
      <c r="N1263" s="170"/>
      <c r="O1263" s="67"/>
    </row>
    <row r="1264" s="130" customFormat="1" ht="15.95" customHeight="1" spans="1:15">
      <c r="A1264" s="169" t="s">
        <v>10292</v>
      </c>
      <c r="B1264" s="169" t="s">
        <v>1884</v>
      </c>
      <c r="C1264" s="169" t="s">
        <v>18</v>
      </c>
      <c r="D1264" s="169" t="s">
        <v>4310</v>
      </c>
      <c r="E1264" s="169" t="s">
        <v>648</v>
      </c>
      <c r="F1264" s="169" t="s">
        <v>10284</v>
      </c>
      <c r="G1264" s="169">
        <v>671</v>
      </c>
      <c r="H1264" s="169" t="s">
        <v>31</v>
      </c>
      <c r="I1264" s="169">
        <v>106.541947</v>
      </c>
      <c r="J1264" s="169">
        <v>29.500769</v>
      </c>
      <c r="K1264" s="15" t="s">
        <v>25</v>
      </c>
      <c r="L1264" s="19" t="s">
        <v>10289</v>
      </c>
      <c r="M1264" s="19" t="s">
        <v>10115</v>
      </c>
      <c r="N1264" s="170"/>
      <c r="O1264" s="67"/>
    </row>
    <row r="1265" s="130" customFormat="1" ht="15.95" customHeight="1" spans="1:15">
      <c r="A1265" s="169" t="s">
        <v>10293</v>
      </c>
      <c r="B1265" s="169" t="s">
        <v>1882</v>
      </c>
      <c r="C1265" s="169" t="s">
        <v>18</v>
      </c>
      <c r="D1265" s="169" t="s">
        <v>4381</v>
      </c>
      <c r="E1265" s="169" t="s">
        <v>4332</v>
      </c>
      <c r="F1265" s="169" t="s">
        <v>10284</v>
      </c>
      <c r="G1265" s="169">
        <v>671</v>
      </c>
      <c r="H1265" s="169" t="s">
        <v>23</v>
      </c>
      <c r="I1265" s="169">
        <v>106.535116</v>
      </c>
      <c r="J1265" s="169">
        <v>29.505574</v>
      </c>
      <c r="K1265" s="15" t="s">
        <v>25</v>
      </c>
      <c r="L1265" s="19" t="s">
        <v>10289</v>
      </c>
      <c r="M1265" s="19" t="s">
        <v>10115</v>
      </c>
      <c r="N1265" s="170">
        <v>46175</v>
      </c>
      <c r="O1265" s="67"/>
    </row>
    <row r="1266" s="130" customFormat="1" ht="15.95" customHeight="1" spans="1:15">
      <c r="A1266" s="169" t="s">
        <v>10294</v>
      </c>
      <c r="B1266" s="169" t="s">
        <v>1882</v>
      </c>
      <c r="C1266" s="169" t="s">
        <v>18</v>
      </c>
      <c r="D1266" s="169" t="s">
        <v>4381</v>
      </c>
      <c r="E1266" s="169" t="s">
        <v>4523</v>
      </c>
      <c r="F1266" s="169" t="s">
        <v>10284</v>
      </c>
      <c r="G1266" s="169">
        <v>671</v>
      </c>
      <c r="H1266" s="169" t="s">
        <v>23</v>
      </c>
      <c r="I1266" s="169">
        <v>106.541027</v>
      </c>
      <c r="J1266" s="169">
        <v>29.502841</v>
      </c>
      <c r="K1266" s="15" t="s">
        <v>25</v>
      </c>
      <c r="L1266" s="19" t="s">
        <v>10289</v>
      </c>
      <c r="M1266" s="19" t="s">
        <v>10115</v>
      </c>
      <c r="N1266" s="170">
        <v>46107</v>
      </c>
      <c r="O1266" s="67"/>
    </row>
    <row r="1267" s="130" customFormat="1" ht="15.95" customHeight="1" spans="1:15">
      <c r="A1267" s="169" t="s">
        <v>10295</v>
      </c>
      <c r="B1267" s="169" t="s">
        <v>1884</v>
      </c>
      <c r="C1267" s="169" t="s">
        <v>18</v>
      </c>
      <c r="D1267" s="169" t="s">
        <v>4310</v>
      </c>
      <c r="E1267" s="169" t="s">
        <v>648</v>
      </c>
      <c r="F1267" s="169" t="s">
        <v>10284</v>
      </c>
      <c r="G1267" s="169">
        <v>672</v>
      </c>
      <c r="H1267" s="169" t="s">
        <v>31</v>
      </c>
      <c r="I1267" s="169">
        <v>106.544963</v>
      </c>
      <c r="J1267" s="169">
        <v>29.497777</v>
      </c>
      <c r="K1267" s="15" t="s">
        <v>25</v>
      </c>
      <c r="L1267" s="19" t="s">
        <v>10289</v>
      </c>
      <c r="M1267" s="19" t="s">
        <v>10115</v>
      </c>
      <c r="N1267" s="170"/>
      <c r="O1267" s="67"/>
    </row>
    <row r="1268" s="130" customFormat="1" ht="15.95" customHeight="1" spans="1:15">
      <c r="A1268" s="169" t="s">
        <v>10296</v>
      </c>
      <c r="B1268" s="169" t="s">
        <v>1882</v>
      </c>
      <c r="C1268" s="169" t="s">
        <v>18</v>
      </c>
      <c r="D1268" s="169" t="s">
        <v>4381</v>
      </c>
      <c r="E1268" s="169" t="s">
        <v>4332</v>
      </c>
      <c r="F1268" s="169" t="s">
        <v>10284</v>
      </c>
      <c r="G1268" s="169">
        <v>672</v>
      </c>
      <c r="H1268" s="169" t="s">
        <v>23</v>
      </c>
      <c r="I1268" s="169">
        <v>106.546323</v>
      </c>
      <c r="J1268" s="169">
        <v>29.499741</v>
      </c>
      <c r="K1268" s="15" t="s">
        <v>25</v>
      </c>
      <c r="L1268" s="19" t="s">
        <v>10289</v>
      </c>
      <c r="M1268" s="19" t="s">
        <v>10115</v>
      </c>
      <c r="N1268" s="170"/>
      <c r="O1268" s="67"/>
    </row>
    <row r="1269" s="130" customFormat="1" ht="15.95" customHeight="1" spans="1:15">
      <c r="A1269" s="169" t="s">
        <v>10297</v>
      </c>
      <c r="B1269" s="169" t="s">
        <v>1884</v>
      </c>
      <c r="C1269" s="169" t="s">
        <v>18</v>
      </c>
      <c r="D1269" s="169" t="s">
        <v>4310</v>
      </c>
      <c r="E1269" s="169" t="s">
        <v>648</v>
      </c>
      <c r="F1269" s="169" t="s">
        <v>10284</v>
      </c>
      <c r="G1269" s="169">
        <v>673</v>
      </c>
      <c r="H1269" s="169" t="s">
        <v>31</v>
      </c>
      <c r="I1269" s="169">
        <v>106.547103</v>
      </c>
      <c r="J1269" s="169">
        <v>29.489428</v>
      </c>
      <c r="K1269" s="15" t="s">
        <v>25</v>
      </c>
      <c r="L1269" s="19" t="s">
        <v>10289</v>
      </c>
      <c r="M1269" s="19" t="s">
        <v>10115</v>
      </c>
      <c r="N1269" s="170">
        <v>46021</v>
      </c>
      <c r="O1269" s="67"/>
    </row>
    <row r="1270" s="130" customFormat="1" ht="15.95" customHeight="1" spans="1:15">
      <c r="A1270" s="169" t="s">
        <v>10298</v>
      </c>
      <c r="B1270" s="169" t="s">
        <v>1884</v>
      </c>
      <c r="C1270" s="169" t="s">
        <v>18</v>
      </c>
      <c r="D1270" s="169" t="s">
        <v>4310</v>
      </c>
      <c r="E1270" s="169" t="s">
        <v>648</v>
      </c>
      <c r="F1270" s="169" t="s">
        <v>10284</v>
      </c>
      <c r="G1270" s="169">
        <v>673</v>
      </c>
      <c r="H1270" s="169" t="s">
        <v>31</v>
      </c>
      <c r="I1270" s="169">
        <v>106.547363</v>
      </c>
      <c r="J1270" s="169">
        <v>29.492507</v>
      </c>
      <c r="K1270" s="15" t="s">
        <v>25</v>
      </c>
      <c r="L1270" s="19" t="s">
        <v>10289</v>
      </c>
      <c r="M1270" s="19" t="s">
        <v>10115</v>
      </c>
      <c r="N1270" s="170">
        <v>46181</v>
      </c>
      <c r="O1270" s="67"/>
    </row>
    <row r="1271" s="130" customFormat="1" ht="15.95" customHeight="1" spans="1:15">
      <c r="A1271" s="169" t="s">
        <v>10299</v>
      </c>
      <c r="B1271" s="169" t="s">
        <v>1882</v>
      </c>
      <c r="C1271" s="169" t="s">
        <v>18</v>
      </c>
      <c r="D1271" s="169" t="s">
        <v>4299</v>
      </c>
      <c r="E1271" s="169" t="s">
        <v>648</v>
      </c>
      <c r="F1271" s="169" t="s">
        <v>10284</v>
      </c>
      <c r="G1271" s="169">
        <v>674</v>
      </c>
      <c r="H1271" s="169" t="s">
        <v>23</v>
      </c>
      <c r="I1271" s="169">
        <v>106.54808</v>
      </c>
      <c r="J1271" s="169">
        <v>29.482291</v>
      </c>
      <c r="K1271" s="15" t="s">
        <v>25</v>
      </c>
      <c r="L1271" s="19" t="s">
        <v>10289</v>
      </c>
      <c r="M1271" s="19" t="s">
        <v>10115</v>
      </c>
      <c r="N1271" s="170">
        <v>46170</v>
      </c>
      <c r="O1271" s="67"/>
    </row>
    <row r="1272" s="130" customFormat="1" ht="15.95" customHeight="1" spans="1:15">
      <c r="A1272" s="169" t="s">
        <v>10300</v>
      </c>
      <c r="B1272" s="169" t="s">
        <v>1884</v>
      </c>
      <c r="C1272" s="169" t="s">
        <v>18</v>
      </c>
      <c r="D1272" s="169" t="s">
        <v>4982</v>
      </c>
      <c r="E1272" s="169" t="s">
        <v>4332</v>
      </c>
      <c r="F1272" s="169" t="s">
        <v>10284</v>
      </c>
      <c r="G1272" s="169">
        <v>674</v>
      </c>
      <c r="H1272" s="169" t="s">
        <v>31</v>
      </c>
      <c r="I1272" s="169">
        <v>106.546785</v>
      </c>
      <c r="J1272" s="169">
        <v>29.485882</v>
      </c>
      <c r="K1272" s="15" t="s">
        <v>25</v>
      </c>
      <c r="L1272" s="19" t="s">
        <v>10289</v>
      </c>
      <c r="M1272" s="19" t="s">
        <v>10115</v>
      </c>
      <c r="N1272" s="170">
        <v>46075</v>
      </c>
      <c r="O1272" s="67"/>
    </row>
    <row r="1273" s="130" customFormat="1" ht="15.95" customHeight="1" spans="1:15">
      <c r="A1273" s="169" t="s">
        <v>10301</v>
      </c>
      <c r="B1273" s="169" t="s">
        <v>1882</v>
      </c>
      <c r="C1273" s="169" t="s">
        <v>18</v>
      </c>
      <c r="D1273" s="169" t="s">
        <v>4299</v>
      </c>
      <c r="E1273" s="169" t="s">
        <v>648</v>
      </c>
      <c r="F1273" s="169" t="s">
        <v>10302</v>
      </c>
      <c r="G1273" s="169">
        <v>675</v>
      </c>
      <c r="H1273" s="169" t="s">
        <v>23</v>
      </c>
      <c r="I1273" s="169">
        <v>106.542091</v>
      </c>
      <c r="J1273" s="169">
        <v>29.476414</v>
      </c>
      <c r="K1273" s="15" t="s">
        <v>25</v>
      </c>
      <c r="L1273" s="19" t="s">
        <v>10289</v>
      </c>
      <c r="M1273" s="19" t="s">
        <v>10115</v>
      </c>
      <c r="N1273" s="170"/>
      <c r="O1273" s="67"/>
    </row>
    <row r="1274" s="130" customFormat="1" ht="15.95" customHeight="1" spans="1:15">
      <c r="A1274" s="169" t="s">
        <v>10303</v>
      </c>
      <c r="B1274" s="169" t="s">
        <v>1497</v>
      </c>
      <c r="C1274" s="169" t="s">
        <v>18</v>
      </c>
      <c r="D1274" s="169" t="s">
        <v>4299</v>
      </c>
      <c r="E1274" s="169" t="s">
        <v>648</v>
      </c>
      <c r="F1274" s="169" t="s">
        <v>10302</v>
      </c>
      <c r="G1274" s="169">
        <v>675</v>
      </c>
      <c r="H1274" s="169" t="s">
        <v>23</v>
      </c>
      <c r="I1274" s="169">
        <v>106.543903</v>
      </c>
      <c r="J1274" s="169">
        <v>29.476436</v>
      </c>
      <c r="K1274" s="15" t="s">
        <v>25</v>
      </c>
      <c r="L1274" s="19" t="s">
        <v>10289</v>
      </c>
      <c r="M1274" s="19" t="s">
        <v>10115</v>
      </c>
      <c r="N1274" s="170"/>
      <c r="O1274" s="67"/>
    </row>
    <row r="1275" s="130" customFormat="1" ht="15.95" customHeight="1" spans="1:15">
      <c r="A1275" s="169" t="s">
        <v>10304</v>
      </c>
      <c r="B1275" s="169" t="s">
        <v>1884</v>
      </c>
      <c r="C1275" s="169" t="s">
        <v>18</v>
      </c>
      <c r="D1275" s="169" t="s">
        <v>4310</v>
      </c>
      <c r="E1275" s="169" t="s">
        <v>648</v>
      </c>
      <c r="F1275" s="169" t="s">
        <v>10302</v>
      </c>
      <c r="G1275" s="169">
        <v>675</v>
      </c>
      <c r="H1275" s="169" t="s">
        <v>31</v>
      </c>
      <c r="I1275" s="169">
        <v>106.538719</v>
      </c>
      <c r="J1275" s="169">
        <v>29.476516</v>
      </c>
      <c r="K1275" s="15" t="s">
        <v>25</v>
      </c>
      <c r="L1275" s="19" t="s">
        <v>10289</v>
      </c>
      <c r="M1275" s="19" t="s">
        <v>10115</v>
      </c>
      <c r="N1275" s="170">
        <v>46184</v>
      </c>
      <c r="O1275" s="67"/>
    </row>
    <row r="1276" s="130" customFormat="1" ht="15.95" customHeight="1" spans="1:15">
      <c r="A1276" s="169" t="s">
        <v>10305</v>
      </c>
      <c r="B1276" s="169" t="s">
        <v>1497</v>
      </c>
      <c r="C1276" s="169" t="s">
        <v>18</v>
      </c>
      <c r="D1276" s="169" t="s">
        <v>4299</v>
      </c>
      <c r="E1276" s="169" t="s">
        <v>648</v>
      </c>
      <c r="F1276" s="169" t="s">
        <v>10302</v>
      </c>
      <c r="G1276" s="169">
        <v>675</v>
      </c>
      <c r="H1276" s="169" t="s">
        <v>23</v>
      </c>
      <c r="I1276" s="169">
        <v>106.538092</v>
      </c>
      <c r="J1276" s="169">
        <v>29.473401</v>
      </c>
      <c r="K1276" s="15" t="s">
        <v>25</v>
      </c>
      <c r="L1276" s="19" t="s">
        <v>10289</v>
      </c>
      <c r="M1276" s="19" t="s">
        <v>10115</v>
      </c>
      <c r="N1276" s="170"/>
      <c r="O1276" s="67"/>
    </row>
    <row r="1277" s="130" customFormat="1" ht="15.95" customHeight="1" spans="1:15">
      <c r="A1277" s="169" t="s">
        <v>10306</v>
      </c>
      <c r="B1277" s="169" t="s">
        <v>1882</v>
      </c>
      <c r="C1277" s="169" t="s">
        <v>18</v>
      </c>
      <c r="D1277" s="169" t="s">
        <v>4381</v>
      </c>
      <c r="E1277" s="169" t="s">
        <v>4523</v>
      </c>
      <c r="F1277" s="169" t="s">
        <v>10302</v>
      </c>
      <c r="G1277" s="169">
        <v>676</v>
      </c>
      <c r="H1277" s="169" t="s">
        <v>23</v>
      </c>
      <c r="I1277" s="169">
        <v>106.529972</v>
      </c>
      <c r="J1277" s="169">
        <v>29.476285</v>
      </c>
      <c r="K1277" s="15" t="s">
        <v>25</v>
      </c>
      <c r="L1277" s="19" t="s">
        <v>10289</v>
      </c>
      <c r="M1277" s="19" t="s">
        <v>10115</v>
      </c>
      <c r="N1277" s="170">
        <v>46160</v>
      </c>
      <c r="O1277" s="67"/>
    </row>
    <row r="1278" s="130" customFormat="1" ht="15.95" customHeight="1" spans="1:15">
      <c r="A1278" s="169" t="s">
        <v>10307</v>
      </c>
      <c r="B1278" s="169" t="s">
        <v>1884</v>
      </c>
      <c r="C1278" s="169" t="s">
        <v>4837</v>
      </c>
      <c r="D1278" s="169" t="s">
        <v>4310</v>
      </c>
      <c r="E1278" s="169" t="s">
        <v>4838</v>
      </c>
      <c r="F1278" s="169" t="s">
        <v>10302</v>
      </c>
      <c r="G1278" s="169">
        <v>676</v>
      </c>
      <c r="H1278" s="169" t="s">
        <v>31</v>
      </c>
      <c r="I1278" s="169">
        <v>106.532765</v>
      </c>
      <c r="J1278" s="169">
        <v>29.47648</v>
      </c>
      <c r="K1278" s="15" t="s">
        <v>25</v>
      </c>
      <c r="L1278" s="19" t="s">
        <v>10289</v>
      </c>
      <c r="M1278" s="19" t="s">
        <v>10115</v>
      </c>
      <c r="N1278" s="170">
        <v>46156</v>
      </c>
      <c r="O1278" s="67"/>
    </row>
    <row r="1279" s="130" customFormat="1" ht="15.95" customHeight="1" spans="1:15">
      <c r="A1279" s="169" t="s">
        <v>10308</v>
      </c>
      <c r="B1279" s="169" t="s">
        <v>1884</v>
      </c>
      <c r="C1279" s="169" t="s">
        <v>18</v>
      </c>
      <c r="D1279" s="169" t="s">
        <v>4310</v>
      </c>
      <c r="E1279" s="169" t="s">
        <v>648</v>
      </c>
      <c r="F1279" s="169" t="s">
        <v>10302</v>
      </c>
      <c r="G1279" s="169">
        <v>676</v>
      </c>
      <c r="H1279" s="169" t="s">
        <v>31</v>
      </c>
      <c r="I1279" s="169">
        <v>106.527342</v>
      </c>
      <c r="J1279" s="169">
        <v>29.480103</v>
      </c>
      <c r="K1279" s="15" t="s">
        <v>25</v>
      </c>
      <c r="L1279" s="19" t="s">
        <v>10289</v>
      </c>
      <c r="M1279" s="19" t="s">
        <v>10115</v>
      </c>
      <c r="N1279" s="170"/>
      <c r="O1279" s="67"/>
    </row>
    <row r="1280" s="130" customFormat="1" ht="15.95" customHeight="1" spans="1:15">
      <c r="A1280" s="169" t="s">
        <v>10309</v>
      </c>
      <c r="B1280" s="169" t="s">
        <v>1884</v>
      </c>
      <c r="C1280" s="169" t="s">
        <v>4837</v>
      </c>
      <c r="D1280" s="169" t="s">
        <v>4299</v>
      </c>
      <c r="E1280" s="169" t="s">
        <v>4847</v>
      </c>
      <c r="F1280" s="169" t="s">
        <v>10302</v>
      </c>
      <c r="G1280" s="169">
        <v>677</v>
      </c>
      <c r="H1280" s="169" t="s">
        <v>23</v>
      </c>
      <c r="I1280" s="169">
        <v>106.524679</v>
      </c>
      <c r="J1280" s="169">
        <v>29.480089</v>
      </c>
      <c r="K1280" s="15" t="s">
        <v>25</v>
      </c>
      <c r="L1280" s="19" t="s">
        <v>10289</v>
      </c>
      <c r="M1280" s="19" t="s">
        <v>10115</v>
      </c>
      <c r="N1280" s="170">
        <v>46075</v>
      </c>
      <c r="O1280" s="67"/>
    </row>
    <row r="1281" s="130" customFormat="1" ht="15.95" customHeight="1" spans="1:15">
      <c r="A1281" s="169" t="s">
        <v>10310</v>
      </c>
      <c r="B1281" s="169" t="s">
        <v>1882</v>
      </c>
      <c r="C1281" s="169" t="s">
        <v>18</v>
      </c>
      <c r="D1281" s="169" t="s">
        <v>4381</v>
      </c>
      <c r="E1281" s="169" t="s">
        <v>4523</v>
      </c>
      <c r="F1281" s="169" t="s">
        <v>10302</v>
      </c>
      <c r="G1281" s="169">
        <v>677</v>
      </c>
      <c r="H1281" s="169" t="s">
        <v>23</v>
      </c>
      <c r="I1281" s="169">
        <v>106.52082</v>
      </c>
      <c r="J1281" s="169">
        <v>29.482044</v>
      </c>
      <c r="K1281" s="15" t="s">
        <v>25</v>
      </c>
      <c r="L1281" s="19" t="s">
        <v>10311</v>
      </c>
      <c r="M1281" s="19" t="s">
        <v>10115</v>
      </c>
      <c r="N1281" s="170">
        <v>46197</v>
      </c>
      <c r="O1281" s="67"/>
    </row>
    <row r="1282" s="130" customFormat="1" ht="15.95" customHeight="1" spans="1:15">
      <c r="A1282" s="169" t="s">
        <v>10312</v>
      </c>
      <c r="B1282" s="169" t="s">
        <v>1884</v>
      </c>
      <c r="C1282" s="169" t="s">
        <v>18</v>
      </c>
      <c r="D1282" s="169" t="s">
        <v>4310</v>
      </c>
      <c r="E1282" s="169" t="s">
        <v>648</v>
      </c>
      <c r="F1282" s="169" t="s">
        <v>10302</v>
      </c>
      <c r="G1282" s="169">
        <v>677</v>
      </c>
      <c r="H1282" s="169" t="s">
        <v>31</v>
      </c>
      <c r="I1282" s="169">
        <v>106.52014</v>
      </c>
      <c r="J1282" s="169">
        <v>29.483878</v>
      </c>
      <c r="K1282" s="15" t="s">
        <v>25</v>
      </c>
      <c r="L1282" s="19" t="s">
        <v>10311</v>
      </c>
      <c r="M1282" s="19" t="s">
        <v>10115</v>
      </c>
      <c r="N1282" s="170">
        <v>46162</v>
      </c>
      <c r="O1282" s="67"/>
    </row>
    <row r="1283" s="130" customFormat="1" ht="15.95" customHeight="1" spans="1:15">
      <c r="A1283" s="169" t="s">
        <v>10313</v>
      </c>
      <c r="B1283" s="169" t="s">
        <v>1884</v>
      </c>
      <c r="C1283" s="169" t="s">
        <v>18</v>
      </c>
      <c r="D1283" s="169" t="s">
        <v>4310</v>
      </c>
      <c r="E1283" s="169" t="s">
        <v>648</v>
      </c>
      <c r="F1283" s="169" t="s">
        <v>10302</v>
      </c>
      <c r="G1283" s="169">
        <v>679</v>
      </c>
      <c r="H1283" s="169" t="s">
        <v>31</v>
      </c>
      <c r="I1283" s="169">
        <v>106.504485</v>
      </c>
      <c r="J1283" s="169">
        <v>29.4856</v>
      </c>
      <c r="K1283" s="15" t="s">
        <v>25</v>
      </c>
      <c r="L1283" s="19" t="s">
        <v>10311</v>
      </c>
      <c r="M1283" s="19" t="s">
        <v>10115</v>
      </c>
      <c r="N1283" s="170">
        <v>46079</v>
      </c>
      <c r="O1283" s="67"/>
    </row>
    <row r="1284" s="130" customFormat="1" ht="15.95" customHeight="1" spans="1:15">
      <c r="A1284" s="169" t="s">
        <v>10314</v>
      </c>
      <c r="B1284" s="169" t="s">
        <v>1884</v>
      </c>
      <c r="C1284" s="169" t="s">
        <v>4837</v>
      </c>
      <c r="D1284" s="169" t="s">
        <v>4299</v>
      </c>
      <c r="E1284" s="169" t="s">
        <v>4847</v>
      </c>
      <c r="F1284" s="169" t="s">
        <v>10302</v>
      </c>
      <c r="G1284" s="169">
        <v>679</v>
      </c>
      <c r="H1284" s="169" t="s">
        <v>23</v>
      </c>
      <c r="I1284" s="169">
        <v>106.501924</v>
      </c>
      <c r="J1284" s="169">
        <v>29.483195</v>
      </c>
      <c r="K1284" s="15" t="s">
        <v>25</v>
      </c>
      <c r="L1284" s="19" t="s">
        <v>10311</v>
      </c>
      <c r="M1284" s="19" t="s">
        <v>10115</v>
      </c>
      <c r="N1284" s="170">
        <v>46075</v>
      </c>
      <c r="O1284" s="67"/>
    </row>
    <row r="1285" s="130" customFormat="1" ht="15.95" customHeight="1" spans="1:15">
      <c r="A1285" s="169" t="s">
        <v>10315</v>
      </c>
      <c r="B1285" s="169" t="s">
        <v>1884</v>
      </c>
      <c r="C1285" s="169" t="s">
        <v>4837</v>
      </c>
      <c r="D1285" s="169" t="s">
        <v>4310</v>
      </c>
      <c r="E1285" s="169" t="s">
        <v>4838</v>
      </c>
      <c r="F1285" s="169" t="s">
        <v>10302</v>
      </c>
      <c r="G1285" s="169">
        <v>679</v>
      </c>
      <c r="H1285" s="169" t="s">
        <v>31</v>
      </c>
      <c r="I1285" s="169">
        <v>106.498417</v>
      </c>
      <c r="J1285" s="169">
        <v>29.483271</v>
      </c>
      <c r="K1285" s="15" t="s">
        <v>25</v>
      </c>
      <c r="L1285" s="19" t="s">
        <v>10311</v>
      </c>
      <c r="M1285" s="19" t="s">
        <v>10115</v>
      </c>
      <c r="N1285" s="170">
        <v>46184</v>
      </c>
      <c r="O1285" s="67"/>
    </row>
    <row r="1286" s="130" customFormat="1" ht="15.95" customHeight="1" spans="1:15">
      <c r="A1286" s="169" t="s">
        <v>10316</v>
      </c>
      <c r="B1286" s="169" t="s">
        <v>1882</v>
      </c>
      <c r="C1286" s="169" t="s">
        <v>18</v>
      </c>
      <c r="D1286" s="169" t="s">
        <v>4381</v>
      </c>
      <c r="E1286" s="169" t="s">
        <v>4332</v>
      </c>
      <c r="F1286" s="169" t="s">
        <v>10302</v>
      </c>
      <c r="G1286" s="169">
        <v>680</v>
      </c>
      <c r="H1286" s="169" t="s">
        <v>23</v>
      </c>
      <c r="I1286" s="169">
        <v>106.499086</v>
      </c>
      <c r="J1286" s="169">
        <v>29.480781</v>
      </c>
      <c r="K1286" s="15" t="s">
        <v>25</v>
      </c>
      <c r="L1286" s="19" t="s">
        <v>10311</v>
      </c>
      <c r="M1286" s="19" t="s">
        <v>10115</v>
      </c>
      <c r="N1286" s="170">
        <v>46072</v>
      </c>
      <c r="O1286" s="67"/>
    </row>
    <row r="1287" s="130" customFormat="1" ht="15.95" customHeight="1" spans="1:15">
      <c r="A1287" s="169" t="s">
        <v>10317</v>
      </c>
      <c r="B1287" s="169" t="s">
        <v>1882</v>
      </c>
      <c r="C1287" s="169" t="s">
        <v>18</v>
      </c>
      <c r="D1287" s="169" t="s">
        <v>4381</v>
      </c>
      <c r="E1287" s="169" t="s">
        <v>4332</v>
      </c>
      <c r="F1287" s="169" t="s">
        <v>10302</v>
      </c>
      <c r="G1287" s="169">
        <v>680</v>
      </c>
      <c r="H1287" s="169" t="s">
        <v>23</v>
      </c>
      <c r="I1287" s="169">
        <v>106.496666</v>
      </c>
      <c r="J1287" s="169">
        <v>29.476936</v>
      </c>
      <c r="K1287" s="15" t="s">
        <v>25</v>
      </c>
      <c r="L1287" s="19" t="s">
        <v>10311</v>
      </c>
      <c r="M1287" s="19" t="s">
        <v>10115</v>
      </c>
      <c r="N1287" s="170">
        <v>46072</v>
      </c>
      <c r="O1287" s="67"/>
    </row>
    <row r="1288" s="130" customFormat="1" ht="15.95" customHeight="1" spans="1:15">
      <c r="A1288" s="169" t="s">
        <v>10318</v>
      </c>
      <c r="B1288" s="169" t="s">
        <v>1884</v>
      </c>
      <c r="C1288" s="169" t="s">
        <v>18</v>
      </c>
      <c r="D1288" s="169" t="s">
        <v>4310</v>
      </c>
      <c r="E1288" s="169" t="s">
        <v>648</v>
      </c>
      <c r="F1288" s="169" t="s">
        <v>10302</v>
      </c>
      <c r="G1288" s="169">
        <v>680</v>
      </c>
      <c r="H1288" s="169" t="s">
        <v>31</v>
      </c>
      <c r="I1288" s="169">
        <v>106.496217</v>
      </c>
      <c r="J1288" s="169">
        <v>29.480387</v>
      </c>
      <c r="K1288" s="15" t="s">
        <v>25</v>
      </c>
      <c r="L1288" s="19" t="s">
        <v>10311</v>
      </c>
      <c r="M1288" s="19" t="s">
        <v>10115</v>
      </c>
      <c r="N1288" s="170">
        <v>46048</v>
      </c>
      <c r="O1288" s="67"/>
    </row>
    <row r="1289" s="130" customFormat="1" ht="15.95" customHeight="1" spans="1:15">
      <c r="A1289" s="169" t="s">
        <v>10319</v>
      </c>
      <c r="B1289" s="169" t="s">
        <v>1882</v>
      </c>
      <c r="C1289" s="169" t="s">
        <v>18</v>
      </c>
      <c r="D1289" s="169" t="s">
        <v>4381</v>
      </c>
      <c r="E1289" s="169" t="s">
        <v>4332</v>
      </c>
      <c r="F1289" s="169" t="s">
        <v>10320</v>
      </c>
      <c r="G1289" s="169">
        <v>681</v>
      </c>
      <c r="H1289" s="169" t="s">
        <v>23</v>
      </c>
      <c r="I1289" s="169">
        <v>106.496288</v>
      </c>
      <c r="J1289" s="169">
        <v>29.469264</v>
      </c>
      <c r="K1289" s="15" t="s">
        <v>25</v>
      </c>
      <c r="L1289" s="19" t="s">
        <v>10311</v>
      </c>
      <c r="M1289" s="19" t="s">
        <v>10115</v>
      </c>
      <c r="N1289" s="170"/>
      <c r="O1289" s="67"/>
    </row>
    <row r="1290" s="130" customFormat="1" ht="15.95" customHeight="1" spans="1:15">
      <c r="A1290" s="169" t="s">
        <v>10321</v>
      </c>
      <c r="B1290" s="169" t="s">
        <v>1884</v>
      </c>
      <c r="C1290" s="169" t="s">
        <v>4837</v>
      </c>
      <c r="D1290" s="169" t="s">
        <v>4310</v>
      </c>
      <c r="E1290" s="169" t="s">
        <v>4838</v>
      </c>
      <c r="F1290" s="169" t="s">
        <v>10320</v>
      </c>
      <c r="G1290" s="169">
        <v>681</v>
      </c>
      <c r="H1290" s="169" t="s">
        <v>31</v>
      </c>
      <c r="I1290" s="169">
        <v>106.49379</v>
      </c>
      <c r="J1290" s="169">
        <v>29.466081</v>
      </c>
      <c r="K1290" s="15" t="s">
        <v>25</v>
      </c>
      <c r="L1290" s="19" t="s">
        <v>10311</v>
      </c>
      <c r="M1290" s="19" t="s">
        <v>10115</v>
      </c>
      <c r="N1290" s="170"/>
      <c r="O1290" s="67"/>
    </row>
    <row r="1291" s="130" customFormat="1" ht="15.95" customHeight="1" spans="1:15">
      <c r="A1291" s="169" t="s">
        <v>10322</v>
      </c>
      <c r="B1291" s="169" t="s">
        <v>1884</v>
      </c>
      <c r="C1291" s="169" t="s">
        <v>4837</v>
      </c>
      <c r="D1291" s="169" t="s">
        <v>4299</v>
      </c>
      <c r="E1291" s="169" t="s">
        <v>4847</v>
      </c>
      <c r="F1291" s="169" t="s">
        <v>10320</v>
      </c>
      <c r="G1291" s="169">
        <v>682</v>
      </c>
      <c r="H1291" s="169" t="s">
        <v>23</v>
      </c>
      <c r="I1291" s="169">
        <v>106.495564</v>
      </c>
      <c r="J1291" s="169">
        <v>29.462014</v>
      </c>
      <c r="K1291" s="15" t="s">
        <v>25</v>
      </c>
      <c r="L1291" s="19" t="s">
        <v>10311</v>
      </c>
      <c r="M1291" s="19" t="s">
        <v>10115</v>
      </c>
      <c r="N1291" s="170"/>
      <c r="O1291" s="67"/>
    </row>
    <row r="1292" s="130" customFormat="1" ht="15.95" customHeight="1" spans="1:15">
      <c r="A1292" s="169" t="s">
        <v>10323</v>
      </c>
      <c r="B1292" s="169" t="s">
        <v>1884</v>
      </c>
      <c r="C1292" s="169" t="s">
        <v>4837</v>
      </c>
      <c r="D1292" s="169" t="s">
        <v>4299</v>
      </c>
      <c r="E1292" s="169" t="s">
        <v>4847</v>
      </c>
      <c r="F1292" s="169" t="s">
        <v>10320</v>
      </c>
      <c r="G1292" s="169">
        <v>683</v>
      </c>
      <c r="H1292" s="169" t="s">
        <v>23</v>
      </c>
      <c r="I1292" s="169">
        <v>106.49361</v>
      </c>
      <c r="J1292" s="169">
        <v>29.450756</v>
      </c>
      <c r="K1292" s="15" t="s">
        <v>25</v>
      </c>
      <c r="L1292" s="19" t="s">
        <v>10311</v>
      </c>
      <c r="M1292" s="19" t="s">
        <v>10115</v>
      </c>
      <c r="N1292" s="170">
        <v>46170</v>
      </c>
      <c r="O1292" s="67"/>
    </row>
    <row r="1293" s="130" customFormat="1" ht="15.95" customHeight="1" spans="1:15">
      <c r="A1293" s="169" t="s">
        <v>10324</v>
      </c>
      <c r="B1293" s="169" t="s">
        <v>1884</v>
      </c>
      <c r="C1293" s="169" t="s">
        <v>18</v>
      </c>
      <c r="D1293" s="169" t="s">
        <v>4310</v>
      </c>
      <c r="E1293" s="169" t="s">
        <v>648</v>
      </c>
      <c r="F1293" s="169" t="s">
        <v>10320</v>
      </c>
      <c r="G1293" s="169">
        <v>683</v>
      </c>
      <c r="H1293" s="169" t="s">
        <v>31</v>
      </c>
      <c r="I1293" s="169">
        <v>106.491847</v>
      </c>
      <c r="J1293" s="169">
        <v>29.454517</v>
      </c>
      <c r="K1293" s="15" t="s">
        <v>25</v>
      </c>
      <c r="L1293" s="19" t="s">
        <v>10311</v>
      </c>
      <c r="M1293" s="19" t="s">
        <v>10115</v>
      </c>
      <c r="N1293" s="170">
        <v>46177</v>
      </c>
      <c r="O1293" s="67"/>
    </row>
    <row r="1294" s="130" customFormat="1" ht="15.95" customHeight="1" spans="1:15">
      <c r="A1294" s="169" t="s">
        <v>10325</v>
      </c>
      <c r="B1294" s="169" t="s">
        <v>1497</v>
      </c>
      <c r="C1294" s="169" t="s">
        <v>18</v>
      </c>
      <c r="D1294" s="169" t="s">
        <v>4299</v>
      </c>
      <c r="E1294" s="169" t="s">
        <v>648</v>
      </c>
      <c r="F1294" s="169" t="s">
        <v>10320</v>
      </c>
      <c r="G1294" s="169">
        <v>684</v>
      </c>
      <c r="H1294" s="169" t="s">
        <v>23</v>
      </c>
      <c r="I1294" s="169">
        <v>106.501708</v>
      </c>
      <c r="J1294" s="169">
        <v>29.442904</v>
      </c>
      <c r="K1294" s="15" t="s">
        <v>25</v>
      </c>
      <c r="L1294" s="19" t="s">
        <v>10326</v>
      </c>
      <c r="M1294" s="19" t="s">
        <v>10115</v>
      </c>
      <c r="N1294" s="170"/>
      <c r="O1294" s="67"/>
    </row>
    <row r="1295" s="130" customFormat="1" ht="15.95" customHeight="1" spans="1:15">
      <c r="A1295" s="169" t="s">
        <v>10327</v>
      </c>
      <c r="B1295" s="169" t="s">
        <v>1884</v>
      </c>
      <c r="C1295" s="169" t="s">
        <v>4837</v>
      </c>
      <c r="D1295" s="169" t="s">
        <v>4310</v>
      </c>
      <c r="E1295" s="169" t="s">
        <v>4838</v>
      </c>
      <c r="F1295" s="169" t="s">
        <v>10320</v>
      </c>
      <c r="G1295" s="169">
        <v>684</v>
      </c>
      <c r="H1295" s="169" t="s">
        <v>31</v>
      </c>
      <c r="I1295" s="169">
        <v>106.495431</v>
      </c>
      <c r="J1295" s="169">
        <v>29.445542</v>
      </c>
      <c r="K1295" s="15" t="s">
        <v>25</v>
      </c>
      <c r="L1295" s="19" t="s">
        <v>10326</v>
      </c>
      <c r="M1295" s="19" t="s">
        <v>10115</v>
      </c>
      <c r="N1295" s="170"/>
      <c r="O1295" s="67"/>
    </row>
    <row r="1296" s="130" customFormat="1" ht="15.95" customHeight="1" spans="1:15">
      <c r="A1296" s="169" t="s">
        <v>10328</v>
      </c>
      <c r="B1296" s="169" t="s">
        <v>1884</v>
      </c>
      <c r="C1296" s="169" t="s">
        <v>18</v>
      </c>
      <c r="D1296" s="169" t="s">
        <v>4310</v>
      </c>
      <c r="E1296" s="169" t="s">
        <v>648</v>
      </c>
      <c r="F1296" s="169" t="s">
        <v>10320</v>
      </c>
      <c r="G1296" s="169">
        <v>685</v>
      </c>
      <c r="H1296" s="169" t="s">
        <v>31</v>
      </c>
      <c r="I1296" s="169">
        <v>106.505316</v>
      </c>
      <c r="J1296" s="169">
        <v>29.432812</v>
      </c>
      <c r="K1296" s="15" t="s">
        <v>25</v>
      </c>
      <c r="L1296" s="19" t="s">
        <v>10326</v>
      </c>
      <c r="M1296" s="19" t="s">
        <v>10115</v>
      </c>
      <c r="N1296" s="170">
        <v>46105</v>
      </c>
      <c r="O1296" s="67"/>
    </row>
    <row r="1297" s="130" customFormat="1" ht="15.95" customHeight="1" spans="1:15">
      <c r="A1297" s="169" t="s">
        <v>10329</v>
      </c>
      <c r="B1297" s="169" t="s">
        <v>1882</v>
      </c>
      <c r="C1297" s="169" t="s">
        <v>18</v>
      </c>
      <c r="D1297" s="169" t="s">
        <v>4299</v>
      </c>
      <c r="E1297" s="169" t="s">
        <v>648</v>
      </c>
      <c r="F1297" s="169" t="s">
        <v>10320</v>
      </c>
      <c r="G1297" s="169">
        <v>685</v>
      </c>
      <c r="H1297" s="169" t="s">
        <v>23</v>
      </c>
      <c r="I1297" s="169">
        <v>106.505931</v>
      </c>
      <c r="J1297" s="169">
        <v>29.43526</v>
      </c>
      <c r="K1297" s="15" t="s">
        <v>25</v>
      </c>
      <c r="L1297" s="19" t="s">
        <v>10326</v>
      </c>
      <c r="M1297" s="19" t="s">
        <v>10115</v>
      </c>
      <c r="N1297" s="170">
        <v>46164</v>
      </c>
      <c r="O1297" s="67"/>
    </row>
    <row r="1298" s="130" customFormat="1" ht="15.95" customHeight="1" spans="1:15">
      <c r="A1298" s="169" t="s">
        <v>10330</v>
      </c>
      <c r="B1298" s="169" t="s">
        <v>1882</v>
      </c>
      <c r="C1298" s="169" t="s">
        <v>18</v>
      </c>
      <c r="D1298" s="169" t="s">
        <v>4299</v>
      </c>
      <c r="E1298" s="169" t="s">
        <v>648</v>
      </c>
      <c r="F1298" s="169" t="s">
        <v>10320</v>
      </c>
      <c r="G1298" s="169">
        <v>686</v>
      </c>
      <c r="H1298" s="169" t="s">
        <v>23</v>
      </c>
      <c r="I1298" s="169">
        <v>106.511392</v>
      </c>
      <c r="J1298" s="169">
        <v>29.427582</v>
      </c>
      <c r="K1298" s="15" t="s">
        <v>25</v>
      </c>
      <c r="L1298" s="19" t="s">
        <v>10326</v>
      </c>
      <c r="M1298" s="19" t="s">
        <v>10115</v>
      </c>
      <c r="N1298" s="170">
        <v>46114</v>
      </c>
      <c r="O1298" s="67"/>
    </row>
    <row r="1299" s="130" customFormat="1" ht="15.95" customHeight="1" spans="1:15">
      <c r="A1299" s="169" t="s">
        <v>10331</v>
      </c>
      <c r="B1299" s="169" t="s">
        <v>1884</v>
      </c>
      <c r="C1299" s="169" t="s">
        <v>18</v>
      </c>
      <c r="D1299" s="169" t="s">
        <v>4310</v>
      </c>
      <c r="E1299" s="169" t="s">
        <v>648</v>
      </c>
      <c r="F1299" s="169" t="s">
        <v>10320</v>
      </c>
      <c r="G1299" s="169">
        <v>687</v>
      </c>
      <c r="H1299" s="169" t="s">
        <v>31</v>
      </c>
      <c r="I1299" s="169">
        <v>106.512373</v>
      </c>
      <c r="J1299" s="169">
        <v>29.423802</v>
      </c>
      <c r="K1299" s="15" t="s">
        <v>25</v>
      </c>
      <c r="L1299" s="19" t="s">
        <v>10326</v>
      </c>
      <c r="M1299" s="19" t="s">
        <v>10115</v>
      </c>
      <c r="N1299" s="170">
        <v>46168</v>
      </c>
      <c r="O1299" s="67"/>
    </row>
    <row r="1300" s="130" customFormat="1" ht="15.95" customHeight="1" spans="1:15">
      <c r="A1300" s="169" t="s">
        <v>10332</v>
      </c>
      <c r="B1300" s="169" t="s">
        <v>1882</v>
      </c>
      <c r="C1300" s="169" t="s">
        <v>18</v>
      </c>
      <c r="D1300" s="169" t="s">
        <v>4299</v>
      </c>
      <c r="E1300" s="169" t="s">
        <v>648</v>
      </c>
      <c r="F1300" s="169" t="s">
        <v>10320</v>
      </c>
      <c r="G1300" s="169">
        <v>687</v>
      </c>
      <c r="H1300" s="169" t="s">
        <v>23</v>
      </c>
      <c r="I1300" s="169">
        <v>106.519656</v>
      </c>
      <c r="J1300" s="169">
        <v>29.418495</v>
      </c>
      <c r="K1300" s="15" t="s">
        <v>25</v>
      </c>
      <c r="L1300" s="19" t="s">
        <v>10326</v>
      </c>
      <c r="M1300" s="19" t="s">
        <v>10115</v>
      </c>
      <c r="N1300" s="170">
        <v>46159</v>
      </c>
      <c r="O1300" s="67"/>
    </row>
    <row r="1301" s="130" customFormat="1" ht="15.95" customHeight="1" spans="1:15">
      <c r="A1301" s="169" t="s">
        <v>10333</v>
      </c>
      <c r="B1301" s="169" t="s">
        <v>1882</v>
      </c>
      <c r="C1301" s="169" t="s">
        <v>18</v>
      </c>
      <c r="D1301" s="169" t="s">
        <v>4299</v>
      </c>
      <c r="E1301" s="169" t="s">
        <v>648</v>
      </c>
      <c r="F1301" s="169" t="s">
        <v>10320</v>
      </c>
      <c r="G1301" s="169">
        <v>688</v>
      </c>
      <c r="H1301" s="169" t="s">
        <v>23</v>
      </c>
      <c r="I1301" s="169">
        <v>106.523973</v>
      </c>
      <c r="J1301" s="169">
        <v>29.412899</v>
      </c>
      <c r="K1301" s="15" t="s">
        <v>25</v>
      </c>
      <c r="L1301" s="19" t="s">
        <v>10326</v>
      </c>
      <c r="M1301" s="19" t="s">
        <v>10115</v>
      </c>
      <c r="N1301" s="170">
        <v>46158</v>
      </c>
      <c r="O1301" s="67"/>
    </row>
    <row r="1302" s="130" customFormat="1" ht="15.95" customHeight="1" spans="1:15">
      <c r="A1302" s="169" t="s">
        <v>10334</v>
      </c>
      <c r="B1302" s="169" t="s">
        <v>1882</v>
      </c>
      <c r="C1302" s="169" t="s">
        <v>18</v>
      </c>
      <c r="D1302" s="169" t="s">
        <v>4299</v>
      </c>
      <c r="E1302" s="169" t="s">
        <v>648</v>
      </c>
      <c r="F1302" s="169" t="s">
        <v>10320</v>
      </c>
      <c r="G1302" s="169">
        <v>689</v>
      </c>
      <c r="H1302" s="169" t="s">
        <v>23</v>
      </c>
      <c r="I1302" s="169">
        <v>106.530775</v>
      </c>
      <c r="J1302" s="169">
        <v>29.40303</v>
      </c>
      <c r="K1302" s="15" t="s">
        <v>25</v>
      </c>
      <c r="L1302" s="19" t="s">
        <v>10335</v>
      </c>
      <c r="M1302" s="19" t="s">
        <v>10115</v>
      </c>
      <c r="N1302" s="170"/>
      <c r="O1302" s="67"/>
    </row>
    <row r="1303" s="130" customFormat="1" ht="15.95" customHeight="1" spans="1:15">
      <c r="A1303" s="169" t="s">
        <v>10336</v>
      </c>
      <c r="B1303" s="169" t="s">
        <v>1884</v>
      </c>
      <c r="C1303" s="169" t="s">
        <v>18</v>
      </c>
      <c r="D1303" s="169" t="s">
        <v>4310</v>
      </c>
      <c r="E1303" s="169" t="s">
        <v>648</v>
      </c>
      <c r="F1303" s="169" t="s">
        <v>10320</v>
      </c>
      <c r="G1303" s="169">
        <v>689</v>
      </c>
      <c r="H1303" s="169" t="s">
        <v>31</v>
      </c>
      <c r="I1303" s="169">
        <v>106.524052</v>
      </c>
      <c r="J1303" s="169">
        <v>29.408732</v>
      </c>
      <c r="K1303" s="15" t="s">
        <v>25</v>
      </c>
      <c r="L1303" s="19" t="s">
        <v>10335</v>
      </c>
      <c r="M1303" s="19" t="s">
        <v>10115</v>
      </c>
      <c r="N1303" s="170">
        <v>46198</v>
      </c>
      <c r="O1303" s="67"/>
    </row>
    <row r="1304" s="130" customFormat="1" ht="15.95" customHeight="1" spans="1:15">
      <c r="A1304" s="169" t="s">
        <v>10337</v>
      </c>
      <c r="B1304" s="169" t="s">
        <v>1884</v>
      </c>
      <c r="C1304" s="169" t="s">
        <v>18</v>
      </c>
      <c r="D1304" s="169" t="s">
        <v>4310</v>
      </c>
      <c r="E1304" s="169" t="s">
        <v>648</v>
      </c>
      <c r="F1304" s="169" t="s">
        <v>10320</v>
      </c>
      <c r="G1304" s="169">
        <v>689</v>
      </c>
      <c r="H1304" s="169" t="s">
        <v>31</v>
      </c>
      <c r="I1304" s="169">
        <v>106.52913</v>
      </c>
      <c r="J1304" s="169">
        <v>29.402807</v>
      </c>
      <c r="K1304" s="15" t="s">
        <v>25</v>
      </c>
      <c r="L1304" s="19" t="s">
        <v>10335</v>
      </c>
      <c r="M1304" s="19" t="s">
        <v>10115</v>
      </c>
      <c r="N1304" s="170">
        <v>46182</v>
      </c>
      <c r="O1304" s="67"/>
    </row>
    <row r="1305" s="130" customFormat="1" ht="15.95" customHeight="1" spans="1:15">
      <c r="A1305" s="169" t="s">
        <v>10338</v>
      </c>
      <c r="B1305" s="169" t="s">
        <v>82</v>
      </c>
      <c r="C1305" s="169" t="s">
        <v>10208</v>
      </c>
      <c r="D1305" s="169" t="s">
        <v>4310</v>
      </c>
      <c r="E1305" s="169" t="s">
        <v>4315</v>
      </c>
      <c r="F1305" s="169" t="s">
        <v>10320</v>
      </c>
      <c r="G1305" s="169">
        <v>689.6</v>
      </c>
      <c r="H1305" s="169" t="s">
        <v>10209</v>
      </c>
      <c r="I1305" s="169">
        <v>106.530147</v>
      </c>
      <c r="J1305" s="169">
        <v>29.406199</v>
      </c>
      <c r="K1305" s="15" t="s">
        <v>25</v>
      </c>
      <c r="L1305" s="19" t="s">
        <v>10335</v>
      </c>
      <c r="M1305" s="19" t="s">
        <v>10115</v>
      </c>
      <c r="N1305" s="170">
        <v>46196</v>
      </c>
      <c r="O1305" s="67"/>
    </row>
    <row r="1306" s="130" customFormat="1" ht="15.95" customHeight="1" spans="1:15">
      <c r="A1306" s="169" t="s">
        <v>10339</v>
      </c>
      <c r="B1306" s="169" t="s">
        <v>1884</v>
      </c>
      <c r="C1306" s="169" t="s">
        <v>18</v>
      </c>
      <c r="D1306" s="169" t="s">
        <v>4310</v>
      </c>
      <c r="E1306" s="169" t="s">
        <v>648</v>
      </c>
      <c r="F1306" s="169" t="s">
        <v>10320</v>
      </c>
      <c r="G1306" s="169">
        <v>690</v>
      </c>
      <c r="H1306" s="169" t="s">
        <v>31</v>
      </c>
      <c r="I1306" s="169">
        <v>106.528787</v>
      </c>
      <c r="J1306" s="169">
        <v>29.395403</v>
      </c>
      <c r="K1306" s="15" t="s">
        <v>25</v>
      </c>
      <c r="L1306" s="19" t="s">
        <v>10335</v>
      </c>
      <c r="M1306" s="19" t="s">
        <v>10115</v>
      </c>
      <c r="N1306" s="170"/>
      <c r="O1306" s="67"/>
    </row>
    <row r="1307" s="130" customFormat="1" ht="15.95" customHeight="1" spans="1:15">
      <c r="A1307" s="169" t="s">
        <v>10340</v>
      </c>
      <c r="B1307" s="169" t="s">
        <v>82</v>
      </c>
      <c r="C1307" s="169" t="s">
        <v>1145</v>
      </c>
      <c r="D1307" s="169" t="s">
        <v>4299</v>
      </c>
      <c r="E1307" s="169" t="s">
        <v>4315</v>
      </c>
      <c r="F1307" s="169" t="s">
        <v>10320</v>
      </c>
      <c r="G1307" s="169">
        <v>690</v>
      </c>
      <c r="H1307" s="169" t="s">
        <v>10209</v>
      </c>
      <c r="I1307" s="169">
        <v>106.531636</v>
      </c>
      <c r="J1307" s="169">
        <v>29.404356</v>
      </c>
      <c r="K1307" s="15" t="s">
        <v>25</v>
      </c>
      <c r="L1307" s="19" t="s">
        <v>10335</v>
      </c>
      <c r="M1307" s="19" t="s">
        <v>10115</v>
      </c>
      <c r="N1307" s="170">
        <v>46196</v>
      </c>
      <c r="O1307" s="67"/>
    </row>
    <row r="1308" s="130" customFormat="1" ht="15.95" customHeight="1" spans="1:15">
      <c r="A1308" s="169" t="s">
        <v>10341</v>
      </c>
      <c r="B1308" s="169" t="s">
        <v>6058</v>
      </c>
      <c r="C1308" s="169" t="s">
        <v>3257</v>
      </c>
      <c r="D1308" s="169" t="s">
        <v>4299</v>
      </c>
      <c r="E1308" s="169" t="s">
        <v>3258</v>
      </c>
      <c r="F1308" s="169" t="s">
        <v>10320</v>
      </c>
      <c r="G1308" s="169">
        <v>690.8</v>
      </c>
      <c r="H1308" s="169" t="s">
        <v>23</v>
      </c>
      <c r="I1308" s="169">
        <v>106.529328</v>
      </c>
      <c r="J1308" s="169">
        <v>29.390956</v>
      </c>
      <c r="K1308" s="15" t="s">
        <v>25</v>
      </c>
      <c r="L1308" s="19" t="s">
        <v>10335</v>
      </c>
      <c r="M1308" s="19" t="s">
        <v>10115</v>
      </c>
      <c r="N1308" s="170"/>
      <c r="O1308" s="67"/>
    </row>
    <row r="1309" s="130" customFormat="1" ht="15.95" customHeight="1" spans="1:15">
      <c r="A1309" s="169" t="s">
        <v>10342</v>
      </c>
      <c r="B1309" s="169" t="s">
        <v>1884</v>
      </c>
      <c r="C1309" s="169" t="s">
        <v>18</v>
      </c>
      <c r="D1309" s="169" t="s">
        <v>4310</v>
      </c>
      <c r="E1309" s="169" t="s">
        <v>648</v>
      </c>
      <c r="F1309" s="169" t="s">
        <v>10343</v>
      </c>
      <c r="G1309" s="169">
        <v>691</v>
      </c>
      <c r="H1309" s="169" t="s">
        <v>31</v>
      </c>
      <c r="I1309" s="169">
        <v>106.525938</v>
      </c>
      <c r="J1309" s="169">
        <v>29.391441</v>
      </c>
      <c r="K1309" s="15" t="s">
        <v>25</v>
      </c>
      <c r="L1309" s="19" t="s">
        <v>10335</v>
      </c>
      <c r="M1309" s="19" t="s">
        <v>10115</v>
      </c>
      <c r="N1309" s="170">
        <v>46167</v>
      </c>
      <c r="O1309" s="67"/>
    </row>
    <row r="1310" s="130" customFormat="1" ht="15.95" customHeight="1" spans="1:15">
      <c r="A1310" s="169" t="s">
        <v>10344</v>
      </c>
      <c r="B1310" s="169" t="s">
        <v>82</v>
      </c>
      <c r="C1310" s="169" t="s">
        <v>1145</v>
      </c>
      <c r="D1310" s="169" t="s">
        <v>4299</v>
      </c>
      <c r="E1310" s="169" t="s">
        <v>4315</v>
      </c>
      <c r="F1310" s="169" t="s">
        <v>10343</v>
      </c>
      <c r="G1310" s="169">
        <v>691.3</v>
      </c>
      <c r="H1310" s="169" t="s">
        <v>10209</v>
      </c>
      <c r="I1310" s="169">
        <v>106.52735</v>
      </c>
      <c r="J1310" s="169">
        <v>29.386725</v>
      </c>
      <c r="K1310" s="15" t="s">
        <v>25</v>
      </c>
      <c r="L1310" s="19" t="s">
        <v>10335</v>
      </c>
      <c r="M1310" s="19" t="s">
        <v>10115</v>
      </c>
      <c r="N1310" s="170">
        <v>46196</v>
      </c>
      <c r="O1310" s="67"/>
    </row>
    <row r="1311" s="130" customFormat="1" ht="15.95" customHeight="1" spans="1:15">
      <c r="A1311" s="169" t="s">
        <v>10345</v>
      </c>
      <c r="B1311" s="169" t="s">
        <v>1884</v>
      </c>
      <c r="C1311" s="169" t="s">
        <v>4837</v>
      </c>
      <c r="D1311" s="169" t="s">
        <v>4310</v>
      </c>
      <c r="E1311" s="169" t="s">
        <v>4838</v>
      </c>
      <c r="F1311" s="169" t="s">
        <v>10343</v>
      </c>
      <c r="G1311" s="169">
        <v>692</v>
      </c>
      <c r="H1311" s="169" t="s">
        <v>31</v>
      </c>
      <c r="I1311" s="169">
        <v>106.51993</v>
      </c>
      <c r="J1311" s="169">
        <v>29.392316</v>
      </c>
      <c r="K1311" s="15" t="s">
        <v>25</v>
      </c>
      <c r="L1311" s="19" t="s">
        <v>10335</v>
      </c>
      <c r="M1311" s="19" t="s">
        <v>10115</v>
      </c>
      <c r="N1311" s="170">
        <v>46139</v>
      </c>
      <c r="O1311" s="67"/>
    </row>
    <row r="1312" s="130" customFormat="1" ht="15.95" customHeight="1" spans="1:15">
      <c r="A1312" s="169" t="s">
        <v>10346</v>
      </c>
      <c r="B1312" s="169" t="s">
        <v>1884</v>
      </c>
      <c r="C1312" s="169" t="s">
        <v>4837</v>
      </c>
      <c r="D1312" s="169" t="s">
        <v>4299</v>
      </c>
      <c r="E1312" s="169" t="s">
        <v>4847</v>
      </c>
      <c r="F1312" s="169" t="s">
        <v>10343</v>
      </c>
      <c r="G1312" s="169">
        <v>692</v>
      </c>
      <c r="H1312" s="169" t="s">
        <v>23</v>
      </c>
      <c r="I1312" s="169">
        <v>106.513206</v>
      </c>
      <c r="J1312" s="169">
        <v>29.393133</v>
      </c>
      <c r="K1312" s="15" t="s">
        <v>25</v>
      </c>
      <c r="L1312" s="19" t="s">
        <v>10335</v>
      </c>
      <c r="M1312" s="19" t="s">
        <v>10115</v>
      </c>
      <c r="N1312" s="170">
        <v>46069</v>
      </c>
      <c r="O1312" s="67"/>
    </row>
    <row r="1313" s="130" customFormat="1" ht="15.95" customHeight="1" spans="1:15">
      <c r="A1313" s="169" t="s">
        <v>10347</v>
      </c>
      <c r="B1313" s="169" t="s">
        <v>82</v>
      </c>
      <c r="C1313" s="169" t="s">
        <v>10208</v>
      </c>
      <c r="D1313" s="169" t="s">
        <v>4310</v>
      </c>
      <c r="E1313" s="169" t="s">
        <v>4315</v>
      </c>
      <c r="F1313" s="169" t="s">
        <v>10343</v>
      </c>
      <c r="G1313" s="169">
        <v>693.5</v>
      </c>
      <c r="H1313" s="169" t="s">
        <v>10209</v>
      </c>
      <c r="I1313" s="169">
        <v>106.505</v>
      </c>
      <c r="J1313" s="169">
        <v>29.396464</v>
      </c>
      <c r="K1313" s="15" t="s">
        <v>25</v>
      </c>
      <c r="L1313" s="19" t="s">
        <v>10335</v>
      </c>
      <c r="M1313" s="19" t="s">
        <v>10115</v>
      </c>
      <c r="N1313" s="170">
        <v>46196</v>
      </c>
      <c r="O1313" s="67"/>
    </row>
    <row r="1314" s="130" customFormat="1" ht="15.95" customHeight="1" spans="1:15">
      <c r="A1314" s="169" t="s">
        <v>10348</v>
      </c>
      <c r="B1314" s="169" t="s">
        <v>1882</v>
      </c>
      <c r="C1314" s="169" t="s">
        <v>18</v>
      </c>
      <c r="D1314" s="169" t="s">
        <v>4299</v>
      </c>
      <c r="E1314" s="169" t="s">
        <v>648</v>
      </c>
      <c r="F1314" s="169" t="s">
        <v>10343</v>
      </c>
      <c r="G1314" s="169">
        <v>694</v>
      </c>
      <c r="H1314" s="169" t="s">
        <v>23</v>
      </c>
      <c r="I1314" s="169">
        <v>106.498839</v>
      </c>
      <c r="J1314" s="169">
        <v>29.400623</v>
      </c>
      <c r="K1314" s="15" t="s">
        <v>25</v>
      </c>
      <c r="L1314" s="19" t="s">
        <v>10335</v>
      </c>
      <c r="M1314" s="19" t="s">
        <v>10115</v>
      </c>
      <c r="N1314" s="170"/>
      <c r="O1314" s="67"/>
    </row>
    <row r="1315" s="130" customFormat="1" ht="15.95" customHeight="1" spans="1:15">
      <c r="A1315" s="169" t="s">
        <v>10349</v>
      </c>
      <c r="B1315" s="169" t="s">
        <v>1884</v>
      </c>
      <c r="C1315" s="169" t="s">
        <v>18</v>
      </c>
      <c r="D1315" s="169" t="s">
        <v>4310</v>
      </c>
      <c r="E1315" s="169" t="s">
        <v>648</v>
      </c>
      <c r="F1315" s="169" t="s">
        <v>10343</v>
      </c>
      <c r="G1315" s="169">
        <v>694</v>
      </c>
      <c r="H1315" s="169" t="s">
        <v>31</v>
      </c>
      <c r="I1315" s="169">
        <v>106.502246</v>
      </c>
      <c r="J1315" s="169">
        <v>29.402187</v>
      </c>
      <c r="K1315" s="15" t="s">
        <v>25</v>
      </c>
      <c r="L1315" s="19" t="s">
        <v>10335</v>
      </c>
      <c r="M1315" s="19" t="s">
        <v>10115</v>
      </c>
      <c r="N1315" s="170"/>
      <c r="O1315" s="67"/>
    </row>
    <row r="1316" s="130" customFormat="1" ht="15.95" customHeight="1" spans="1:15">
      <c r="A1316" s="169" t="s">
        <v>10350</v>
      </c>
      <c r="B1316" s="169" t="s">
        <v>1884</v>
      </c>
      <c r="C1316" s="169" t="s">
        <v>18</v>
      </c>
      <c r="D1316" s="169" t="s">
        <v>4310</v>
      </c>
      <c r="E1316" s="169" t="s">
        <v>648</v>
      </c>
      <c r="F1316" s="169" t="s">
        <v>10343</v>
      </c>
      <c r="G1316" s="169">
        <v>694</v>
      </c>
      <c r="H1316" s="169" t="s">
        <v>31</v>
      </c>
      <c r="I1316" s="169">
        <v>106.491972</v>
      </c>
      <c r="J1316" s="169">
        <v>29.402409</v>
      </c>
      <c r="K1316" s="15" t="s">
        <v>25</v>
      </c>
      <c r="L1316" s="19" t="s">
        <v>10335</v>
      </c>
      <c r="M1316" s="19" t="s">
        <v>10115</v>
      </c>
      <c r="N1316" s="170">
        <v>46166</v>
      </c>
      <c r="O1316" s="67"/>
    </row>
    <row r="1317" s="130" customFormat="1" ht="15.95" customHeight="1" spans="1:15">
      <c r="A1317" s="169" t="s">
        <v>10351</v>
      </c>
      <c r="B1317" s="169" t="s">
        <v>1884</v>
      </c>
      <c r="C1317" s="169" t="s">
        <v>4837</v>
      </c>
      <c r="D1317" s="169" t="s">
        <v>4299</v>
      </c>
      <c r="E1317" s="169" t="s">
        <v>4847</v>
      </c>
      <c r="F1317" s="169" t="s">
        <v>10343</v>
      </c>
      <c r="G1317" s="169">
        <v>695</v>
      </c>
      <c r="H1317" s="169" t="s">
        <v>23</v>
      </c>
      <c r="I1317" s="169">
        <v>106.490178</v>
      </c>
      <c r="J1317" s="169">
        <v>29.400559</v>
      </c>
      <c r="K1317" s="15" t="s">
        <v>25</v>
      </c>
      <c r="L1317" s="19" t="s">
        <v>10335</v>
      </c>
      <c r="M1317" s="19" t="s">
        <v>10115</v>
      </c>
      <c r="N1317" s="170"/>
      <c r="O1317" s="67"/>
    </row>
    <row r="1318" s="130" customFormat="1" ht="15.95" customHeight="1" spans="1:15">
      <c r="A1318" s="169" t="s">
        <v>10352</v>
      </c>
      <c r="B1318" s="169" t="s">
        <v>82</v>
      </c>
      <c r="C1318" s="169" t="s">
        <v>18</v>
      </c>
      <c r="D1318" s="169" t="s">
        <v>4299</v>
      </c>
      <c r="E1318" s="169" t="s">
        <v>648</v>
      </c>
      <c r="F1318" s="169" t="s">
        <v>10343</v>
      </c>
      <c r="G1318" s="169">
        <v>695.8</v>
      </c>
      <c r="H1318" s="169" t="s">
        <v>23</v>
      </c>
      <c r="I1318" s="169">
        <v>106.484908</v>
      </c>
      <c r="J1318" s="169">
        <v>29.398932</v>
      </c>
      <c r="K1318" s="15" t="s">
        <v>25</v>
      </c>
      <c r="L1318" s="19" t="s">
        <v>10353</v>
      </c>
      <c r="M1318" s="19" t="s">
        <v>10115</v>
      </c>
      <c r="N1318" s="170"/>
      <c r="O1318" s="67"/>
    </row>
    <row r="1319" s="130" customFormat="1" ht="15.95" customHeight="1" spans="1:15">
      <c r="A1319" s="169" t="s">
        <v>10354</v>
      </c>
      <c r="B1319" s="169" t="s">
        <v>1884</v>
      </c>
      <c r="C1319" s="169" t="s">
        <v>4837</v>
      </c>
      <c r="D1319" s="169" t="s">
        <v>4310</v>
      </c>
      <c r="E1319" s="169" t="s">
        <v>4838</v>
      </c>
      <c r="F1319" s="169" t="s">
        <v>10343</v>
      </c>
      <c r="G1319" s="169">
        <v>696</v>
      </c>
      <c r="H1319" s="169" t="s">
        <v>31</v>
      </c>
      <c r="I1319" s="169">
        <v>106.482063</v>
      </c>
      <c r="J1319" s="169">
        <v>29.40089</v>
      </c>
      <c r="K1319" s="15" t="s">
        <v>25</v>
      </c>
      <c r="L1319" s="19" t="s">
        <v>10353</v>
      </c>
      <c r="M1319" s="19" t="s">
        <v>10115</v>
      </c>
      <c r="N1319" s="170"/>
      <c r="O1319" s="67"/>
    </row>
    <row r="1320" s="130" customFormat="1" ht="15.95" customHeight="1" spans="1:15">
      <c r="A1320" s="169" t="s">
        <v>10355</v>
      </c>
      <c r="B1320" s="169" t="s">
        <v>82</v>
      </c>
      <c r="C1320" s="169" t="s">
        <v>18</v>
      </c>
      <c r="D1320" s="169" t="s">
        <v>4299</v>
      </c>
      <c r="E1320" s="169" t="s">
        <v>648</v>
      </c>
      <c r="F1320" s="169" t="s">
        <v>10343</v>
      </c>
      <c r="G1320" s="169">
        <v>696.5</v>
      </c>
      <c r="H1320" s="169" t="s">
        <v>23</v>
      </c>
      <c r="I1320" s="169">
        <v>106.478699</v>
      </c>
      <c r="J1320" s="169">
        <v>29.39524</v>
      </c>
      <c r="K1320" s="15" t="s">
        <v>25</v>
      </c>
      <c r="L1320" s="19" t="s">
        <v>10353</v>
      </c>
      <c r="M1320" s="19" t="s">
        <v>10115</v>
      </c>
      <c r="N1320" s="170"/>
      <c r="O1320" s="67"/>
    </row>
    <row r="1321" s="130" customFormat="1" ht="15.95" customHeight="1" spans="1:15">
      <c r="A1321" s="169" t="s">
        <v>10356</v>
      </c>
      <c r="B1321" s="169" t="s">
        <v>1884</v>
      </c>
      <c r="C1321" s="169" t="s">
        <v>18</v>
      </c>
      <c r="D1321" s="169" t="s">
        <v>4310</v>
      </c>
      <c r="E1321" s="169" t="s">
        <v>648</v>
      </c>
      <c r="F1321" s="169" t="s">
        <v>10343</v>
      </c>
      <c r="G1321" s="169">
        <v>697</v>
      </c>
      <c r="H1321" s="169" t="s">
        <v>31</v>
      </c>
      <c r="I1321" s="169">
        <v>106.47631</v>
      </c>
      <c r="J1321" s="169">
        <v>29.394621</v>
      </c>
      <c r="K1321" s="15" t="s">
        <v>25</v>
      </c>
      <c r="L1321" s="19" t="s">
        <v>10353</v>
      </c>
      <c r="M1321" s="19" t="s">
        <v>10115</v>
      </c>
      <c r="N1321" s="170">
        <v>46156</v>
      </c>
      <c r="O1321" s="67"/>
    </row>
    <row r="1322" s="130" customFormat="1" ht="15.95" customHeight="1" spans="1:15">
      <c r="A1322" s="169" t="s">
        <v>10357</v>
      </c>
      <c r="B1322" s="169" t="s">
        <v>1884</v>
      </c>
      <c r="C1322" s="169" t="s">
        <v>4837</v>
      </c>
      <c r="D1322" s="169" t="s">
        <v>4310</v>
      </c>
      <c r="E1322" s="169" t="s">
        <v>4838</v>
      </c>
      <c r="F1322" s="169" t="s">
        <v>10343</v>
      </c>
      <c r="G1322" s="169">
        <v>697</v>
      </c>
      <c r="H1322" s="169" t="s">
        <v>31</v>
      </c>
      <c r="I1322" s="169">
        <v>106.470476</v>
      </c>
      <c r="J1322" s="169">
        <v>29.390895</v>
      </c>
      <c r="K1322" s="15" t="s">
        <v>25</v>
      </c>
      <c r="L1322" s="19" t="s">
        <v>10353</v>
      </c>
      <c r="M1322" s="19" t="s">
        <v>10115</v>
      </c>
      <c r="N1322" s="170">
        <v>46196</v>
      </c>
      <c r="O1322" s="67"/>
    </row>
    <row r="1323" s="130" customFormat="1" ht="15.95" customHeight="1" spans="1:15">
      <c r="A1323" s="169" t="s">
        <v>10358</v>
      </c>
      <c r="B1323" s="169" t="s">
        <v>1882</v>
      </c>
      <c r="C1323" s="169" t="s">
        <v>18</v>
      </c>
      <c r="D1323" s="169" t="s">
        <v>4299</v>
      </c>
      <c r="E1323" s="169" t="s">
        <v>648</v>
      </c>
      <c r="F1323" s="169" t="s">
        <v>10343</v>
      </c>
      <c r="G1323" s="169">
        <v>697</v>
      </c>
      <c r="H1323" s="169" t="s">
        <v>23</v>
      </c>
      <c r="I1323" s="169">
        <v>106.475543</v>
      </c>
      <c r="J1323" s="169">
        <v>29.392032</v>
      </c>
      <c r="K1323" s="15" t="s">
        <v>25</v>
      </c>
      <c r="L1323" s="19" t="s">
        <v>10353</v>
      </c>
      <c r="M1323" s="19" t="s">
        <v>10115</v>
      </c>
      <c r="N1323" s="170">
        <v>46159</v>
      </c>
      <c r="O1323" s="67"/>
    </row>
    <row r="1324" s="130" customFormat="1" ht="15.95" customHeight="1" spans="1:15">
      <c r="A1324" s="169" t="s">
        <v>10359</v>
      </c>
      <c r="B1324" s="169" t="s">
        <v>1884</v>
      </c>
      <c r="C1324" s="169" t="s">
        <v>4837</v>
      </c>
      <c r="D1324" s="169" t="s">
        <v>4299</v>
      </c>
      <c r="E1324" s="169" t="s">
        <v>4847</v>
      </c>
      <c r="F1324" s="169" t="s">
        <v>10343</v>
      </c>
      <c r="G1324" s="169">
        <v>698</v>
      </c>
      <c r="H1324" s="169" t="s">
        <v>23</v>
      </c>
      <c r="I1324" s="169">
        <v>106.468177</v>
      </c>
      <c r="J1324" s="169">
        <v>29.388796</v>
      </c>
      <c r="K1324" s="15" t="s">
        <v>25</v>
      </c>
      <c r="L1324" s="19" t="s">
        <v>10353</v>
      </c>
      <c r="M1324" s="19" t="s">
        <v>10115</v>
      </c>
      <c r="N1324" s="170">
        <v>46194</v>
      </c>
      <c r="O1324" s="67"/>
    </row>
    <row r="1325" s="130" customFormat="1" ht="15.95" customHeight="1" spans="1:15">
      <c r="A1325" s="169" t="s">
        <v>10360</v>
      </c>
      <c r="B1325" s="169" t="s">
        <v>1884</v>
      </c>
      <c r="C1325" s="169" t="s">
        <v>18</v>
      </c>
      <c r="D1325" s="169" t="s">
        <v>4982</v>
      </c>
      <c r="E1325" s="169" t="s">
        <v>4332</v>
      </c>
      <c r="F1325" s="169" t="s">
        <v>10361</v>
      </c>
      <c r="G1325" s="169">
        <v>698</v>
      </c>
      <c r="H1325" s="169" t="s">
        <v>31</v>
      </c>
      <c r="I1325" s="169">
        <v>106.465706</v>
      </c>
      <c r="J1325" s="169">
        <v>29.39108</v>
      </c>
      <c r="K1325" s="15" t="s">
        <v>25</v>
      </c>
      <c r="L1325" s="19" t="s">
        <v>10353</v>
      </c>
      <c r="M1325" s="19" t="s">
        <v>10115</v>
      </c>
      <c r="N1325" s="170"/>
      <c r="O1325" s="67"/>
    </row>
    <row r="1326" s="130" customFormat="1" ht="15.95" customHeight="1" spans="1:15">
      <c r="A1326" s="169" t="s">
        <v>10362</v>
      </c>
      <c r="B1326" s="169" t="s">
        <v>1882</v>
      </c>
      <c r="C1326" s="169" t="s">
        <v>18</v>
      </c>
      <c r="D1326" s="169" t="s">
        <v>4299</v>
      </c>
      <c r="E1326" s="169" t="s">
        <v>648</v>
      </c>
      <c r="F1326" s="169" t="s">
        <v>10361</v>
      </c>
      <c r="G1326" s="169">
        <v>698</v>
      </c>
      <c r="H1326" s="169" t="s">
        <v>23</v>
      </c>
      <c r="I1326" s="169">
        <v>106.461969</v>
      </c>
      <c r="J1326" s="169">
        <v>29.389485</v>
      </c>
      <c r="K1326" s="15" t="s">
        <v>25</v>
      </c>
      <c r="L1326" s="19" t="s">
        <v>10353</v>
      </c>
      <c r="M1326" s="19" t="s">
        <v>10115</v>
      </c>
      <c r="N1326" s="170">
        <v>46180</v>
      </c>
      <c r="O1326" s="67"/>
    </row>
    <row r="1327" s="130" customFormat="1" ht="15.95" customHeight="1" spans="1:15">
      <c r="A1327" s="169" t="s">
        <v>10363</v>
      </c>
      <c r="B1327" s="169" t="s">
        <v>1884</v>
      </c>
      <c r="C1327" s="169" t="s">
        <v>18</v>
      </c>
      <c r="D1327" s="169" t="s">
        <v>4310</v>
      </c>
      <c r="E1327" s="169" t="s">
        <v>648</v>
      </c>
      <c r="F1327" s="169" t="s">
        <v>10361</v>
      </c>
      <c r="G1327" s="169">
        <v>699</v>
      </c>
      <c r="H1327" s="169" t="s">
        <v>31</v>
      </c>
      <c r="I1327" s="169">
        <v>106.451214</v>
      </c>
      <c r="J1327" s="169">
        <v>29.384757</v>
      </c>
      <c r="K1327" s="15" t="s">
        <v>25</v>
      </c>
      <c r="L1327" s="19" t="s">
        <v>10353</v>
      </c>
      <c r="M1327" s="19" t="s">
        <v>10115</v>
      </c>
      <c r="N1327" s="170"/>
      <c r="O1327" s="67"/>
    </row>
    <row r="1328" s="130" customFormat="1" ht="15.95" customHeight="1" spans="1:15">
      <c r="A1328" s="169" t="s">
        <v>10364</v>
      </c>
      <c r="B1328" s="169" t="s">
        <v>1882</v>
      </c>
      <c r="C1328" s="169" t="s">
        <v>18</v>
      </c>
      <c r="D1328" s="169" t="s">
        <v>4299</v>
      </c>
      <c r="E1328" s="169" t="s">
        <v>648</v>
      </c>
      <c r="F1328" s="169" t="s">
        <v>10361</v>
      </c>
      <c r="G1328" s="169">
        <v>699</v>
      </c>
      <c r="H1328" s="169" t="s">
        <v>23</v>
      </c>
      <c r="I1328" s="169">
        <v>106.454743</v>
      </c>
      <c r="J1328" s="169">
        <v>29.384972</v>
      </c>
      <c r="K1328" s="15" t="s">
        <v>25</v>
      </c>
      <c r="L1328" s="19" t="s">
        <v>10353</v>
      </c>
      <c r="M1328" s="19" t="s">
        <v>10115</v>
      </c>
      <c r="N1328" s="170"/>
      <c r="O1328" s="67"/>
    </row>
    <row r="1329" s="130" customFormat="1" ht="15.95" customHeight="1" spans="1:15">
      <c r="A1329" s="169" t="s">
        <v>10365</v>
      </c>
      <c r="B1329" s="169" t="s">
        <v>1884</v>
      </c>
      <c r="C1329" s="169" t="s">
        <v>4837</v>
      </c>
      <c r="D1329" s="169" t="s">
        <v>4299</v>
      </c>
      <c r="E1329" s="169" t="s">
        <v>4847</v>
      </c>
      <c r="F1329" s="169" t="s">
        <v>10361</v>
      </c>
      <c r="G1329" s="169">
        <v>700</v>
      </c>
      <c r="H1329" s="169" t="s">
        <v>23</v>
      </c>
      <c r="I1329" s="169">
        <v>106.448281</v>
      </c>
      <c r="J1329" s="169">
        <v>29.379655</v>
      </c>
      <c r="K1329" s="15" t="s">
        <v>25</v>
      </c>
      <c r="L1329" s="19" t="s">
        <v>10353</v>
      </c>
      <c r="M1329" s="19" t="s">
        <v>10115</v>
      </c>
      <c r="N1329" s="170">
        <v>46161</v>
      </c>
      <c r="O1329" s="67"/>
    </row>
    <row r="1330" s="130" customFormat="1" ht="15.95" customHeight="1" spans="1:15">
      <c r="A1330" s="169" t="s">
        <v>10366</v>
      </c>
      <c r="B1330" s="169" t="s">
        <v>1884</v>
      </c>
      <c r="C1330" s="169" t="s">
        <v>4837</v>
      </c>
      <c r="D1330" s="169" t="s">
        <v>4310</v>
      </c>
      <c r="E1330" s="169" t="s">
        <v>4838</v>
      </c>
      <c r="F1330" s="169" t="s">
        <v>10361</v>
      </c>
      <c r="G1330" s="169">
        <v>701</v>
      </c>
      <c r="H1330" s="169" t="s">
        <v>31</v>
      </c>
      <c r="I1330" s="169">
        <v>106.444698</v>
      </c>
      <c r="J1330" s="169">
        <v>29.376258</v>
      </c>
      <c r="K1330" s="15" t="s">
        <v>25</v>
      </c>
      <c r="L1330" s="19" t="s">
        <v>10367</v>
      </c>
      <c r="M1330" s="19" t="s">
        <v>10115</v>
      </c>
      <c r="N1330" s="170">
        <v>46114</v>
      </c>
      <c r="O1330" s="67"/>
    </row>
    <row r="1331" s="130" customFormat="1" ht="15.95" customHeight="1" spans="1:15">
      <c r="A1331" s="169" t="s">
        <v>10368</v>
      </c>
      <c r="B1331" s="169" t="s">
        <v>1882</v>
      </c>
      <c r="C1331" s="169" t="s">
        <v>18</v>
      </c>
      <c r="D1331" s="169" t="s">
        <v>4299</v>
      </c>
      <c r="E1331" s="169" t="s">
        <v>648</v>
      </c>
      <c r="F1331" s="169" t="s">
        <v>10361</v>
      </c>
      <c r="G1331" s="169">
        <v>702</v>
      </c>
      <c r="H1331" s="169" t="s">
        <v>23</v>
      </c>
      <c r="I1331" s="169">
        <v>106.440275</v>
      </c>
      <c r="J1331" s="169">
        <v>29.365736</v>
      </c>
      <c r="K1331" s="15" t="s">
        <v>25</v>
      </c>
      <c r="L1331" s="19" t="s">
        <v>10367</v>
      </c>
      <c r="M1331" s="19" t="s">
        <v>10115</v>
      </c>
      <c r="N1331" s="170"/>
      <c r="O1331" s="67"/>
    </row>
    <row r="1332" s="130" customFormat="1" ht="15.95" customHeight="1" spans="1:15">
      <c r="A1332" s="169" t="s">
        <v>10369</v>
      </c>
      <c r="B1332" s="169" t="s">
        <v>1884</v>
      </c>
      <c r="C1332" s="169" t="s">
        <v>18</v>
      </c>
      <c r="D1332" s="169" t="s">
        <v>4310</v>
      </c>
      <c r="E1332" s="169" t="s">
        <v>648</v>
      </c>
      <c r="F1332" s="169" t="s">
        <v>10361</v>
      </c>
      <c r="G1332" s="169">
        <v>702.3</v>
      </c>
      <c r="H1332" s="169" t="s">
        <v>31</v>
      </c>
      <c r="I1332" s="169">
        <v>106.438044</v>
      </c>
      <c r="J1332" s="169">
        <v>29.363907</v>
      </c>
      <c r="K1332" s="15" t="s">
        <v>25</v>
      </c>
      <c r="L1332" s="19" t="s">
        <v>10367</v>
      </c>
      <c r="M1332" s="19" t="s">
        <v>10115</v>
      </c>
      <c r="N1332" s="170"/>
      <c r="O1332" s="67"/>
    </row>
    <row r="1333" s="130" customFormat="1" ht="15.95" customHeight="1" spans="1:15">
      <c r="A1333" s="169" t="s">
        <v>10370</v>
      </c>
      <c r="B1333" s="169" t="s">
        <v>1884</v>
      </c>
      <c r="C1333" s="169" t="s">
        <v>18</v>
      </c>
      <c r="D1333" s="169" t="s">
        <v>4310</v>
      </c>
      <c r="E1333" s="169" t="s">
        <v>648</v>
      </c>
      <c r="F1333" s="169" t="s">
        <v>10361</v>
      </c>
      <c r="G1333" s="169">
        <v>703</v>
      </c>
      <c r="H1333" s="169" t="s">
        <v>31</v>
      </c>
      <c r="I1333" s="169">
        <v>106.435181</v>
      </c>
      <c r="J1333" s="169">
        <v>29.359712</v>
      </c>
      <c r="K1333" s="15" t="s">
        <v>25</v>
      </c>
      <c r="L1333" s="19" t="s">
        <v>10367</v>
      </c>
      <c r="M1333" s="19" t="s">
        <v>10115</v>
      </c>
      <c r="N1333" s="170">
        <v>46166</v>
      </c>
      <c r="O1333" s="67"/>
    </row>
    <row r="1334" s="130" customFormat="1" ht="15.95" customHeight="1" spans="1:15">
      <c r="A1334" s="169" t="s">
        <v>10371</v>
      </c>
      <c r="B1334" s="169" t="s">
        <v>1882</v>
      </c>
      <c r="C1334" s="169" t="s">
        <v>18</v>
      </c>
      <c r="D1334" s="169" t="s">
        <v>4299</v>
      </c>
      <c r="E1334" s="169" t="s">
        <v>648</v>
      </c>
      <c r="F1334" s="169" t="s">
        <v>10372</v>
      </c>
      <c r="G1334" s="169">
        <v>703</v>
      </c>
      <c r="H1334" s="169" t="s">
        <v>23</v>
      </c>
      <c r="I1334" s="169">
        <v>106.431538</v>
      </c>
      <c r="J1334" s="169">
        <v>29.354649</v>
      </c>
      <c r="K1334" s="15" t="s">
        <v>25</v>
      </c>
      <c r="L1334" s="19" t="s">
        <v>10367</v>
      </c>
      <c r="M1334" s="19" t="s">
        <v>10115</v>
      </c>
      <c r="N1334" s="170">
        <v>46159</v>
      </c>
      <c r="O1334" s="67"/>
    </row>
    <row r="1335" s="130" customFormat="1" ht="15.95" customHeight="1" spans="1:15">
      <c r="A1335" s="169" t="s">
        <v>10373</v>
      </c>
      <c r="B1335" s="169" t="s">
        <v>1884</v>
      </c>
      <c r="C1335" s="169" t="s">
        <v>18</v>
      </c>
      <c r="D1335" s="169" t="s">
        <v>4310</v>
      </c>
      <c r="E1335" s="169" t="s">
        <v>648</v>
      </c>
      <c r="F1335" s="169" t="s">
        <v>10372</v>
      </c>
      <c r="G1335" s="169">
        <v>703</v>
      </c>
      <c r="H1335" s="169" t="s">
        <v>31</v>
      </c>
      <c r="I1335" s="169">
        <v>106.427933</v>
      </c>
      <c r="J1335" s="169">
        <v>29.355595</v>
      </c>
      <c r="K1335" s="15" t="s">
        <v>25</v>
      </c>
      <c r="L1335" s="19" t="s">
        <v>10367</v>
      </c>
      <c r="M1335" s="19" t="s">
        <v>10115</v>
      </c>
      <c r="N1335" s="170">
        <v>46046</v>
      </c>
      <c r="O1335" s="67"/>
    </row>
    <row r="1336" s="130" customFormat="1" ht="15.95" customHeight="1" spans="1:15">
      <c r="A1336" s="169" t="s">
        <v>10374</v>
      </c>
      <c r="B1336" s="169" t="s">
        <v>1882</v>
      </c>
      <c r="C1336" s="169" t="s">
        <v>18</v>
      </c>
      <c r="D1336" s="169" t="s">
        <v>4299</v>
      </c>
      <c r="E1336" s="169" t="s">
        <v>648</v>
      </c>
      <c r="F1336" s="169" t="s">
        <v>10372</v>
      </c>
      <c r="G1336" s="169">
        <v>703</v>
      </c>
      <c r="H1336" s="169" t="s">
        <v>23</v>
      </c>
      <c r="I1336" s="169">
        <v>106.428063</v>
      </c>
      <c r="J1336" s="169">
        <v>29.353414</v>
      </c>
      <c r="K1336" s="15" t="s">
        <v>25</v>
      </c>
      <c r="L1336" s="19" t="s">
        <v>10367</v>
      </c>
      <c r="M1336" s="19" t="s">
        <v>10115</v>
      </c>
      <c r="N1336" s="170">
        <v>46046</v>
      </c>
      <c r="O1336" s="67"/>
    </row>
    <row r="1337" s="130" customFormat="1" ht="15.95" customHeight="1" spans="1:15">
      <c r="A1337" s="169" t="s">
        <v>10375</v>
      </c>
      <c r="B1337" s="169" t="s">
        <v>1884</v>
      </c>
      <c r="C1337" s="169" t="s">
        <v>42</v>
      </c>
      <c r="D1337" s="169" t="s">
        <v>4307</v>
      </c>
      <c r="E1337" s="169" t="s">
        <v>648</v>
      </c>
      <c r="F1337" s="169" t="s">
        <v>10372</v>
      </c>
      <c r="G1337" s="169">
        <v>703.6</v>
      </c>
      <c r="H1337" s="169" t="s">
        <v>10209</v>
      </c>
      <c r="I1337" s="169">
        <v>106.4308</v>
      </c>
      <c r="J1337" s="169">
        <v>29.3539</v>
      </c>
      <c r="K1337" s="15" t="s">
        <v>46</v>
      </c>
      <c r="L1337" s="19" t="s">
        <v>10367</v>
      </c>
      <c r="M1337" s="19" t="s">
        <v>10115</v>
      </c>
      <c r="N1337" s="170"/>
      <c r="O1337" s="67"/>
    </row>
    <row r="1338" s="130" customFormat="1" ht="15.95" customHeight="1" spans="1:15">
      <c r="A1338" s="169" t="s">
        <v>10376</v>
      </c>
      <c r="B1338" s="169" t="s">
        <v>1884</v>
      </c>
      <c r="C1338" s="169" t="s">
        <v>42</v>
      </c>
      <c r="D1338" s="169" t="s">
        <v>4307</v>
      </c>
      <c r="E1338" s="169" t="s">
        <v>648</v>
      </c>
      <c r="F1338" s="169" t="s">
        <v>10372</v>
      </c>
      <c r="G1338" s="169">
        <v>703.8</v>
      </c>
      <c r="H1338" s="169" t="s">
        <v>10209</v>
      </c>
      <c r="I1338" s="169">
        <v>106.4274</v>
      </c>
      <c r="J1338" s="169">
        <v>29.3556</v>
      </c>
      <c r="K1338" s="15" t="s">
        <v>46</v>
      </c>
      <c r="L1338" s="19" t="s">
        <v>10367</v>
      </c>
      <c r="M1338" s="19" t="s">
        <v>10115</v>
      </c>
      <c r="N1338" s="170">
        <v>46162</v>
      </c>
      <c r="O1338" s="67"/>
    </row>
    <row r="1339" s="130" customFormat="1" ht="15.95" customHeight="1" spans="1:15">
      <c r="A1339" s="169" t="s">
        <v>10377</v>
      </c>
      <c r="B1339" s="169" t="s">
        <v>1884</v>
      </c>
      <c r="C1339" s="169" t="s">
        <v>42</v>
      </c>
      <c r="D1339" s="169" t="s">
        <v>4307</v>
      </c>
      <c r="E1339" s="169" t="s">
        <v>648</v>
      </c>
      <c r="F1339" s="169" t="s">
        <v>10372</v>
      </c>
      <c r="G1339" s="169">
        <v>703.9</v>
      </c>
      <c r="H1339" s="169" t="s">
        <v>10209</v>
      </c>
      <c r="I1339" s="169">
        <v>106.4281</v>
      </c>
      <c r="J1339" s="169">
        <v>29.3531</v>
      </c>
      <c r="K1339" s="15" t="s">
        <v>46</v>
      </c>
      <c r="L1339" s="19" t="s">
        <v>10367</v>
      </c>
      <c r="M1339" s="19" t="s">
        <v>10115</v>
      </c>
      <c r="N1339" s="170"/>
      <c r="O1339" s="67"/>
    </row>
    <row r="1340" s="130" customFormat="1" ht="15.95" customHeight="1" spans="1:15">
      <c r="A1340" s="169" t="s">
        <v>10378</v>
      </c>
      <c r="B1340" s="169" t="s">
        <v>1882</v>
      </c>
      <c r="C1340" s="169" t="s">
        <v>18</v>
      </c>
      <c r="D1340" s="169" t="s">
        <v>4299</v>
      </c>
      <c r="E1340" s="169" t="s">
        <v>648</v>
      </c>
      <c r="F1340" s="169" t="s">
        <v>10372</v>
      </c>
      <c r="G1340" s="169">
        <v>704</v>
      </c>
      <c r="H1340" s="169" t="s">
        <v>23</v>
      </c>
      <c r="I1340" s="169">
        <v>106.422655</v>
      </c>
      <c r="J1340" s="169">
        <v>29.351283</v>
      </c>
      <c r="K1340" s="15" t="s">
        <v>25</v>
      </c>
      <c r="L1340" s="19" t="s">
        <v>10379</v>
      </c>
      <c r="M1340" s="19" t="s">
        <v>10115</v>
      </c>
      <c r="N1340" s="170">
        <v>46046</v>
      </c>
      <c r="O1340" s="67"/>
    </row>
    <row r="1341" s="130" customFormat="1" ht="15.95" customHeight="1" spans="1:15">
      <c r="A1341" s="169" t="s">
        <v>10380</v>
      </c>
      <c r="B1341" s="169" t="s">
        <v>1882</v>
      </c>
      <c r="C1341" s="169" t="s">
        <v>18</v>
      </c>
      <c r="D1341" s="169" t="s">
        <v>4299</v>
      </c>
      <c r="E1341" s="169" t="s">
        <v>648</v>
      </c>
      <c r="F1341" s="169" t="s">
        <v>10372</v>
      </c>
      <c r="G1341" s="169">
        <v>704</v>
      </c>
      <c r="H1341" s="169" t="s">
        <v>23</v>
      </c>
      <c r="I1341" s="169">
        <v>106.418528</v>
      </c>
      <c r="J1341" s="169">
        <v>29.350037</v>
      </c>
      <c r="K1341" s="15" t="s">
        <v>25</v>
      </c>
      <c r="L1341" s="19" t="s">
        <v>10379</v>
      </c>
      <c r="M1341" s="19" t="s">
        <v>10115</v>
      </c>
      <c r="N1341" s="170"/>
      <c r="O1341" s="67"/>
    </row>
    <row r="1342" s="130" customFormat="1" ht="15.95" customHeight="1" spans="1:15">
      <c r="A1342" s="169" t="s">
        <v>10381</v>
      </c>
      <c r="B1342" s="169" t="s">
        <v>1497</v>
      </c>
      <c r="C1342" s="169" t="s">
        <v>18</v>
      </c>
      <c r="D1342" s="169" t="s">
        <v>4310</v>
      </c>
      <c r="E1342" s="169" t="s">
        <v>648</v>
      </c>
      <c r="F1342" s="169" t="s">
        <v>10372</v>
      </c>
      <c r="G1342" s="169">
        <v>704</v>
      </c>
      <c r="H1342" s="169" t="s">
        <v>31</v>
      </c>
      <c r="I1342" s="169">
        <v>106.417009</v>
      </c>
      <c r="J1342" s="169">
        <v>29.351495</v>
      </c>
      <c r="K1342" s="15" t="s">
        <v>25</v>
      </c>
      <c r="L1342" s="19" t="s">
        <v>10379</v>
      </c>
      <c r="M1342" s="19" t="s">
        <v>10115</v>
      </c>
      <c r="N1342" s="170"/>
      <c r="O1342" s="67"/>
    </row>
    <row r="1343" s="130" customFormat="1" ht="15.95" customHeight="1" spans="1:15">
      <c r="A1343" s="169" t="s">
        <v>10382</v>
      </c>
      <c r="B1343" s="169" t="s">
        <v>1884</v>
      </c>
      <c r="C1343" s="169" t="s">
        <v>18</v>
      </c>
      <c r="D1343" s="169" t="s">
        <v>4310</v>
      </c>
      <c r="E1343" s="169" t="s">
        <v>648</v>
      </c>
      <c r="F1343" s="169" t="s">
        <v>10372</v>
      </c>
      <c r="G1343" s="169">
        <v>704</v>
      </c>
      <c r="H1343" s="169" t="s">
        <v>31</v>
      </c>
      <c r="I1343" s="169">
        <v>106.422434</v>
      </c>
      <c r="J1343" s="169">
        <v>29.353577</v>
      </c>
      <c r="K1343" s="15" t="s">
        <v>25</v>
      </c>
      <c r="L1343" s="19" t="s">
        <v>10379</v>
      </c>
      <c r="M1343" s="19" t="s">
        <v>10115</v>
      </c>
      <c r="N1343" s="170">
        <v>46189</v>
      </c>
      <c r="O1343" s="67"/>
    </row>
    <row r="1344" s="130" customFormat="1" ht="15.95" customHeight="1" spans="1:15">
      <c r="A1344" s="169" t="s">
        <v>10383</v>
      </c>
      <c r="B1344" s="169" t="s">
        <v>1884</v>
      </c>
      <c r="C1344" s="169" t="s">
        <v>42</v>
      </c>
      <c r="D1344" s="169" t="s">
        <v>4307</v>
      </c>
      <c r="E1344" s="169" t="s">
        <v>648</v>
      </c>
      <c r="F1344" s="169" t="s">
        <v>10372</v>
      </c>
      <c r="G1344" s="169">
        <v>704.4</v>
      </c>
      <c r="H1344" s="169" t="s">
        <v>10209</v>
      </c>
      <c r="I1344" s="169">
        <v>106.4217</v>
      </c>
      <c r="J1344" s="169">
        <v>29.354</v>
      </c>
      <c r="K1344" s="15" t="s">
        <v>46</v>
      </c>
      <c r="L1344" s="19" t="s">
        <v>10379</v>
      </c>
      <c r="M1344" s="19" t="s">
        <v>10115</v>
      </c>
      <c r="N1344" s="170">
        <v>46189</v>
      </c>
      <c r="O1344" s="67"/>
    </row>
    <row r="1345" s="130" customFormat="1" ht="15.95" customHeight="1" spans="1:15">
      <c r="A1345" s="169" t="s">
        <v>10384</v>
      </c>
      <c r="B1345" s="169" t="s">
        <v>1882</v>
      </c>
      <c r="C1345" s="169" t="s">
        <v>18</v>
      </c>
      <c r="D1345" s="169" t="s">
        <v>4299</v>
      </c>
      <c r="E1345" s="169" t="s">
        <v>648</v>
      </c>
      <c r="F1345" s="169" t="s">
        <v>10385</v>
      </c>
      <c r="G1345" s="169">
        <v>705</v>
      </c>
      <c r="H1345" s="169" t="s">
        <v>23</v>
      </c>
      <c r="I1345" s="169">
        <v>106.407756</v>
      </c>
      <c r="J1345" s="169">
        <v>29.344555</v>
      </c>
      <c r="K1345" s="15" t="s">
        <v>25</v>
      </c>
      <c r="L1345" s="19" t="s">
        <v>10379</v>
      </c>
      <c r="M1345" s="19" t="s">
        <v>10115</v>
      </c>
      <c r="N1345" s="170">
        <v>46182</v>
      </c>
      <c r="O1345" s="67"/>
    </row>
    <row r="1346" s="130" customFormat="1" ht="15.95" customHeight="1" spans="1:15">
      <c r="A1346" s="169" t="s">
        <v>10386</v>
      </c>
      <c r="B1346" s="169" t="s">
        <v>1884</v>
      </c>
      <c r="C1346" s="169" t="s">
        <v>18</v>
      </c>
      <c r="D1346" s="169" t="s">
        <v>4310</v>
      </c>
      <c r="E1346" s="169" t="s">
        <v>648</v>
      </c>
      <c r="F1346" s="169" t="s">
        <v>10385</v>
      </c>
      <c r="G1346" s="169">
        <v>705</v>
      </c>
      <c r="H1346" s="169" t="s">
        <v>31</v>
      </c>
      <c r="I1346" s="169">
        <v>106.413076</v>
      </c>
      <c r="J1346" s="169">
        <v>29.348764</v>
      </c>
      <c r="K1346" s="15" t="s">
        <v>25</v>
      </c>
      <c r="L1346" s="19" t="s">
        <v>10379</v>
      </c>
      <c r="M1346" s="19" t="s">
        <v>10115</v>
      </c>
      <c r="N1346" s="170"/>
      <c r="O1346" s="67"/>
    </row>
    <row r="1347" s="130" customFormat="1" ht="15.95" customHeight="1" spans="1:15">
      <c r="A1347" s="169" t="s">
        <v>10387</v>
      </c>
      <c r="B1347" s="169" t="s">
        <v>82</v>
      </c>
      <c r="C1347" s="169" t="s">
        <v>10208</v>
      </c>
      <c r="D1347" s="169" t="s">
        <v>4310</v>
      </c>
      <c r="E1347" s="169" t="s">
        <v>4315</v>
      </c>
      <c r="F1347" s="169" t="s">
        <v>10385</v>
      </c>
      <c r="G1347" s="169">
        <v>706</v>
      </c>
      <c r="H1347" s="169" t="s">
        <v>31</v>
      </c>
      <c r="I1347" s="169">
        <v>106.402285</v>
      </c>
      <c r="J1347" s="169">
        <v>29.345928</v>
      </c>
      <c r="K1347" s="15" t="s">
        <v>25</v>
      </c>
      <c r="L1347" s="19" t="s">
        <v>10379</v>
      </c>
      <c r="M1347" s="19" t="s">
        <v>10115</v>
      </c>
      <c r="N1347" s="170"/>
      <c r="O1347" s="67"/>
    </row>
    <row r="1348" s="130" customFormat="1" ht="15.95" customHeight="1" spans="1:15">
      <c r="A1348" s="169" t="s">
        <v>10388</v>
      </c>
      <c r="B1348" s="169" t="s">
        <v>1497</v>
      </c>
      <c r="C1348" s="169" t="s">
        <v>4837</v>
      </c>
      <c r="D1348" s="169" t="s">
        <v>4310</v>
      </c>
      <c r="E1348" s="169" t="s">
        <v>4838</v>
      </c>
      <c r="F1348" s="169" t="s">
        <v>10385</v>
      </c>
      <c r="G1348" s="169">
        <v>706</v>
      </c>
      <c r="H1348" s="169" t="s">
        <v>31</v>
      </c>
      <c r="I1348" s="169">
        <v>106.401902</v>
      </c>
      <c r="J1348" s="169">
        <v>29.345838</v>
      </c>
      <c r="K1348" s="15" t="s">
        <v>25</v>
      </c>
      <c r="L1348" s="19" t="s">
        <v>10379</v>
      </c>
      <c r="M1348" s="19" t="s">
        <v>10115</v>
      </c>
      <c r="N1348" s="170"/>
      <c r="O1348" s="67"/>
    </row>
    <row r="1349" s="130" customFormat="1" ht="15.95" customHeight="1" spans="1:15">
      <c r="A1349" s="169" t="s">
        <v>10389</v>
      </c>
      <c r="B1349" s="169" t="s">
        <v>1884</v>
      </c>
      <c r="C1349" s="169" t="s">
        <v>18</v>
      </c>
      <c r="D1349" s="169" t="s">
        <v>4310</v>
      </c>
      <c r="E1349" s="169" t="s">
        <v>648</v>
      </c>
      <c r="F1349" s="169" t="s">
        <v>10385</v>
      </c>
      <c r="G1349" s="169">
        <v>706</v>
      </c>
      <c r="H1349" s="169" t="s">
        <v>31</v>
      </c>
      <c r="I1349" s="169">
        <v>106.405829</v>
      </c>
      <c r="J1349" s="169">
        <v>29.346228</v>
      </c>
      <c r="K1349" s="15" t="s">
        <v>25</v>
      </c>
      <c r="L1349" s="19" t="s">
        <v>10379</v>
      </c>
      <c r="M1349" s="19" t="s">
        <v>10115</v>
      </c>
      <c r="N1349" s="170">
        <v>46195</v>
      </c>
      <c r="O1349" s="67"/>
    </row>
    <row r="1350" s="130" customFormat="1" ht="15.95" customHeight="1" spans="1:15">
      <c r="A1350" s="169" t="s">
        <v>10390</v>
      </c>
      <c r="B1350" s="169" t="s">
        <v>1884</v>
      </c>
      <c r="C1350" s="169" t="s">
        <v>18</v>
      </c>
      <c r="D1350" s="169" t="s">
        <v>4310</v>
      </c>
      <c r="E1350" s="169" t="s">
        <v>648</v>
      </c>
      <c r="F1350" s="169" t="s">
        <v>10385</v>
      </c>
      <c r="G1350" s="169">
        <v>707</v>
      </c>
      <c r="H1350" s="169" t="s">
        <v>31</v>
      </c>
      <c r="I1350" s="169">
        <v>106.390508</v>
      </c>
      <c r="J1350" s="169">
        <v>29.343146</v>
      </c>
      <c r="K1350" s="15" t="s">
        <v>25</v>
      </c>
      <c r="L1350" s="19" t="s">
        <v>10379</v>
      </c>
      <c r="M1350" s="19" t="s">
        <v>10115</v>
      </c>
      <c r="N1350" s="170">
        <v>46195</v>
      </c>
      <c r="O1350" s="67"/>
    </row>
    <row r="1351" s="130" customFormat="1" ht="15.95" customHeight="1" spans="1:15">
      <c r="A1351" s="169" t="s">
        <v>10391</v>
      </c>
      <c r="B1351" s="169" t="s">
        <v>82</v>
      </c>
      <c r="C1351" s="169" t="s">
        <v>1145</v>
      </c>
      <c r="D1351" s="169" t="s">
        <v>4299</v>
      </c>
      <c r="E1351" s="169" t="s">
        <v>4315</v>
      </c>
      <c r="F1351" s="169" t="s">
        <v>10385</v>
      </c>
      <c r="G1351" s="169">
        <v>707</v>
      </c>
      <c r="H1351" s="169" t="s">
        <v>23</v>
      </c>
      <c r="I1351" s="169">
        <v>106.400983</v>
      </c>
      <c r="J1351" s="169">
        <v>29.342724</v>
      </c>
      <c r="K1351" s="15" t="s">
        <v>25</v>
      </c>
      <c r="L1351" s="19" t="s">
        <v>10379</v>
      </c>
      <c r="M1351" s="19" t="s">
        <v>10115</v>
      </c>
      <c r="N1351" s="170"/>
      <c r="O1351" s="67"/>
    </row>
    <row r="1352" s="130" customFormat="1" ht="15.95" customHeight="1" spans="1:15">
      <c r="A1352" s="169" t="s">
        <v>10392</v>
      </c>
      <c r="B1352" s="169" t="s">
        <v>1882</v>
      </c>
      <c r="C1352" s="169" t="s">
        <v>18</v>
      </c>
      <c r="D1352" s="169" t="s">
        <v>4299</v>
      </c>
      <c r="E1352" s="169" t="s">
        <v>648</v>
      </c>
      <c r="F1352" s="169" t="s">
        <v>10385</v>
      </c>
      <c r="G1352" s="169">
        <v>707</v>
      </c>
      <c r="H1352" s="169" t="s">
        <v>23</v>
      </c>
      <c r="I1352" s="169">
        <v>106.398626</v>
      </c>
      <c r="J1352" s="169">
        <v>29.343052</v>
      </c>
      <c r="K1352" s="15" t="s">
        <v>25</v>
      </c>
      <c r="L1352" s="19" t="s">
        <v>10379</v>
      </c>
      <c r="M1352" s="19" t="s">
        <v>10115</v>
      </c>
      <c r="N1352" s="170">
        <v>46195</v>
      </c>
      <c r="O1352" s="67"/>
    </row>
    <row r="1353" s="130" customFormat="1" ht="15.95" customHeight="1" spans="1:15">
      <c r="A1353" s="169" t="s">
        <v>10393</v>
      </c>
      <c r="B1353" s="169" t="s">
        <v>1884</v>
      </c>
      <c r="C1353" s="169" t="s">
        <v>4837</v>
      </c>
      <c r="D1353" s="169" t="s">
        <v>4304</v>
      </c>
      <c r="E1353" s="169" t="s">
        <v>4304</v>
      </c>
      <c r="F1353" s="169" t="s">
        <v>10385</v>
      </c>
      <c r="G1353" s="169">
        <v>707</v>
      </c>
      <c r="H1353" s="169" t="s">
        <v>23</v>
      </c>
      <c r="I1353" s="169">
        <v>106.392835</v>
      </c>
      <c r="J1353" s="169">
        <v>29.341826</v>
      </c>
      <c r="K1353" s="15" t="s">
        <v>25</v>
      </c>
      <c r="L1353" s="19" t="s">
        <v>10379</v>
      </c>
      <c r="M1353" s="19" t="s">
        <v>10115</v>
      </c>
      <c r="N1353" s="170">
        <v>46195</v>
      </c>
      <c r="O1353" s="67"/>
    </row>
    <row r="1354" s="130" customFormat="1" ht="15.95" customHeight="1" spans="1:15">
      <c r="A1354" s="169" t="s">
        <v>10394</v>
      </c>
      <c r="B1354" s="169" t="s">
        <v>1884</v>
      </c>
      <c r="C1354" s="169" t="s">
        <v>4837</v>
      </c>
      <c r="D1354" s="169" t="s">
        <v>4310</v>
      </c>
      <c r="E1354" s="169" t="s">
        <v>4838</v>
      </c>
      <c r="F1354" s="169" t="s">
        <v>10385</v>
      </c>
      <c r="G1354" s="169">
        <v>708</v>
      </c>
      <c r="H1354" s="169" t="s">
        <v>31</v>
      </c>
      <c r="I1354" s="169">
        <v>106.388223</v>
      </c>
      <c r="J1354" s="169">
        <v>29.336204</v>
      </c>
      <c r="K1354" s="15" t="s">
        <v>25</v>
      </c>
      <c r="L1354" s="19" t="s">
        <v>10379</v>
      </c>
      <c r="M1354" s="19" t="s">
        <v>10115</v>
      </c>
      <c r="N1354" s="170">
        <v>46175</v>
      </c>
      <c r="O1354" s="67"/>
    </row>
    <row r="1355" s="130" customFormat="1" ht="15.95" customHeight="1" spans="1:15">
      <c r="A1355" s="169" t="s">
        <v>10395</v>
      </c>
      <c r="B1355" s="169" t="s">
        <v>1884</v>
      </c>
      <c r="C1355" s="169" t="s">
        <v>18</v>
      </c>
      <c r="D1355" s="169" t="s">
        <v>4310</v>
      </c>
      <c r="E1355" s="169" t="s">
        <v>648</v>
      </c>
      <c r="F1355" s="169" t="s">
        <v>10385</v>
      </c>
      <c r="G1355" s="169">
        <v>708</v>
      </c>
      <c r="H1355" s="169" t="s">
        <v>31</v>
      </c>
      <c r="I1355" s="169">
        <v>106.388235</v>
      </c>
      <c r="J1355" s="169">
        <v>29.331855</v>
      </c>
      <c r="K1355" s="15" t="s">
        <v>25</v>
      </c>
      <c r="L1355" s="19" t="s">
        <v>10379</v>
      </c>
      <c r="M1355" s="19" t="s">
        <v>10115</v>
      </c>
      <c r="N1355" s="170"/>
      <c r="O1355" s="67"/>
    </row>
    <row r="1356" s="130" customFormat="1" ht="15.95" customHeight="1" spans="1:15">
      <c r="A1356" s="169" t="s">
        <v>10396</v>
      </c>
      <c r="B1356" s="169" t="s">
        <v>82</v>
      </c>
      <c r="C1356" s="169" t="s">
        <v>1145</v>
      </c>
      <c r="D1356" s="169" t="s">
        <v>4299</v>
      </c>
      <c r="E1356" s="169" t="s">
        <v>4315</v>
      </c>
      <c r="F1356" s="169" t="s">
        <v>10385</v>
      </c>
      <c r="G1356" s="169">
        <v>708</v>
      </c>
      <c r="H1356" s="169" t="s">
        <v>10209</v>
      </c>
      <c r="I1356" s="169">
        <v>106.386749</v>
      </c>
      <c r="J1356" s="169">
        <v>29.337974</v>
      </c>
      <c r="K1356" s="15" t="s">
        <v>25</v>
      </c>
      <c r="L1356" s="19" t="s">
        <v>10379</v>
      </c>
      <c r="M1356" s="19" t="s">
        <v>10115</v>
      </c>
      <c r="N1356" s="170"/>
      <c r="O1356" s="67"/>
    </row>
    <row r="1357" s="130" customFormat="1" ht="15.95" customHeight="1" spans="1:15">
      <c r="A1357" s="169" t="s">
        <v>10397</v>
      </c>
      <c r="B1357" s="169" t="s">
        <v>1497</v>
      </c>
      <c r="C1357" s="169" t="s">
        <v>18</v>
      </c>
      <c r="D1357" s="169" t="s">
        <v>4299</v>
      </c>
      <c r="E1357" s="169" t="s">
        <v>648</v>
      </c>
      <c r="F1357" s="169" t="s">
        <v>10398</v>
      </c>
      <c r="G1357" s="169">
        <v>708</v>
      </c>
      <c r="H1357" s="169" t="s">
        <v>23</v>
      </c>
      <c r="I1357" s="169">
        <v>106.3905</v>
      </c>
      <c r="J1357" s="169">
        <v>29.3353</v>
      </c>
      <c r="K1357" s="15" t="s">
        <v>25</v>
      </c>
      <c r="L1357" s="19" t="s">
        <v>10379</v>
      </c>
      <c r="M1357" s="19" t="s">
        <v>10115</v>
      </c>
      <c r="N1357" s="170"/>
      <c r="O1357" s="67"/>
    </row>
    <row r="1358" s="130" customFormat="1" ht="15.95" customHeight="1" spans="1:15">
      <c r="A1358" s="169" t="s">
        <v>10399</v>
      </c>
      <c r="B1358" s="169" t="s">
        <v>82</v>
      </c>
      <c r="C1358" s="169" t="s">
        <v>10208</v>
      </c>
      <c r="D1358" s="169" t="s">
        <v>4310</v>
      </c>
      <c r="E1358" s="169" t="s">
        <v>4315</v>
      </c>
      <c r="F1358" s="169" t="s">
        <v>10385</v>
      </c>
      <c r="G1358" s="169">
        <v>709</v>
      </c>
      <c r="H1358" s="169" t="s">
        <v>31</v>
      </c>
      <c r="I1358" s="169">
        <v>106.382987</v>
      </c>
      <c r="J1358" s="169">
        <v>29.325318</v>
      </c>
      <c r="K1358" s="15" t="s">
        <v>25</v>
      </c>
      <c r="L1358" s="19" t="s">
        <v>10400</v>
      </c>
      <c r="M1358" s="19" t="s">
        <v>10115</v>
      </c>
      <c r="N1358" s="170"/>
      <c r="O1358" s="67"/>
    </row>
    <row r="1359" s="130" customFormat="1" ht="15.95" customHeight="1" spans="1:15">
      <c r="A1359" s="169" t="s">
        <v>10401</v>
      </c>
      <c r="B1359" s="169" t="s">
        <v>1497</v>
      </c>
      <c r="C1359" s="169" t="s">
        <v>18</v>
      </c>
      <c r="D1359" s="169" t="s">
        <v>4310</v>
      </c>
      <c r="E1359" s="169" t="s">
        <v>648</v>
      </c>
      <c r="F1359" s="169" t="s">
        <v>10398</v>
      </c>
      <c r="G1359" s="169">
        <v>709.8</v>
      </c>
      <c r="H1359" s="169" t="s">
        <v>31</v>
      </c>
      <c r="I1359" s="169">
        <v>106.3829</v>
      </c>
      <c r="J1359" s="169">
        <v>29.3254</v>
      </c>
      <c r="K1359" s="15" t="s">
        <v>25</v>
      </c>
      <c r="L1359" s="19" t="s">
        <v>10400</v>
      </c>
      <c r="M1359" s="19" t="s">
        <v>10115</v>
      </c>
      <c r="N1359" s="170"/>
      <c r="O1359" s="67"/>
    </row>
    <row r="1360" s="130" customFormat="1" ht="15.95" customHeight="1" spans="1:15">
      <c r="A1360" s="169" t="s">
        <v>10402</v>
      </c>
      <c r="B1360" s="169" t="s">
        <v>1882</v>
      </c>
      <c r="C1360" s="169" t="s">
        <v>18</v>
      </c>
      <c r="D1360" s="169" t="s">
        <v>4299</v>
      </c>
      <c r="E1360" s="169" t="s">
        <v>648</v>
      </c>
      <c r="F1360" s="169" t="s">
        <v>10398</v>
      </c>
      <c r="G1360" s="169">
        <v>710</v>
      </c>
      <c r="H1360" s="169" t="s">
        <v>23</v>
      </c>
      <c r="I1360" s="169">
        <v>106.381822</v>
      </c>
      <c r="J1360" s="169">
        <v>29.315417</v>
      </c>
      <c r="K1360" s="15" t="s">
        <v>25</v>
      </c>
      <c r="L1360" s="19" t="s">
        <v>10400</v>
      </c>
      <c r="M1360" s="19" t="s">
        <v>10115</v>
      </c>
      <c r="N1360" s="170">
        <v>46194</v>
      </c>
      <c r="O1360" s="67"/>
    </row>
    <row r="1361" s="130" customFormat="1" ht="15.95" customHeight="1" spans="1:15">
      <c r="A1361" s="169" t="s">
        <v>10403</v>
      </c>
      <c r="B1361" s="169" t="s">
        <v>1884</v>
      </c>
      <c r="C1361" s="169" t="s">
        <v>18</v>
      </c>
      <c r="D1361" s="169" t="s">
        <v>4310</v>
      </c>
      <c r="E1361" s="169" t="s">
        <v>648</v>
      </c>
      <c r="F1361" s="169" t="s">
        <v>10398</v>
      </c>
      <c r="G1361" s="169">
        <v>710</v>
      </c>
      <c r="H1361" s="169" t="s">
        <v>31</v>
      </c>
      <c r="I1361" s="169">
        <v>106.380878</v>
      </c>
      <c r="J1361" s="169">
        <v>29.31659</v>
      </c>
      <c r="K1361" s="15" t="s">
        <v>25</v>
      </c>
      <c r="L1361" s="19" t="s">
        <v>10400</v>
      </c>
      <c r="M1361" s="19" t="s">
        <v>10115</v>
      </c>
      <c r="N1361" s="170"/>
      <c r="O1361" s="67"/>
    </row>
    <row r="1362" s="130" customFormat="1" ht="15.95" customHeight="1" spans="1:15">
      <c r="A1362" s="169" t="s">
        <v>10404</v>
      </c>
      <c r="B1362" s="169" t="s">
        <v>1882</v>
      </c>
      <c r="C1362" s="169" t="s">
        <v>18</v>
      </c>
      <c r="D1362" s="169" t="s">
        <v>4299</v>
      </c>
      <c r="E1362" s="169" t="s">
        <v>648</v>
      </c>
      <c r="F1362" s="169" t="s">
        <v>10398</v>
      </c>
      <c r="G1362" s="169">
        <v>710</v>
      </c>
      <c r="H1362" s="169" t="s">
        <v>23</v>
      </c>
      <c r="I1362" s="169">
        <v>106.383118</v>
      </c>
      <c r="J1362" s="169">
        <v>29.320955</v>
      </c>
      <c r="K1362" s="15" t="s">
        <v>25</v>
      </c>
      <c r="L1362" s="19" t="s">
        <v>10400</v>
      </c>
      <c r="M1362" s="19" t="s">
        <v>10115</v>
      </c>
      <c r="N1362" s="170"/>
      <c r="O1362" s="67"/>
    </row>
    <row r="1363" s="130" customFormat="1" ht="15.95" customHeight="1" spans="1:15">
      <c r="A1363" s="169" t="s">
        <v>5692</v>
      </c>
      <c r="B1363" s="169" t="s">
        <v>1884</v>
      </c>
      <c r="C1363" s="169" t="s">
        <v>18</v>
      </c>
      <c r="D1363" s="169" t="s">
        <v>4310</v>
      </c>
      <c r="E1363" s="169" t="s">
        <v>648</v>
      </c>
      <c r="F1363" s="169" t="s">
        <v>10398</v>
      </c>
      <c r="G1363" s="169">
        <v>711</v>
      </c>
      <c r="H1363" s="169" t="s">
        <v>31</v>
      </c>
      <c r="I1363" s="169">
        <v>106.380987</v>
      </c>
      <c r="J1363" s="169">
        <v>29.31087</v>
      </c>
      <c r="K1363" s="15" t="s">
        <v>25</v>
      </c>
      <c r="L1363" s="19" t="s">
        <v>10400</v>
      </c>
      <c r="M1363" s="19" t="s">
        <v>10115</v>
      </c>
      <c r="N1363" s="170">
        <v>46196</v>
      </c>
      <c r="O1363" s="67"/>
    </row>
    <row r="1364" s="130" customFormat="1" ht="15.95" customHeight="1" spans="1:15">
      <c r="A1364" s="169" t="s">
        <v>10405</v>
      </c>
      <c r="B1364" s="169" t="s">
        <v>1884</v>
      </c>
      <c r="C1364" s="169" t="s">
        <v>18</v>
      </c>
      <c r="D1364" s="169" t="s">
        <v>4310</v>
      </c>
      <c r="E1364" s="169" t="s">
        <v>648</v>
      </c>
      <c r="F1364" s="169" t="s">
        <v>10398</v>
      </c>
      <c r="G1364" s="169">
        <v>711.9</v>
      </c>
      <c r="H1364" s="169" t="s">
        <v>31</v>
      </c>
      <c r="I1364" s="169">
        <v>106.384038</v>
      </c>
      <c r="J1364" s="169">
        <v>29.305844</v>
      </c>
      <c r="K1364" s="15" t="s">
        <v>25</v>
      </c>
      <c r="L1364" s="19" t="s">
        <v>10400</v>
      </c>
      <c r="M1364" s="19" t="s">
        <v>10115</v>
      </c>
      <c r="N1364" s="170"/>
      <c r="O1364" s="67"/>
    </row>
    <row r="1365" s="130" customFormat="1" ht="15.95" customHeight="1" spans="1:15">
      <c r="A1365" s="169" t="s">
        <v>10406</v>
      </c>
      <c r="B1365" s="169" t="s">
        <v>1882</v>
      </c>
      <c r="C1365" s="169" t="s">
        <v>18</v>
      </c>
      <c r="D1365" s="169" t="s">
        <v>4299</v>
      </c>
      <c r="E1365" s="169" t="s">
        <v>648</v>
      </c>
      <c r="F1365" s="169" t="s">
        <v>10398</v>
      </c>
      <c r="G1365" s="169">
        <v>712</v>
      </c>
      <c r="H1365" s="169" t="s">
        <v>23</v>
      </c>
      <c r="I1365" s="169">
        <v>106.389063</v>
      </c>
      <c r="J1365" s="169">
        <v>29.302313</v>
      </c>
      <c r="K1365" s="15" t="s">
        <v>25</v>
      </c>
      <c r="L1365" s="19" t="s">
        <v>10400</v>
      </c>
      <c r="M1365" s="19" t="s">
        <v>10115</v>
      </c>
      <c r="N1365" s="170"/>
      <c r="O1365" s="67"/>
    </row>
    <row r="1366" s="130" customFormat="1" ht="15.95" customHeight="1" spans="1:15">
      <c r="A1366" s="169" t="s">
        <v>10407</v>
      </c>
      <c r="B1366" s="169" t="s">
        <v>1884</v>
      </c>
      <c r="C1366" s="169" t="s">
        <v>18</v>
      </c>
      <c r="D1366" s="169" t="s">
        <v>4310</v>
      </c>
      <c r="E1366" s="169" t="s">
        <v>648</v>
      </c>
      <c r="F1366" s="169" t="s">
        <v>10398</v>
      </c>
      <c r="G1366" s="169">
        <v>712</v>
      </c>
      <c r="H1366" s="169" t="s">
        <v>31</v>
      </c>
      <c r="I1366" s="169">
        <v>106.386144</v>
      </c>
      <c r="J1366" s="169">
        <v>29.30249</v>
      </c>
      <c r="K1366" s="15" t="s">
        <v>25</v>
      </c>
      <c r="L1366" s="19" t="s">
        <v>10400</v>
      </c>
      <c r="M1366" s="19" t="s">
        <v>10115</v>
      </c>
      <c r="N1366" s="170"/>
      <c r="O1366" s="67"/>
    </row>
    <row r="1367" s="130" customFormat="1" ht="15.95" customHeight="1" spans="1:15">
      <c r="A1367" s="169" t="s">
        <v>10408</v>
      </c>
      <c r="B1367" s="169" t="s">
        <v>1884</v>
      </c>
      <c r="C1367" s="169" t="s">
        <v>42</v>
      </c>
      <c r="D1367" s="169" t="s">
        <v>4307</v>
      </c>
      <c r="E1367" s="169" t="s">
        <v>648</v>
      </c>
      <c r="F1367" s="169" t="s">
        <v>10398</v>
      </c>
      <c r="G1367" s="169">
        <v>712.3</v>
      </c>
      <c r="H1367" s="169" t="s">
        <v>10209</v>
      </c>
      <c r="I1367" s="169">
        <v>106.38771</v>
      </c>
      <c r="J1367" s="169">
        <v>29.306771</v>
      </c>
      <c r="K1367" s="15" t="s">
        <v>46</v>
      </c>
      <c r="L1367" s="19" t="s">
        <v>10400</v>
      </c>
      <c r="M1367" s="19" t="s">
        <v>10115</v>
      </c>
      <c r="N1367" s="170">
        <v>46065</v>
      </c>
      <c r="O1367" s="67"/>
    </row>
    <row r="1368" s="130" customFormat="1" ht="15.95" customHeight="1" spans="1:15">
      <c r="A1368" s="169" t="s">
        <v>10409</v>
      </c>
      <c r="B1368" s="169" t="s">
        <v>1882</v>
      </c>
      <c r="C1368" s="169" t="s">
        <v>18</v>
      </c>
      <c r="D1368" s="169" t="s">
        <v>4299</v>
      </c>
      <c r="E1368" s="169" t="s">
        <v>648</v>
      </c>
      <c r="F1368" s="169" t="s">
        <v>10398</v>
      </c>
      <c r="G1368" s="169">
        <v>713</v>
      </c>
      <c r="H1368" s="169" t="s">
        <v>23</v>
      </c>
      <c r="I1368" s="169">
        <v>106.388037</v>
      </c>
      <c r="J1368" s="169">
        <v>29.291964</v>
      </c>
      <c r="K1368" s="15" t="s">
        <v>25</v>
      </c>
      <c r="L1368" s="19" t="s">
        <v>10410</v>
      </c>
      <c r="M1368" s="19" t="s">
        <v>10115</v>
      </c>
      <c r="N1368" s="170"/>
      <c r="O1368" s="67"/>
    </row>
    <row r="1369" s="130" customFormat="1" ht="15.95" customHeight="1" spans="1:15">
      <c r="A1369" s="169" t="s">
        <v>10411</v>
      </c>
      <c r="B1369" s="169" t="s">
        <v>1884</v>
      </c>
      <c r="C1369" s="169" t="s">
        <v>18</v>
      </c>
      <c r="D1369" s="169" t="s">
        <v>4310</v>
      </c>
      <c r="E1369" s="169" t="s">
        <v>648</v>
      </c>
      <c r="F1369" s="169" t="s">
        <v>10398</v>
      </c>
      <c r="G1369" s="169">
        <v>713</v>
      </c>
      <c r="H1369" s="169" t="s">
        <v>31</v>
      </c>
      <c r="I1369" s="169">
        <v>106.387979</v>
      </c>
      <c r="J1369" s="169">
        <v>29.296004</v>
      </c>
      <c r="K1369" s="15" t="s">
        <v>25</v>
      </c>
      <c r="L1369" s="19" t="s">
        <v>10410</v>
      </c>
      <c r="M1369" s="19" t="s">
        <v>10115</v>
      </c>
      <c r="N1369" s="170"/>
      <c r="O1369" s="67"/>
    </row>
    <row r="1370" s="130" customFormat="1" ht="15.95" customHeight="1" spans="1:15">
      <c r="A1370" s="169" t="s">
        <v>10412</v>
      </c>
      <c r="B1370" s="169" t="s">
        <v>1884</v>
      </c>
      <c r="C1370" s="169" t="s">
        <v>18</v>
      </c>
      <c r="D1370" s="169" t="s">
        <v>4310</v>
      </c>
      <c r="E1370" s="169" t="s">
        <v>648</v>
      </c>
      <c r="F1370" s="169" t="s">
        <v>10413</v>
      </c>
      <c r="G1370" s="169">
        <v>713</v>
      </c>
      <c r="H1370" s="169" t="s">
        <v>31</v>
      </c>
      <c r="I1370" s="169">
        <v>106.386246</v>
      </c>
      <c r="J1370" s="169">
        <v>29.292842</v>
      </c>
      <c r="K1370" s="15" t="s">
        <v>25</v>
      </c>
      <c r="L1370" s="19" t="s">
        <v>10410</v>
      </c>
      <c r="M1370" s="19" t="s">
        <v>10115</v>
      </c>
      <c r="N1370" s="170"/>
      <c r="O1370" s="67"/>
    </row>
    <row r="1371" s="130" customFormat="1" ht="15.95" customHeight="1" spans="1:15">
      <c r="A1371" s="169" t="s">
        <v>10414</v>
      </c>
      <c r="B1371" s="169" t="s">
        <v>1884</v>
      </c>
      <c r="C1371" s="169" t="s">
        <v>18</v>
      </c>
      <c r="D1371" s="169" t="s">
        <v>4310</v>
      </c>
      <c r="E1371" s="169" t="s">
        <v>648</v>
      </c>
      <c r="F1371" s="169" t="s">
        <v>10413</v>
      </c>
      <c r="G1371" s="169">
        <v>714</v>
      </c>
      <c r="H1371" s="169" t="s">
        <v>31</v>
      </c>
      <c r="I1371" s="169">
        <v>106.380416</v>
      </c>
      <c r="J1371" s="169">
        <v>29.288173</v>
      </c>
      <c r="K1371" s="15" t="s">
        <v>25</v>
      </c>
      <c r="L1371" s="19" t="s">
        <v>10410</v>
      </c>
      <c r="M1371" s="19" t="s">
        <v>10115</v>
      </c>
      <c r="N1371" s="170">
        <v>46196</v>
      </c>
      <c r="O1371" s="67"/>
    </row>
    <row r="1372" s="130" customFormat="1" ht="15.95" customHeight="1" spans="1:15">
      <c r="A1372" s="169" t="s">
        <v>10415</v>
      </c>
      <c r="B1372" s="169" t="s">
        <v>1884</v>
      </c>
      <c r="C1372" s="169" t="s">
        <v>4837</v>
      </c>
      <c r="D1372" s="169" t="s">
        <v>4310</v>
      </c>
      <c r="E1372" s="169" t="s">
        <v>4838</v>
      </c>
      <c r="F1372" s="169" t="s">
        <v>10413</v>
      </c>
      <c r="G1372" s="169">
        <v>715</v>
      </c>
      <c r="H1372" s="169" t="s">
        <v>31</v>
      </c>
      <c r="I1372" s="169">
        <v>106.372057</v>
      </c>
      <c r="J1372" s="169">
        <v>29.283615</v>
      </c>
      <c r="K1372" s="15" t="s">
        <v>25</v>
      </c>
      <c r="L1372" s="19" t="s">
        <v>10410</v>
      </c>
      <c r="M1372" s="19" t="s">
        <v>10115</v>
      </c>
      <c r="N1372" s="170">
        <v>46196</v>
      </c>
      <c r="O1372" s="67"/>
    </row>
    <row r="1373" s="130" customFormat="1" ht="15.95" customHeight="1" spans="1:15">
      <c r="A1373" s="169" t="s">
        <v>10416</v>
      </c>
      <c r="B1373" s="169" t="s">
        <v>1882</v>
      </c>
      <c r="C1373" s="169" t="s">
        <v>18</v>
      </c>
      <c r="D1373" s="169" t="s">
        <v>4299</v>
      </c>
      <c r="E1373" s="169" t="s">
        <v>648</v>
      </c>
      <c r="F1373" s="169" t="s">
        <v>10413</v>
      </c>
      <c r="G1373" s="169">
        <v>715</v>
      </c>
      <c r="H1373" s="169" t="s">
        <v>23</v>
      </c>
      <c r="I1373" s="169">
        <v>106.369461</v>
      </c>
      <c r="J1373" s="169">
        <v>29.281563</v>
      </c>
      <c r="K1373" s="15" t="s">
        <v>25</v>
      </c>
      <c r="L1373" s="19" t="s">
        <v>10410</v>
      </c>
      <c r="M1373" s="19" t="s">
        <v>10115</v>
      </c>
      <c r="N1373" s="170"/>
      <c r="O1373" s="67"/>
    </row>
    <row r="1374" s="130" customFormat="1" ht="15.95" customHeight="1" spans="1:15">
      <c r="A1374" s="169" t="s">
        <v>10417</v>
      </c>
      <c r="B1374" s="169" t="s">
        <v>1884</v>
      </c>
      <c r="C1374" s="169" t="s">
        <v>18</v>
      </c>
      <c r="D1374" s="169" t="s">
        <v>4310</v>
      </c>
      <c r="E1374" s="169" t="s">
        <v>648</v>
      </c>
      <c r="F1374" s="169" t="s">
        <v>10413</v>
      </c>
      <c r="G1374" s="169">
        <v>716</v>
      </c>
      <c r="H1374" s="169" t="s">
        <v>31</v>
      </c>
      <c r="I1374" s="169">
        <v>106.364185</v>
      </c>
      <c r="J1374" s="169">
        <v>29.281992</v>
      </c>
      <c r="K1374" s="15" t="s">
        <v>25</v>
      </c>
      <c r="L1374" s="19" t="s">
        <v>10410</v>
      </c>
      <c r="M1374" s="19" t="s">
        <v>10115</v>
      </c>
      <c r="N1374" s="170">
        <v>46196</v>
      </c>
      <c r="O1374" s="67"/>
    </row>
    <row r="1375" s="130" customFormat="1" ht="15.95" customHeight="1" spans="1:15">
      <c r="A1375" s="169" t="s">
        <v>10418</v>
      </c>
      <c r="B1375" s="169" t="s">
        <v>1884</v>
      </c>
      <c r="C1375" s="169" t="s">
        <v>4837</v>
      </c>
      <c r="D1375" s="169" t="s">
        <v>4299</v>
      </c>
      <c r="E1375" s="169" t="s">
        <v>4847</v>
      </c>
      <c r="F1375" s="169" t="s">
        <v>10413</v>
      </c>
      <c r="G1375" s="169">
        <v>716</v>
      </c>
      <c r="H1375" s="169" t="s">
        <v>23</v>
      </c>
      <c r="I1375" s="169">
        <v>106.363258</v>
      </c>
      <c r="J1375" s="169">
        <v>29.280907</v>
      </c>
      <c r="K1375" s="15" t="s">
        <v>25</v>
      </c>
      <c r="L1375" s="19" t="s">
        <v>10410</v>
      </c>
      <c r="M1375" s="19" t="s">
        <v>10115</v>
      </c>
      <c r="N1375" s="170">
        <v>46196</v>
      </c>
      <c r="O1375" s="67"/>
    </row>
    <row r="1376" s="130" customFormat="1" ht="15.95" customHeight="1" spans="1:15">
      <c r="A1376" s="169" t="s">
        <v>10419</v>
      </c>
      <c r="B1376" s="169" t="s">
        <v>1882</v>
      </c>
      <c r="C1376" s="169" t="s">
        <v>18</v>
      </c>
      <c r="D1376" s="169" t="s">
        <v>4299</v>
      </c>
      <c r="E1376" s="169" t="s">
        <v>648</v>
      </c>
      <c r="F1376" s="169" t="s">
        <v>10413</v>
      </c>
      <c r="G1376" s="169">
        <v>717</v>
      </c>
      <c r="H1376" s="169" t="s">
        <v>23</v>
      </c>
      <c r="I1376" s="169">
        <v>106.354304</v>
      </c>
      <c r="J1376" s="169">
        <v>29.280903</v>
      </c>
      <c r="K1376" s="15" t="s">
        <v>25</v>
      </c>
      <c r="L1376" s="19" t="s">
        <v>10410</v>
      </c>
      <c r="M1376" s="19" t="s">
        <v>10115</v>
      </c>
      <c r="N1376" s="170"/>
      <c r="O1376" s="67"/>
    </row>
    <row r="1377" s="130" customFormat="1" ht="15.95" customHeight="1" spans="1:15">
      <c r="A1377" s="169" t="s">
        <v>10420</v>
      </c>
      <c r="B1377" s="169" t="s">
        <v>1884</v>
      </c>
      <c r="C1377" s="169" t="s">
        <v>18</v>
      </c>
      <c r="D1377" s="169" t="s">
        <v>4310</v>
      </c>
      <c r="E1377" s="169" t="s">
        <v>648</v>
      </c>
      <c r="F1377" s="169" t="s">
        <v>10413</v>
      </c>
      <c r="G1377" s="169">
        <v>717</v>
      </c>
      <c r="H1377" s="169" t="s">
        <v>31</v>
      </c>
      <c r="I1377" s="169">
        <v>106.349083</v>
      </c>
      <c r="J1377" s="169">
        <v>29.280436</v>
      </c>
      <c r="K1377" s="15" t="s">
        <v>25</v>
      </c>
      <c r="L1377" s="19" t="s">
        <v>10421</v>
      </c>
      <c r="M1377" s="19" t="s">
        <v>10115</v>
      </c>
      <c r="N1377" s="170">
        <v>46196</v>
      </c>
      <c r="O1377" s="67"/>
    </row>
    <row r="1378" s="130" customFormat="1" ht="15.95" customHeight="1" spans="1:15">
      <c r="A1378" s="169" t="s">
        <v>10422</v>
      </c>
      <c r="B1378" s="169" t="s">
        <v>1884</v>
      </c>
      <c r="C1378" s="169" t="s">
        <v>4837</v>
      </c>
      <c r="D1378" s="169" t="s">
        <v>4299</v>
      </c>
      <c r="E1378" s="169" t="s">
        <v>4847</v>
      </c>
      <c r="F1378" s="169" t="s">
        <v>10413</v>
      </c>
      <c r="G1378" s="169">
        <v>718</v>
      </c>
      <c r="H1378" s="169" t="s">
        <v>23</v>
      </c>
      <c r="I1378" s="169">
        <v>106.347101</v>
      </c>
      <c r="J1378" s="169">
        <v>29.277778</v>
      </c>
      <c r="K1378" s="15" t="s">
        <v>25</v>
      </c>
      <c r="L1378" s="19" t="s">
        <v>10421</v>
      </c>
      <c r="M1378" s="19" t="s">
        <v>10115</v>
      </c>
      <c r="N1378" s="170"/>
      <c r="O1378" s="67"/>
    </row>
    <row r="1379" s="130" customFormat="1" ht="15.95" customHeight="1" spans="1:15">
      <c r="A1379" s="169" t="s">
        <v>10423</v>
      </c>
      <c r="B1379" s="169" t="s">
        <v>1884</v>
      </c>
      <c r="C1379" s="169" t="s">
        <v>4837</v>
      </c>
      <c r="D1379" s="169" t="s">
        <v>4310</v>
      </c>
      <c r="E1379" s="169" t="s">
        <v>4838</v>
      </c>
      <c r="F1379" s="169" t="s">
        <v>10413</v>
      </c>
      <c r="G1379" s="169">
        <v>718</v>
      </c>
      <c r="H1379" s="169" t="s">
        <v>31</v>
      </c>
      <c r="I1379" s="169">
        <v>106.341452</v>
      </c>
      <c r="J1379" s="169">
        <v>29.275758</v>
      </c>
      <c r="K1379" s="15" t="s">
        <v>25</v>
      </c>
      <c r="L1379" s="19" t="s">
        <v>10421</v>
      </c>
      <c r="M1379" s="19" t="s">
        <v>10115</v>
      </c>
      <c r="N1379" s="170"/>
      <c r="O1379" s="67"/>
    </row>
    <row r="1380" s="130" customFormat="1" ht="15.95" customHeight="1" spans="1:15">
      <c r="A1380" s="169" t="s">
        <v>10424</v>
      </c>
      <c r="B1380" s="169" t="s">
        <v>1882</v>
      </c>
      <c r="C1380" s="169" t="s">
        <v>18</v>
      </c>
      <c r="D1380" s="169" t="s">
        <v>4299</v>
      </c>
      <c r="E1380" s="169" t="s">
        <v>648</v>
      </c>
      <c r="F1380" s="169" t="s">
        <v>10413</v>
      </c>
      <c r="G1380" s="169">
        <v>719</v>
      </c>
      <c r="H1380" s="169" t="s">
        <v>23</v>
      </c>
      <c r="I1380" s="169">
        <v>106.332981</v>
      </c>
      <c r="J1380" s="169">
        <v>29.267324</v>
      </c>
      <c r="K1380" s="15" t="s">
        <v>25</v>
      </c>
      <c r="L1380" s="19" t="s">
        <v>10421</v>
      </c>
      <c r="M1380" s="19" t="s">
        <v>10115</v>
      </c>
      <c r="N1380" s="170"/>
      <c r="O1380" s="67"/>
    </row>
    <row r="1381" s="130" customFormat="1" ht="15.95" customHeight="1" spans="1:15">
      <c r="A1381" s="169" t="s">
        <v>10425</v>
      </c>
      <c r="B1381" s="169" t="s">
        <v>1882</v>
      </c>
      <c r="C1381" s="169" t="s">
        <v>18</v>
      </c>
      <c r="D1381" s="169" t="s">
        <v>4299</v>
      </c>
      <c r="E1381" s="169" t="s">
        <v>648</v>
      </c>
      <c r="F1381" s="169" t="s">
        <v>10413</v>
      </c>
      <c r="G1381" s="169">
        <v>719</v>
      </c>
      <c r="H1381" s="169" t="s">
        <v>23</v>
      </c>
      <c r="I1381" s="169">
        <v>106.341011</v>
      </c>
      <c r="J1381" s="169">
        <v>29.273137</v>
      </c>
      <c r="K1381" s="15" t="s">
        <v>25</v>
      </c>
      <c r="L1381" s="19" t="s">
        <v>10421</v>
      </c>
      <c r="M1381" s="19" t="s">
        <v>10115</v>
      </c>
      <c r="N1381" s="170"/>
      <c r="O1381" s="67"/>
    </row>
    <row r="1382" s="130" customFormat="1" ht="15.95" customHeight="1" spans="1:15">
      <c r="A1382" s="169" t="s">
        <v>10426</v>
      </c>
      <c r="B1382" s="169" t="s">
        <v>1884</v>
      </c>
      <c r="C1382" s="169" t="s">
        <v>18</v>
      </c>
      <c r="D1382" s="169" t="s">
        <v>4310</v>
      </c>
      <c r="E1382" s="169" t="s">
        <v>648</v>
      </c>
      <c r="F1382" s="169" t="s">
        <v>10413</v>
      </c>
      <c r="G1382" s="169">
        <v>720</v>
      </c>
      <c r="H1382" s="169" t="s">
        <v>31</v>
      </c>
      <c r="I1382" s="169">
        <v>106.328408</v>
      </c>
      <c r="J1382" s="169">
        <v>29.267766</v>
      </c>
      <c r="K1382" s="15" t="s">
        <v>25</v>
      </c>
      <c r="L1382" s="19" t="s">
        <v>10421</v>
      </c>
      <c r="M1382" s="19" t="s">
        <v>10115</v>
      </c>
      <c r="N1382" s="170">
        <v>46067</v>
      </c>
      <c r="O1382" s="67"/>
    </row>
    <row r="1383" s="130" customFormat="1" ht="15.95" customHeight="1" spans="1:15">
      <c r="A1383" s="169" t="s">
        <v>10427</v>
      </c>
      <c r="B1383" s="169" t="s">
        <v>1882</v>
      </c>
      <c r="C1383" s="169" t="s">
        <v>18</v>
      </c>
      <c r="D1383" s="169" t="s">
        <v>4299</v>
      </c>
      <c r="E1383" s="169" t="s">
        <v>648</v>
      </c>
      <c r="F1383" s="169" t="s">
        <v>10428</v>
      </c>
      <c r="G1383" s="169">
        <v>720</v>
      </c>
      <c r="H1383" s="169" t="s">
        <v>23</v>
      </c>
      <c r="I1383" s="169">
        <v>106.323903</v>
      </c>
      <c r="J1383" s="169">
        <v>29.262763</v>
      </c>
      <c r="K1383" s="15" t="s">
        <v>25</v>
      </c>
      <c r="L1383" s="19" t="s">
        <v>10421</v>
      </c>
      <c r="M1383" s="19" t="s">
        <v>10115</v>
      </c>
      <c r="N1383" s="170"/>
      <c r="O1383" s="67"/>
    </row>
    <row r="1384" s="130" customFormat="1" ht="15.95" customHeight="1" spans="1:15">
      <c r="A1384" s="169" t="s">
        <v>10429</v>
      </c>
      <c r="B1384" s="169" t="s">
        <v>1882</v>
      </c>
      <c r="C1384" s="169" t="s">
        <v>18</v>
      </c>
      <c r="D1384" s="169" t="s">
        <v>4299</v>
      </c>
      <c r="E1384" s="169" t="s">
        <v>648</v>
      </c>
      <c r="F1384" s="169" t="s">
        <v>10428</v>
      </c>
      <c r="G1384" s="169">
        <v>721</v>
      </c>
      <c r="H1384" s="169" t="s">
        <v>23</v>
      </c>
      <c r="I1384" s="169">
        <v>106.317749</v>
      </c>
      <c r="J1384" s="169">
        <v>29.260371</v>
      </c>
      <c r="K1384" s="15" t="s">
        <v>25</v>
      </c>
      <c r="L1384" s="19" t="s">
        <v>10421</v>
      </c>
      <c r="M1384" s="19" t="s">
        <v>10115</v>
      </c>
      <c r="N1384" s="170"/>
      <c r="O1384" s="67"/>
    </row>
    <row r="1385" s="130" customFormat="1" ht="15.95" customHeight="1" spans="1:15">
      <c r="A1385" s="169" t="s">
        <v>10430</v>
      </c>
      <c r="B1385" s="169" t="s">
        <v>1884</v>
      </c>
      <c r="C1385" s="169" t="s">
        <v>18</v>
      </c>
      <c r="D1385" s="169" t="s">
        <v>4310</v>
      </c>
      <c r="E1385" s="169" t="s">
        <v>648</v>
      </c>
      <c r="F1385" s="169" t="s">
        <v>10428</v>
      </c>
      <c r="G1385" s="169">
        <v>721</v>
      </c>
      <c r="H1385" s="169" t="s">
        <v>31</v>
      </c>
      <c r="I1385" s="169">
        <v>106.32278</v>
      </c>
      <c r="J1385" s="169">
        <v>29.264777</v>
      </c>
      <c r="K1385" s="15" t="s">
        <v>25</v>
      </c>
      <c r="L1385" s="19" t="s">
        <v>10421</v>
      </c>
      <c r="M1385" s="19" t="s">
        <v>10115</v>
      </c>
      <c r="N1385" s="170"/>
      <c r="O1385" s="67"/>
    </row>
    <row r="1386" s="130" customFormat="1" ht="15.95" customHeight="1" spans="1:15">
      <c r="A1386" s="169" t="s">
        <v>10431</v>
      </c>
      <c r="B1386" s="169" t="s">
        <v>1884</v>
      </c>
      <c r="C1386" s="169" t="s">
        <v>18</v>
      </c>
      <c r="D1386" s="169" t="s">
        <v>4310</v>
      </c>
      <c r="E1386" s="169" t="s">
        <v>648</v>
      </c>
      <c r="F1386" s="169" t="s">
        <v>10428</v>
      </c>
      <c r="G1386" s="169">
        <v>721</v>
      </c>
      <c r="H1386" s="169" t="s">
        <v>31</v>
      </c>
      <c r="I1386" s="169">
        <v>106.318257</v>
      </c>
      <c r="J1386" s="169">
        <v>29.262884</v>
      </c>
      <c r="K1386" s="15" t="s">
        <v>25</v>
      </c>
      <c r="L1386" s="19" t="s">
        <v>10421</v>
      </c>
      <c r="M1386" s="19" t="s">
        <v>10115</v>
      </c>
      <c r="N1386" s="170"/>
      <c r="O1386" s="67"/>
    </row>
    <row r="1387" s="130" customFormat="1" ht="15.95" customHeight="1" spans="1:15">
      <c r="A1387" s="169" t="s">
        <v>10432</v>
      </c>
      <c r="B1387" s="169" t="s">
        <v>1884</v>
      </c>
      <c r="C1387" s="169" t="s">
        <v>18</v>
      </c>
      <c r="D1387" s="169" t="s">
        <v>4310</v>
      </c>
      <c r="E1387" s="169" t="s">
        <v>648</v>
      </c>
      <c r="F1387" s="169" t="s">
        <v>10428</v>
      </c>
      <c r="G1387" s="169">
        <v>722</v>
      </c>
      <c r="H1387" s="169" t="s">
        <v>31</v>
      </c>
      <c r="I1387" s="169">
        <v>106.308072</v>
      </c>
      <c r="J1387" s="169">
        <v>29.259653</v>
      </c>
      <c r="K1387" s="15" t="s">
        <v>25</v>
      </c>
      <c r="L1387" s="19" t="s">
        <v>10421</v>
      </c>
      <c r="M1387" s="19" t="s">
        <v>10115</v>
      </c>
      <c r="N1387" s="170"/>
      <c r="O1387" s="67"/>
    </row>
    <row r="1388" s="130" customFormat="1" ht="15.95" customHeight="1" spans="1:15">
      <c r="A1388" s="169" t="s">
        <v>10433</v>
      </c>
      <c r="B1388" s="169" t="s">
        <v>1497</v>
      </c>
      <c r="C1388" s="169" t="s">
        <v>18</v>
      </c>
      <c r="D1388" s="169" t="s">
        <v>4299</v>
      </c>
      <c r="E1388" s="169" t="s">
        <v>648</v>
      </c>
      <c r="F1388" s="169" t="s">
        <v>10428</v>
      </c>
      <c r="G1388" s="169">
        <v>723</v>
      </c>
      <c r="H1388" s="169" t="s">
        <v>23</v>
      </c>
      <c r="I1388" s="169">
        <v>106.299243</v>
      </c>
      <c r="J1388" s="169">
        <v>29.256998</v>
      </c>
      <c r="K1388" s="15" t="s">
        <v>25</v>
      </c>
      <c r="L1388" s="19" t="s">
        <v>10421</v>
      </c>
      <c r="M1388" s="19" t="s">
        <v>10115</v>
      </c>
      <c r="N1388" s="170"/>
      <c r="O1388" s="67"/>
    </row>
    <row r="1389" s="130" customFormat="1" ht="15.95" customHeight="1" spans="1:15">
      <c r="A1389" s="169" t="s">
        <v>10434</v>
      </c>
      <c r="B1389" s="169" t="s">
        <v>1884</v>
      </c>
      <c r="C1389" s="169" t="s">
        <v>4837</v>
      </c>
      <c r="D1389" s="169" t="s">
        <v>4310</v>
      </c>
      <c r="E1389" s="169" t="s">
        <v>4838</v>
      </c>
      <c r="F1389" s="169" t="s">
        <v>10428</v>
      </c>
      <c r="G1389" s="169">
        <v>724</v>
      </c>
      <c r="H1389" s="169" t="s">
        <v>31</v>
      </c>
      <c r="I1389" s="169">
        <v>106.294363</v>
      </c>
      <c r="J1389" s="169">
        <v>29.2606</v>
      </c>
      <c r="K1389" s="15" t="s">
        <v>25</v>
      </c>
      <c r="L1389" s="19" t="s">
        <v>10435</v>
      </c>
      <c r="M1389" s="19" t="s">
        <v>10115</v>
      </c>
      <c r="N1389" s="170"/>
      <c r="O1389" s="67"/>
    </row>
    <row r="1390" s="130" customFormat="1" ht="15.95" customHeight="1" spans="1:15">
      <c r="A1390" s="169" t="s">
        <v>10436</v>
      </c>
      <c r="B1390" s="169" t="s">
        <v>1884</v>
      </c>
      <c r="C1390" s="169" t="s">
        <v>4837</v>
      </c>
      <c r="D1390" s="169" t="s">
        <v>4299</v>
      </c>
      <c r="E1390" s="169" t="s">
        <v>4847</v>
      </c>
      <c r="F1390" s="169" t="s">
        <v>10428</v>
      </c>
      <c r="G1390" s="169">
        <v>724</v>
      </c>
      <c r="H1390" s="169" t="s">
        <v>23</v>
      </c>
      <c r="I1390" s="169">
        <v>106.289931</v>
      </c>
      <c r="J1390" s="169">
        <v>29.263475</v>
      </c>
      <c r="K1390" s="15" t="s">
        <v>25</v>
      </c>
      <c r="L1390" s="19" t="s">
        <v>10435</v>
      </c>
      <c r="M1390" s="19" t="s">
        <v>10115</v>
      </c>
      <c r="N1390" s="170"/>
      <c r="O1390" s="67"/>
    </row>
    <row r="1391" s="130" customFormat="1" ht="15.95" customHeight="1" spans="1:15">
      <c r="A1391" s="169" t="s">
        <v>10437</v>
      </c>
      <c r="B1391" s="169" t="s">
        <v>1882</v>
      </c>
      <c r="C1391" s="169" t="s">
        <v>18</v>
      </c>
      <c r="D1391" s="169" t="s">
        <v>4299</v>
      </c>
      <c r="E1391" s="169" t="s">
        <v>648</v>
      </c>
      <c r="F1391" s="169" t="s">
        <v>10428</v>
      </c>
      <c r="G1391" s="169">
        <v>725</v>
      </c>
      <c r="H1391" s="169" t="s">
        <v>23</v>
      </c>
      <c r="I1391" s="169">
        <v>106.287166</v>
      </c>
      <c r="J1391" s="169">
        <v>29.272134</v>
      </c>
      <c r="K1391" s="15" t="s">
        <v>25</v>
      </c>
      <c r="L1391" s="19" t="s">
        <v>10435</v>
      </c>
      <c r="M1391" s="19" t="s">
        <v>10115</v>
      </c>
      <c r="N1391" s="170"/>
      <c r="O1391" s="67"/>
    </row>
    <row r="1392" s="130" customFormat="1" ht="15.95" customHeight="1" spans="1:15">
      <c r="A1392" s="169" t="s">
        <v>10438</v>
      </c>
      <c r="B1392" s="169" t="s">
        <v>1884</v>
      </c>
      <c r="C1392" s="169" t="s">
        <v>18</v>
      </c>
      <c r="D1392" s="169" t="s">
        <v>4304</v>
      </c>
      <c r="E1392" s="169" t="s">
        <v>4304</v>
      </c>
      <c r="F1392" s="169" t="s">
        <v>10428</v>
      </c>
      <c r="G1392" s="169">
        <v>725</v>
      </c>
      <c r="H1392" s="169" t="s">
        <v>31</v>
      </c>
      <c r="I1392" s="169">
        <v>106.289406</v>
      </c>
      <c r="J1392" s="169">
        <v>29.270213</v>
      </c>
      <c r="K1392" s="15" t="s">
        <v>25</v>
      </c>
      <c r="L1392" s="19" t="s">
        <v>10435</v>
      </c>
      <c r="M1392" s="19" t="s">
        <v>10115</v>
      </c>
      <c r="N1392" s="170"/>
      <c r="O1392" s="67"/>
    </row>
    <row r="1393" s="130" customFormat="1" ht="15.95" customHeight="1" spans="1:15">
      <c r="A1393" s="169" t="s">
        <v>10439</v>
      </c>
      <c r="B1393" s="169" t="s">
        <v>1884</v>
      </c>
      <c r="C1393" s="169" t="s">
        <v>18</v>
      </c>
      <c r="D1393" s="169" t="s">
        <v>4310</v>
      </c>
      <c r="E1393" s="169" t="s">
        <v>648</v>
      </c>
      <c r="F1393" s="169" t="s">
        <v>10428</v>
      </c>
      <c r="G1393" s="169">
        <v>726</v>
      </c>
      <c r="H1393" s="169" t="s">
        <v>31</v>
      </c>
      <c r="I1393" s="169">
        <v>106.288207</v>
      </c>
      <c r="J1393" s="169">
        <v>29.275627</v>
      </c>
      <c r="K1393" s="15" t="s">
        <v>25</v>
      </c>
      <c r="L1393" s="19" t="s">
        <v>10435</v>
      </c>
      <c r="M1393" s="19" t="s">
        <v>10115</v>
      </c>
      <c r="N1393" s="170"/>
      <c r="O1393" s="67"/>
    </row>
    <row r="1394" s="130" customFormat="1" ht="15.95" customHeight="1" spans="1:15">
      <c r="A1394" s="169" t="s">
        <v>10440</v>
      </c>
      <c r="B1394" s="169" t="s">
        <v>1882</v>
      </c>
      <c r="C1394" s="169" t="s">
        <v>18</v>
      </c>
      <c r="D1394" s="169" t="s">
        <v>4299</v>
      </c>
      <c r="E1394" s="169" t="s">
        <v>648</v>
      </c>
      <c r="F1394" s="169" t="s">
        <v>10441</v>
      </c>
      <c r="G1394" s="169">
        <v>726</v>
      </c>
      <c r="H1394" s="169" t="s">
        <v>23</v>
      </c>
      <c r="I1394" s="169">
        <v>106.285249</v>
      </c>
      <c r="J1394" s="169">
        <v>29.276588</v>
      </c>
      <c r="K1394" s="15" t="s">
        <v>25</v>
      </c>
      <c r="L1394" s="19" t="s">
        <v>10435</v>
      </c>
      <c r="M1394" s="19" t="s">
        <v>10115</v>
      </c>
      <c r="N1394" s="170"/>
      <c r="O1394" s="67"/>
    </row>
    <row r="1395" s="130" customFormat="1" ht="15.95" customHeight="1" spans="1:15">
      <c r="A1395" s="169" t="s">
        <v>10442</v>
      </c>
      <c r="B1395" s="169" t="s">
        <v>1882</v>
      </c>
      <c r="C1395" s="169" t="s">
        <v>18</v>
      </c>
      <c r="D1395" s="169" t="s">
        <v>4299</v>
      </c>
      <c r="E1395" s="169" t="s">
        <v>648</v>
      </c>
      <c r="F1395" s="169" t="s">
        <v>10441</v>
      </c>
      <c r="G1395" s="169">
        <v>726</v>
      </c>
      <c r="H1395" s="169" t="s">
        <v>23</v>
      </c>
      <c r="I1395" s="169">
        <v>106.284208</v>
      </c>
      <c r="J1395" s="169">
        <v>29.281689</v>
      </c>
      <c r="K1395" s="15" t="s">
        <v>25</v>
      </c>
      <c r="L1395" s="19" t="s">
        <v>10435</v>
      </c>
      <c r="M1395" s="19" t="s">
        <v>10115</v>
      </c>
      <c r="N1395" s="170"/>
      <c r="O1395" s="67"/>
    </row>
    <row r="1396" s="130" customFormat="1" ht="15.95" customHeight="1" spans="1:15">
      <c r="A1396" s="169" t="s">
        <v>10443</v>
      </c>
      <c r="B1396" s="169" t="s">
        <v>1884</v>
      </c>
      <c r="C1396" s="169" t="s">
        <v>18</v>
      </c>
      <c r="D1396" s="169" t="s">
        <v>4310</v>
      </c>
      <c r="E1396" s="169" t="s">
        <v>648</v>
      </c>
      <c r="F1396" s="169" t="s">
        <v>10441</v>
      </c>
      <c r="G1396" s="169">
        <v>726</v>
      </c>
      <c r="H1396" s="169" t="s">
        <v>31</v>
      </c>
      <c r="I1396" s="169">
        <v>106.285887</v>
      </c>
      <c r="J1396" s="169">
        <v>29.282308</v>
      </c>
      <c r="K1396" s="15" t="s">
        <v>25</v>
      </c>
      <c r="L1396" s="19" t="s">
        <v>10435</v>
      </c>
      <c r="M1396" s="19" t="s">
        <v>10115</v>
      </c>
      <c r="N1396" s="170"/>
      <c r="O1396" s="67"/>
    </row>
    <row r="1397" s="130" customFormat="1" ht="15.95" customHeight="1" spans="1:15">
      <c r="A1397" s="169" t="s">
        <v>10444</v>
      </c>
      <c r="B1397" s="169" t="s">
        <v>1882</v>
      </c>
      <c r="C1397" s="169" t="s">
        <v>18</v>
      </c>
      <c r="D1397" s="169" t="s">
        <v>4299</v>
      </c>
      <c r="E1397" s="169" t="s">
        <v>648</v>
      </c>
      <c r="F1397" s="169" t="s">
        <v>10441</v>
      </c>
      <c r="G1397" s="169">
        <v>727</v>
      </c>
      <c r="H1397" s="169" t="s">
        <v>23</v>
      </c>
      <c r="I1397" s="169">
        <v>106.276158</v>
      </c>
      <c r="J1397" s="169">
        <v>29.288085</v>
      </c>
      <c r="K1397" s="15" t="s">
        <v>25</v>
      </c>
      <c r="L1397" s="19" t="s">
        <v>10435</v>
      </c>
      <c r="M1397" s="19" t="s">
        <v>10115</v>
      </c>
      <c r="N1397" s="170"/>
      <c r="O1397" s="67"/>
    </row>
    <row r="1398" s="130" customFormat="1" ht="15.95" customHeight="1" spans="1:15">
      <c r="A1398" s="169" t="s">
        <v>10445</v>
      </c>
      <c r="B1398" s="169" t="s">
        <v>1884</v>
      </c>
      <c r="C1398" s="169" t="s">
        <v>18</v>
      </c>
      <c r="D1398" s="169" t="s">
        <v>4310</v>
      </c>
      <c r="E1398" s="169" t="s">
        <v>648</v>
      </c>
      <c r="F1398" s="169" t="s">
        <v>10441</v>
      </c>
      <c r="G1398" s="169">
        <v>728</v>
      </c>
      <c r="H1398" s="169" t="s">
        <v>31</v>
      </c>
      <c r="I1398" s="169">
        <v>106.26932</v>
      </c>
      <c r="J1398" s="169">
        <v>29.293804</v>
      </c>
      <c r="K1398" s="15" t="s">
        <v>25</v>
      </c>
      <c r="L1398" s="19" t="s">
        <v>10435</v>
      </c>
      <c r="M1398" s="19" t="s">
        <v>10115</v>
      </c>
      <c r="N1398" s="170"/>
      <c r="O1398" s="67"/>
    </row>
    <row r="1399" s="130" customFormat="1" ht="15.95" customHeight="1" spans="1:15">
      <c r="A1399" s="169" t="s">
        <v>10446</v>
      </c>
      <c r="B1399" s="169" t="s">
        <v>1882</v>
      </c>
      <c r="C1399" s="169" t="s">
        <v>18</v>
      </c>
      <c r="D1399" s="169" t="s">
        <v>4299</v>
      </c>
      <c r="E1399" s="169" t="s">
        <v>648</v>
      </c>
      <c r="F1399" s="169" t="s">
        <v>10441</v>
      </c>
      <c r="G1399" s="169">
        <v>728</v>
      </c>
      <c r="H1399" s="169" t="s">
        <v>23</v>
      </c>
      <c r="I1399" s="169">
        <v>106.270584</v>
      </c>
      <c r="J1399" s="169">
        <v>29.291873</v>
      </c>
      <c r="K1399" s="15" t="s">
        <v>25</v>
      </c>
      <c r="L1399" s="19" t="s">
        <v>10435</v>
      </c>
      <c r="M1399" s="19" t="s">
        <v>10115</v>
      </c>
      <c r="N1399" s="170"/>
      <c r="O1399" s="67"/>
    </row>
    <row r="1400" s="130" customFormat="1" ht="15.95" customHeight="1" spans="1:15">
      <c r="A1400" s="169" t="s">
        <v>10447</v>
      </c>
      <c r="B1400" s="169" t="s">
        <v>1884</v>
      </c>
      <c r="C1400" s="169" t="s">
        <v>18</v>
      </c>
      <c r="D1400" s="169" t="s">
        <v>4982</v>
      </c>
      <c r="E1400" s="169" t="s">
        <v>4332</v>
      </c>
      <c r="F1400" s="169" t="s">
        <v>10441</v>
      </c>
      <c r="G1400" s="169">
        <v>729</v>
      </c>
      <c r="H1400" s="169" t="s">
        <v>31</v>
      </c>
      <c r="I1400" s="169">
        <v>106.266704</v>
      </c>
      <c r="J1400" s="169">
        <v>29.295929</v>
      </c>
      <c r="K1400" s="15" t="s">
        <v>25</v>
      </c>
      <c r="L1400" s="19" t="s">
        <v>10448</v>
      </c>
      <c r="M1400" s="19" t="s">
        <v>10115</v>
      </c>
      <c r="N1400" s="170"/>
      <c r="O1400" s="67"/>
    </row>
    <row r="1401" s="130" customFormat="1" ht="15.95" customHeight="1" spans="1:15">
      <c r="A1401" s="169" t="s">
        <v>10449</v>
      </c>
      <c r="B1401" s="169" t="s">
        <v>1882</v>
      </c>
      <c r="C1401" s="169" t="s">
        <v>18</v>
      </c>
      <c r="D1401" s="169" t="s">
        <v>4299</v>
      </c>
      <c r="E1401" s="169" t="s">
        <v>648</v>
      </c>
      <c r="F1401" s="169" t="s">
        <v>10441</v>
      </c>
      <c r="G1401" s="169">
        <v>729</v>
      </c>
      <c r="H1401" s="169" t="s">
        <v>23</v>
      </c>
      <c r="I1401" s="169">
        <v>106.261157</v>
      </c>
      <c r="J1401" s="169">
        <v>29.295771</v>
      </c>
      <c r="K1401" s="15" t="s">
        <v>25</v>
      </c>
      <c r="L1401" s="19" t="s">
        <v>10448</v>
      </c>
      <c r="M1401" s="19" t="s">
        <v>10115</v>
      </c>
      <c r="N1401" s="170"/>
      <c r="O1401" s="67"/>
    </row>
    <row r="1402" s="130" customFormat="1" ht="15.95" customHeight="1" spans="1:15">
      <c r="A1402" s="169" t="s">
        <v>10450</v>
      </c>
      <c r="B1402" s="169" t="s">
        <v>1882</v>
      </c>
      <c r="C1402" s="169" t="s">
        <v>18</v>
      </c>
      <c r="D1402" s="169" t="s">
        <v>4299</v>
      </c>
      <c r="E1402" s="169" t="s">
        <v>648</v>
      </c>
      <c r="F1402" s="169" t="s">
        <v>10451</v>
      </c>
      <c r="G1402" s="169">
        <v>730</v>
      </c>
      <c r="H1402" s="169" t="s">
        <v>23</v>
      </c>
      <c r="I1402" s="169">
        <v>106.254558</v>
      </c>
      <c r="J1402" s="169">
        <v>29.296789</v>
      </c>
      <c r="K1402" s="15" t="s">
        <v>25</v>
      </c>
      <c r="L1402" s="19" t="s">
        <v>10448</v>
      </c>
      <c r="M1402" s="19" t="s">
        <v>10115</v>
      </c>
      <c r="N1402" s="170"/>
      <c r="O1402" s="67"/>
    </row>
    <row r="1403" s="130" customFormat="1" ht="15.95" customHeight="1" spans="1:15">
      <c r="A1403" s="141" t="s">
        <v>10452</v>
      </c>
      <c r="B1403" s="33" t="s">
        <v>1884</v>
      </c>
      <c r="C1403" s="36" t="s">
        <v>18</v>
      </c>
      <c r="D1403" s="33" t="s">
        <v>4310</v>
      </c>
      <c r="E1403" s="33" t="s">
        <v>648</v>
      </c>
      <c r="F1403" s="36" t="s">
        <v>10453</v>
      </c>
      <c r="G1403" s="36" t="s">
        <v>10454</v>
      </c>
      <c r="H1403" s="36" t="s">
        <v>31</v>
      </c>
      <c r="I1403" s="116">
        <v>106.245089</v>
      </c>
      <c r="J1403" s="116">
        <v>29.293392</v>
      </c>
      <c r="K1403" s="99" t="s">
        <v>25</v>
      </c>
      <c r="L1403" s="36" t="s">
        <v>10448</v>
      </c>
      <c r="M1403" s="99" t="s">
        <v>10455</v>
      </c>
      <c r="N1403" s="99"/>
      <c r="O1403" s="99"/>
    </row>
    <row r="1404" s="130" customFormat="1" ht="15.95" customHeight="1" spans="1:15">
      <c r="A1404" s="171" t="s">
        <v>10456</v>
      </c>
      <c r="B1404" s="36" t="s">
        <v>1882</v>
      </c>
      <c r="C1404" s="36" t="s">
        <v>18</v>
      </c>
      <c r="D1404" s="36" t="s">
        <v>4299</v>
      </c>
      <c r="E1404" s="36" t="s">
        <v>648</v>
      </c>
      <c r="F1404" s="36" t="s">
        <v>10453</v>
      </c>
      <c r="G1404" s="36" t="s">
        <v>10457</v>
      </c>
      <c r="H1404" s="36" t="s">
        <v>23</v>
      </c>
      <c r="I1404" s="116">
        <v>106.243721</v>
      </c>
      <c r="J1404" s="116">
        <v>29.291173</v>
      </c>
      <c r="K1404" s="99" t="s">
        <v>25</v>
      </c>
      <c r="L1404" s="36" t="s">
        <v>10448</v>
      </c>
      <c r="M1404" s="99" t="s">
        <v>10455</v>
      </c>
      <c r="N1404" s="267" t="s">
        <v>10458</v>
      </c>
      <c r="O1404" s="99"/>
    </row>
    <row r="1405" s="130" customFormat="1" ht="15.95" customHeight="1" spans="1:15">
      <c r="A1405" s="171" t="s">
        <v>10459</v>
      </c>
      <c r="B1405" s="36" t="s">
        <v>1882</v>
      </c>
      <c r="C1405" s="36" t="s">
        <v>18</v>
      </c>
      <c r="D1405" s="36" t="s">
        <v>4299</v>
      </c>
      <c r="E1405" s="36" t="s">
        <v>648</v>
      </c>
      <c r="F1405" s="36" t="s">
        <v>10453</v>
      </c>
      <c r="G1405" s="36" t="s">
        <v>10460</v>
      </c>
      <c r="H1405" s="36" t="s">
        <v>23</v>
      </c>
      <c r="I1405" s="116">
        <v>106.238257</v>
      </c>
      <c r="J1405" s="116">
        <v>29.28663</v>
      </c>
      <c r="K1405" s="99" t="s">
        <v>25</v>
      </c>
      <c r="L1405" s="36" t="s">
        <v>10448</v>
      </c>
      <c r="M1405" s="99" t="s">
        <v>10455</v>
      </c>
      <c r="N1405" s="107"/>
      <c r="O1405" s="99"/>
    </row>
    <row r="1406" s="130" customFormat="1" ht="15.95" customHeight="1" spans="1:15">
      <c r="A1406" s="171" t="s">
        <v>10461</v>
      </c>
      <c r="B1406" s="36" t="s">
        <v>1884</v>
      </c>
      <c r="C1406" s="36" t="s">
        <v>18</v>
      </c>
      <c r="D1406" s="36" t="s">
        <v>4310</v>
      </c>
      <c r="E1406" s="36" t="s">
        <v>648</v>
      </c>
      <c r="F1406" s="36" t="s">
        <v>10453</v>
      </c>
      <c r="G1406" s="36" t="s">
        <v>10462</v>
      </c>
      <c r="H1406" s="36" t="s">
        <v>31</v>
      </c>
      <c r="I1406" s="116">
        <v>106.235915</v>
      </c>
      <c r="J1406" s="116">
        <v>29.286316</v>
      </c>
      <c r="K1406" s="99" t="s">
        <v>25</v>
      </c>
      <c r="L1406" s="36" t="s">
        <v>10448</v>
      </c>
      <c r="M1406" s="99" t="s">
        <v>10455</v>
      </c>
      <c r="N1406" s="267" t="s">
        <v>10463</v>
      </c>
      <c r="O1406" s="99"/>
    </row>
    <row r="1407" s="130" customFormat="1" ht="15.95" customHeight="1" spans="1:15">
      <c r="A1407" s="141" t="s">
        <v>10464</v>
      </c>
      <c r="B1407" s="33" t="s">
        <v>1884</v>
      </c>
      <c r="C1407" s="33" t="s">
        <v>4837</v>
      </c>
      <c r="D1407" s="33" t="s">
        <v>4299</v>
      </c>
      <c r="E1407" s="33" t="s">
        <v>6445</v>
      </c>
      <c r="F1407" s="36" t="s">
        <v>10453</v>
      </c>
      <c r="G1407" s="36" t="s">
        <v>10465</v>
      </c>
      <c r="H1407" s="36" t="s">
        <v>23</v>
      </c>
      <c r="I1407" s="116">
        <v>106.237038</v>
      </c>
      <c r="J1407" s="116">
        <v>29.282794</v>
      </c>
      <c r="K1407" s="99" t="s">
        <v>25</v>
      </c>
      <c r="L1407" s="36" t="s">
        <v>10448</v>
      </c>
      <c r="M1407" s="99" t="s">
        <v>10455</v>
      </c>
      <c r="N1407" s="267" t="s">
        <v>10466</v>
      </c>
      <c r="O1407" s="99"/>
    </row>
    <row r="1408" s="130" customFormat="1" ht="15.95" customHeight="1" spans="1:15">
      <c r="A1408" s="171" t="s">
        <v>10467</v>
      </c>
      <c r="B1408" s="36" t="s">
        <v>1884</v>
      </c>
      <c r="C1408" s="36" t="s">
        <v>18</v>
      </c>
      <c r="D1408" s="36" t="s">
        <v>4299</v>
      </c>
      <c r="E1408" s="36" t="s">
        <v>648</v>
      </c>
      <c r="F1408" s="36" t="s">
        <v>10453</v>
      </c>
      <c r="G1408" s="36" t="s">
        <v>10468</v>
      </c>
      <c r="H1408" s="36" t="s">
        <v>23</v>
      </c>
      <c r="I1408" s="116">
        <v>106.238416</v>
      </c>
      <c r="J1408" s="116">
        <v>29.279368</v>
      </c>
      <c r="K1408" s="99" t="s">
        <v>25</v>
      </c>
      <c r="L1408" s="36" t="s">
        <v>10448</v>
      </c>
      <c r="M1408" s="99" t="s">
        <v>10455</v>
      </c>
      <c r="N1408" s="107"/>
      <c r="O1408" s="99"/>
    </row>
    <row r="1409" s="130" customFormat="1" ht="15.95" customHeight="1" spans="1:15">
      <c r="A1409" s="141" t="s">
        <v>10469</v>
      </c>
      <c r="B1409" s="33" t="s">
        <v>1884</v>
      </c>
      <c r="C1409" s="33" t="s">
        <v>4837</v>
      </c>
      <c r="D1409" s="33" t="s">
        <v>4310</v>
      </c>
      <c r="E1409" s="33" t="s">
        <v>6434</v>
      </c>
      <c r="F1409" s="36" t="s">
        <v>10453</v>
      </c>
      <c r="G1409" s="36" t="s">
        <v>10470</v>
      </c>
      <c r="H1409" s="36" t="s">
        <v>31</v>
      </c>
      <c r="I1409" s="116">
        <v>106.239668</v>
      </c>
      <c r="J1409" s="116">
        <v>29.276533</v>
      </c>
      <c r="K1409" s="99" t="s">
        <v>25</v>
      </c>
      <c r="L1409" s="36" t="s">
        <v>10448</v>
      </c>
      <c r="M1409" s="99" t="s">
        <v>10455</v>
      </c>
      <c r="N1409" s="267" t="s">
        <v>10466</v>
      </c>
      <c r="O1409" s="99"/>
    </row>
    <row r="1410" s="130" customFormat="1" ht="15.95" customHeight="1" spans="1:15">
      <c r="A1410" s="141" t="s">
        <v>10471</v>
      </c>
      <c r="B1410" s="33" t="s">
        <v>1884</v>
      </c>
      <c r="C1410" s="36" t="s">
        <v>18</v>
      </c>
      <c r="D1410" s="33" t="s">
        <v>4310</v>
      </c>
      <c r="E1410" s="33" t="s">
        <v>648</v>
      </c>
      <c r="F1410" s="36" t="s">
        <v>10453</v>
      </c>
      <c r="G1410" s="36" t="s">
        <v>10472</v>
      </c>
      <c r="H1410" s="36" t="s">
        <v>31</v>
      </c>
      <c r="I1410" s="116">
        <v>106.249491</v>
      </c>
      <c r="J1410" s="116">
        <v>29.266522</v>
      </c>
      <c r="K1410" s="99" t="s">
        <v>25</v>
      </c>
      <c r="L1410" s="36" t="s">
        <v>10448</v>
      </c>
      <c r="M1410" s="99" t="s">
        <v>10455</v>
      </c>
      <c r="N1410" s="107"/>
      <c r="O1410" s="99"/>
    </row>
    <row r="1411" s="130" customFormat="1" ht="15.95" customHeight="1" spans="1:15">
      <c r="A1411" s="141" t="s">
        <v>10473</v>
      </c>
      <c r="B1411" s="33" t="s">
        <v>1882</v>
      </c>
      <c r="C1411" s="36" t="s">
        <v>18</v>
      </c>
      <c r="D1411" s="36" t="s">
        <v>4299</v>
      </c>
      <c r="E1411" s="36" t="s">
        <v>648</v>
      </c>
      <c r="F1411" s="36" t="s">
        <v>10453</v>
      </c>
      <c r="G1411" s="36" t="s">
        <v>10474</v>
      </c>
      <c r="H1411" s="36" t="s">
        <v>23</v>
      </c>
      <c r="I1411" s="116">
        <v>106.251397</v>
      </c>
      <c r="J1411" s="116">
        <v>29.266662</v>
      </c>
      <c r="K1411" s="99" t="s">
        <v>25</v>
      </c>
      <c r="L1411" s="36" t="s">
        <v>10448</v>
      </c>
      <c r="M1411" s="99" t="s">
        <v>10455</v>
      </c>
      <c r="N1411" s="107"/>
      <c r="O1411" s="99"/>
    </row>
    <row r="1412" s="130" customFormat="1" ht="15.95" customHeight="1" spans="1:15">
      <c r="A1412" s="171" t="s">
        <v>10475</v>
      </c>
      <c r="B1412" s="36" t="s">
        <v>1882</v>
      </c>
      <c r="C1412" s="36" t="s">
        <v>18</v>
      </c>
      <c r="D1412" s="36" t="s">
        <v>6410</v>
      </c>
      <c r="E1412" s="36" t="s">
        <v>3142</v>
      </c>
      <c r="F1412" s="36" t="s">
        <v>10453</v>
      </c>
      <c r="G1412" s="36" t="s">
        <v>10476</v>
      </c>
      <c r="H1412" s="36" t="s">
        <v>23</v>
      </c>
      <c r="I1412" s="116">
        <v>106.255619</v>
      </c>
      <c r="J1412" s="116">
        <v>29.261523</v>
      </c>
      <c r="K1412" s="99" t="s">
        <v>25</v>
      </c>
      <c r="L1412" s="36" t="s">
        <v>10477</v>
      </c>
      <c r="M1412" s="99" t="s">
        <v>10455</v>
      </c>
      <c r="N1412" s="267" t="s">
        <v>10478</v>
      </c>
      <c r="O1412" s="99"/>
    </row>
    <row r="1413" s="130" customFormat="1" ht="15.95" customHeight="1" spans="1:15">
      <c r="A1413" s="171" t="s">
        <v>10479</v>
      </c>
      <c r="B1413" s="36" t="s">
        <v>1884</v>
      </c>
      <c r="C1413" s="36" t="s">
        <v>18</v>
      </c>
      <c r="D1413" s="36" t="s">
        <v>4310</v>
      </c>
      <c r="E1413" s="36" t="s">
        <v>648</v>
      </c>
      <c r="F1413" s="36" t="s">
        <v>10453</v>
      </c>
      <c r="G1413" s="36" t="s">
        <v>10476</v>
      </c>
      <c r="H1413" s="36" t="s">
        <v>31</v>
      </c>
      <c r="I1413" s="116">
        <v>106.255268</v>
      </c>
      <c r="J1413" s="116">
        <v>29.260485</v>
      </c>
      <c r="K1413" s="99" t="s">
        <v>25</v>
      </c>
      <c r="L1413" s="36" t="s">
        <v>10477</v>
      </c>
      <c r="M1413" s="99" t="s">
        <v>10455</v>
      </c>
      <c r="N1413" s="267" t="s">
        <v>10480</v>
      </c>
      <c r="O1413" s="99"/>
    </row>
    <row r="1414" s="130" customFormat="1" ht="15.95" customHeight="1" spans="1:15">
      <c r="A1414" s="171" t="s">
        <v>10481</v>
      </c>
      <c r="B1414" s="36" t="s">
        <v>62</v>
      </c>
      <c r="C1414" s="36" t="s">
        <v>18</v>
      </c>
      <c r="D1414" s="36" t="s">
        <v>4299</v>
      </c>
      <c r="E1414" s="36" t="s">
        <v>648</v>
      </c>
      <c r="F1414" s="36" t="s">
        <v>10453</v>
      </c>
      <c r="G1414" s="36" t="s">
        <v>10482</v>
      </c>
      <c r="H1414" s="36" t="s">
        <v>23</v>
      </c>
      <c r="I1414" s="116">
        <v>106.261501</v>
      </c>
      <c r="J1414" s="116">
        <v>29.256419</v>
      </c>
      <c r="K1414" s="99" t="s">
        <v>25</v>
      </c>
      <c r="L1414" s="36" t="s">
        <v>10477</v>
      </c>
      <c r="M1414" s="99" t="s">
        <v>10455</v>
      </c>
      <c r="N1414" s="107"/>
      <c r="O1414" s="99"/>
    </row>
    <row r="1415" s="130" customFormat="1" ht="15.95" customHeight="1" spans="1:15">
      <c r="A1415" s="171" t="s">
        <v>10483</v>
      </c>
      <c r="B1415" s="36" t="s">
        <v>1884</v>
      </c>
      <c r="C1415" s="36" t="s">
        <v>18</v>
      </c>
      <c r="D1415" s="36" t="s">
        <v>4310</v>
      </c>
      <c r="E1415" s="36" t="s">
        <v>648</v>
      </c>
      <c r="F1415" s="36" t="s">
        <v>10453</v>
      </c>
      <c r="G1415" s="36" t="s">
        <v>10484</v>
      </c>
      <c r="H1415" s="36" t="s">
        <v>31</v>
      </c>
      <c r="I1415" s="116">
        <v>106.260704</v>
      </c>
      <c r="J1415" s="116">
        <v>29.252005</v>
      </c>
      <c r="K1415" s="99" t="s">
        <v>25</v>
      </c>
      <c r="L1415" s="36" t="s">
        <v>10477</v>
      </c>
      <c r="M1415" s="99" t="s">
        <v>10455</v>
      </c>
      <c r="N1415" s="107"/>
      <c r="O1415" s="99"/>
    </row>
    <row r="1416" s="130" customFormat="1" ht="15.95" customHeight="1" spans="1:15">
      <c r="A1416" s="171" t="s">
        <v>10485</v>
      </c>
      <c r="B1416" s="36" t="s">
        <v>1884</v>
      </c>
      <c r="C1416" s="36" t="s">
        <v>18</v>
      </c>
      <c r="D1416" s="36" t="s">
        <v>4310</v>
      </c>
      <c r="E1416" s="36" t="s">
        <v>648</v>
      </c>
      <c r="F1416" s="36" t="s">
        <v>10486</v>
      </c>
      <c r="G1416" s="36" t="s">
        <v>10487</v>
      </c>
      <c r="H1416" s="36" t="s">
        <v>31</v>
      </c>
      <c r="I1416" s="116">
        <v>106.25982</v>
      </c>
      <c r="J1416" s="116">
        <v>29.247635</v>
      </c>
      <c r="K1416" s="99" t="s">
        <v>25</v>
      </c>
      <c r="L1416" s="36" t="s">
        <v>10477</v>
      </c>
      <c r="M1416" s="99" t="s">
        <v>10455</v>
      </c>
      <c r="N1416" s="107"/>
      <c r="O1416" s="99"/>
    </row>
    <row r="1417" s="130" customFormat="1" ht="15.95" customHeight="1" spans="1:15">
      <c r="A1417" s="171" t="s">
        <v>10488</v>
      </c>
      <c r="B1417" s="36" t="s">
        <v>1884</v>
      </c>
      <c r="C1417" s="36" t="s">
        <v>4837</v>
      </c>
      <c r="D1417" s="36" t="s">
        <v>4310</v>
      </c>
      <c r="E1417" s="36" t="s">
        <v>6434</v>
      </c>
      <c r="F1417" s="36" t="s">
        <v>10486</v>
      </c>
      <c r="G1417" s="36" t="s">
        <v>10489</v>
      </c>
      <c r="H1417" s="36" t="s">
        <v>31</v>
      </c>
      <c r="I1417" s="116">
        <v>106.251295</v>
      </c>
      <c r="J1417" s="116">
        <v>29.244362</v>
      </c>
      <c r="K1417" s="99" t="s">
        <v>25</v>
      </c>
      <c r="L1417" s="36" t="s">
        <v>10477</v>
      </c>
      <c r="M1417" s="99" t="s">
        <v>10455</v>
      </c>
      <c r="N1417" s="267" t="s">
        <v>10490</v>
      </c>
      <c r="O1417" s="99"/>
    </row>
    <row r="1418" s="130" customFormat="1" ht="15.95" customHeight="1" spans="1:15">
      <c r="A1418" s="171" t="s">
        <v>10491</v>
      </c>
      <c r="B1418" s="36" t="s">
        <v>1884</v>
      </c>
      <c r="C1418" s="36" t="s">
        <v>4837</v>
      </c>
      <c r="D1418" s="36" t="s">
        <v>4299</v>
      </c>
      <c r="E1418" s="36" t="s">
        <v>6445</v>
      </c>
      <c r="F1418" s="36" t="s">
        <v>10486</v>
      </c>
      <c r="G1418" s="36" t="s">
        <v>10492</v>
      </c>
      <c r="H1418" s="36" t="s">
        <v>23</v>
      </c>
      <c r="I1418" s="116">
        <v>106.245777</v>
      </c>
      <c r="J1418" s="116">
        <v>29.242365</v>
      </c>
      <c r="K1418" s="99" t="s">
        <v>25</v>
      </c>
      <c r="L1418" s="36" t="s">
        <v>10477</v>
      </c>
      <c r="M1418" s="99" t="s">
        <v>10455</v>
      </c>
      <c r="N1418" s="107"/>
      <c r="O1418" s="99"/>
    </row>
    <row r="1419" s="130" customFormat="1" ht="15.95" customHeight="1" spans="1:15">
      <c r="A1419" s="171" t="s">
        <v>10493</v>
      </c>
      <c r="B1419" s="36" t="s">
        <v>1884</v>
      </c>
      <c r="C1419" s="36" t="s">
        <v>18</v>
      </c>
      <c r="D1419" s="36" t="s">
        <v>4310</v>
      </c>
      <c r="E1419" s="36" t="s">
        <v>648</v>
      </c>
      <c r="F1419" s="36" t="s">
        <v>10486</v>
      </c>
      <c r="G1419" s="36" t="s">
        <v>10494</v>
      </c>
      <c r="H1419" s="36" t="s">
        <v>31</v>
      </c>
      <c r="I1419" s="116">
        <v>106.23561</v>
      </c>
      <c r="J1419" s="116">
        <v>29.245432</v>
      </c>
      <c r="K1419" s="99" t="s">
        <v>25</v>
      </c>
      <c r="L1419" s="36" t="s">
        <v>10477</v>
      </c>
      <c r="M1419" s="99" t="s">
        <v>10455</v>
      </c>
      <c r="N1419" s="267" t="s">
        <v>10495</v>
      </c>
      <c r="O1419" s="99"/>
    </row>
    <row r="1420" s="130" customFormat="1" ht="15.95" customHeight="1" spans="1:15">
      <c r="A1420" s="171" t="s">
        <v>10496</v>
      </c>
      <c r="B1420" s="36" t="s">
        <v>1882</v>
      </c>
      <c r="C1420" s="36" t="s">
        <v>18</v>
      </c>
      <c r="D1420" s="36" t="s">
        <v>4299</v>
      </c>
      <c r="E1420" s="36" t="s">
        <v>648</v>
      </c>
      <c r="F1420" s="36" t="s">
        <v>10486</v>
      </c>
      <c r="G1420" s="36" t="s">
        <v>10497</v>
      </c>
      <c r="H1420" s="36" t="s">
        <v>23</v>
      </c>
      <c r="I1420" s="116">
        <v>106.235319</v>
      </c>
      <c r="J1420" s="116">
        <v>29.242964</v>
      </c>
      <c r="K1420" s="99" t="s">
        <v>25</v>
      </c>
      <c r="L1420" s="36" t="s">
        <v>10477</v>
      </c>
      <c r="M1420" s="99" t="s">
        <v>10455</v>
      </c>
      <c r="N1420" s="267" t="s">
        <v>10458</v>
      </c>
      <c r="O1420" s="99"/>
    </row>
    <row r="1421" s="130" customFormat="1" ht="15.95" customHeight="1" spans="1:15">
      <c r="A1421" s="141" t="s">
        <v>10498</v>
      </c>
      <c r="B1421" s="33" t="s">
        <v>1884</v>
      </c>
      <c r="C1421" s="33" t="s">
        <v>18</v>
      </c>
      <c r="D1421" s="36" t="s">
        <v>4310</v>
      </c>
      <c r="E1421" s="36" t="s">
        <v>648</v>
      </c>
      <c r="F1421" s="36" t="s">
        <v>10486</v>
      </c>
      <c r="G1421" s="36" t="s">
        <v>10499</v>
      </c>
      <c r="H1421" s="36" t="s">
        <v>31</v>
      </c>
      <c r="I1421" s="116">
        <v>106.231265</v>
      </c>
      <c r="J1421" s="116">
        <v>29.240876</v>
      </c>
      <c r="K1421" s="99" t="s">
        <v>25</v>
      </c>
      <c r="L1421" s="36" t="s">
        <v>10477</v>
      </c>
      <c r="M1421" s="99" t="s">
        <v>10455</v>
      </c>
      <c r="N1421" s="107"/>
      <c r="O1421" s="99"/>
    </row>
    <row r="1422" s="130" customFormat="1" ht="15.95" customHeight="1" spans="1:15">
      <c r="A1422" s="171" t="s">
        <v>10500</v>
      </c>
      <c r="B1422" s="36" t="s">
        <v>1884</v>
      </c>
      <c r="C1422" s="36" t="s">
        <v>4837</v>
      </c>
      <c r="D1422" s="36" t="s">
        <v>4299</v>
      </c>
      <c r="E1422" s="36" t="s">
        <v>6445</v>
      </c>
      <c r="F1422" s="36" t="s">
        <v>10486</v>
      </c>
      <c r="G1422" s="36" t="s">
        <v>10501</v>
      </c>
      <c r="H1422" s="36" t="s">
        <v>23</v>
      </c>
      <c r="I1422" s="116">
        <v>106.232011</v>
      </c>
      <c r="J1422" s="116">
        <v>29.238535</v>
      </c>
      <c r="K1422" s="99" t="s">
        <v>25</v>
      </c>
      <c r="L1422" s="36" t="s">
        <v>10477</v>
      </c>
      <c r="M1422" s="99" t="s">
        <v>10455</v>
      </c>
      <c r="N1422" s="267" t="s">
        <v>10478</v>
      </c>
      <c r="O1422" s="99"/>
    </row>
    <row r="1423" s="130" customFormat="1" ht="15.95" customHeight="1" spans="1:15">
      <c r="A1423" s="171" t="s">
        <v>10502</v>
      </c>
      <c r="B1423" s="36" t="s">
        <v>1884</v>
      </c>
      <c r="C1423" s="36" t="s">
        <v>4837</v>
      </c>
      <c r="D1423" s="36" t="s">
        <v>4310</v>
      </c>
      <c r="E1423" s="36" t="s">
        <v>6434</v>
      </c>
      <c r="F1423" s="36" t="s">
        <v>10486</v>
      </c>
      <c r="G1423" s="36" t="s">
        <v>10503</v>
      </c>
      <c r="H1423" s="36" t="s">
        <v>31</v>
      </c>
      <c r="I1423" s="116">
        <v>106.225032</v>
      </c>
      <c r="J1423" s="116">
        <v>29.233784</v>
      </c>
      <c r="K1423" s="99" t="s">
        <v>25</v>
      </c>
      <c r="L1423" s="36" t="s">
        <v>10477</v>
      </c>
      <c r="M1423" s="99" t="s">
        <v>10455</v>
      </c>
      <c r="N1423" s="107"/>
      <c r="O1423" s="99"/>
    </row>
    <row r="1424" s="130" customFormat="1" ht="15.95" customHeight="1" spans="1:15">
      <c r="A1424" s="172" t="s">
        <v>10504</v>
      </c>
      <c r="B1424" s="99" t="s">
        <v>62</v>
      </c>
      <c r="C1424" s="99" t="s">
        <v>18</v>
      </c>
      <c r="D1424" s="99" t="s">
        <v>4299</v>
      </c>
      <c r="E1424" s="99" t="s">
        <v>648</v>
      </c>
      <c r="F1424" s="36" t="s">
        <v>10486</v>
      </c>
      <c r="G1424" s="99" t="s">
        <v>10505</v>
      </c>
      <c r="H1424" s="99" t="s">
        <v>23</v>
      </c>
      <c r="I1424" s="116">
        <v>106.225183</v>
      </c>
      <c r="J1424" s="116">
        <v>29.226742</v>
      </c>
      <c r="K1424" s="99" t="s">
        <v>25</v>
      </c>
      <c r="L1424" s="36" t="s">
        <v>10506</v>
      </c>
      <c r="M1424" s="99" t="s">
        <v>10455</v>
      </c>
      <c r="N1424" s="107"/>
      <c r="O1424" s="99"/>
    </row>
    <row r="1425" s="130" customFormat="1" ht="15.95" customHeight="1" spans="1:15">
      <c r="A1425" s="141" t="s">
        <v>10507</v>
      </c>
      <c r="B1425" s="33" t="s">
        <v>1884</v>
      </c>
      <c r="C1425" s="36" t="s">
        <v>4837</v>
      </c>
      <c r="D1425" s="36" t="s">
        <v>4310</v>
      </c>
      <c r="E1425" s="36" t="s">
        <v>6434</v>
      </c>
      <c r="F1425" s="36" t="s">
        <v>10486</v>
      </c>
      <c r="G1425" s="36" t="s">
        <v>10508</v>
      </c>
      <c r="H1425" s="36" t="s">
        <v>31</v>
      </c>
      <c r="I1425" s="116">
        <v>106.219324</v>
      </c>
      <c r="J1425" s="116">
        <v>29.224358</v>
      </c>
      <c r="K1425" s="99" t="s">
        <v>25</v>
      </c>
      <c r="L1425" s="36" t="s">
        <v>10506</v>
      </c>
      <c r="M1425" s="99" t="s">
        <v>10455</v>
      </c>
      <c r="N1425" s="107"/>
      <c r="O1425" s="99"/>
    </row>
    <row r="1426" s="130" customFormat="1" ht="15.95" customHeight="1" spans="1:15">
      <c r="A1426" s="171" t="s">
        <v>10509</v>
      </c>
      <c r="B1426" s="36" t="s">
        <v>82</v>
      </c>
      <c r="C1426" s="36" t="s">
        <v>191</v>
      </c>
      <c r="D1426" s="36" t="s">
        <v>3210</v>
      </c>
      <c r="E1426" s="36" t="s">
        <v>3210</v>
      </c>
      <c r="F1426" s="36" t="s">
        <v>10486</v>
      </c>
      <c r="G1426" s="36" t="s">
        <v>10510</v>
      </c>
      <c r="H1426" s="36" t="s">
        <v>45</v>
      </c>
      <c r="I1426" s="116">
        <v>106.223689</v>
      </c>
      <c r="J1426" s="116">
        <v>29.221879</v>
      </c>
      <c r="K1426" s="99" t="s">
        <v>25</v>
      </c>
      <c r="L1426" s="36" t="s">
        <v>10506</v>
      </c>
      <c r="M1426" s="99" t="s">
        <v>10455</v>
      </c>
      <c r="N1426" s="107"/>
      <c r="O1426" s="99" t="s">
        <v>1343</v>
      </c>
    </row>
    <row r="1427" s="130" customFormat="1" ht="15.95" customHeight="1" spans="1:15">
      <c r="A1427" s="141" t="s">
        <v>10511</v>
      </c>
      <c r="B1427" s="36" t="s">
        <v>1884</v>
      </c>
      <c r="C1427" s="36" t="s">
        <v>4837</v>
      </c>
      <c r="D1427" s="36" t="s">
        <v>4299</v>
      </c>
      <c r="E1427" s="36" t="s">
        <v>6445</v>
      </c>
      <c r="F1427" s="36" t="s">
        <v>10486</v>
      </c>
      <c r="G1427" s="36" t="s">
        <v>10512</v>
      </c>
      <c r="H1427" s="36" t="s">
        <v>23</v>
      </c>
      <c r="I1427" s="116">
        <v>106.218366</v>
      </c>
      <c r="J1427" s="116">
        <v>29.220271</v>
      </c>
      <c r="K1427" s="99" t="s">
        <v>25</v>
      </c>
      <c r="L1427" s="36" t="s">
        <v>10506</v>
      </c>
      <c r="M1427" s="99" t="s">
        <v>10455</v>
      </c>
      <c r="N1427" s="267" t="s">
        <v>10513</v>
      </c>
      <c r="O1427" s="36"/>
    </row>
    <row r="1428" s="130" customFormat="1" ht="15.95" customHeight="1" spans="1:15">
      <c r="A1428" s="141" t="s">
        <v>10514</v>
      </c>
      <c r="B1428" s="36" t="s">
        <v>1884</v>
      </c>
      <c r="C1428" s="36" t="s">
        <v>4837</v>
      </c>
      <c r="D1428" s="36" t="s">
        <v>4299</v>
      </c>
      <c r="E1428" s="36" t="s">
        <v>6445</v>
      </c>
      <c r="F1428" s="36" t="s">
        <v>10486</v>
      </c>
      <c r="G1428" s="36" t="s">
        <v>10515</v>
      </c>
      <c r="H1428" s="36" t="s">
        <v>23</v>
      </c>
      <c r="I1428" s="116">
        <v>106.218366</v>
      </c>
      <c r="J1428" s="116">
        <v>29.220271</v>
      </c>
      <c r="K1428" s="99" t="s">
        <v>25</v>
      </c>
      <c r="L1428" s="36" t="s">
        <v>10506</v>
      </c>
      <c r="M1428" s="99" t="s">
        <v>10455</v>
      </c>
      <c r="N1428" s="267" t="s">
        <v>10513</v>
      </c>
      <c r="O1428" s="36"/>
    </row>
    <row r="1429" s="130" customFormat="1" ht="15.95" customHeight="1" spans="1:15">
      <c r="A1429" s="141" t="s">
        <v>10516</v>
      </c>
      <c r="B1429" s="33" t="s">
        <v>1884</v>
      </c>
      <c r="C1429" s="36" t="s">
        <v>4837</v>
      </c>
      <c r="D1429" s="36" t="s">
        <v>4310</v>
      </c>
      <c r="E1429" s="36" t="s">
        <v>6434</v>
      </c>
      <c r="F1429" s="99" t="s">
        <v>10517</v>
      </c>
      <c r="G1429" s="36" t="s">
        <v>10518</v>
      </c>
      <c r="H1429" s="36" t="s">
        <v>31</v>
      </c>
      <c r="I1429" s="116">
        <v>106.207026</v>
      </c>
      <c r="J1429" s="116">
        <v>29.215728</v>
      </c>
      <c r="K1429" s="99" t="s">
        <v>25</v>
      </c>
      <c r="L1429" s="36" t="s">
        <v>10506</v>
      </c>
      <c r="M1429" s="99" t="s">
        <v>10455</v>
      </c>
      <c r="N1429" s="107"/>
      <c r="O1429" s="36"/>
    </row>
    <row r="1430" s="130" customFormat="1" ht="15.95" customHeight="1" spans="1:15">
      <c r="A1430" s="171" t="s">
        <v>10519</v>
      </c>
      <c r="B1430" s="36" t="s">
        <v>1884</v>
      </c>
      <c r="C1430" s="36" t="s">
        <v>4837</v>
      </c>
      <c r="D1430" s="36" t="s">
        <v>4310</v>
      </c>
      <c r="E1430" s="36" t="s">
        <v>6434</v>
      </c>
      <c r="F1430" s="36" t="s">
        <v>10517</v>
      </c>
      <c r="G1430" s="36" t="s">
        <v>10520</v>
      </c>
      <c r="H1430" s="36" t="s">
        <v>31</v>
      </c>
      <c r="I1430" s="116">
        <v>106.202972</v>
      </c>
      <c r="J1430" s="116">
        <v>29.215009</v>
      </c>
      <c r="K1430" s="99" t="s">
        <v>25</v>
      </c>
      <c r="L1430" s="36" t="s">
        <v>10506</v>
      </c>
      <c r="M1430" s="36" t="s">
        <v>10455</v>
      </c>
      <c r="N1430" s="267" t="s">
        <v>10521</v>
      </c>
      <c r="O1430" s="36"/>
    </row>
    <row r="1431" s="130" customFormat="1" ht="15.95" customHeight="1" spans="1:15">
      <c r="A1431" s="171" t="s">
        <v>10522</v>
      </c>
      <c r="B1431" s="36" t="s">
        <v>1884</v>
      </c>
      <c r="C1431" s="36" t="s">
        <v>4837</v>
      </c>
      <c r="D1431" s="36" t="s">
        <v>4299</v>
      </c>
      <c r="E1431" s="36" t="s">
        <v>6445</v>
      </c>
      <c r="F1431" s="36" t="s">
        <v>10517</v>
      </c>
      <c r="G1431" s="36" t="s">
        <v>10523</v>
      </c>
      <c r="H1431" s="36" t="s">
        <v>23</v>
      </c>
      <c r="I1431" s="116">
        <v>106.196937</v>
      </c>
      <c r="J1431" s="116">
        <v>29.217845</v>
      </c>
      <c r="K1431" s="99" t="s">
        <v>25</v>
      </c>
      <c r="L1431" s="36" t="s">
        <v>10506</v>
      </c>
      <c r="M1431" s="36" t="s">
        <v>10455</v>
      </c>
      <c r="N1431" s="107"/>
      <c r="O1431" s="36"/>
    </row>
    <row r="1432" s="130" customFormat="1" ht="15.95" customHeight="1" spans="1:15">
      <c r="A1432" s="171" t="s">
        <v>10524</v>
      </c>
      <c r="B1432" s="36" t="s">
        <v>82</v>
      </c>
      <c r="C1432" s="36" t="s">
        <v>191</v>
      </c>
      <c r="D1432" s="36" t="s">
        <v>3210</v>
      </c>
      <c r="E1432" s="36" t="s">
        <v>3210</v>
      </c>
      <c r="F1432" s="36" t="s">
        <v>10517</v>
      </c>
      <c r="G1432" s="36" t="s">
        <v>10523</v>
      </c>
      <c r="H1432" s="36" t="s">
        <v>45</v>
      </c>
      <c r="I1432" s="116">
        <v>106.194726</v>
      </c>
      <c r="J1432" s="116">
        <v>29.216493</v>
      </c>
      <c r="K1432" s="99" t="s">
        <v>25</v>
      </c>
      <c r="L1432" s="36" t="s">
        <v>10506</v>
      </c>
      <c r="M1432" s="36" t="s">
        <v>10455</v>
      </c>
      <c r="N1432" s="107"/>
      <c r="O1432" s="99" t="s">
        <v>1343</v>
      </c>
    </row>
    <row r="1433" s="130" customFormat="1" ht="15.95" customHeight="1" spans="1:15">
      <c r="A1433" s="171" t="s">
        <v>10525</v>
      </c>
      <c r="B1433" s="36" t="s">
        <v>1884</v>
      </c>
      <c r="C1433" s="36" t="s">
        <v>42</v>
      </c>
      <c r="D1433" s="36" t="s">
        <v>4307</v>
      </c>
      <c r="E1433" s="36" t="s">
        <v>648</v>
      </c>
      <c r="F1433" s="36" t="s">
        <v>10517</v>
      </c>
      <c r="G1433" s="36" t="s">
        <v>10526</v>
      </c>
      <c r="H1433" s="36" t="s">
        <v>45</v>
      </c>
      <c r="I1433" s="116">
        <v>106.19148</v>
      </c>
      <c r="J1433" s="116">
        <v>29.225227</v>
      </c>
      <c r="K1433" s="36" t="s">
        <v>46</v>
      </c>
      <c r="L1433" s="36" t="s">
        <v>10527</v>
      </c>
      <c r="M1433" s="36" t="s">
        <v>10455</v>
      </c>
      <c r="N1433" s="107"/>
      <c r="O1433" s="36"/>
    </row>
    <row r="1434" s="130" customFormat="1" ht="15.95" customHeight="1" spans="1:15">
      <c r="A1434" s="171" t="s">
        <v>10528</v>
      </c>
      <c r="B1434" s="36" t="s">
        <v>1882</v>
      </c>
      <c r="C1434" s="36" t="s">
        <v>18</v>
      </c>
      <c r="D1434" s="36" t="s">
        <v>4299</v>
      </c>
      <c r="E1434" s="36" t="s">
        <v>648</v>
      </c>
      <c r="F1434" s="36" t="s">
        <v>10517</v>
      </c>
      <c r="G1434" s="36" t="s">
        <v>10529</v>
      </c>
      <c r="H1434" s="36" t="s">
        <v>23</v>
      </c>
      <c r="I1434" s="116">
        <v>106.188825</v>
      </c>
      <c r="J1434" s="116">
        <v>29.224569</v>
      </c>
      <c r="K1434" s="99" t="s">
        <v>25</v>
      </c>
      <c r="L1434" s="36" t="s">
        <v>10527</v>
      </c>
      <c r="M1434" s="36" t="s">
        <v>10455</v>
      </c>
      <c r="N1434" s="107"/>
      <c r="O1434" s="36"/>
    </row>
    <row r="1435" s="130" customFormat="1" ht="15.95" customHeight="1" spans="1:15">
      <c r="A1435" s="171" t="s">
        <v>10530</v>
      </c>
      <c r="B1435" s="36" t="s">
        <v>1882</v>
      </c>
      <c r="C1435" s="36" t="s">
        <v>18</v>
      </c>
      <c r="D1435" s="36" t="s">
        <v>4299</v>
      </c>
      <c r="E1435" s="36" t="s">
        <v>648</v>
      </c>
      <c r="F1435" s="36" t="s">
        <v>10517</v>
      </c>
      <c r="G1435" s="36" t="s">
        <v>10531</v>
      </c>
      <c r="H1435" s="36" t="s">
        <v>23</v>
      </c>
      <c r="I1435" s="116">
        <v>106.181406</v>
      </c>
      <c r="J1435" s="116">
        <v>29.228533</v>
      </c>
      <c r="K1435" s="99" t="s">
        <v>25</v>
      </c>
      <c r="L1435" s="36" t="s">
        <v>10527</v>
      </c>
      <c r="M1435" s="36" t="s">
        <v>10455</v>
      </c>
      <c r="N1435" s="267" t="s">
        <v>10532</v>
      </c>
      <c r="O1435" s="36"/>
    </row>
    <row r="1436" s="130" customFormat="1" ht="15.95" customHeight="1" spans="1:15">
      <c r="A1436" s="171" t="s">
        <v>10533</v>
      </c>
      <c r="B1436" s="36" t="s">
        <v>82</v>
      </c>
      <c r="C1436" s="36" t="s">
        <v>83</v>
      </c>
      <c r="D1436" s="36" t="s">
        <v>4299</v>
      </c>
      <c r="E1436" s="36" t="s">
        <v>84</v>
      </c>
      <c r="F1436" s="36" t="s">
        <v>10517</v>
      </c>
      <c r="G1436" s="36" t="s">
        <v>10534</v>
      </c>
      <c r="H1436" s="36" t="s">
        <v>45</v>
      </c>
      <c r="I1436" s="116">
        <v>106.18213</v>
      </c>
      <c r="J1436" s="116">
        <v>29.2323</v>
      </c>
      <c r="K1436" s="36" t="s">
        <v>46</v>
      </c>
      <c r="L1436" s="36" t="s">
        <v>10527</v>
      </c>
      <c r="M1436" s="36" t="s">
        <v>10455</v>
      </c>
      <c r="N1436" s="107"/>
      <c r="O1436" s="36"/>
    </row>
    <row r="1437" s="130" customFormat="1" ht="15.95" customHeight="1" spans="1:15">
      <c r="A1437" s="171" t="s">
        <v>10535</v>
      </c>
      <c r="B1437" s="36" t="s">
        <v>1882</v>
      </c>
      <c r="C1437" s="36" t="s">
        <v>18</v>
      </c>
      <c r="D1437" s="36" t="s">
        <v>4299</v>
      </c>
      <c r="E1437" s="36" t="s">
        <v>648</v>
      </c>
      <c r="F1437" s="36" t="s">
        <v>10517</v>
      </c>
      <c r="G1437" s="36" t="s">
        <v>10536</v>
      </c>
      <c r="H1437" s="36" t="s">
        <v>23</v>
      </c>
      <c r="I1437" s="116">
        <v>106.172467</v>
      </c>
      <c r="J1437" s="116">
        <v>29.229443</v>
      </c>
      <c r="K1437" s="99" t="s">
        <v>25</v>
      </c>
      <c r="L1437" s="36" t="s">
        <v>10527</v>
      </c>
      <c r="M1437" s="36" t="s">
        <v>10455</v>
      </c>
      <c r="N1437" s="267" t="s">
        <v>10513</v>
      </c>
      <c r="O1437" s="36"/>
    </row>
    <row r="1438" s="130" customFormat="1" ht="15.95" customHeight="1" spans="1:15">
      <c r="A1438" s="171" t="s">
        <v>10537</v>
      </c>
      <c r="B1438" s="36" t="s">
        <v>1882</v>
      </c>
      <c r="C1438" s="36" t="s">
        <v>18</v>
      </c>
      <c r="D1438" s="36" t="s">
        <v>4299</v>
      </c>
      <c r="E1438" s="36" t="s">
        <v>648</v>
      </c>
      <c r="F1438" s="36" t="s">
        <v>10538</v>
      </c>
      <c r="G1438" s="36" t="s">
        <v>10539</v>
      </c>
      <c r="H1438" s="36" t="s">
        <v>23</v>
      </c>
      <c r="I1438" s="116">
        <v>106.16158</v>
      </c>
      <c r="J1438" s="116">
        <v>29.226143</v>
      </c>
      <c r="K1438" s="99" t="s">
        <v>25</v>
      </c>
      <c r="L1438" s="36" t="s">
        <v>10527</v>
      </c>
      <c r="M1438" s="36" t="s">
        <v>10455</v>
      </c>
      <c r="N1438" s="267" t="s">
        <v>10513</v>
      </c>
      <c r="O1438" s="36"/>
    </row>
    <row r="1439" s="130" customFormat="1" ht="15.95" customHeight="1" spans="1:15">
      <c r="A1439" s="141" t="s">
        <v>10540</v>
      </c>
      <c r="B1439" s="36" t="s">
        <v>1884</v>
      </c>
      <c r="C1439" s="36" t="s">
        <v>18</v>
      </c>
      <c r="D1439" s="36" t="s">
        <v>4310</v>
      </c>
      <c r="E1439" s="36" t="s">
        <v>648</v>
      </c>
      <c r="F1439" s="36" t="s">
        <v>10538</v>
      </c>
      <c r="G1439" s="36" t="s">
        <v>10541</v>
      </c>
      <c r="H1439" s="36" t="s">
        <v>31</v>
      </c>
      <c r="I1439" s="116">
        <v>106.157903</v>
      </c>
      <c r="J1439" s="116">
        <v>29.225714</v>
      </c>
      <c r="K1439" s="99" t="s">
        <v>25</v>
      </c>
      <c r="L1439" s="36" t="s">
        <v>10527</v>
      </c>
      <c r="M1439" s="36" t="s">
        <v>10455</v>
      </c>
      <c r="N1439" s="107"/>
      <c r="O1439" s="36"/>
    </row>
    <row r="1440" s="130" customFormat="1" ht="15.95" customHeight="1" spans="1:15">
      <c r="A1440" s="171" t="s">
        <v>10542</v>
      </c>
      <c r="B1440" s="36" t="s">
        <v>1882</v>
      </c>
      <c r="C1440" s="36" t="s">
        <v>18</v>
      </c>
      <c r="D1440" s="36" t="s">
        <v>4299</v>
      </c>
      <c r="E1440" s="36" t="s">
        <v>648</v>
      </c>
      <c r="F1440" s="36" t="s">
        <v>10538</v>
      </c>
      <c r="G1440" s="36" t="s">
        <v>10543</v>
      </c>
      <c r="H1440" s="36" t="s">
        <v>23</v>
      </c>
      <c r="I1440" s="116">
        <v>106.151725</v>
      </c>
      <c r="J1440" s="116">
        <v>29.221762</v>
      </c>
      <c r="K1440" s="99" t="s">
        <v>25</v>
      </c>
      <c r="L1440" s="36" t="s">
        <v>10527</v>
      </c>
      <c r="M1440" s="36" t="s">
        <v>10455</v>
      </c>
      <c r="N1440" s="107"/>
      <c r="O1440" s="36"/>
    </row>
    <row r="1441" s="130" customFormat="1" ht="15.95" customHeight="1" spans="1:15">
      <c r="A1441" s="171" t="s">
        <v>10544</v>
      </c>
      <c r="B1441" s="36" t="s">
        <v>1884</v>
      </c>
      <c r="C1441" s="36" t="s">
        <v>18</v>
      </c>
      <c r="D1441" s="36" t="s">
        <v>4310</v>
      </c>
      <c r="E1441" s="36" t="s">
        <v>648</v>
      </c>
      <c r="F1441" s="36" t="s">
        <v>10538</v>
      </c>
      <c r="G1441" s="36" t="s">
        <v>10545</v>
      </c>
      <c r="H1441" s="36" t="s">
        <v>31</v>
      </c>
      <c r="I1441" s="116">
        <v>106.147003</v>
      </c>
      <c r="J1441" s="116">
        <v>29.217234</v>
      </c>
      <c r="K1441" s="99" t="s">
        <v>25</v>
      </c>
      <c r="L1441" s="36" t="s">
        <v>10527</v>
      </c>
      <c r="M1441" s="36" t="s">
        <v>10455</v>
      </c>
      <c r="N1441" s="267" t="s">
        <v>10546</v>
      </c>
      <c r="O1441" s="36"/>
    </row>
    <row r="1442" s="130" customFormat="1" ht="15.95" customHeight="1" spans="1:15">
      <c r="A1442" s="141" t="s">
        <v>10547</v>
      </c>
      <c r="B1442" s="36" t="s">
        <v>1882</v>
      </c>
      <c r="C1442" s="36" t="s">
        <v>18</v>
      </c>
      <c r="D1442" s="36" t="s">
        <v>4299</v>
      </c>
      <c r="E1442" s="36" t="s">
        <v>648</v>
      </c>
      <c r="F1442" s="36" t="s">
        <v>10538</v>
      </c>
      <c r="G1442" s="36" t="s">
        <v>10548</v>
      </c>
      <c r="H1442" s="36" t="s">
        <v>23</v>
      </c>
      <c r="I1442" s="116">
        <v>106.147881</v>
      </c>
      <c r="J1442" s="116">
        <v>29.215465</v>
      </c>
      <c r="K1442" s="99" t="s">
        <v>25</v>
      </c>
      <c r="L1442" s="36" t="s">
        <v>10527</v>
      </c>
      <c r="M1442" s="36" t="s">
        <v>10455</v>
      </c>
      <c r="N1442" s="107"/>
      <c r="O1442" s="36"/>
    </row>
    <row r="1443" s="130" customFormat="1" ht="15.95" customHeight="1" spans="1:15">
      <c r="A1443" s="141" t="s">
        <v>10549</v>
      </c>
      <c r="B1443" s="36" t="s">
        <v>1882</v>
      </c>
      <c r="C1443" s="36" t="s">
        <v>18</v>
      </c>
      <c r="D1443" s="36" t="s">
        <v>4299</v>
      </c>
      <c r="E1443" s="36" t="s">
        <v>648</v>
      </c>
      <c r="F1443" s="36" t="s">
        <v>10538</v>
      </c>
      <c r="G1443" s="36" t="s">
        <v>10550</v>
      </c>
      <c r="H1443" s="36" t="s">
        <v>23</v>
      </c>
      <c r="I1443" s="116">
        <v>106.14862</v>
      </c>
      <c r="J1443" s="116">
        <v>29.2105</v>
      </c>
      <c r="K1443" s="99" t="s">
        <v>25</v>
      </c>
      <c r="L1443" s="36" t="s">
        <v>10527</v>
      </c>
      <c r="M1443" s="36" t="s">
        <v>10455</v>
      </c>
      <c r="N1443" s="107"/>
      <c r="O1443" s="36"/>
    </row>
    <row r="1444" s="130" customFormat="1" ht="15.95" customHeight="1" spans="1:15">
      <c r="A1444" s="141" t="s">
        <v>10551</v>
      </c>
      <c r="B1444" s="36" t="s">
        <v>1884</v>
      </c>
      <c r="C1444" s="36" t="s">
        <v>18</v>
      </c>
      <c r="D1444" s="36" t="s">
        <v>4310</v>
      </c>
      <c r="E1444" s="36" t="s">
        <v>648</v>
      </c>
      <c r="F1444" s="36" t="s">
        <v>10538</v>
      </c>
      <c r="G1444" s="36" t="s">
        <v>10552</v>
      </c>
      <c r="H1444" s="36" t="s">
        <v>31</v>
      </c>
      <c r="I1444" s="116">
        <v>106.148378</v>
      </c>
      <c r="J1444" s="116">
        <v>29.208026</v>
      </c>
      <c r="K1444" s="99" t="s">
        <v>25</v>
      </c>
      <c r="L1444" s="36" t="s">
        <v>10527</v>
      </c>
      <c r="M1444" s="36" t="s">
        <v>10455</v>
      </c>
      <c r="N1444" s="107"/>
      <c r="O1444" s="36"/>
    </row>
    <row r="1445" s="130" customFormat="1" ht="15.95" customHeight="1" spans="1:15">
      <c r="A1445" s="141" t="s">
        <v>10553</v>
      </c>
      <c r="B1445" s="36" t="s">
        <v>1884</v>
      </c>
      <c r="C1445" s="36" t="s">
        <v>4837</v>
      </c>
      <c r="D1445" s="36" t="s">
        <v>4299</v>
      </c>
      <c r="E1445" s="36" t="s">
        <v>6445</v>
      </c>
      <c r="F1445" s="36" t="s">
        <v>10538</v>
      </c>
      <c r="G1445" s="36" t="s">
        <v>10554</v>
      </c>
      <c r="H1445" s="36" t="s">
        <v>23</v>
      </c>
      <c r="I1445" s="116">
        <v>106.1519</v>
      </c>
      <c r="J1445" s="116">
        <v>29.204007</v>
      </c>
      <c r="K1445" s="99" t="s">
        <v>25</v>
      </c>
      <c r="L1445" s="36" t="s">
        <v>10527</v>
      </c>
      <c r="M1445" s="36" t="s">
        <v>10455</v>
      </c>
      <c r="N1445" s="267" t="s">
        <v>10513</v>
      </c>
      <c r="O1445" s="36"/>
    </row>
    <row r="1446" s="130" customFormat="1" ht="15.95" customHeight="1" spans="1:15">
      <c r="A1446" s="171" t="s">
        <v>10555</v>
      </c>
      <c r="B1446" s="36" t="s">
        <v>1884</v>
      </c>
      <c r="C1446" s="36" t="s">
        <v>18</v>
      </c>
      <c r="D1446" s="36" t="s">
        <v>4310</v>
      </c>
      <c r="E1446" s="36" t="s">
        <v>648</v>
      </c>
      <c r="F1446" s="36" t="s">
        <v>10538</v>
      </c>
      <c r="G1446" s="36" t="s">
        <v>10556</v>
      </c>
      <c r="H1446" s="36" t="s">
        <v>31</v>
      </c>
      <c r="I1446" s="116">
        <v>106.153011</v>
      </c>
      <c r="J1446" s="116">
        <v>29.196762</v>
      </c>
      <c r="K1446" s="99" t="s">
        <v>25</v>
      </c>
      <c r="L1446" s="36" t="s">
        <v>10527</v>
      </c>
      <c r="M1446" s="36" t="s">
        <v>10455</v>
      </c>
      <c r="N1446" s="267" t="s">
        <v>10557</v>
      </c>
      <c r="O1446" s="36"/>
    </row>
    <row r="1447" s="131" customFormat="1" ht="15.95" customHeight="1" spans="1:15">
      <c r="A1447" s="171" t="s">
        <v>10401</v>
      </c>
      <c r="B1447" s="36" t="s">
        <v>62</v>
      </c>
      <c r="C1447" s="36" t="s">
        <v>18</v>
      </c>
      <c r="D1447" s="36" t="s">
        <v>4299</v>
      </c>
      <c r="E1447" s="36" t="s">
        <v>648</v>
      </c>
      <c r="F1447" s="36" t="s">
        <v>10538</v>
      </c>
      <c r="G1447" s="36" t="s">
        <v>10558</v>
      </c>
      <c r="H1447" s="36" t="s">
        <v>23</v>
      </c>
      <c r="I1447" s="116">
        <v>106.156758</v>
      </c>
      <c r="J1447" s="116">
        <v>29.187579</v>
      </c>
      <c r="K1447" s="99" t="s">
        <v>25</v>
      </c>
      <c r="L1447" s="36" t="s">
        <v>10559</v>
      </c>
      <c r="M1447" s="36" t="s">
        <v>10455</v>
      </c>
      <c r="N1447" s="107"/>
      <c r="O1447" s="36"/>
    </row>
    <row r="1448" s="131" customFormat="1" ht="15.95" customHeight="1" spans="1:15">
      <c r="A1448" s="171" t="s">
        <v>10560</v>
      </c>
      <c r="B1448" s="36" t="s">
        <v>1884</v>
      </c>
      <c r="C1448" s="36" t="s">
        <v>18</v>
      </c>
      <c r="D1448" s="36" t="s">
        <v>4310</v>
      </c>
      <c r="E1448" s="36" t="s">
        <v>648</v>
      </c>
      <c r="F1448" s="36" t="s">
        <v>10538</v>
      </c>
      <c r="G1448" s="36" t="s">
        <v>10561</v>
      </c>
      <c r="H1448" s="36" t="s">
        <v>31</v>
      </c>
      <c r="I1448" s="116">
        <v>106.153751</v>
      </c>
      <c r="J1448" s="116">
        <v>29.185198</v>
      </c>
      <c r="K1448" s="99" t="s">
        <v>25</v>
      </c>
      <c r="L1448" s="36" t="s">
        <v>10559</v>
      </c>
      <c r="M1448" s="36" t="s">
        <v>10455</v>
      </c>
      <c r="N1448" s="267" t="s">
        <v>10557</v>
      </c>
      <c r="O1448" s="36"/>
    </row>
    <row r="1449" s="131" customFormat="1" ht="15.95" customHeight="1" spans="1:15">
      <c r="A1449" s="141" t="s">
        <v>10562</v>
      </c>
      <c r="B1449" s="36" t="s">
        <v>1884</v>
      </c>
      <c r="C1449" s="36" t="s">
        <v>18</v>
      </c>
      <c r="D1449" s="36" t="s">
        <v>4310</v>
      </c>
      <c r="E1449" s="36" t="s">
        <v>648</v>
      </c>
      <c r="F1449" s="36" t="s">
        <v>10538</v>
      </c>
      <c r="G1449" s="36" t="s">
        <v>10563</v>
      </c>
      <c r="H1449" s="36" t="s">
        <v>31</v>
      </c>
      <c r="I1449" s="116">
        <v>106.151867</v>
      </c>
      <c r="J1449" s="116">
        <v>29.178976</v>
      </c>
      <c r="K1449" s="99" t="s">
        <v>25</v>
      </c>
      <c r="L1449" s="36" t="s">
        <v>10559</v>
      </c>
      <c r="M1449" s="36" t="s">
        <v>10455</v>
      </c>
      <c r="N1449" s="267" t="s">
        <v>10564</v>
      </c>
      <c r="O1449" s="36"/>
    </row>
    <row r="1450" s="131" customFormat="1" ht="15.95" customHeight="1" spans="1:15">
      <c r="A1450" s="141" t="s">
        <v>10565</v>
      </c>
      <c r="B1450" s="36" t="s">
        <v>1884</v>
      </c>
      <c r="C1450" s="36" t="s">
        <v>18</v>
      </c>
      <c r="D1450" s="36" t="s">
        <v>4310</v>
      </c>
      <c r="E1450" s="36" t="s">
        <v>648</v>
      </c>
      <c r="F1450" s="36" t="s">
        <v>10538</v>
      </c>
      <c r="G1450" s="36" t="s">
        <v>10566</v>
      </c>
      <c r="H1450" s="36" t="s">
        <v>31</v>
      </c>
      <c r="I1450" s="116">
        <v>106.148983</v>
      </c>
      <c r="J1450" s="116">
        <v>29.176101</v>
      </c>
      <c r="K1450" s="99" t="s">
        <v>25</v>
      </c>
      <c r="L1450" s="36" t="s">
        <v>10559</v>
      </c>
      <c r="M1450" s="36" t="s">
        <v>10455</v>
      </c>
      <c r="N1450" s="267" t="s">
        <v>10513</v>
      </c>
      <c r="O1450" s="36"/>
    </row>
    <row r="1451" s="131" customFormat="1" ht="15.95" customHeight="1" spans="1:15">
      <c r="A1451" s="171" t="s">
        <v>10567</v>
      </c>
      <c r="B1451" s="36" t="s">
        <v>82</v>
      </c>
      <c r="C1451" s="36" t="s">
        <v>83</v>
      </c>
      <c r="D1451" s="36" t="s">
        <v>4299</v>
      </c>
      <c r="E1451" s="36" t="s">
        <v>84</v>
      </c>
      <c r="F1451" s="36" t="s">
        <v>10538</v>
      </c>
      <c r="G1451" s="36" t="s">
        <v>10568</v>
      </c>
      <c r="H1451" s="36" t="s">
        <v>45</v>
      </c>
      <c r="I1451" s="116">
        <v>106.14323</v>
      </c>
      <c r="J1451" s="116">
        <v>29.17004</v>
      </c>
      <c r="K1451" s="36" t="s">
        <v>46</v>
      </c>
      <c r="L1451" s="36" t="s">
        <v>10559</v>
      </c>
      <c r="M1451" s="36" t="s">
        <v>10455</v>
      </c>
      <c r="N1451" s="107"/>
      <c r="O1451" s="36"/>
    </row>
    <row r="1452" s="131" customFormat="1" ht="15.95" customHeight="1" spans="1:15">
      <c r="A1452" s="141" t="s">
        <v>10569</v>
      </c>
      <c r="B1452" s="33" t="s">
        <v>1884</v>
      </c>
      <c r="C1452" s="33" t="s">
        <v>4837</v>
      </c>
      <c r="D1452" s="33" t="s">
        <v>4310</v>
      </c>
      <c r="E1452" s="33" t="s">
        <v>6434</v>
      </c>
      <c r="F1452" s="36" t="s">
        <v>10538</v>
      </c>
      <c r="G1452" s="36" t="s">
        <v>10570</v>
      </c>
      <c r="H1452" s="36" t="s">
        <v>31</v>
      </c>
      <c r="I1452" s="116">
        <v>106.13987</v>
      </c>
      <c r="J1452" s="116">
        <v>29.17214</v>
      </c>
      <c r="K1452" s="99" t="s">
        <v>25</v>
      </c>
      <c r="L1452" s="36" t="s">
        <v>10559</v>
      </c>
      <c r="M1452" s="36" t="s">
        <v>10455</v>
      </c>
      <c r="N1452" s="267" t="s">
        <v>10521</v>
      </c>
      <c r="O1452" s="36"/>
    </row>
    <row r="1453" s="131" customFormat="1" ht="15.95" customHeight="1" spans="1:15">
      <c r="A1453" s="171" t="s">
        <v>10571</v>
      </c>
      <c r="B1453" s="36" t="s">
        <v>82</v>
      </c>
      <c r="C1453" s="36" t="s">
        <v>83</v>
      </c>
      <c r="D1453" s="36" t="s">
        <v>4310</v>
      </c>
      <c r="E1453" s="36" t="s">
        <v>84</v>
      </c>
      <c r="F1453" s="36" t="s">
        <v>10538</v>
      </c>
      <c r="G1453" s="36" t="s">
        <v>10572</v>
      </c>
      <c r="H1453" s="36" t="s">
        <v>45</v>
      </c>
      <c r="I1453" s="116">
        <v>106.13682</v>
      </c>
      <c r="J1453" s="116">
        <v>29.17437</v>
      </c>
      <c r="K1453" s="36" t="s">
        <v>46</v>
      </c>
      <c r="L1453" s="36" t="s">
        <v>10559</v>
      </c>
      <c r="M1453" s="36" t="s">
        <v>10455</v>
      </c>
      <c r="N1453" s="107"/>
      <c r="O1453" s="36"/>
    </row>
    <row r="1454" s="131" customFormat="1" ht="15.95" customHeight="1" spans="1:15">
      <c r="A1454" s="141" t="s">
        <v>10573</v>
      </c>
      <c r="B1454" s="33" t="s">
        <v>1884</v>
      </c>
      <c r="C1454" s="36" t="s">
        <v>4837</v>
      </c>
      <c r="D1454" s="36" t="s">
        <v>4299</v>
      </c>
      <c r="E1454" s="36" t="s">
        <v>6445</v>
      </c>
      <c r="F1454" s="36" t="s">
        <v>10538</v>
      </c>
      <c r="G1454" s="36" t="s">
        <v>10574</v>
      </c>
      <c r="H1454" s="36" t="s">
        <v>23</v>
      </c>
      <c r="I1454" s="116">
        <v>106.13326</v>
      </c>
      <c r="J1454" s="116">
        <v>29.166638</v>
      </c>
      <c r="K1454" s="36" t="s">
        <v>46</v>
      </c>
      <c r="L1454" s="36" t="s">
        <v>10559</v>
      </c>
      <c r="M1454" s="36" t="s">
        <v>10455</v>
      </c>
      <c r="N1454" s="267" t="s">
        <v>10575</v>
      </c>
      <c r="O1454" s="36"/>
    </row>
    <row r="1455" s="131" customFormat="1" ht="15.95" customHeight="1" spans="1:15">
      <c r="A1455" s="171" t="s">
        <v>10576</v>
      </c>
      <c r="B1455" s="36" t="s">
        <v>1884</v>
      </c>
      <c r="C1455" s="36" t="s">
        <v>4837</v>
      </c>
      <c r="D1455" s="36" t="s">
        <v>4299</v>
      </c>
      <c r="E1455" s="36" t="s">
        <v>6445</v>
      </c>
      <c r="F1455" s="36" t="s">
        <v>10577</v>
      </c>
      <c r="G1455" s="36" t="s">
        <v>10578</v>
      </c>
      <c r="H1455" s="36" t="s">
        <v>23</v>
      </c>
      <c r="I1455" s="116">
        <v>106.117514</v>
      </c>
      <c r="J1455" s="116">
        <v>29.159191</v>
      </c>
      <c r="K1455" s="99" t="s">
        <v>25</v>
      </c>
      <c r="L1455" s="36" t="s">
        <v>10579</v>
      </c>
      <c r="M1455" s="36" t="s">
        <v>10455</v>
      </c>
      <c r="N1455" s="267" t="s">
        <v>10557</v>
      </c>
      <c r="O1455" s="36"/>
    </row>
    <row r="1456" s="131" customFormat="1" ht="15.95" customHeight="1" spans="1:15">
      <c r="A1456" s="171" t="s">
        <v>10580</v>
      </c>
      <c r="B1456" s="36" t="s">
        <v>1884</v>
      </c>
      <c r="C1456" s="36" t="s">
        <v>4837</v>
      </c>
      <c r="D1456" s="36" t="s">
        <v>4310</v>
      </c>
      <c r="E1456" s="36" t="s">
        <v>6434</v>
      </c>
      <c r="F1456" s="36" t="s">
        <v>10577</v>
      </c>
      <c r="G1456" s="36" t="s">
        <v>10581</v>
      </c>
      <c r="H1456" s="36" t="s">
        <v>31</v>
      </c>
      <c r="I1456" s="116">
        <v>106.115536</v>
      </c>
      <c r="J1456" s="116">
        <v>29.158039</v>
      </c>
      <c r="K1456" s="99" t="s">
        <v>25</v>
      </c>
      <c r="L1456" s="36" t="s">
        <v>10579</v>
      </c>
      <c r="M1456" s="36" t="s">
        <v>10455</v>
      </c>
      <c r="N1456" s="267" t="s">
        <v>10478</v>
      </c>
      <c r="O1456" s="36"/>
    </row>
    <row r="1457" s="131" customFormat="1" ht="15.95" customHeight="1" spans="1:15">
      <c r="A1457" s="171" t="s">
        <v>10582</v>
      </c>
      <c r="B1457" s="36" t="s">
        <v>1884</v>
      </c>
      <c r="C1457" s="36" t="s">
        <v>4837</v>
      </c>
      <c r="D1457" s="36" t="s">
        <v>4310</v>
      </c>
      <c r="E1457" s="36" t="s">
        <v>6434</v>
      </c>
      <c r="F1457" s="36" t="s">
        <v>10577</v>
      </c>
      <c r="G1457" s="36" t="s">
        <v>10583</v>
      </c>
      <c r="H1457" s="36" t="s">
        <v>31</v>
      </c>
      <c r="I1457" s="116">
        <v>106.115132</v>
      </c>
      <c r="J1457" s="116">
        <v>29.146469</v>
      </c>
      <c r="K1457" s="99" t="s">
        <v>25</v>
      </c>
      <c r="L1457" s="36" t="s">
        <v>10579</v>
      </c>
      <c r="M1457" s="36" t="s">
        <v>10455</v>
      </c>
      <c r="N1457" s="267" t="s">
        <v>10546</v>
      </c>
      <c r="O1457" s="36"/>
    </row>
    <row r="1458" s="131" customFormat="1" ht="15.95" customHeight="1" spans="1:15">
      <c r="A1458" s="171" t="s">
        <v>10584</v>
      </c>
      <c r="B1458" s="36" t="s">
        <v>1884</v>
      </c>
      <c r="C1458" s="36" t="s">
        <v>4837</v>
      </c>
      <c r="D1458" s="36" t="s">
        <v>4299</v>
      </c>
      <c r="E1458" s="36" t="s">
        <v>6445</v>
      </c>
      <c r="F1458" s="36" t="s">
        <v>10577</v>
      </c>
      <c r="G1458" s="36" t="s">
        <v>10585</v>
      </c>
      <c r="H1458" s="36" t="s">
        <v>23</v>
      </c>
      <c r="I1458" s="116">
        <v>106.116676</v>
      </c>
      <c r="J1458" s="116">
        <v>29.143117</v>
      </c>
      <c r="K1458" s="99" t="s">
        <v>25</v>
      </c>
      <c r="L1458" s="36" t="s">
        <v>10579</v>
      </c>
      <c r="M1458" s="36" t="s">
        <v>10455</v>
      </c>
      <c r="N1458" s="267" t="s">
        <v>10557</v>
      </c>
      <c r="O1458" s="36"/>
    </row>
    <row r="1459" s="131" customFormat="1" ht="15.95" customHeight="1" spans="1:15">
      <c r="A1459" s="141" t="s">
        <v>10586</v>
      </c>
      <c r="B1459" s="33" t="s">
        <v>1884</v>
      </c>
      <c r="C1459" s="33" t="s">
        <v>18</v>
      </c>
      <c r="D1459" s="33" t="s">
        <v>6511</v>
      </c>
      <c r="E1459" s="33" t="s">
        <v>3142</v>
      </c>
      <c r="F1459" s="36" t="s">
        <v>10577</v>
      </c>
      <c r="G1459" s="36" t="s">
        <v>10587</v>
      </c>
      <c r="H1459" s="36" t="s">
        <v>31</v>
      </c>
      <c r="I1459" s="116">
        <v>106.116544</v>
      </c>
      <c r="J1459" s="116">
        <v>29.137409</v>
      </c>
      <c r="K1459" s="99" t="s">
        <v>25</v>
      </c>
      <c r="L1459" s="36" t="s">
        <v>10579</v>
      </c>
      <c r="M1459" s="36" t="s">
        <v>10455</v>
      </c>
      <c r="N1459" s="267" t="s">
        <v>10557</v>
      </c>
      <c r="O1459" s="36"/>
    </row>
    <row r="1460" s="131" customFormat="1" ht="15.95" customHeight="1" spans="1:15">
      <c r="A1460" s="171" t="s">
        <v>10588</v>
      </c>
      <c r="B1460" s="36" t="s">
        <v>1884</v>
      </c>
      <c r="C1460" s="36" t="s">
        <v>4837</v>
      </c>
      <c r="D1460" s="36" t="s">
        <v>4299</v>
      </c>
      <c r="E1460" s="36" t="s">
        <v>6445</v>
      </c>
      <c r="F1460" s="36" t="s">
        <v>10577</v>
      </c>
      <c r="G1460" s="36" t="s">
        <v>10589</v>
      </c>
      <c r="H1460" s="36" t="s">
        <v>23</v>
      </c>
      <c r="I1460" s="116">
        <v>106.118908</v>
      </c>
      <c r="J1460" s="116">
        <v>29.135953</v>
      </c>
      <c r="K1460" s="99" t="s">
        <v>25</v>
      </c>
      <c r="L1460" s="36" t="s">
        <v>10579</v>
      </c>
      <c r="M1460" s="36" t="s">
        <v>10455</v>
      </c>
      <c r="N1460" s="267" t="s">
        <v>10590</v>
      </c>
      <c r="O1460" s="36"/>
    </row>
    <row r="1461" s="131" customFormat="1" ht="15.95" customHeight="1" spans="1:15">
      <c r="A1461" s="171" t="s">
        <v>10591</v>
      </c>
      <c r="B1461" s="36" t="s">
        <v>1884</v>
      </c>
      <c r="C1461" s="36" t="s">
        <v>42</v>
      </c>
      <c r="D1461" s="36" t="s">
        <v>4307</v>
      </c>
      <c r="E1461" s="36" t="s">
        <v>648</v>
      </c>
      <c r="F1461" s="36" t="s">
        <v>10577</v>
      </c>
      <c r="G1461" s="36" t="s">
        <v>10592</v>
      </c>
      <c r="H1461" s="36" t="s">
        <v>45</v>
      </c>
      <c r="I1461" s="116">
        <v>106.1165</v>
      </c>
      <c r="J1461" s="116">
        <v>29.1321</v>
      </c>
      <c r="K1461" s="36" t="s">
        <v>46</v>
      </c>
      <c r="L1461" s="36" t="s">
        <v>10579</v>
      </c>
      <c r="M1461" s="36" t="s">
        <v>10455</v>
      </c>
      <c r="N1461" s="107"/>
      <c r="O1461" s="36"/>
    </row>
    <row r="1462" s="131" customFormat="1" ht="15.95" customHeight="1" spans="1:15">
      <c r="A1462" s="171" t="s">
        <v>10593</v>
      </c>
      <c r="B1462" s="36" t="s">
        <v>1884</v>
      </c>
      <c r="C1462" s="36" t="s">
        <v>42</v>
      </c>
      <c r="D1462" s="36" t="s">
        <v>4307</v>
      </c>
      <c r="E1462" s="36" t="s">
        <v>648</v>
      </c>
      <c r="F1462" s="36" t="s">
        <v>10577</v>
      </c>
      <c r="G1462" s="36" t="s">
        <v>10594</v>
      </c>
      <c r="H1462" s="36" t="s">
        <v>45</v>
      </c>
      <c r="I1462" s="116">
        <v>106.117563</v>
      </c>
      <c r="J1462" s="116">
        <v>29.130927</v>
      </c>
      <c r="K1462" s="36" t="s">
        <v>46</v>
      </c>
      <c r="L1462" s="36" t="s">
        <v>10579</v>
      </c>
      <c r="M1462" s="36" t="s">
        <v>10455</v>
      </c>
      <c r="N1462" s="107"/>
      <c r="O1462" s="36"/>
    </row>
    <row r="1463" s="131" customFormat="1" ht="15.95" customHeight="1" spans="1:15">
      <c r="A1463" s="171" t="s">
        <v>10595</v>
      </c>
      <c r="B1463" s="36" t="s">
        <v>1884</v>
      </c>
      <c r="C1463" s="36" t="s">
        <v>4837</v>
      </c>
      <c r="D1463" s="36" t="s">
        <v>4310</v>
      </c>
      <c r="E1463" s="36" t="s">
        <v>6434</v>
      </c>
      <c r="F1463" s="36" t="s">
        <v>10577</v>
      </c>
      <c r="G1463" s="36" t="s">
        <v>10594</v>
      </c>
      <c r="H1463" s="36" t="s">
        <v>31</v>
      </c>
      <c r="I1463" s="116">
        <v>106.118998</v>
      </c>
      <c r="J1463" s="116">
        <v>29.131193</v>
      </c>
      <c r="K1463" s="99" t="s">
        <v>25</v>
      </c>
      <c r="L1463" s="36" t="s">
        <v>10579</v>
      </c>
      <c r="M1463" s="36" t="s">
        <v>10455</v>
      </c>
      <c r="N1463" s="267" t="s">
        <v>10557</v>
      </c>
      <c r="O1463" s="36"/>
    </row>
    <row r="1464" s="131" customFormat="1" ht="15.95" customHeight="1" spans="1:15">
      <c r="A1464" s="171" t="s">
        <v>10596</v>
      </c>
      <c r="B1464" s="36" t="s">
        <v>1884</v>
      </c>
      <c r="C1464" s="36" t="s">
        <v>18</v>
      </c>
      <c r="D1464" s="36" t="s">
        <v>4310</v>
      </c>
      <c r="E1464" s="36" t="s">
        <v>648</v>
      </c>
      <c r="F1464" s="36" t="s">
        <v>10577</v>
      </c>
      <c r="G1464" s="36" t="s">
        <v>10597</v>
      </c>
      <c r="H1464" s="36" t="s">
        <v>31</v>
      </c>
      <c r="I1464" s="116">
        <v>106.125548</v>
      </c>
      <c r="J1464" s="116">
        <v>29.1244</v>
      </c>
      <c r="K1464" s="99" t="s">
        <v>25</v>
      </c>
      <c r="L1464" s="36" t="s">
        <v>10579</v>
      </c>
      <c r="M1464" s="36" t="s">
        <v>10455</v>
      </c>
      <c r="N1464" s="107"/>
      <c r="O1464" s="36"/>
    </row>
    <row r="1465" s="131" customFormat="1" ht="15.95" customHeight="1" spans="1:15">
      <c r="A1465" s="141" t="s">
        <v>10598</v>
      </c>
      <c r="B1465" s="33" t="s">
        <v>1882</v>
      </c>
      <c r="C1465" s="36" t="s">
        <v>18</v>
      </c>
      <c r="D1465" s="36" t="s">
        <v>4299</v>
      </c>
      <c r="E1465" s="36" t="s">
        <v>648</v>
      </c>
      <c r="F1465" s="36" t="s">
        <v>10577</v>
      </c>
      <c r="G1465" s="36" t="s">
        <v>10599</v>
      </c>
      <c r="H1465" s="36" t="s">
        <v>23</v>
      </c>
      <c r="I1465" s="116">
        <v>106.130795</v>
      </c>
      <c r="J1465" s="116">
        <v>29.120917</v>
      </c>
      <c r="K1465" s="99" t="s">
        <v>25</v>
      </c>
      <c r="L1465" s="36" t="s">
        <v>10579</v>
      </c>
      <c r="M1465" s="36" t="s">
        <v>10455</v>
      </c>
      <c r="N1465" s="107"/>
      <c r="O1465" s="36"/>
    </row>
    <row r="1466" s="131" customFormat="1" ht="15.95" customHeight="1" spans="1:15">
      <c r="A1466" s="171" t="s">
        <v>10600</v>
      </c>
      <c r="B1466" s="36" t="s">
        <v>1884</v>
      </c>
      <c r="C1466" s="36" t="s">
        <v>18</v>
      </c>
      <c r="D1466" s="36" t="s">
        <v>4310</v>
      </c>
      <c r="E1466" s="36" t="s">
        <v>648</v>
      </c>
      <c r="F1466" s="36" t="s">
        <v>10577</v>
      </c>
      <c r="G1466" s="36" t="s">
        <v>10601</v>
      </c>
      <c r="H1466" s="36" t="s">
        <v>31</v>
      </c>
      <c r="I1466" s="116">
        <v>106.130571</v>
      </c>
      <c r="J1466" s="116">
        <v>29.119583</v>
      </c>
      <c r="K1466" s="99" t="s">
        <v>25</v>
      </c>
      <c r="L1466" s="36" t="s">
        <v>10602</v>
      </c>
      <c r="M1466" s="36" t="s">
        <v>10455</v>
      </c>
      <c r="N1466" s="107"/>
      <c r="O1466" s="36"/>
    </row>
    <row r="1467" s="131" customFormat="1" ht="15.95" customHeight="1" spans="1:15">
      <c r="A1467" s="171" t="s">
        <v>10603</v>
      </c>
      <c r="B1467" s="36" t="s">
        <v>62</v>
      </c>
      <c r="C1467" s="36" t="s">
        <v>83</v>
      </c>
      <c r="D1467" s="36" t="s">
        <v>4310</v>
      </c>
      <c r="E1467" s="36" t="s">
        <v>84</v>
      </c>
      <c r="F1467" s="36" t="s">
        <v>10577</v>
      </c>
      <c r="G1467" s="36" t="s">
        <v>10601</v>
      </c>
      <c r="H1467" s="36" t="s">
        <v>45</v>
      </c>
      <c r="I1467" s="116">
        <v>106.12598</v>
      </c>
      <c r="J1467" s="116">
        <v>29.117855</v>
      </c>
      <c r="K1467" s="36" t="s">
        <v>46</v>
      </c>
      <c r="L1467" s="36" t="s">
        <v>10602</v>
      </c>
      <c r="M1467" s="36" t="s">
        <v>10455</v>
      </c>
      <c r="N1467" s="267" t="s">
        <v>10604</v>
      </c>
      <c r="O1467" s="36"/>
    </row>
    <row r="1468" s="131" customFormat="1" ht="15.95" customHeight="1" spans="1:15">
      <c r="A1468" s="171" t="s">
        <v>10605</v>
      </c>
      <c r="B1468" s="36" t="s">
        <v>62</v>
      </c>
      <c r="C1468" s="36" t="s">
        <v>83</v>
      </c>
      <c r="D1468" s="36" t="s">
        <v>4310</v>
      </c>
      <c r="E1468" s="36" t="s">
        <v>84</v>
      </c>
      <c r="F1468" s="36" t="s">
        <v>10577</v>
      </c>
      <c r="G1468" s="36" t="s">
        <v>10606</v>
      </c>
      <c r="H1468" s="36" t="s">
        <v>45</v>
      </c>
      <c r="I1468" s="116">
        <v>106.129892</v>
      </c>
      <c r="J1468" s="116">
        <v>29.113647</v>
      </c>
      <c r="K1468" s="36" t="s">
        <v>46</v>
      </c>
      <c r="L1468" s="36" t="s">
        <v>10602</v>
      </c>
      <c r="M1468" s="36" t="s">
        <v>10455</v>
      </c>
      <c r="N1468" s="267" t="s">
        <v>10604</v>
      </c>
      <c r="O1468" s="36"/>
    </row>
    <row r="1469" s="131" customFormat="1" ht="15.95" customHeight="1" spans="1:15">
      <c r="A1469" s="171" t="s">
        <v>10607</v>
      </c>
      <c r="B1469" s="36" t="s">
        <v>82</v>
      </c>
      <c r="C1469" s="36" t="s">
        <v>83</v>
      </c>
      <c r="D1469" s="36" t="s">
        <v>4299</v>
      </c>
      <c r="E1469" s="36" t="s">
        <v>648</v>
      </c>
      <c r="F1469" s="36" t="s">
        <v>10577</v>
      </c>
      <c r="G1469" s="36" t="s">
        <v>10606</v>
      </c>
      <c r="H1469" s="36" t="s">
        <v>45</v>
      </c>
      <c r="I1469" s="116">
        <v>106.13728</v>
      </c>
      <c r="J1469" s="116">
        <v>29.1173</v>
      </c>
      <c r="K1469" s="36" t="s">
        <v>46</v>
      </c>
      <c r="L1469" s="36" t="s">
        <v>10602</v>
      </c>
      <c r="M1469" s="36" t="s">
        <v>10455</v>
      </c>
      <c r="N1469" s="107"/>
      <c r="O1469" s="36"/>
    </row>
    <row r="1470" s="131" customFormat="1" ht="15.95" customHeight="1" spans="1:15">
      <c r="A1470" s="141" t="s">
        <v>10608</v>
      </c>
      <c r="B1470" s="36" t="s">
        <v>62</v>
      </c>
      <c r="C1470" s="36" t="s">
        <v>83</v>
      </c>
      <c r="D1470" s="36" t="s">
        <v>4310</v>
      </c>
      <c r="E1470" s="36" t="s">
        <v>84</v>
      </c>
      <c r="F1470" s="36" t="s">
        <v>10577</v>
      </c>
      <c r="G1470" s="36" t="s">
        <v>10606</v>
      </c>
      <c r="H1470" s="36" t="s">
        <v>45</v>
      </c>
      <c r="I1470" s="116">
        <v>106.13015</v>
      </c>
      <c r="J1470" s="116">
        <v>29.1133</v>
      </c>
      <c r="K1470" s="36" t="s">
        <v>46</v>
      </c>
      <c r="L1470" s="36" t="s">
        <v>10602</v>
      </c>
      <c r="M1470" s="36" t="s">
        <v>10455</v>
      </c>
      <c r="N1470" s="107"/>
      <c r="O1470" s="36"/>
    </row>
    <row r="1471" s="131" customFormat="1" ht="15.95" customHeight="1" spans="1:15">
      <c r="A1471" s="171" t="s">
        <v>10609</v>
      </c>
      <c r="B1471" s="36" t="s">
        <v>1884</v>
      </c>
      <c r="C1471" s="36" t="s">
        <v>18</v>
      </c>
      <c r="D1471" s="36" t="s">
        <v>4310</v>
      </c>
      <c r="E1471" s="36" t="s">
        <v>648</v>
      </c>
      <c r="F1471" s="36" t="s">
        <v>10577</v>
      </c>
      <c r="G1471" s="36" t="s">
        <v>10610</v>
      </c>
      <c r="H1471" s="36" t="s">
        <v>31</v>
      </c>
      <c r="I1471" s="116">
        <v>106.134515</v>
      </c>
      <c r="J1471" s="116">
        <v>29.113679</v>
      </c>
      <c r="K1471" s="99" t="s">
        <v>25</v>
      </c>
      <c r="L1471" s="36" t="s">
        <v>10602</v>
      </c>
      <c r="M1471" s="36" t="s">
        <v>10455</v>
      </c>
      <c r="N1471" s="267" t="s">
        <v>10466</v>
      </c>
      <c r="O1471" s="36"/>
    </row>
    <row r="1472" s="131" customFormat="1" ht="15.95" customHeight="1" spans="1:15">
      <c r="A1472" s="171" t="s">
        <v>10611</v>
      </c>
      <c r="B1472" s="36" t="s">
        <v>1884</v>
      </c>
      <c r="C1472" s="36" t="s">
        <v>18</v>
      </c>
      <c r="D1472" s="36" t="s">
        <v>4310</v>
      </c>
      <c r="E1472" s="36" t="s">
        <v>648</v>
      </c>
      <c r="F1472" s="36" t="s">
        <v>10577</v>
      </c>
      <c r="G1472" s="36" t="s">
        <v>10612</v>
      </c>
      <c r="H1472" s="36" t="s">
        <v>31</v>
      </c>
      <c r="I1472" s="116">
        <v>106.13761</v>
      </c>
      <c r="J1472" s="116">
        <v>29.106203</v>
      </c>
      <c r="K1472" s="99" t="s">
        <v>25</v>
      </c>
      <c r="L1472" s="36" t="s">
        <v>10602</v>
      </c>
      <c r="M1472" s="36" t="s">
        <v>10455</v>
      </c>
      <c r="N1472" s="107"/>
      <c r="O1472" s="36"/>
    </row>
    <row r="1473" s="131" customFormat="1" ht="15.95" customHeight="1" spans="1:15">
      <c r="A1473" s="171" t="s">
        <v>10613</v>
      </c>
      <c r="B1473" s="36" t="s">
        <v>1884</v>
      </c>
      <c r="C1473" s="36" t="s">
        <v>4837</v>
      </c>
      <c r="D1473" s="36" t="s">
        <v>4310</v>
      </c>
      <c r="E1473" s="36" t="s">
        <v>6434</v>
      </c>
      <c r="F1473" s="36" t="s">
        <v>10614</v>
      </c>
      <c r="G1473" s="36" t="s">
        <v>10615</v>
      </c>
      <c r="H1473" s="36" t="s">
        <v>31</v>
      </c>
      <c r="I1473" s="116">
        <v>106.138526</v>
      </c>
      <c r="J1473" s="116">
        <v>29.097709</v>
      </c>
      <c r="K1473" s="99" t="s">
        <v>25</v>
      </c>
      <c r="L1473" s="36" t="s">
        <v>10602</v>
      </c>
      <c r="M1473" s="36" t="s">
        <v>10455</v>
      </c>
      <c r="N1473" s="267" t="s">
        <v>10616</v>
      </c>
      <c r="O1473" s="36"/>
    </row>
    <row r="1474" s="131" customFormat="1" ht="15.95" customHeight="1" spans="1:15">
      <c r="A1474" s="171" t="s">
        <v>10617</v>
      </c>
      <c r="B1474" s="36" t="s">
        <v>1884</v>
      </c>
      <c r="C1474" s="36" t="s">
        <v>4837</v>
      </c>
      <c r="D1474" s="36" t="s">
        <v>4299</v>
      </c>
      <c r="E1474" s="36" t="s">
        <v>6445</v>
      </c>
      <c r="F1474" s="36" t="s">
        <v>10614</v>
      </c>
      <c r="G1474" s="36" t="s">
        <v>10618</v>
      </c>
      <c r="H1474" s="36" t="s">
        <v>23</v>
      </c>
      <c r="I1474" s="116">
        <v>106.139762</v>
      </c>
      <c r="J1474" s="116">
        <v>29.094276</v>
      </c>
      <c r="K1474" s="99" t="s">
        <v>25</v>
      </c>
      <c r="L1474" s="36" t="s">
        <v>10602</v>
      </c>
      <c r="M1474" s="36" t="s">
        <v>10455</v>
      </c>
      <c r="N1474" s="107"/>
      <c r="O1474" s="36"/>
    </row>
    <row r="1475" s="131" customFormat="1" ht="15.95" customHeight="1" spans="1:15">
      <c r="A1475" s="171" t="s">
        <v>10619</v>
      </c>
      <c r="B1475" s="36" t="s">
        <v>1884</v>
      </c>
      <c r="C1475" s="36" t="s">
        <v>18</v>
      </c>
      <c r="D1475" s="36" t="s">
        <v>4310</v>
      </c>
      <c r="E1475" s="36" t="s">
        <v>648</v>
      </c>
      <c r="F1475" s="36" t="s">
        <v>10614</v>
      </c>
      <c r="G1475" s="36" t="s">
        <v>10618</v>
      </c>
      <c r="H1475" s="36" t="s">
        <v>31</v>
      </c>
      <c r="I1475" s="116">
        <v>106.137935</v>
      </c>
      <c r="J1475" s="116">
        <v>29.094261</v>
      </c>
      <c r="K1475" s="99" t="s">
        <v>25</v>
      </c>
      <c r="L1475" s="36" t="s">
        <v>10602</v>
      </c>
      <c r="M1475" s="36" t="s">
        <v>10455</v>
      </c>
      <c r="N1475" s="267" t="s">
        <v>10620</v>
      </c>
      <c r="O1475" s="36"/>
    </row>
    <row r="1476" s="131" customFormat="1" ht="15.95" customHeight="1" spans="1:15">
      <c r="A1476" s="171" t="s">
        <v>10621</v>
      </c>
      <c r="B1476" s="36" t="s">
        <v>1884</v>
      </c>
      <c r="C1476" s="36" t="s">
        <v>18</v>
      </c>
      <c r="D1476" s="36" t="s">
        <v>4310</v>
      </c>
      <c r="E1476" s="36" t="s">
        <v>648</v>
      </c>
      <c r="F1476" s="36" t="s">
        <v>10614</v>
      </c>
      <c r="G1476" s="36" t="s">
        <v>10622</v>
      </c>
      <c r="H1476" s="36" t="s">
        <v>31</v>
      </c>
      <c r="I1476" s="116">
        <v>106.136096</v>
      </c>
      <c r="J1476" s="116">
        <v>29.089357</v>
      </c>
      <c r="K1476" s="99" t="s">
        <v>25</v>
      </c>
      <c r="L1476" s="36" t="s">
        <v>10602</v>
      </c>
      <c r="M1476" s="36" t="s">
        <v>10455</v>
      </c>
      <c r="N1476" s="107"/>
      <c r="O1476" s="36"/>
    </row>
    <row r="1477" s="131" customFormat="1" ht="15.95" customHeight="1" spans="1:15">
      <c r="A1477" s="171" t="s">
        <v>10623</v>
      </c>
      <c r="B1477" s="36" t="s">
        <v>1882</v>
      </c>
      <c r="C1477" s="36" t="s">
        <v>18</v>
      </c>
      <c r="D1477" s="36" t="s">
        <v>4299</v>
      </c>
      <c r="E1477" s="36" t="s">
        <v>648</v>
      </c>
      <c r="F1477" s="36" t="s">
        <v>10614</v>
      </c>
      <c r="G1477" s="36" t="s">
        <v>10624</v>
      </c>
      <c r="H1477" s="36" t="s">
        <v>23</v>
      </c>
      <c r="I1477" s="116">
        <v>106.136632</v>
      </c>
      <c r="J1477" s="116">
        <v>29.087979</v>
      </c>
      <c r="K1477" s="99" t="s">
        <v>25</v>
      </c>
      <c r="L1477" s="36" t="s">
        <v>10602</v>
      </c>
      <c r="M1477" s="36" t="s">
        <v>10455</v>
      </c>
      <c r="N1477" s="267" t="s">
        <v>10620</v>
      </c>
      <c r="O1477" s="36"/>
    </row>
    <row r="1478" s="131" customFormat="1" ht="15.95" customHeight="1" spans="1:15">
      <c r="A1478" s="171" t="s">
        <v>10625</v>
      </c>
      <c r="B1478" s="36" t="s">
        <v>1884</v>
      </c>
      <c r="C1478" s="36" t="s">
        <v>18</v>
      </c>
      <c r="D1478" s="36" t="s">
        <v>4310</v>
      </c>
      <c r="E1478" s="36" t="s">
        <v>648</v>
      </c>
      <c r="F1478" s="36" t="s">
        <v>10614</v>
      </c>
      <c r="G1478" s="36" t="s">
        <v>10626</v>
      </c>
      <c r="H1478" s="36" t="s">
        <v>31</v>
      </c>
      <c r="I1478" s="116">
        <v>106.134867</v>
      </c>
      <c r="J1478" s="116">
        <v>29.086686</v>
      </c>
      <c r="K1478" s="99" t="s">
        <v>25</v>
      </c>
      <c r="L1478" s="36" t="s">
        <v>10602</v>
      </c>
      <c r="M1478" s="36" t="s">
        <v>10455</v>
      </c>
      <c r="N1478" s="267" t="s">
        <v>10616</v>
      </c>
      <c r="O1478" s="36"/>
    </row>
    <row r="1479" s="131" customFormat="1" ht="15.95" customHeight="1" spans="1:15">
      <c r="A1479" s="171" t="s">
        <v>10627</v>
      </c>
      <c r="B1479" s="36" t="s">
        <v>1882</v>
      </c>
      <c r="C1479" s="36" t="s">
        <v>18</v>
      </c>
      <c r="D1479" s="36" t="s">
        <v>4299</v>
      </c>
      <c r="E1479" s="36" t="s">
        <v>648</v>
      </c>
      <c r="F1479" s="36" t="s">
        <v>10614</v>
      </c>
      <c r="G1479" s="36" t="s">
        <v>10628</v>
      </c>
      <c r="H1479" s="36" t="s">
        <v>23</v>
      </c>
      <c r="I1479" s="116">
        <v>106.134975</v>
      </c>
      <c r="J1479" s="116">
        <v>29.085011</v>
      </c>
      <c r="K1479" s="99" t="s">
        <v>25</v>
      </c>
      <c r="L1479" s="36" t="s">
        <v>10602</v>
      </c>
      <c r="M1479" s="36" t="s">
        <v>10455</v>
      </c>
      <c r="N1479" s="267" t="s">
        <v>10620</v>
      </c>
      <c r="O1479" s="36"/>
    </row>
    <row r="1480" s="131" customFormat="1" ht="15.95" customHeight="1" spans="1:15">
      <c r="A1480" s="171" t="s">
        <v>10629</v>
      </c>
      <c r="B1480" s="36" t="s">
        <v>1884</v>
      </c>
      <c r="C1480" s="36" t="s">
        <v>18</v>
      </c>
      <c r="D1480" s="36" t="s">
        <v>4310</v>
      </c>
      <c r="E1480" s="36" t="s">
        <v>648</v>
      </c>
      <c r="F1480" s="36" t="s">
        <v>10614</v>
      </c>
      <c r="G1480" s="36" t="s">
        <v>10630</v>
      </c>
      <c r="H1480" s="36" t="s">
        <v>31</v>
      </c>
      <c r="I1480" s="116">
        <v>106.13261</v>
      </c>
      <c r="J1480" s="116">
        <v>29.081535</v>
      </c>
      <c r="K1480" s="99" t="s">
        <v>25</v>
      </c>
      <c r="L1480" s="36" t="s">
        <v>10631</v>
      </c>
      <c r="M1480" s="36" t="s">
        <v>10455</v>
      </c>
      <c r="N1480" s="107"/>
      <c r="O1480" s="36"/>
    </row>
    <row r="1481" s="131" customFormat="1" ht="15.95" customHeight="1" spans="1:15">
      <c r="A1481" s="171" t="s">
        <v>10632</v>
      </c>
      <c r="B1481" s="36" t="s">
        <v>1882</v>
      </c>
      <c r="C1481" s="36" t="s">
        <v>18</v>
      </c>
      <c r="D1481" s="36" t="s">
        <v>4299</v>
      </c>
      <c r="E1481" s="36" t="s">
        <v>648</v>
      </c>
      <c r="F1481" s="36" t="s">
        <v>10614</v>
      </c>
      <c r="G1481" s="36" t="s">
        <v>10630</v>
      </c>
      <c r="H1481" s="36" t="s">
        <v>23</v>
      </c>
      <c r="I1481" s="116">
        <v>106.133426</v>
      </c>
      <c r="J1481" s="116">
        <v>29.0812</v>
      </c>
      <c r="K1481" s="99" t="s">
        <v>25</v>
      </c>
      <c r="L1481" s="36" t="s">
        <v>10631</v>
      </c>
      <c r="M1481" s="36" t="s">
        <v>10455</v>
      </c>
      <c r="N1481" s="107"/>
      <c r="O1481" s="36"/>
    </row>
    <row r="1482" s="131" customFormat="1" ht="15.95" customHeight="1" spans="1:15">
      <c r="A1482" s="171" t="s">
        <v>10633</v>
      </c>
      <c r="B1482" s="36" t="s">
        <v>1884</v>
      </c>
      <c r="C1482" s="36" t="s">
        <v>4837</v>
      </c>
      <c r="D1482" s="36" t="s">
        <v>4299</v>
      </c>
      <c r="E1482" s="36" t="s">
        <v>6445</v>
      </c>
      <c r="F1482" s="36" t="s">
        <v>10614</v>
      </c>
      <c r="G1482" s="36" t="s">
        <v>10634</v>
      </c>
      <c r="H1482" s="36" t="s">
        <v>23</v>
      </c>
      <c r="I1482" s="116">
        <v>106.132724</v>
      </c>
      <c r="J1482" s="116">
        <v>29.078102</v>
      </c>
      <c r="K1482" s="99" t="s">
        <v>25</v>
      </c>
      <c r="L1482" s="36" t="s">
        <v>10631</v>
      </c>
      <c r="M1482" s="36" t="s">
        <v>10455</v>
      </c>
      <c r="N1482" s="107"/>
      <c r="O1482" s="36"/>
    </row>
    <row r="1483" s="131" customFormat="1" ht="15.95" customHeight="1" spans="1:15">
      <c r="A1483" s="141" t="s">
        <v>10635</v>
      </c>
      <c r="B1483" s="36" t="s">
        <v>1884</v>
      </c>
      <c r="C1483" s="36" t="s">
        <v>18</v>
      </c>
      <c r="D1483" s="36" t="s">
        <v>4310</v>
      </c>
      <c r="E1483" s="36" t="s">
        <v>648</v>
      </c>
      <c r="F1483" s="36" t="s">
        <v>10614</v>
      </c>
      <c r="G1483" s="36" t="s">
        <v>10634</v>
      </c>
      <c r="H1483" s="36" t="s">
        <v>31</v>
      </c>
      <c r="I1483" s="116">
        <v>106.131145</v>
      </c>
      <c r="J1483" s="116">
        <v>29.078212</v>
      </c>
      <c r="K1483" s="99" t="s">
        <v>25</v>
      </c>
      <c r="L1483" s="36" t="s">
        <v>10631</v>
      </c>
      <c r="M1483" s="36" t="s">
        <v>10455</v>
      </c>
      <c r="N1483" s="267" t="s">
        <v>10620</v>
      </c>
      <c r="O1483" s="36"/>
    </row>
    <row r="1484" s="131" customFormat="1" ht="15.95" customHeight="1" spans="1:15">
      <c r="A1484" s="171" t="s">
        <v>10636</v>
      </c>
      <c r="B1484" s="36" t="s">
        <v>1884</v>
      </c>
      <c r="C1484" s="36" t="s">
        <v>4837</v>
      </c>
      <c r="D1484" s="36" t="s">
        <v>4310</v>
      </c>
      <c r="E1484" s="36" t="s">
        <v>6434</v>
      </c>
      <c r="F1484" s="36" t="s">
        <v>10614</v>
      </c>
      <c r="G1484" s="36" t="s">
        <v>10637</v>
      </c>
      <c r="H1484" s="36" t="s">
        <v>31</v>
      </c>
      <c r="I1484" s="116">
        <v>106.130663</v>
      </c>
      <c r="J1484" s="116">
        <v>29.075703</v>
      </c>
      <c r="K1484" s="99" t="s">
        <v>25</v>
      </c>
      <c r="L1484" s="36" t="s">
        <v>10631</v>
      </c>
      <c r="M1484" s="36" t="s">
        <v>10455</v>
      </c>
      <c r="N1484" s="267" t="s">
        <v>10638</v>
      </c>
      <c r="O1484" s="36"/>
    </row>
    <row r="1485" s="131" customFormat="1" ht="15.95" customHeight="1" spans="1:15">
      <c r="A1485" s="171" t="s">
        <v>10639</v>
      </c>
      <c r="B1485" s="36" t="s">
        <v>82</v>
      </c>
      <c r="C1485" s="36" t="s">
        <v>83</v>
      </c>
      <c r="D1485" s="36" t="s">
        <v>4299</v>
      </c>
      <c r="E1485" s="36" t="s">
        <v>84</v>
      </c>
      <c r="F1485" s="36" t="s">
        <v>10614</v>
      </c>
      <c r="G1485" s="36" t="s">
        <v>10637</v>
      </c>
      <c r="H1485" s="36" t="s">
        <v>45</v>
      </c>
      <c r="I1485" s="116">
        <v>106.134222</v>
      </c>
      <c r="J1485" s="116">
        <v>29.072644</v>
      </c>
      <c r="K1485" s="36" t="s">
        <v>46</v>
      </c>
      <c r="L1485" s="36" t="s">
        <v>10631</v>
      </c>
      <c r="M1485" s="36" t="s">
        <v>10455</v>
      </c>
      <c r="N1485" s="107"/>
      <c r="O1485" s="36"/>
    </row>
    <row r="1486" s="131" customFormat="1" ht="15.95" customHeight="1" spans="1:15">
      <c r="A1486" s="171" t="s">
        <v>10640</v>
      </c>
      <c r="B1486" s="36" t="s">
        <v>62</v>
      </c>
      <c r="C1486" s="36" t="s">
        <v>18</v>
      </c>
      <c r="D1486" s="36" t="s">
        <v>4299</v>
      </c>
      <c r="E1486" s="36" t="s">
        <v>648</v>
      </c>
      <c r="F1486" s="36" t="s">
        <v>10614</v>
      </c>
      <c r="G1486" s="36" t="s">
        <v>10641</v>
      </c>
      <c r="H1486" s="36" t="s">
        <v>23</v>
      </c>
      <c r="I1486" s="116">
        <v>106.129623</v>
      </c>
      <c r="J1486" s="116">
        <v>29.070575</v>
      </c>
      <c r="K1486" s="99" t="s">
        <v>25</v>
      </c>
      <c r="L1486" s="36" t="s">
        <v>10631</v>
      </c>
      <c r="M1486" s="36" t="s">
        <v>10455</v>
      </c>
      <c r="N1486" s="107"/>
      <c r="O1486" s="36"/>
    </row>
    <row r="1487" s="131" customFormat="1" ht="15.95" customHeight="1" spans="1:15">
      <c r="A1487" s="171" t="s">
        <v>10642</v>
      </c>
      <c r="B1487" s="36" t="s">
        <v>1884</v>
      </c>
      <c r="C1487" s="36" t="s">
        <v>18</v>
      </c>
      <c r="D1487" s="36" t="s">
        <v>4310</v>
      </c>
      <c r="E1487" s="36" t="s">
        <v>648</v>
      </c>
      <c r="F1487" s="36" t="s">
        <v>10614</v>
      </c>
      <c r="G1487" s="36" t="s">
        <v>10643</v>
      </c>
      <c r="H1487" s="36" t="s">
        <v>31</v>
      </c>
      <c r="I1487" s="116">
        <v>106.126209</v>
      </c>
      <c r="J1487" s="116">
        <v>29.071405</v>
      </c>
      <c r="K1487" s="99" t="s">
        <v>25</v>
      </c>
      <c r="L1487" s="36" t="s">
        <v>10631</v>
      </c>
      <c r="M1487" s="36" t="s">
        <v>10455</v>
      </c>
      <c r="N1487" s="267" t="s">
        <v>10644</v>
      </c>
      <c r="O1487" s="36"/>
    </row>
    <row r="1488" s="131" customFormat="1" ht="15.95" customHeight="1" spans="1:15">
      <c r="A1488" s="171" t="s">
        <v>10645</v>
      </c>
      <c r="B1488" s="36" t="s">
        <v>1884</v>
      </c>
      <c r="C1488" s="36" t="s">
        <v>18</v>
      </c>
      <c r="D1488" s="36" t="s">
        <v>4310</v>
      </c>
      <c r="E1488" s="36" t="s">
        <v>648</v>
      </c>
      <c r="F1488" s="36" t="s">
        <v>10614</v>
      </c>
      <c r="G1488" s="36" t="s">
        <v>10646</v>
      </c>
      <c r="H1488" s="36" t="s">
        <v>31</v>
      </c>
      <c r="I1488" s="116">
        <v>106.121468</v>
      </c>
      <c r="J1488" s="116">
        <v>29.07041</v>
      </c>
      <c r="K1488" s="99" t="s">
        <v>25</v>
      </c>
      <c r="L1488" s="36" t="s">
        <v>10631</v>
      </c>
      <c r="M1488" s="36" t="s">
        <v>10455</v>
      </c>
      <c r="N1488" s="267" t="s">
        <v>10644</v>
      </c>
      <c r="O1488" s="36"/>
    </row>
    <row r="1489" s="131" customFormat="1" ht="15.95" customHeight="1" spans="1:15">
      <c r="A1489" s="171" t="s">
        <v>10647</v>
      </c>
      <c r="B1489" s="36" t="s">
        <v>62</v>
      </c>
      <c r="C1489" s="36" t="s">
        <v>18</v>
      </c>
      <c r="D1489" s="36" t="s">
        <v>4310</v>
      </c>
      <c r="E1489" s="36" t="s">
        <v>648</v>
      </c>
      <c r="F1489" s="36" t="s">
        <v>10614</v>
      </c>
      <c r="G1489" s="36" t="s">
        <v>10648</v>
      </c>
      <c r="H1489" s="36" t="s">
        <v>31</v>
      </c>
      <c r="I1489" s="116">
        <v>106.110889</v>
      </c>
      <c r="J1489" s="116">
        <v>29.070079</v>
      </c>
      <c r="K1489" s="99" t="s">
        <v>25</v>
      </c>
      <c r="L1489" s="36" t="s">
        <v>10631</v>
      </c>
      <c r="M1489" s="36" t="s">
        <v>10455</v>
      </c>
      <c r="N1489" s="107"/>
      <c r="O1489" s="36"/>
    </row>
    <row r="1490" s="131" customFormat="1" ht="15.95" customHeight="1" spans="1:15">
      <c r="A1490" s="171" t="s">
        <v>10649</v>
      </c>
      <c r="B1490" s="36" t="s">
        <v>1884</v>
      </c>
      <c r="C1490" s="36" t="s">
        <v>18</v>
      </c>
      <c r="D1490" s="36" t="s">
        <v>4310</v>
      </c>
      <c r="E1490" s="36" t="s">
        <v>648</v>
      </c>
      <c r="F1490" s="36" t="s">
        <v>10614</v>
      </c>
      <c r="G1490" s="36" t="s">
        <v>10650</v>
      </c>
      <c r="H1490" s="36" t="s">
        <v>31</v>
      </c>
      <c r="I1490" s="116">
        <v>106.10297</v>
      </c>
      <c r="J1490" s="116">
        <v>29.069344</v>
      </c>
      <c r="K1490" s="99" t="s">
        <v>25</v>
      </c>
      <c r="L1490" s="36" t="s">
        <v>10631</v>
      </c>
      <c r="M1490" s="36" t="s">
        <v>10455</v>
      </c>
      <c r="N1490" s="267" t="s">
        <v>10644</v>
      </c>
      <c r="O1490" s="36"/>
    </row>
    <row r="1491" s="131" customFormat="1" ht="15.95" customHeight="1" spans="1:15">
      <c r="A1491" s="171" t="s">
        <v>10651</v>
      </c>
      <c r="B1491" s="36" t="s">
        <v>1884</v>
      </c>
      <c r="C1491" s="36" t="s">
        <v>42</v>
      </c>
      <c r="D1491" s="36" t="s">
        <v>4307</v>
      </c>
      <c r="E1491" s="36" t="s">
        <v>648</v>
      </c>
      <c r="F1491" s="36" t="s">
        <v>10614</v>
      </c>
      <c r="G1491" s="36" t="s">
        <v>10652</v>
      </c>
      <c r="H1491" s="36" t="s">
        <v>45</v>
      </c>
      <c r="I1491" s="116">
        <v>106.088943</v>
      </c>
      <c r="J1491" s="116">
        <v>29.068435</v>
      </c>
      <c r="K1491" s="36" t="s">
        <v>46</v>
      </c>
      <c r="L1491" s="36" t="s">
        <v>10631</v>
      </c>
      <c r="M1491" s="36" t="s">
        <v>10455</v>
      </c>
      <c r="N1491" s="107"/>
      <c r="O1491" s="36"/>
    </row>
    <row r="1492" s="131" customFormat="1" ht="15.95" customHeight="1" spans="1:15">
      <c r="A1492" s="171" t="s">
        <v>10653</v>
      </c>
      <c r="B1492" s="36" t="s">
        <v>1884</v>
      </c>
      <c r="C1492" s="36" t="s">
        <v>18</v>
      </c>
      <c r="D1492" s="36" t="s">
        <v>4310</v>
      </c>
      <c r="E1492" s="36" t="s">
        <v>648</v>
      </c>
      <c r="F1492" s="36" t="s">
        <v>10614</v>
      </c>
      <c r="G1492" s="36" t="s">
        <v>10654</v>
      </c>
      <c r="H1492" s="36" t="s">
        <v>31</v>
      </c>
      <c r="I1492" s="116">
        <v>106.085232</v>
      </c>
      <c r="J1492" s="116">
        <v>29.071604</v>
      </c>
      <c r="K1492" s="99" t="s">
        <v>25</v>
      </c>
      <c r="L1492" s="36" t="s">
        <v>10655</v>
      </c>
      <c r="M1492" s="36" t="s">
        <v>10455</v>
      </c>
      <c r="N1492" s="267" t="s">
        <v>10644</v>
      </c>
      <c r="O1492" s="36"/>
    </row>
    <row r="1493" s="131" customFormat="1" ht="15.95" customHeight="1" spans="1:15">
      <c r="A1493" s="171" t="s">
        <v>10656</v>
      </c>
      <c r="B1493" s="36" t="s">
        <v>1884</v>
      </c>
      <c r="C1493" s="36" t="s">
        <v>18</v>
      </c>
      <c r="D1493" s="36" t="s">
        <v>4310</v>
      </c>
      <c r="E1493" s="36" t="s">
        <v>648</v>
      </c>
      <c r="F1493" s="36" t="s">
        <v>10657</v>
      </c>
      <c r="G1493" s="36" t="s">
        <v>10658</v>
      </c>
      <c r="H1493" s="36" t="s">
        <v>31</v>
      </c>
      <c r="I1493" s="116">
        <v>106.076596</v>
      </c>
      <c r="J1493" s="116">
        <v>29.074399</v>
      </c>
      <c r="K1493" s="99" t="s">
        <v>25</v>
      </c>
      <c r="L1493" s="36" t="s">
        <v>10655</v>
      </c>
      <c r="M1493" s="36" t="s">
        <v>10455</v>
      </c>
      <c r="N1493" s="267" t="s">
        <v>10644</v>
      </c>
      <c r="O1493" s="36"/>
    </row>
    <row r="1494" s="131" customFormat="1" ht="15.95" customHeight="1" spans="1:15">
      <c r="A1494" s="171" t="s">
        <v>10659</v>
      </c>
      <c r="B1494" s="36" t="s">
        <v>62</v>
      </c>
      <c r="C1494" s="36" t="s">
        <v>18</v>
      </c>
      <c r="D1494" s="36" t="s">
        <v>4299</v>
      </c>
      <c r="E1494" s="36" t="s">
        <v>648</v>
      </c>
      <c r="F1494" s="36" t="s">
        <v>10657</v>
      </c>
      <c r="G1494" s="36" t="s">
        <v>10660</v>
      </c>
      <c r="H1494" s="36" t="s">
        <v>23</v>
      </c>
      <c r="I1494" s="116">
        <v>106.070771</v>
      </c>
      <c r="J1494" s="116">
        <v>29.074811</v>
      </c>
      <c r="K1494" s="99" t="s">
        <v>25</v>
      </c>
      <c r="L1494" s="36" t="s">
        <v>10655</v>
      </c>
      <c r="M1494" s="36" t="s">
        <v>10455</v>
      </c>
      <c r="N1494" s="107"/>
      <c r="O1494" s="36"/>
    </row>
    <row r="1495" s="131" customFormat="1" ht="15.95" customHeight="1" spans="1:15">
      <c r="A1495" s="171" t="s">
        <v>10661</v>
      </c>
      <c r="B1495" s="36" t="s">
        <v>1884</v>
      </c>
      <c r="C1495" s="36" t="s">
        <v>18</v>
      </c>
      <c r="D1495" s="36" t="s">
        <v>4310</v>
      </c>
      <c r="E1495" s="36" t="s">
        <v>648</v>
      </c>
      <c r="F1495" s="36" t="s">
        <v>10657</v>
      </c>
      <c r="G1495" s="36" t="s">
        <v>10662</v>
      </c>
      <c r="H1495" s="36" t="s">
        <v>31</v>
      </c>
      <c r="I1495" s="116">
        <v>106.067656</v>
      </c>
      <c r="J1495" s="116">
        <v>29.079283</v>
      </c>
      <c r="K1495" s="99" t="s">
        <v>25</v>
      </c>
      <c r="L1495" s="36" t="s">
        <v>10655</v>
      </c>
      <c r="M1495" s="36" t="s">
        <v>10455</v>
      </c>
      <c r="N1495" s="267" t="s">
        <v>10616</v>
      </c>
      <c r="O1495" s="36"/>
    </row>
    <row r="1496" s="131" customFormat="1" ht="15.95" customHeight="1" spans="1:15">
      <c r="A1496" s="171" t="s">
        <v>10663</v>
      </c>
      <c r="B1496" s="36" t="s">
        <v>1882</v>
      </c>
      <c r="C1496" s="36" t="s">
        <v>18</v>
      </c>
      <c r="D1496" s="36" t="s">
        <v>4299</v>
      </c>
      <c r="E1496" s="36" t="s">
        <v>648</v>
      </c>
      <c r="F1496" s="36" t="s">
        <v>10657</v>
      </c>
      <c r="G1496" s="36" t="s">
        <v>10662</v>
      </c>
      <c r="H1496" s="36" t="s">
        <v>23</v>
      </c>
      <c r="I1496" s="116">
        <v>106.066726</v>
      </c>
      <c r="J1496" s="116">
        <v>29.078475</v>
      </c>
      <c r="K1496" s="99" t="s">
        <v>25</v>
      </c>
      <c r="L1496" s="36" t="s">
        <v>10655</v>
      </c>
      <c r="M1496" s="36" t="s">
        <v>10455</v>
      </c>
      <c r="N1496" s="107"/>
      <c r="O1496" s="36"/>
    </row>
    <row r="1497" s="131" customFormat="1" ht="15.95" customHeight="1" spans="1:15">
      <c r="A1497" s="171" t="s">
        <v>10664</v>
      </c>
      <c r="B1497" s="36" t="s">
        <v>1884</v>
      </c>
      <c r="C1497" s="36" t="s">
        <v>18</v>
      </c>
      <c r="D1497" s="36" t="s">
        <v>4310</v>
      </c>
      <c r="E1497" s="36" t="s">
        <v>648</v>
      </c>
      <c r="F1497" s="36" t="s">
        <v>10657</v>
      </c>
      <c r="G1497" s="36" t="s">
        <v>10665</v>
      </c>
      <c r="H1497" s="36" t="s">
        <v>31</v>
      </c>
      <c r="I1497" s="116">
        <v>106.064496</v>
      </c>
      <c r="J1497" s="116">
        <v>29.082274</v>
      </c>
      <c r="K1497" s="99" t="s">
        <v>25</v>
      </c>
      <c r="L1497" s="36" t="s">
        <v>10655</v>
      </c>
      <c r="M1497" s="36" t="s">
        <v>10455</v>
      </c>
      <c r="N1497" s="267" t="s">
        <v>10644</v>
      </c>
      <c r="O1497" s="36"/>
    </row>
    <row r="1498" s="131" customFormat="1" ht="15.95" customHeight="1" spans="1:15">
      <c r="A1498" s="171" t="s">
        <v>10666</v>
      </c>
      <c r="B1498" s="36" t="s">
        <v>1882</v>
      </c>
      <c r="C1498" s="36" t="s">
        <v>18</v>
      </c>
      <c r="D1498" s="36" t="s">
        <v>4299</v>
      </c>
      <c r="E1498" s="36" t="s">
        <v>648</v>
      </c>
      <c r="F1498" s="36" t="s">
        <v>10657</v>
      </c>
      <c r="G1498" s="36" t="s">
        <v>10667</v>
      </c>
      <c r="H1498" s="36" t="s">
        <v>23</v>
      </c>
      <c r="I1498" s="116">
        <v>106.062093</v>
      </c>
      <c r="J1498" s="116">
        <v>29.083326</v>
      </c>
      <c r="K1498" s="99" t="s">
        <v>25</v>
      </c>
      <c r="L1498" s="36" t="s">
        <v>10655</v>
      </c>
      <c r="M1498" s="36" t="s">
        <v>10455</v>
      </c>
      <c r="N1498" s="267" t="s">
        <v>10644</v>
      </c>
      <c r="O1498" s="36"/>
    </row>
    <row r="1499" s="131" customFormat="1" ht="15.95" customHeight="1" spans="1:15">
      <c r="A1499" s="171" t="s">
        <v>10668</v>
      </c>
      <c r="B1499" s="36" t="s">
        <v>1884</v>
      </c>
      <c r="C1499" s="36" t="s">
        <v>4837</v>
      </c>
      <c r="D1499" s="36" t="s">
        <v>4310</v>
      </c>
      <c r="E1499" s="36" t="s">
        <v>6434</v>
      </c>
      <c r="F1499" s="36" t="s">
        <v>10657</v>
      </c>
      <c r="G1499" s="36" t="s">
        <v>10669</v>
      </c>
      <c r="H1499" s="36" t="s">
        <v>31</v>
      </c>
      <c r="I1499" s="116">
        <v>106.060248</v>
      </c>
      <c r="J1499" s="116">
        <v>29.086281</v>
      </c>
      <c r="K1499" s="99" t="s">
        <v>25</v>
      </c>
      <c r="L1499" s="36" t="s">
        <v>10655</v>
      </c>
      <c r="M1499" s="36" t="s">
        <v>10455</v>
      </c>
      <c r="N1499" s="267" t="s">
        <v>10616</v>
      </c>
      <c r="O1499" s="36"/>
    </row>
    <row r="1500" s="131" customFormat="1" ht="15.95" customHeight="1" spans="1:15">
      <c r="A1500" s="171" t="s">
        <v>10670</v>
      </c>
      <c r="B1500" s="36" t="s">
        <v>1884</v>
      </c>
      <c r="C1500" s="36" t="s">
        <v>4837</v>
      </c>
      <c r="D1500" s="36" t="s">
        <v>4299</v>
      </c>
      <c r="E1500" s="36" t="s">
        <v>6445</v>
      </c>
      <c r="F1500" s="36" t="s">
        <v>10657</v>
      </c>
      <c r="G1500" s="36" t="s">
        <v>10671</v>
      </c>
      <c r="H1500" s="36" t="s">
        <v>23</v>
      </c>
      <c r="I1500" s="116">
        <v>106.056661</v>
      </c>
      <c r="J1500" s="116">
        <v>29.086906</v>
      </c>
      <c r="K1500" s="99" t="s">
        <v>25</v>
      </c>
      <c r="L1500" s="36" t="s">
        <v>10655</v>
      </c>
      <c r="M1500" s="36" t="s">
        <v>10455</v>
      </c>
      <c r="N1500" s="107"/>
      <c r="O1500" s="36"/>
    </row>
    <row r="1501" s="131" customFormat="1" ht="15.95" customHeight="1" spans="1:15">
      <c r="A1501" s="171" t="s">
        <v>10672</v>
      </c>
      <c r="B1501" s="36" t="s">
        <v>1882</v>
      </c>
      <c r="C1501" s="36" t="s">
        <v>18</v>
      </c>
      <c r="D1501" s="36" t="s">
        <v>4299</v>
      </c>
      <c r="E1501" s="36" t="s">
        <v>648</v>
      </c>
      <c r="F1501" s="36" t="s">
        <v>10657</v>
      </c>
      <c r="G1501" s="36" t="s">
        <v>10673</v>
      </c>
      <c r="H1501" s="36" t="s">
        <v>23</v>
      </c>
      <c r="I1501" s="116">
        <v>106.047928</v>
      </c>
      <c r="J1501" s="116">
        <v>29.091988</v>
      </c>
      <c r="K1501" s="99" t="s">
        <v>25</v>
      </c>
      <c r="L1501" s="36" t="s">
        <v>10655</v>
      </c>
      <c r="M1501" s="36" t="s">
        <v>10455</v>
      </c>
      <c r="N1501" s="107"/>
      <c r="O1501" s="36"/>
    </row>
    <row r="1502" s="131" customFormat="1" ht="15.95" customHeight="1" spans="1:15">
      <c r="A1502" s="171" t="s">
        <v>10674</v>
      </c>
      <c r="B1502" s="36" t="s">
        <v>1882</v>
      </c>
      <c r="C1502" s="36" t="s">
        <v>18</v>
      </c>
      <c r="D1502" s="36" t="s">
        <v>4299</v>
      </c>
      <c r="E1502" s="36" t="s">
        <v>648</v>
      </c>
      <c r="F1502" s="36" t="s">
        <v>10657</v>
      </c>
      <c r="G1502" s="36" t="s">
        <v>10675</v>
      </c>
      <c r="H1502" s="36" t="s">
        <v>23</v>
      </c>
      <c r="I1502" s="116">
        <v>106.04097</v>
      </c>
      <c r="J1502" s="116">
        <v>29.094206</v>
      </c>
      <c r="K1502" s="99" t="s">
        <v>25</v>
      </c>
      <c r="L1502" s="36" t="s">
        <v>10676</v>
      </c>
      <c r="M1502" s="36" t="s">
        <v>10455</v>
      </c>
      <c r="N1502" s="267" t="s">
        <v>10677</v>
      </c>
      <c r="O1502" s="36"/>
    </row>
    <row r="1503" s="131" customFormat="1" ht="15.95" customHeight="1" spans="1:15">
      <c r="A1503" s="171" t="s">
        <v>10678</v>
      </c>
      <c r="B1503" s="36" t="s">
        <v>1882</v>
      </c>
      <c r="C1503" s="36" t="s">
        <v>18</v>
      </c>
      <c r="D1503" s="36" t="s">
        <v>4299</v>
      </c>
      <c r="E1503" s="36" t="s">
        <v>648</v>
      </c>
      <c r="F1503" s="36" t="s">
        <v>10657</v>
      </c>
      <c r="G1503" s="36" t="s">
        <v>10679</v>
      </c>
      <c r="H1503" s="36" t="s">
        <v>23</v>
      </c>
      <c r="I1503" s="116">
        <v>106.033346</v>
      </c>
      <c r="J1503" s="116">
        <v>29.095495</v>
      </c>
      <c r="K1503" s="99" t="s">
        <v>25</v>
      </c>
      <c r="L1503" s="36" t="s">
        <v>10676</v>
      </c>
      <c r="M1503" s="36" t="s">
        <v>10455</v>
      </c>
      <c r="N1503" s="267" t="s">
        <v>10677</v>
      </c>
      <c r="O1503" s="36"/>
    </row>
    <row r="1504" s="131" customFormat="1" ht="15.95" customHeight="1" spans="1:15">
      <c r="A1504" s="171" t="s">
        <v>10680</v>
      </c>
      <c r="B1504" s="36" t="s">
        <v>1882</v>
      </c>
      <c r="C1504" s="36" t="s">
        <v>18</v>
      </c>
      <c r="D1504" s="36" t="s">
        <v>4299</v>
      </c>
      <c r="E1504" s="36" t="s">
        <v>648</v>
      </c>
      <c r="F1504" s="36" t="s">
        <v>10657</v>
      </c>
      <c r="G1504" s="36" t="s">
        <v>10681</v>
      </c>
      <c r="H1504" s="36" t="s">
        <v>23</v>
      </c>
      <c r="I1504" s="116">
        <v>106.022913</v>
      </c>
      <c r="J1504" s="116">
        <v>29.097542</v>
      </c>
      <c r="K1504" s="99" t="s">
        <v>25</v>
      </c>
      <c r="L1504" s="36" t="s">
        <v>10676</v>
      </c>
      <c r="M1504" s="36" t="s">
        <v>10455</v>
      </c>
      <c r="N1504" s="267" t="s">
        <v>10677</v>
      </c>
      <c r="O1504" s="36"/>
    </row>
    <row r="1505" s="131" customFormat="1" ht="15.95" customHeight="1" spans="1:15">
      <c r="A1505" s="171" t="s">
        <v>10682</v>
      </c>
      <c r="B1505" s="36" t="s">
        <v>1882</v>
      </c>
      <c r="C1505" s="36" t="s">
        <v>18</v>
      </c>
      <c r="D1505" s="36" t="s">
        <v>4299</v>
      </c>
      <c r="E1505" s="36" t="s">
        <v>648</v>
      </c>
      <c r="F1505" s="36" t="s">
        <v>10657</v>
      </c>
      <c r="G1505" s="36" t="s">
        <v>10683</v>
      </c>
      <c r="H1505" s="36" t="s">
        <v>23</v>
      </c>
      <c r="I1505" s="116">
        <v>106.014268</v>
      </c>
      <c r="J1505" s="116">
        <v>29.097064</v>
      </c>
      <c r="K1505" s="99" t="s">
        <v>25</v>
      </c>
      <c r="L1505" s="36" t="s">
        <v>10676</v>
      </c>
      <c r="M1505" s="36" t="s">
        <v>10455</v>
      </c>
      <c r="N1505" s="267" t="s">
        <v>10677</v>
      </c>
      <c r="O1505" s="36"/>
    </row>
    <row r="1506" s="131" customFormat="1" ht="15.95" customHeight="1" spans="1:15">
      <c r="A1506" s="171" t="s">
        <v>10684</v>
      </c>
      <c r="B1506" s="36" t="s">
        <v>1882</v>
      </c>
      <c r="C1506" s="36" t="s">
        <v>18</v>
      </c>
      <c r="D1506" s="36" t="s">
        <v>4299</v>
      </c>
      <c r="E1506" s="36" t="s">
        <v>648</v>
      </c>
      <c r="F1506" s="36" t="s">
        <v>10657</v>
      </c>
      <c r="G1506" s="36" t="s">
        <v>10685</v>
      </c>
      <c r="H1506" s="36" t="s">
        <v>23</v>
      </c>
      <c r="I1506" s="116">
        <v>106.007766</v>
      </c>
      <c r="J1506" s="116">
        <v>29.094858</v>
      </c>
      <c r="K1506" s="99" t="s">
        <v>25</v>
      </c>
      <c r="L1506" s="36" t="s">
        <v>10686</v>
      </c>
      <c r="M1506" s="36" t="s">
        <v>10455</v>
      </c>
      <c r="N1506" s="267" t="s">
        <v>10677</v>
      </c>
      <c r="O1506" s="36"/>
    </row>
    <row r="1507" s="131" customFormat="1" ht="15.95" customHeight="1" spans="1:15">
      <c r="A1507" s="171" t="s">
        <v>10687</v>
      </c>
      <c r="B1507" s="36" t="s">
        <v>1882</v>
      </c>
      <c r="C1507" s="36" t="s">
        <v>18</v>
      </c>
      <c r="D1507" s="36" t="s">
        <v>4299</v>
      </c>
      <c r="E1507" s="36" t="s">
        <v>648</v>
      </c>
      <c r="F1507" s="36" t="s">
        <v>10657</v>
      </c>
      <c r="G1507" s="36" t="s">
        <v>10688</v>
      </c>
      <c r="H1507" s="36" t="s">
        <v>23</v>
      </c>
      <c r="I1507" s="116">
        <v>106.000381</v>
      </c>
      <c r="J1507" s="116">
        <v>29.090352</v>
      </c>
      <c r="K1507" s="99" t="s">
        <v>25</v>
      </c>
      <c r="L1507" s="36" t="s">
        <v>10686</v>
      </c>
      <c r="M1507" s="36" t="s">
        <v>10455</v>
      </c>
      <c r="N1507" s="267" t="s">
        <v>10677</v>
      </c>
      <c r="O1507" s="36"/>
    </row>
    <row r="1508" s="131" customFormat="1" ht="15.95" customHeight="1" spans="1:15">
      <c r="A1508" s="171" t="s">
        <v>10689</v>
      </c>
      <c r="B1508" s="36" t="s">
        <v>62</v>
      </c>
      <c r="C1508" s="36" t="s">
        <v>18</v>
      </c>
      <c r="D1508" s="36" t="s">
        <v>4310</v>
      </c>
      <c r="E1508" s="36" t="s">
        <v>648</v>
      </c>
      <c r="F1508" s="36" t="s">
        <v>10657</v>
      </c>
      <c r="G1508" s="36" t="s">
        <v>10690</v>
      </c>
      <c r="H1508" s="36" t="s">
        <v>31</v>
      </c>
      <c r="I1508" s="116">
        <v>105.997427</v>
      </c>
      <c r="J1508" s="116">
        <v>29.090414</v>
      </c>
      <c r="K1508" s="99" t="s">
        <v>25</v>
      </c>
      <c r="L1508" s="36" t="s">
        <v>10686</v>
      </c>
      <c r="M1508" s="36" t="s">
        <v>10455</v>
      </c>
      <c r="N1508" s="107"/>
      <c r="O1508" s="36"/>
    </row>
    <row r="1509" s="131" customFormat="1" ht="15.95" customHeight="1" spans="1:15">
      <c r="A1509" s="171" t="s">
        <v>10691</v>
      </c>
      <c r="B1509" s="36" t="s">
        <v>1884</v>
      </c>
      <c r="C1509" s="36" t="s">
        <v>4837</v>
      </c>
      <c r="D1509" s="36" t="s">
        <v>4299</v>
      </c>
      <c r="E1509" s="36" t="s">
        <v>6445</v>
      </c>
      <c r="F1509" s="36" t="s">
        <v>10657</v>
      </c>
      <c r="G1509" s="36" t="s">
        <v>10692</v>
      </c>
      <c r="H1509" s="36" t="s">
        <v>23</v>
      </c>
      <c r="I1509" s="116">
        <v>105.997233</v>
      </c>
      <c r="J1509" s="116">
        <v>29.086624</v>
      </c>
      <c r="K1509" s="99" t="s">
        <v>25</v>
      </c>
      <c r="L1509" s="36" t="s">
        <v>10686</v>
      </c>
      <c r="M1509" s="36" t="s">
        <v>10455</v>
      </c>
      <c r="N1509" s="107"/>
      <c r="O1509" s="36"/>
    </row>
    <row r="1510" s="131" customFormat="1" ht="15.95" customHeight="1" spans="1:15">
      <c r="A1510" s="171" t="s">
        <v>10693</v>
      </c>
      <c r="B1510" s="36" t="s">
        <v>1884</v>
      </c>
      <c r="C1510" s="36" t="s">
        <v>4837</v>
      </c>
      <c r="D1510" s="36" t="s">
        <v>4310</v>
      </c>
      <c r="E1510" s="36" t="s">
        <v>6434</v>
      </c>
      <c r="F1510" s="36" t="s">
        <v>10657</v>
      </c>
      <c r="G1510" s="36" t="s">
        <v>10694</v>
      </c>
      <c r="H1510" s="36" t="s">
        <v>31</v>
      </c>
      <c r="I1510" s="116">
        <v>105.995839</v>
      </c>
      <c r="J1510" s="116">
        <v>29.083468</v>
      </c>
      <c r="K1510" s="99" t="s">
        <v>25</v>
      </c>
      <c r="L1510" s="36" t="s">
        <v>10686</v>
      </c>
      <c r="M1510" s="36" t="s">
        <v>10455</v>
      </c>
      <c r="N1510" s="267" t="s">
        <v>10677</v>
      </c>
      <c r="O1510" s="36"/>
    </row>
    <row r="1511" s="131" customFormat="1" ht="15.95" customHeight="1" spans="1:15">
      <c r="A1511" s="171" t="s">
        <v>10695</v>
      </c>
      <c r="B1511" s="36" t="s">
        <v>1884</v>
      </c>
      <c r="C1511" s="36" t="s">
        <v>18</v>
      </c>
      <c r="D1511" s="36" t="s">
        <v>4310</v>
      </c>
      <c r="E1511" s="36" t="s">
        <v>648</v>
      </c>
      <c r="F1511" s="36" t="s">
        <v>10657</v>
      </c>
      <c r="G1511" s="36" t="s">
        <v>10696</v>
      </c>
      <c r="H1511" s="36" t="s">
        <v>31</v>
      </c>
      <c r="I1511" s="116">
        <v>105.999416</v>
      </c>
      <c r="J1511" s="116">
        <v>29.07439</v>
      </c>
      <c r="K1511" s="99" t="s">
        <v>25</v>
      </c>
      <c r="L1511" s="36" t="s">
        <v>10686</v>
      </c>
      <c r="M1511" s="36" t="s">
        <v>10455</v>
      </c>
      <c r="N1511" s="267" t="s">
        <v>10677</v>
      </c>
      <c r="O1511" s="36"/>
    </row>
    <row r="1512" s="131" customFormat="1" ht="15.95" customHeight="1" spans="1:15">
      <c r="A1512" s="171" t="s">
        <v>10697</v>
      </c>
      <c r="B1512" s="36" t="s">
        <v>1884</v>
      </c>
      <c r="C1512" s="36" t="s">
        <v>18</v>
      </c>
      <c r="D1512" s="36" t="s">
        <v>4310</v>
      </c>
      <c r="E1512" s="36" t="s">
        <v>648</v>
      </c>
      <c r="F1512" s="36" t="s">
        <v>10657</v>
      </c>
      <c r="G1512" s="36" t="s">
        <v>10698</v>
      </c>
      <c r="H1512" s="36" t="s">
        <v>31</v>
      </c>
      <c r="I1512" s="116">
        <v>106.000986</v>
      </c>
      <c r="J1512" s="116">
        <v>29.068036</v>
      </c>
      <c r="K1512" s="99" t="s">
        <v>25</v>
      </c>
      <c r="L1512" s="36" t="s">
        <v>10686</v>
      </c>
      <c r="M1512" s="36" t="s">
        <v>10455</v>
      </c>
      <c r="N1512" s="267" t="s">
        <v>10677</v>
      </c>
      <c r="O1512" s="36"/>
    </row>
    <row r="1513" s="131" customFormat="1" ht="15.95" customHeight="1" spans="1:15">
      <c r="A1513" s="171" t="s">
        <v>10699</v>
      </c>
      <c r="B1513" s="36" t="s">
        <v>1884</v>
      </c>
      <c r="C1513" s="36" t="s">
        <v>18</v>
      </c>
      <c r="D1513" s="36" t="s">
        <v>4310</v>
      </c>
      <c r="E1513" s="36" t="s">
        <v>648</v>
      </c>
      <c r="F1513" s="36" t="s">
        <v>10657</v>
      </c>
      <c r="G1513" s="36" t="s">
        <v>10700</v>
      </c>
      <c r="H1513" s="36" t="s">
        <v>31</v>
      </c>
      <c r="I1513" s="116">
        <v>105.997515</v>
      </c>
      <c r="J1513" s="116">
        <v>29.062765</v>
      </c>
      <c r="K1513" s="99" t="s">
        <v>25</v>
      </c>
      <c r="L1513" s="36" t="s">
        <v>10686</v>
      </c>
      <c r="M1513" s="36" t="s">
        <v>10455</v>
      </c>
      <c r="N1513" s="107"/>
      <c r="O1513" s="36"/>
    </row>
    <row r="1514" s="131" customFormat="1" ht="15.95" customHeight="1" spans="1:15">
      <c r="A1514" s="171" t="s">
        <v>10701</v>
      </c>
      <c r="B1514" s="36" t="s">
        <v>1884</v>
      </c>
      <c r="C1514" s="36" t="s">
        <v>18</v>
      </c>
      <c r="D1514" s="36" t="s">
        <v>4310</v>
      </c>
      <c r="E1514" s="36" t="s">
        <v>648</v>
      </c>
      <c r="F1514" s="36" t="s">
        <v>10657</v>
      </c>
      <c r="G1514" s="36" t="s">
        <v>10702</v>
      </c>
      <c r="H1514" s="36" t="s">
        <v>31</v>
      </c>
      <c r="I1514" s="116">
        <v>105.992507</v>
      </c>
      <c r="J1514" s="116">
        <v>29.060753</v>
      </c>
      <c r="K1514" s="99" t="s">
        <v>25</v>
      </c>
      <c r="L1514" s="36" t="s">
        <v>10686</v>
      </c>
      <c r="M1514" s="36" t="s">
        <v>10455</v>
      </c>
      <c r="N1514" s="267" t="s">
        <v>10677</v>
      </c>
      <c r="O1514" s="36"/>
    </row>
    <row r="1515" s="131" customFormat="1" ht="15.95" customHeight="1" spans="1:15">
      <c r="A1515" s="171" t="s">
        <v>10703</v>
      </c>
      <c r="B1515" s="36" t="s">
        <v>1884</v>
      </c>
      <c r="C1515" s="36" t="s">
        <v>18</v>
      </c>
      <c r="D1515" s="36" t="s">
        <v>4310</v>
      </c>
      <c r="E1515" s="36" t="s">
        <v>648</v>
      </c>
      <c r="F1515" s="36" t="s">
        <v>10657</v>
      </c>
      <c r="G1515" s="36" t="s">
        <v>10704</v>
      </c>
      <c r="H1515" s="36" t="s">
        <v>31</v>
      </c>
      <c r="I1515" s="116">
        <v>105.987449</v>
      </c>
      <c r="J1515" s="116">
        <v>29.060409</v>
      </c>
      <c r="K1515" s="99" t="s">
        <v>25</v>
      </c>
      <c r="L1515" s="36" t="s">
        <v>10686</v>
      </c>
      <c r="M1515" s="36" t="s">
        <v>10455</v>
      </c>
      <c r="N1515" s="267" t="s">
        <v>10616</v>
      </c>
      <c r="O1515" s="36"/>
    </row>
    <row r="1516" s="131" customFormat="1" ht="15.95" customHeight="1" spans="1:15">
      <c r="A1516" s="171" t="s">
        <v>10705</v>
      </c>
      <c r="B1516" s="36" t="s">
        <v>1882</v>
      </c>
      <c r="C1516" s="36" t="s">
        <v>18</v>
      </c>
      <c r="D1516" s="36" t="s">
        <v>4299</v>
      </c>
      <c r="E1516" s="36" t="s">
        <v>648</v>
      </c>
      <c r="F1516" s="36" t="s">
        <v>10657</v>
      </c>
      <c r="G1516" s="36" t="s">
        <v>10706</v>
      </c>
      <c r="H1516" s="36" t="s">
        <v>23</v>
      </c>
      <c r="I1516" s="116">
        <v>105.986494</v>
      </c>
      <c r="J1516" s="116">
        <v>29.058904</v>
      </c>
      <c r="K1516" s="99" t="s">
        <v>25</v>
      </c>
      <c r="L1516" s="36" t="s">
        <v>10686</v>
      </c>
      <c r="M1516" s="36" t="s">
        <v>10455</v>
      </c>
      <c r="N1516" s="107"/>
      <c r="O1516" s="36"/>
    </row>
    <row r="1517" s="131" customFormat="1" ht="15.95" customHeight="1" spans="1:15">
      <c r="A1517" s="171" t="s">
        <v>10707</v>
      </c>
      <c r="B1517" s="36" t="s">
        <v>1884</v>
      </c>
      <c r="C1517" s="36" t="s">
        <v>4837</v>
      </c>
      <c r="D1517" s="36" t="s">
        <v>4310</v>
      </c>
      <c r="E1517" s="36" t="s">
        <v>6434</v>
      </c>
      <c r="F1517" s="36" t="s">
        <v>10657</v>
      </c>
      <c r="G1517" s="36" t="s">
        <v>10708</v>
      </c>
      <c r="H1517" s="36" t="s">
        <v>31</v>
      </c>
      <c r="I1517" s="116">
        <v>105.98134</v>
      </c>
      <c r="J1517" s="116">
        <v>29.061111</v>
      </c>
      <c r="K1517" s="99" t="s">
        <v>25</v>
      </c>
      <c r="L1517" s="36" t="s">
        <v>10686</v>
      </c>
      <c r="M1517" s="36" t="s">
        <v>10455</v>
      </c>
      <c r="N1517" s="267" t="s">
        <v>10616</v>
      </c>
      <c r="O1517" s="36"/>
    </row>
    <row r="1518" s="131" customFormat="1" ht="15.95" customHeight="1" spans="1:15">
      <c r="A1518" s="171" t="s">
        <v>10709</v>
      </c>
      <c r="B1518" s="36" t="s">
        <v>1884</v>
      </c>
      <c r="C1518" s="36" t="s">
        <v>4837</v>
      </c>
      <c r="D1518" s="36" t="s">
        <v>4299</v>
      </c>
      <c r="E1518" s="36" t="s">
        <v>6445</v>
      </c>
      <c r="F1518" s="36" t="s">
        <v>10657</v>
      </c>
      <c r="G1518" s="36" t="s">
        <v>10710</v>
      </c>
      <c r="H1518" s="36" t="s">
        <v>23</v>
      </c>
      <c r="I1518" s="116">
        <v>105.974654</v>
      </c>
      <c r="J1518" s="116">
        <v>29.060481</v>
      </c>
      <c r="K1518" s="99" t="s">
        <v>25</v>
      </c>
      <c r="L1518" s="36" t="s">
        <v>10711</v>
      </c>
      <c r="M1518" s="36" t="s">
        <v>10455</v>
      </c>
      <c r="N1518" s="267" t="s">
        <v>10712</v>
      </c>
      <c r="O1518" s="36"/>
    </row>
    <row r="1519" s="131" customFormat="1" ht="15.95" customHeight="1" spans="1:15">
      <c r="A1519" s="171" t="s">
        <v>10713</v>
      </c>
      <c r="B1519" s="36" t="s">
        <v>1882</v>
      </c>
      <c r="C1519" s="36" t="s">
        <v>18</v>
      </c>
      <c r="D1519" s="36" t="s">
        <v>4299</v>
      </c>
      <c r="E1519" s="36" t="s">
        <v>648</v>
      </c>
      <c r="F1519" s="36" t="s">
        <v>10657</v>
      </c>
      <c r="G1519" s="36" t="s">
        <v>10714</v>
      </c>
      <c r="H1519" s="36" t="s">
        <v>23</v>
      </c>
      <c r="I1519" s="116">
        <v>105.967376</v>
      </c>
      <c r="J1519" s="116">
        <v>29.061377</v>
      </c>
      <c r="K1519" s="99" t="s">
        <v>25</v>
      </c>
      <c r="L1519" s="36" t="s">
        <v>10711</v>
      </c>
      <c r="M1519" s="36" t="s">
        <v>10455</v>
      </c>
      <c r="N1519" s="267" t="s">
        <v>10712</v>
      </c>
      <c r="O1519" s="36"/>
    </row>
    <row r="1520" s="131" customFormat="1" ht="15.95" customHeight="1" spans="1:15">
      <c r="A1520" s="141" t="s">
        <v>10715</v>
      </c>
      <c r="B1520" s="36" t="s">
        <v>1884</v>
      </c>
      <c r="C1520" s="36" t="s">
        <v>18</v>
      </c>
      <c r="D1520" s="36" t="s">
        <v>4310</v>
      </c>
      <c r="E1520" s="36" t="s">
        <v>648</v>
      </c>
      <c r="F1520" s="36" t="s">
        <v>10716</v>
      </c>
      <c r="G1520" s="36" t="s">
        <v>10717</v>
      </c>
      <c r="H1520" s="36" t="s">
        <v>31</v>
      </c>
      <c r="I1520" s="116">
        <v>105.958352</v>
      </c>
      <c r="J1520" s="116">
        <v>29.063178</v>
      </c>
      <c r="K1520" s="99" t="s">
        <v>25</v>
      </c>
      <c r="L1520" s="36" t="s">
        <v>10711</v>
      </c>
      <c r="M1520" s="36" t="s">
        <v>10455</v>
      </c>
      <c r="N1520" s="267" t="s">
        <v>10712</v>
      </c>
      <c r="O1520" s="36"/>
    </row>
    <row r="1521" s="131" customFormat="1" ht="15.95" customHeight="1" spans="1:15">
      <c r="A1521" s="171" t="s">
        <v>10718</v>
      </c>
      <c r="B1521" s="36" t="s">
        <v>1882</v>
      </c>
      <c r="C1521" s="36" t="s">
        <v>18</v>
      </c>
      <c r="D1521" s="36" t="s">
        <v>4299</v>
      </c>
      <c r="E1521" s="36" t="s">
        <v>648</v>
      </c>
      <c r="F1521" s="36" t="s">
        <v>10716</v>
      </c>
      <c r="G1521" s="36" t="s">
        <v>10719</v>
      </c>
      <c r="H1521" s="36" t="s">
        <v>23</v>
      </c>
      <c r="I1521" s="116">
        <v>105.956496</v>
      </c>
      <c r="J1521" s="116">
        <v>29.061973</v>
      </c>
      <c r="K1521" s="99" t="s">
        <v>25</v>
      </c>
      <c r="L1521" s="36" t="s">
        <v>10711</v>
      </c>
      <c r="M1521" s="36" t="s">
        <v>10455</v>
      </c>
      <c r="N1521" s="267" t="s">
        <v>10712</v>
      </c>
      <c r="O1521" s="36"/>
    </row>
    <row r="1522" s="131" customFormat="1" ht="15.95" customHeight="1" spans="1:15">
      <c r="A1522" s="171" t="s">
        <v>10720</v>
      </c>
      <c r="B1522" s="36" t="s">
        <v>1884</v>
      </c>
      <c r="C1522" s="36" t="s">
        <v>4837</v>
      </c>
      <c r="D1522" s="36" t="s">
        <v>4299</v>
      </c>
      <c r="E1522" s="36" t="s">
        <v>6445</v>
      </c>
      <c r="F1522" s="36" t="s">
        <v>10716</v>
      </c>
      <c r="G1522" s="36" t="s">
        <v>10721</v>
      </c>
      <c r="H1522" s="36" t="s">
        <v>23</v>
      </c>
      <c r="I1522" s="116">
        <v>105.948983</v>
      </c>
      <c r="J1522" s="116">
        <v>29.060458</v>
      </c>
      <c r="K1522" s="99" t="s">
        <v>25</v>
      </c>
      <c r="L1522" s="36" t="s">
        <v>10711</v>
      </c>
      <c r="M1522" s="36" t="s">
        <v>10455</v>
      </c>
      <c r="N1522" s="267" t="s">
        <v>10616</v>
      </c>
      <c r="O1522" s="36"/>
    </row>
    <row r="1523" s="131" customFormat="1" ht="15.95" customHeight="1" spans="1:15">
      <c r="A1523" s="171" t="s">
        <v>10722</v>
      </c>
      <c r="B1523" s="36" t="s">
        <v>1884</v>
      </c>
      <c r="C1523" s="36" t="s">
        <v>4837</v>
      </c>
      <c r="D1523" s="36" t="s">
        <v>4310</v>
      </c>
      <c r="E1523" s="36" t="s">
        <v>6434</v>
      </c>
      <c r="F1523" s="36" t="s">
        <v>10716</v>
      </c>
      <c r="G1523" s="36" t="s">
        <v>10723</v>
      </c>
      <c r="H1523" s="36" t="s">
        <v>31</v>
      </c>
      <c r="I1523" s="116">
        <v>105.942149</v>
      </c>
      <c r="J1523" s="116">
        <v>29.060962</v>
      </c>
      <c r="K1523" s="99" t="s">
        <v>25</v>
      </c>
      <c r="L1523" s="36" t="s">
        <v>10711</v>
      </c>
      <c r="M1523" s="36" t="s">
        <v>10455</v>
      </c>
      <c r="N1523" s="107"/>
      <c r="O1523" s="36"/>
    </row>
    <row r="1524" s="131" customFormat="1" ht="15.95" customHeight="1" spans="1:15">
      <c r="A1524" s="171" t="s">
        <v>10724</v>
      </c>
      <c r="B1524" s="36" t="s">
        <v>62</v>
      </c>
      <c r="C1524" s="36" t="s">
        <v>18</v>
      </c>
      <c r="D1524" s="36" t="s">
        <v>4310</v>
      </c>
      <c r="E1524" s="36" t="s">
        <v>648</v>
      </c>
      <c r="F1524" s="36" t="s">
        <v>10716</v>
      </c>
      <c r="G1524" s="36" t="s">
        <v>10725</v>
      </c>
      <c r="H1524" s="36" t="s">
        <v>31</v>
      </c>
      <c r="I1524" s="116">
        <v>105.934651</v>
      </c>
      <c r="J1524" s="116">
        <v>29.05954</v>
      </c>
      <c r="K1524" s="99" t="s">
        <v>25</v>
      </c>
      <c r="L1524" s="36" t="s">
        <v>10711</v>
      </c>
      <c r="M1524" s="36" t="s">
        <v>10455</v>
      </c>
      <c r="N1524" s="107"/>
      <c r="O1524" s="36"/>
    </row>
    <row r="1525" s="131" customFormat="1" ht="15.95" customHeight="1" spans="1:15">
      <c r="A1525" s="171" t="s">
        <v>10726</v>
      </c>
      <c r="B1525" s="36" t="s">
        <v>62</v>
      </c>
      <c r="C1525" s="36" t="s">
        <v>4837</v>
      </c>
      <c r="D1525" s="36" t="s">
        <v>4310</v>
      </c>
      <c r="E1525" s="36" t="s">
        <v>6434</v>
      </c>
      <c r="F1525" s="36" t="s">
        <v>10716</v>
      </c>
      <c r="G1525" s="36" t="s">
        <v>10727</v>
      </c>
      <c r="H1525" s="36" t="s">
        <v>31</v>
      </c>
      <c r="I1525" s="116">
        <v>105.930517</v>
      </c>
      <c r="J1525" s="116">
        <v>29.05883</v>
      </c>
      <c r="K1525" s="99" t="s">
        <v>25</v>
      </c>
      <c r="L1525" s="36" t="s">
        <v>10711</v>
      </c>
      <c r="M1525" s="36" t="s">
        <v>10455</v>
      </c>
      <c r="N1525" s="107"/>
      <c r="O1525" s="36"/>
    </row>
    <row r="1526" s="131" customFormat="1" ht="15.95" customHeight="1" spans="1:15">
      <c r="A1526" s="171" t="s">
        <v>10728</v>
      </c>
      <c r="B1526" s="36" t="s">
        <v>1882</v>
      </c>
      <c r="C1526" s="36" t="s">
        <v>18</v>
      </c>
      <c r="D1526" s="36" t="s">
        <v>4299</v>
      </c>
      <c r="E1526" s="36" t="s">
        <v>648</v>
      </c>
      <c r="F1526" s="36" t="s">
        <v>10716</v>
      </c>
      <c r="G1526" s="36" t="s">
        <v>10729</v>
      </c>
      <c r="H1526" s="36" t="s">
        <v>23</v>
      </c>
      <c r="I1526" s="116">
        <v>105.92676</v>
      </c>
      <c r="J1526" s="116">
        <v>29.05652</v>
      </c>
      <c r="K1526" s="99" t="s">
        <v>25</v>
      </c>
      <c r="L1526" s="36" t="s">
        <v>10711</v>
      </c>
      <c r="M1526" s="36" t="s">
        <v>10455</v>
      </c>
      <c r="N1526" s="267" t="s">
        <v>10513</v>
      </c>
      <c r="O1526" s="36"/>
    </row>
    <row r="1527" s="131" customFormat="1" ht="15.95" customHeight="1" spans="1:15">
      <c r="A1527" s="171" t="s">
        <v>10730</v>
      </c>
      <c r="B1527" s="36" t="s">
        <v>1884</v>
      </c>
      <c r="C1527" s="36" t="s">
        <v>4837</v>
      </c>
      <c r="D1527" s="36" t="s">
        <v>4299</v>
      </c>
      <c r="E1527" s="36" t="s">
        <v>6445</v>
      </c>
      <c r="F1527" s="36" t="s">
        <v>10716</v>
      </c>
      <c r="G1527" s="36" t="s">
        <v>10731</v>
      </c>
      <c r="H1527" s="36" t="s">
        <v>23</v>
      </c>
      <c r="I1527" s="116">
        <v>105.919952</v>
      </c>
      <c r="J1527" s="116">
        <v>29.05692</v>
      </c>
      <c r="K1527" s="99" t="s">
        <v>25</v>
      </c>
      <c r="L1527" s="36" t="s">
        <v>10732</v>
      </c>
      <c r="M1527" s="36" t="s">
        <v>10455</v>
      </c>
      <c r="N1527" s="107"/>
      <c r="O1527" s="36"/>
    </row>
    <row r="1528" s="131" customFormat="1" ht="15.95" customHeight="1" spans="1:15">
      <c r="A1528" s="141" t="s">
        <v>10733</v>
      </c>
      <c r="B1528" s="36" t="s">
        <v>1884</v>
      </c>
      <c r="C1528" s="36" t="s">
        <v>18</v>
      </c>
      <c r="D1528" s="36" t="s">
        <v>4310</v>
      </c>
      <c r="E1528" s="36" t="s">
        <v>648</v>
      </c>
      <c r="F1528" s="36" t="s">
        <v>10716</v>
      </c>
      <c r="G1528" s="36" t="s">
        <v>10734</v>
      </c>
      <c r="H1528" s="36" t="s">
        <v>31</v>
      </c>
      <c r="I1528" s="116">
        <v>105.911824</v>
      </c>
      <c r="J1528" s="116">
        <v>29.058318</v>
      </c>
      <c r="K1528" s="99" t="s">
        <v>25</v>
      </c>
      <c r="L1528" s="36" t="s">
        <v>10732</v>
      </c>
      <c r="M1528" s="36" t="s">
        <v>10455</v>
      </c>
      <c r="N1528" s="267" t="s">
        <v>10458</v>
      </c>
      <c r="O1528" s="36"/>
    </row>
    <row r="1529" s="131" customFormat="1" ht="15.95" customHeight="1" spans="1:15">
      <c r="A1529" s="171" t="s">
        <v>10735</v>
      </c>
      <c r="B1529" s="36" t="s">
        <v>1882</v>
      </c>
      <c r="C1529" s="36" t="s">
        <v>18</v>
      </c>
      <c r="D1529" s="36" t="s">
        <v>4299</v>
      </c>
      <c r="E1529" s="36" t="s">
        <v>648</v>
      </c>
      <c r="F1529" s="36" t="s">
        <v>10716</v>
      </c>
      <c r="G1529" s="36" t="s">
        <v>10736</v>
      </c>
      <c r="H1529" s="36" t="s">
        <v>23</v>
      </c>
      <c r="I1529" s="116">
        <v>105.905001</v>
      </c>
      <c r="J1529" s="116">
        <v>29.057091</v>
      </c>
      <c r="K1529" s="99" t="s">
        <v>25</v>
      </c>
      <c r="L1529" s="36" t="s">
        <v>10732</v>
      </c>
      <c r="M1529" s="36" t="s">
        <v>10455</v>
      </c>
      <c r="N1529" s="107"/>
      <c r="O1529" s="36"/>
    </row>
    <row r="1530" s="131" customFormat="1" ht="15.95" customHeight="1" spans="1:15">
      <c r="A1530" s="171" t="s">
        <v>10737</v>
      </c>
      <c r="B1530" s="36" t="s">
        <v>62</v>
      </c>
      <c r="C1530" s="36" t="s">
        <v>18</v>
      </c>
      <c r="D1530" s="36" t="s">
        <v>4310</v>
      </c>
      <c r="E1530" s="36" t="s">
        <v>648</v>
      </c>
      <c r="F1530" s="36" t="s">
        <v>10738</v>
      </c>
      <c r="G1530" s="36" t="s">
        <v>10739</v>
      </c>
      <c r="H1530" s="36" t="s">
        <v>31</v>
      </c>
      <c r="I1530" s="116">
        <v>105.901437</v>
      </c>
      <c r="J1530" s="116">
        <v>29.058407</v>
      </c>
      <c r="K1530" s="99" t="s">
        <v>25</v>
      </c>
      <c r="L1530" s="36" t="s">
        <v>10732</v>
      </c>
      <c r="M1530" s="36" t="s">
        <v>10455</v>
      </c>
      <c r="N1530" s="107"/>
      <c r="O1530" s="36"/>
    </row>
    <row r="1531" s="131" customFormat="1" ht="15.95" customHeight="1" spans="1:15">
      <c r="A1531" s="141" t="s">
        <v>10740</v>
      </c>
      <c r="B1531" s="36" t="s">
        <v>1884</v>
      </c>
      <c r="C1531" s="36" t="s">
        <v>4837</v>
      </c>
      <c r="D1531" s="36" t="s">
        <v>4299</v>
      </c>
      <c r="E1531" s="36" t="s">
        <v>6445</v>
      </c>
      <c r="F1531" s="36" t="s">
        <v>10738</v>
      </c>
      <c r="G1531" s="36" t="s">
        <v>10741</v>
      </c>
      <c r="H1531" s="36" t="s">
        <v>31</v>
      </c>
      <c r="I1531" s="116">
        <v>105.898742</v>
      </c>
      <c r="J1531" s="116">
        <v>29.056208</v>
      </c>
      <c r="K1531" s="99" t="s">
        <v>25</v>
      </c>
      <c r="L1531" s="36" t="s">
        <v>10732</v>
      </c>
      <c r="M1531" s="36" t="s">
        <v>10455</v>
      </c>
      <c r="N1531" s="267" t="s">
        <v>10742</v>
      </c>
      <c r="O1531" s="36"/>
    </row>
    <row r="1532" s="131" customFormat="1" ht="15.95" customHeight="1" spans="1:15">
      <c r="A1532" s="141" t="s">
        <v>10743</v>
      </c>
      <c r="B1532" s="36" t="s">
        <v>1884</v>
      </c>
      <c r="C1532" s="36" t="s">
        <v>4837</v>
      </c>
      <c r="D1532" s="36" t="s">
        <v>4310</v>
      </c>
      <c r="E1532" s="36" t="s">
        <v>6434</v>
      </c>
      <c r="F1532" s="36" t="s">
        <v>10738</v>
      </c>
      <c r="G1532" s="36" t="s">
        <v>10744</v>
      </c>
      <c r="H1532" s="36" t="s">
        <v>31</v>
      </c>
      <c r="I1532" s="116">
        <v>105.895641</v>
      </c>
      <c r="J1532" s="116">
        <v>29.055822</v>
      </c>
      <c r="K1532" s="99" t="s">
        <v>25</v>
      </c>
      <c r="L1532" s="36" t="s">
        <v>10732</v>
      </c>
      <c r="M1532" s="36" t="s">
        <v>10455</v>
      </c>
      <c r="N1532" s="107"/>
      <c r="O1532" s="36"/>
    </row>
    <row r="1533" s="131" customFormat="1" ht="15.95" customHeight="1" spans="1:15">
      <c r="A1533" s="141" t="s">
        <v>10745</v>
      </c>
      <c r="B1533" s="36" t="s">
        <v>1884</v>
      </c>
      <c r="C1533" s="36" t="s">
        <v>18</v>
      </c>
      <c r="D1533" s="36" t="s">
        <v>4310</v>
      </c>
      <c r="E1533" s="36" t="s">
        <v>648</v>
      </c>
      <c r="F1533" s="36" t="s">
        <v>10738</v>
      </c>
      <c r="G1533" s="36" t="s">
        <v>10746</v>
      </c>
      <c r="H1533" s="36" t="s">
        <v>31</v>
      </c>
      <c r="I1533" s="116">
        <v>105.892835</v>
      </c>
      <c r="J1533" s="116">
        <v>29.053569</v>
      </c>
      <c r="K1533" s="99" t="s">
        <v>25</v>
      </c>
      <c r="L1533" s="36" t="s">
        <v>10732</v>
      </c>
      <c r="M1533" s="36" t="s">
        <v>10455</v>
      </c>
      <c r="N1533" s="107"/>
      <c r="O1533" s="36"/>
    </row>
    <row r="1534" s="131" customFormat="1" ht="15.95" customHeight="1" spans="1:15">
      <c r="A1534" s="171" t="s">
        <v>10747</v>
      </c>
      <c r="B1534" s="36" t="s">
        <v>82</v>
      </c>
      <c r="C1534" s="36" t="s">
        <v>191</v>
      </c>
      <c r="D1534" s="36" t="s">
        <v>3210</v>
      </c>
      <c r="E1534" s="36" t="s">
        <v>3210</v>
      </c>
      <c r="F1534" s="36" t="s">
        <v>10738</v>
      </c>
      <c r="G1534" s="36" t="s">
        <v>10748</v>
      </c>
      <c r="H1534" s="36" t="s">
        <v>45</v>
      </c>
      <c r="I1534" s="116">
        <v>105.895783</v>
      </c>
      <c r="J1534" s="116">
        <v>29.049283</v>
      </c>
      <c r="K1534" s="99" t="s">
        <v>25</v>
      </c>
      <c r="L1534" s="36" t="s">
        <v>10732</v>
      </c>
      <c r="M1534" s="36" t="s">
        <v>10455</v>
      </c>
      <c r="N1534" s="107"/>
      <c r="O1534" s="99" t="s">
        <v>1343</v>
      </c>
    </row>
    <row r="1535" s="131" customFormat="1" ht="15.95" customHeight="1" spans="1:15">
      <c r="A1535" s="141" t="s">
        <v>10749</v>
      </c>
      <c r="B1535" s="33" t="s">
        <v>1884</v>
      </c>
      <c r="C1535" s="33" t="s">
        <v>18</v>
      </c>
      <c r="D1535" s="33" t="s">
        <v>6511</v>
      </c>
      <c r="E1535" s="33" t="s">
        <v>3142</v>
      </c>
      <c r="F1535" s="36" t="s">
        <v>10738</v>
      </c>
      <c r="G1535" s="36" t="s">
        <v>10750</v>
      </c>
      <c r="H1535" s="36" t="s">
        <v>31</v>
      </c>
      <c r="I1535" s="116">
        <v>105.889635</v>
      </c>
      <c r="J1535" s="116">
        <v>29.051287</v>
      </c>
      <c r="K1535" s="99" t="s">
        <v>25</v>
      </c>
      <c r="L1535" s="36" t="s">
        <v>10732</v>
      </c>
      <c r="M1535" s="36" t="s">
        <v>10455</v>
      </c>
      <c r="N1535" s="267" t="s">
        <v>10751</v>
      </c>
      <c r="O1535" s="36"/>
    </row>
    <row r="1536" s="131" customFormat="1" ht="15.95" customHeight="1" spans="1:15">
      <c r="A1536" s="171" t="s">
        <v>10752</v>
      </c>
      <c r="B1536" s="36" t="s">
        <v>1882</v>
      </c>
      <c r="C1536" s="36" t="s">
        <v>18</v>
      </c>
      <c r="D1536" s="36" t="s">
        <v>4299</v>
      </c>
      <c r="E1536" s="36" t="s">
        <v>648</v>
      </c>
      <c r="F1536" s="36" t="s">
        <v>10738</v>
      </c>
      <c r="G1536" s="36" t="s">
        <v>10753</v>
      </c>
      <c r="H1536" s="36" t="s">
        <v>23</v>
      </c>
      <c r="I1536" s="116">
        <v>105.8875</v>
      </c>
      <c r="J1536" s="116">
        <v>29.047102</v>
      </c>
      <c r="K1536" s="99" t="s">
        <v>25</v>
      </c>
      <c r="L1536" s="36" t="s">
        <v>10732</v>
      </c>
      <c r="M1536" s="36" t="s">
        <v>10455</v>
      </c>
      <c r="N1536" s="267" t="s">
        <v>10754</v>
      </c>
      <c r="O1536" s="36"/>
    </row>
    <row r="1537" s="131" customFormat="1" ht="15.95" customHeight="1" spans="1:15">
      <c r="A1537" s="141" t="s">
        <v>10755</v>
      </c>
      <c r="B1537" s="36" t="s">
        <v>1884</v>
      </c>
      <c r="C1537" s="36" t="s">
        <v>18</v>
      </c>
      <c r="D1537" s="36" t="s">
        <v>4310</v>
      </c>
      <c r="E1537" s="36" t="s">
        <v>648</v>
      </c>
      <c r="F1537" s="36" t="s">
        <v>10738</v>
      </c>
      <c r="G1537" s="36" t="s">
        <v>10753</v>
      </c>
      <c r="H1537" s="36" t="s">
        <v>31</v>
      </c>
      <c r="I1537" s="116">
        <v>105.886111</v>
      </c>
      <c r="J1537" s="116">
        <v>29.047965</v>
      </c>
      <c r="K1537" s="99" t="s">
        <v>25</v>
      </c>
      <c r="L1537" s="36" t="s">
        <v>10732</v>
      </c>
      <c r="M1537" s="36" t="s">
        <v>10455</v>
      </c>
      <c r="N1537" s="107"/>
      <c r="O1537" s="36"/>
    </row>
    <row r="1538" s="131" customFormat="1" ht="15.95" customHeight="1" spans="1:15">
      <c r="A1538" s="171" t="s">
        <v>10756</v>
      </c>
      <c r="B1538" s="36" t="s">
        <v>1884</v>
      </c>
      <c r="C1538" s="36" t="s">
        <v>42</v>
      </c>
      <c r="D1538" s="36" t="s">
        <v>4307</v>
      </c>
      <c r="E1538" s="36" t="s">
        <v>648</v>
      </c>
      <c r="F1538" s="36" t="s">
        <v>10738</v>
      </c>
      <c r="G1538" s="36" t="s">
        <v>10757</v>
      </c>
      <c r="H1538" s="36" t="s">
        <v>45</v>
      </c>
      <c r="I1538" s="116">
        <v>105.8839</v>
      </c>
      <c r="J1538" s="116">
        <v>29.047</v>
      </c>
      <c r="K1538" s="36" t="s">
        <v>46</v>
      </c>
      <c r="L1538" s="36" t="s">
        <v>10732</v>
      </c>
      <c r="M1538" s="36" t="s">
        <v>10455</v>
      </c>
      <c r="N1538" s="107"/>
      <c r="O1538" s="36"/>
    </row>
    <row r="1539" s="131" customFormat="1" ht="15.95" customHeight="1" spans="1:15">
      <c r="A1539" s="171" t="s">
        <v>10758</v>
      </c>
      <c r="B1539" s="36" t="s">
        <v>1884</v>
      </c>
      <c r="C1539" s="36" t="s">
        <v>42</v>
      </c>
      <c r="D1539" s="36" t="s">
        <v>4307</v>
      </c>
      <c r="E1539" s="36" t="s">
        <v>648</v>
      </c>
      <c r="F1539" s="36" t="s">
        <v>10738</v>
      </c>
      <c r="G1539" s="36" t="s">
        <v>10759</v>
      </c>
      <c r="H1539" s="36" t="s">
        <v>45</v>
      </c>
      <c r="I1539" s="116">
        <v>105.8813</v>
      </c>
      <c r="J1539" s="116">
        <v>29.044</v>
      </c>
      <c r="K1539" s="36" t="s">
        <v>46</v>
      </c>
      <c r="L1539" s="36" t="s">
        <v>10732</v>
      </c>
      <c r="M1539" s="36" t="s">
        <v>10455</v>
      </c>
      <c r="N1539" s="107"/>
      <c r="O1539" s="36"/>
    </row>
    <row r="1540" s="131" customFormat="1" ht="15.95" customHeight="1" spans="1:15">
      <c r="A1540" s="171" t="s">
        <v>10760</v>
      </c>
      <c r="B1540" s="36" t="s">
        <v>82</v>
      </c>
      <c r="C1540" s="36" t="s">
        <v>83</v>
      </c>
      <c r="D1540" s="36" t="s">
        <v>4310</v>
      </c>
      <c r="E1540" s="36" t="s">
        <v>84</v>
      </c>
      <c r="F1540" s="36" t="s">
        <v>10738</v>
      </c>
      <c r="G1540" s="36" t="s">
        <v>10761</v>
      </c>
      <c r="H1540" s="36" t="s">
        <v>45</v>
      </c>
      <c r="I1540" s="116">
        <v>105.879538</v>
      </c>
      <c r="J1540" s="116">
        <v>29.044292</v>
      </c>
      <c r="K1540" s="36" t="s">
        <v>25</v>
      </c>
      <c r="L1540" s="36" t="s">
        <v>10732</v>
      </c>
      <c r="M1540" s="36" t="s">
        <v>10455</v>
      </c>
      <c r="N1540" s="267" t="s">
        <v>10604</v>
      </c>
      <c r="O1540" s="36"/>
    </row>
    <row r="1541" s="131" customFormat="1" ht="15.95" customHeight="1" spans="1:15">
      <c r="A1541" s="171" t="s">
        <v>10762</v>
      </c>
      <c r="B1541" s="36" t="s">
        <v>1884</v>
      </c>
      <c r="C1541" s="36" t="s">
        <v>4837</v>
      </c>
      <c r="D1541" s="36" t="s">
        <v>4299</v>
      </c>
      <c r="E1541" s="36" t="s">
        <v>6445</v>
      </c>
      <c r="F1541" s="36" t="s">
        <v>10738</v>
      </c>
      <c r="G1541" s="36" t="s">
        <v>10763</v>
      </c>
      <c r="H1541" s="36" t="s">
        <v>23</v>
      </c>
      <c r="I1541" s="116">
        <v>105.882914</v>
      </c>
      <c r="J1541" s="116">
        <v>29.041559</v>
      </c>
      <c r="K1541" s="36" t="s">
        <v>25</v>
      </c>
      <c r="L1541" s="36" t="s">
        <v>10732</v>
      </c>
      <c r="M1541" s="36" t="s">
        <v>10455</v>
      </c>
      <c r="N1541" s="267" t="s">
        <v>10764</v>
      </c>
      <c r="O1541" s="36"/>
    </row>
    <row r="1542" s="131" customFormat="1" ht="15.95" customHeight="1" spans="1:15">
      <c r="A1542" s="171" t="s">
        <v>10765</v>
      </c>
      <c r="B1542" s="36" t="s">
        <v>62</v>
      </c>
      <c r="C1542" s="36" t="s">
        <v>18</v>
      </c>
      <c r="D1542" s="36" t="s">
        <v>4299</v>
      </c>
      <c r="E1542" s="36" t="s">
        <v>648</v>
      </c>
      <c r="F1542" s="36" t="s">
        <v>10738</v>
      </c>
      <c r="G1542" s="36" t="s">
        <v>10766</v>
      </c>
      <c r="H1542" s="36" t="s">
        <v>23</v>
      </c>
      <c r="I1542" s="116">
        <v>105.88328</v>
      </c>
      <c r="J1542" s="116">
        <v>29.037581</v>
      </c>
      <c r="K1542" s="36" t="s">
        <v>25</v>
      </c>
      <c r="L1542" s="36" t="s">
        <v>10767</v>
      </c>
      <c r="M1542" s="36" t="s">
        <v>10455</v>
      </c>
      <c r="N1542" s="107"/>
      <c r="O1542" s="36"/>
    </row>
    <row r="1543" s="131" customFormat="1" ht="15.95" customHeight="1" spans="1:15">
      <c r="A1543" s="141" t="s">
        <v>10768</v>
      </c>
      <c r="B1543" s="36" t="s">
        <v>1884</v>
      </c>
      <c r="C1543" s="36" t="s">
        <v>18</v>
      </c>
      <c r="D1543" s="36" t="s">
        <v>4310</v>
      </c>
      <c r="E1543" s="36" t="s">
        <v>648</v>
      </c>
      <c r="F1543" s="36" t="s">
        <v>10738</v>
      </c>
      <c r="G1543" s="36" t="s">
        <v>10766</v>
      </c>
      <c r="H1543" s="36" t="s">
        <v>31</v>
      </c>
      <c r="I1543" s="116">
        <v>105.880928</v>
      </c>
      <c r="J1543" s="116">
        <v>29.037388</v>
      </c>
      <c r="K1543" s="36" t="s">
        <v>25</v>
      </c>
      <c r="L1543" s="36" t="s">
        <v>10767</v>
      </c>
      <c r="M1543" s="36" t="s">
        <v>10455</v>
      </c>
      <c r="N1543" s="107"/>
      <c r="O1543" s="36"/>
    </row>
    <row r="1544" s="131" customFormat="1" ht="15.95" customHeight="1" spans="1:15">
      <c r="A1544" s="171" t="s">
        <v>10769</v>
      </c>
      <c r="B1544" s="36" t="s">
        <v>1884</v>
      </c>
      <c r="C1544" s="36" t="s">
        <v>18</v>
      </c>
      <c r="D1544" s="36" t="s">
        <v>4310</v>
      </c>
      <c r="E1544" s="36" t="s">
        <v>648</v>
      </c>
      <c r="F1544" s="36" t="s">
        <v>10738</v>
      </c>
      <c r="G1544" s="36" t="s">
        <v>10770</v>
      </c>
      <c r="H1544" s="36" t="s">
        <v>31</v>
      </c>
      <c r="I1544" s="116">
        <v>105.878626</v>
      </c>
      <c r="J1544" s="116">
        <v>29.032589</v>
      </c>
      <c r="K1544" s="36" t="s">
        <v>25</v>
      </c>
      <c r="L1544" s="36" t="s">
        <v>10767</v>
      </c>
      <c r="M1544" s="36" t="s">
        <v>10455</v>
      </c>
      <c r="N1544" s="267" t="s">
        <v>10466</v>
      </c>
      <c r="O1544" s="36"/>
    </row>
    <row r="1545" s="131" customFormat="1" ht="15.95" customHeight="1" spans="1:15">
      <c r="A1545" s="171" t="s">
        <v>10771</v>
      </c>
      <c r="B1545" s="36" t="s">
        <v>62</v>
      </c>
      <c r="C1545" s="36" t="s">
        <v>18</v>
      </c>
      <c r="D1545" s="36" t="s">
        <v>4299</v>
      </c>
      <c r="E1545" s="36" t="s">
        <v>648</v>
      </c>
      <c r="F1545" s="36" t="s">
        <v>10738</v>
      </c>
      <c r="G1545" s="36" t="s">
        <v>10772</v>
      </c>
      <c r="H1545" s="36" t="s">
        <v>23</v>
      </c>
      <c r="I1545" s="116">
        <v>105.879302</v>
      </c>
      <c r="J1545" s="116">
        <v>29.030453</v>
      </c>
      <c r="K1545" s="36" t="s">
        <v>25</v>
      </c>
      <c r="L1545" s="36" t="s">
        <v>10767</v>
      </c>
      <c r="M1545" s="36" t="s">
        <v>10455</v>
      </c>
      <c r="N1545" s="107"/>
      <c r="O1545" s="36"/>
    </row>
    <row r="1546" s="131" customFormat="1" ht="15.95" customHeight="1" spans="1:15">
      <c r="A1546" s="171" t="s">
        <v>10773</v>
      </c>
      <c r="B1546" s="36" t="s">
        <v>1884</v>
      </c>
      <c r="C1546" s="36" t="s">
        <v>4837</v>
      </c>
      <c r="D1546" s="36" t="s">
        <v>4310</v>
      </c>
      <c r="E1546" s="36" t="s">
        <v>6434</v>
      </c>
      <c r="F1546" s="36" t="s">
        <v>10738</v>
      </c>
      <c r="G1546" s="36" t="s">
        <v>10774</v>
      </c>
      <c r="H1546" s="36" t="s">
        <v>31</v>
      </c>
      <c r="I1546" s="116">
        <v>105.875324</v>
      </c>
      <c r="J1546" s="116">
        <v>29.031205</v>
      </c>
      <c r="K1546" s="36" t="s">
        <v>25</v>
      </c>
      <c r="L1546" s="36" t="s">
        <v>10767</v>
      </c>
      <c r="M1546" s="36" t="s">
        <v>10455</v>
      </c>
      <c r="N1546" s="107"/>
      <c r="O1546" s="36"/>
    </row>
    <row r="1547" s="131" customFormat="1" ht="15.95" customHeight="1" spans="1:15">
      <c r="A1547" s="171" t="s">
        <v>10775</v>
      </c>
      <c r="B1547" s="36" t="s">
        <v>1884</v>
      </c>
      <c r="C1547" s="36" t="s">
        <v>4837</v>
      </c>
      <c r="D1547" s="36" t="s">
        <v>4299</v>
      </c>
      <c r="E1547" s="36" t="s">
        <v>6445</v>
      </c>
      <c r="F1547" s="36" t="s">
        <v>10738</v>
      </c>
      <c r="G1547" s="36" t="s">
        <v>10776</v>
      </c>
      <c r="H1547" s="36" t="s">
        <v>23</v>
      </c>
      <c r="I1547" s="116">
        <v>105.870564</v>
      </c>
      <c r="J1547" s="116">
        <v>29.029875</v>
      </c>
      <c r="K1547" s="36" t="s">
        <v>25</v>
      </c>
      <c r="L1547" s="36" t="s">
        <v>10767</v>
      </c>
      <c r="M1547" s="36" t="s">
        <v>10455</v>
      </c>
      <c r="N1547" s="267" t="s">
        <v>10777</v>
      </c>
      <c r="O1547" s="36"/>
    </row>
    <row r="1548" s="131" customFormat="1" ht="15.95" customHeight="1" spans="1:15">
      <c r="A1548" s="171" t="s">
        <v>10778</v>
      </c>
      <c r="B1548" s="36" t="s">
        <v>1882</v>
      </c>
      <c r="C1548" s="36" t="s">
        <v>18</v>
      </c>
      <c r="D1548" s="36" t="s">
        <v>4299</v>
      </c>
      <c r="E1548" s="36" t="s">
        <v>648</v>
      </c>
      <c r="F1548" s="36" t="s">
        <v>10738</v>
      </c>
      <c r="G1548" s="36" t="s">
        <v>10779</v>
      </c>
      <c r="H1548" s="36" t="s">
        <v>23</v>
      </c>
      <c r="I1548" s="116">
        <v>105.864906</v>
      </c>
      <c r="J1548" s="116">
        <v>29.029887</v>
      </c>
      <c r="K1548" s="36" t="s">
        <v>25</v>
      </c>
      <c r="L1548" s="36" t="s">
        <v>10767</v>
      </c>
      <c r="M1548" s="36" t="s">
        <v>10455</v>
      </c>
      <c r="N1548" s="107"/>
      <c r="O1548" s="36"/>
    </row>
    <row r="1549" s="131" customFormat="1" ht="15.95" customHeight="1" spans="1:15">
      <c r="A1549" s="141" t="s">
        <v>10780</v>
      </c>
      <c r="B1549" s="36" t="s">
        <v>1884</v>
      </c>
      <c r="C1549" s="36" t="s">
        <v>42</v>
      </c>
      <c r="D1549" s="36" t="s">
        <v>4307</v>
      </c>
      <c r="E1549" s="36" t="s">
        <v>648</v>
      </c>
      <c r="F1549" s="36" t="s">
        <v>10738</v>
      </c>
      <c r="G1549" s="36" t="s">
        <v>10781</v>
      </c>
      <c r="H1549" s="36" t="s">
        <v>45</v>
      </c>
      <c r="I1549" s="116">
        <v>105.857117</v>
      </c>
      <c r="J1549" s="116">
        <v>29.027883</v>
      </c>
      <c r="K1549" s="36" t="s">
        <v>46</v>
      </c>
      <c r="L1549" s="36" t="s">
        <v>10767</v>
      </c>
      <c r="M1549" s="36" t="s">
        <v>10455</v>
      </c>
      <c r="N1549" s="107"/>
      <c r="O1549" s="36"/>
    </row>
    <row r="1550" s="131" customFormat="1" ht="15.95" customHeight="1" spans="1:15">
      <c r="A1550" s="171" t="s">
        <v>10782</v>
      </c>
      <c r="B1550" s="36" t="s">
        <v>1882</v>
      </c>
      <c r="C1550" s="36" t="s">
        <v>18</v>
      </c>
      <c r="D1550" s="36" t="s">
        <v>4299</v>
      </c>
      <c r="E1550" s="36" t="s">
        <v>648</v>
      </c>
      <c r="F1550" s="36" t="s">
        <v>10738</v>
      </c>
      <c r="G1550" s="36" t="s">
        <v>10783</v>
      </c>
      <c r="H1550" s="36" t="s">
        <v>23</v>
      </c>
      <c r="I1550" s="116">
        <v>105.857462</v>
      </c>
      <c r="J1550" s="116">
        <v>29.025355</v>
      </c>
      <c r="K1550" s="36" t="s">
        <v>25</v>
      </c>
      <c r="L1550" s="36" t="s">
        <v>10767</v>
      </c>
      <c r="M1550" s="36" t="s">
        <v>10455</v>
      </c>
      <c r="N1550" s="267" t="s">
        <v>10784</v>
      </c>
      <c r="O1550" s="36"/>
    </row>
    <row r="1551" s="131" customFormat="1" ht="15.95" customHeight="1" spans="1:15">
      <c r="A1551" s="141" t="s">
        <v>10785</v>
      </c>
      <c r="B1551" s="36" t="s">
        <v>1884</v>
      </c>
      <c r="C1551" s="36" t="s">
        <v>42</v>
      </c>
      <c r="D1551" s="36" t="s">
        <v>4307</v>
      </c>
      <c r="E1551" s="36" t="s">
        <v>648</v>
      </c>
      <c r="F1551" s="36" t="s">
        <v>10738</v>
      </c>
      <c r="G1551" s="36" t="s">
        <v>10786</v>
      </c>
      <c r="H1551" s="36" t="s">
        <v>45</v>
      </c>
      <c r="I1551" s="116">
        <v>105.852526</v>
      </c>
      <c r="J1551" s="116">
        <v>29.023123</v>
      </c>
      <c r="K1551" s="36" t="s">
        <v>46</v>
      </c>
      <c r="L1551" s="36" t="s">
        <v>10767</v>
      </c>
      <c r="M1551" s="36" t="s">
        <v>10455</v>
      </c>
      <c r="N1551" s="107"/>
      <c r="O1551" s="36"/>
    </row>
    <row r="1552" s="131" customFormat="1" ht="15.95" customHeight="1" spans="1:15">
      <c r="A1552" s="141" t="s">
        <v>10787</v>
      </c>
      <c r="B1552" s="36" t="s">
        <v>1884</v>
      </c>
      <c r="C1552" s="36" t="s">
        <v>18</v>
      </c>
      <c r="D1552" s="36" t="s">
        <v>4310</v>
      </c>
      <c r="E1552" s="36" t="s">
        <v>648</v>
      </c>
      <c r="F1552" s="36" t="s">
        <v>10738</v>
      </c>
      <c r="G1552" s="36" t="s">
        <v>10788</v>
      </c>
      <c r="H1552" s="36" t="s">
        <v>31</v>
      </c>
      <c r="I1552" s="116">
        <v>105.854016</v>
      </c>
      <c r="J1552" s="116">
        <v>29.020412</v>
      </c>
      <c r="K1552" s="36" t="s">
        <v>25</v>
      </c>
      <c r="L1552" s="36" t="s">
        <v>10767</v>
      </c>
      <c r="M1552" s="36" t="s">
        <v>10455</v>
      </c>
      <c r="N1552" s="107"/>
      <c r="O1552" s="36"/>
    </row>
    <row r="1553" s="131" customFormat="1" ht="15.95" customHeight="1" spans="1:15">
      <c r="A1553" s="171" t="s">
        <v>10789</v>
      </c>
      <c r="B1553" s="36" t="s">
        <v>1882</v>
      </c>
      <c r="C1553" s="36" t="s">
        <v>18</v>
      </c>
      <c r="D1553" s="36" t="s">
        <v>4299</v>
      </c>
      <c r="E1553" s="36" t="s">
        <v>648</v>
      </c>
      <c r="F1553" s="36" t="s">
        <v>10738</v>
      </c>
      <c r="G1553" s="36" t="s">
        <v>10788</v>
      </c>
      <c r="H1553" s="36" t="s">
        <v>23</v>
      </c>
      <c r="I1553" s="116">
        <v>105.8553</v>
      </c>
      <c r="J1553" s="116">
        <v>29.019835</v>
      </c>
      <c r="K1553" s="36" t="s">
        <v>25</v>
      </c>
      <c r="L1553" s="36" t="s">
        <v>10767</v>
      </c>
      <c r="M1553" s="36" t="s">
        <v>10455</v>
      </c>
      <c r="N1553" s="107"/>
      <c r="O1553" s="36"/>
    </row>
    <row r="1554" s="131" customFormat="1" ht="15.95" customHeight="1" spans="1:15">
      <c r="A1554" s="141" t="s">
        <v>10790</v>
      </c>
      <c r="B1554" s="36" t="s">
        <v>1884</v>
      </c>
      <c r="C1554" s="36" t="s">
        <v>18</v>
      </c>
      <c r="D1554" s="36" t="s">
        <v>4310</v>
      </c>
      <c r="E1554" s="36" t="s">
        <v>648</v>
      </c>
      <c r="F1554" s="36" t="s">
        <v>10738</v>
      </c>
      <c r="G1554" s="36" t="s">
        <v>10791</v>
      </c>
      <c r="H1554" s="36" t="s">
        <v>31</v>
      </c>
      <c r="I1554" s="116">
        <v>105.853028</v>
      </c>
      <c r="J1554" s="116">
        <v>29.015731</v>
      </c>
      <c r="K1554" s="36" t="s">
        <v>25</v>
      </c>
      <c r="L1554" s="36" t="s">
        <v>10767</v>
      </c>
      <c r="M1554" s="36" t="s">
        <v>10455</v>
      </c>
      <c r="N1554" s="107"/>
      <c r="O1554" s="36"/>
    </row>
    <row r="1555" s="131" customFormat="1" ht="15.95" customHeight="1" spans="1:15">
      <c r="A1555" s="171" t="s">
        <v>10792</v>
      </c>
      <c r="B1555" s="36" t="s">
        <v>1882</v>
      </c>
      <c r="C1555" s="36" t="s">
        <v>18</v>
      </c>
      <c r="D1555" s="36" t="s">
        <v>4299</v>
      </c>
      <c r="E1555" s="36" t="s">
        <v>648</v>
      </c>
      <c r="F1555" s="36" t="s">
        <v>10738</v>
      </c>
      <c r="G1555" s="36" t="s">
        <v>10793</v>
      </c>
      <c r="H1555" s="36" t="s">
        <v>23</v>
      </c>
      <c r="I1555" s="116">
        <v>105.854949</v>
      </c>
      <c r="J1555" s="116">
        <v>29.012521</v>
      </c>
      <c r="K1555" s="36" t="s">
        <v>25</v>
      </c>
      <c r="L1555" s="36" t="s">
        <v>10767</v>
      </c>
      <c r="M1555" s="36" t="s">
        <v>10455</v>
      </c>
      <c r="N1555" s="107"/>
      <c r="O1555" s="36"/>
    </row>
    <row r="1556" s="131" customFormat="1" ht="15.95" customHeight="1" spans="1:15">
      <c r="A1556" s="171" t="s">
        <v>10794</v>
      </c>
      <c r="B1556" s="36" t="s">
        <v>1884</v>
      </c>
      <c r="C1556" s="36" t="s">
        <v>4837</v>
      </c>
      <c r="D1556" s="36" t="s">
        <v>4299</v>
      </c>
      <c r="E1556" s="36" t="s">
        <v>6445</v>
      </c>
      <c r="F1556" s="36" t="s">
        <v>10795</v>
      </c>
      <c r="G1556" s="36" t="s">
        <v>10796</v>
      </c>
      <c r="H1556" s="36" t="s">
        <v>23</v>
      </c>
      <c r="I1556" s="116">
        <v>105.85488</v>
      </c>
      <c r="J1556" s="116">
        <v>29.00732</v>
      </c>
      <c r="K1556" s="36" t="s">
        <v>25</v>
      </c>
      <c r="L1556" s="36" t="s">
        <v>10767</v>
      </c>
      <c r="M1556" s="36" t="s">
        <v>10455</v>
      </c>
      <c r="N1556" s="267" t="s">
        <v>10797</v>
      </c>
      <c r="O1556" s="36"/>
    </row>
    <row r="1557" s="131" customFormat="1" ht="15.95" customHeight="1" spans="1:15">
      <c r="A1557" s="141" t="s">
        <v>10798</v>
      </c>
      <c r="B1557" s="33" t="s">
        <v>82</v>
      </c>
      <c r="C1557" s="33" t="s">
        <v>10799</v>
      </c>
      <c r="D1557" s="33" t="s">
        <v>4299</v>
      </c>
      <c r="E1557" s="33" t="s">
        <v>648</v>
      </c>
      <c r="F1557" s="33" t="s">
        <v>10795</v>
      </c>
      <c r="G1557" s="33" t="s">
        <v>10800</v>
      </c>
      <c r="H1557" s="33" t="s">
        <v>45</v>
      </c>
      <c r="I1557" s="116">
        <v>105.848476</v>
      </c>
      <c r="J1557" s="116">
        <v>29.00592</v>
      </c>
      <c r="K1557" s="33" t="s">
        <v>25</v>
      </c>
      <c r="L1557" s="36" t="s">
        <v>10767</v>
      </c>
      <c r="M1557" s="33" t="s">
        <v>10455</v>
      </c>
      <c r="N1557" s="107"/>
      <c r="O1557" s="99" t="s">
        <v>10801</v>
      </c>
    </row>
    <row r="1558" s="131" customFormat="1" ht="15.95" customHeight="1" spans="1:15">
      <c r="A1558" s="171" t="s">
        <v>10802</v>
      </c>
      <c r="B1558" s="36" t="s">
        <v>1884</v>
      </c>
      <c r="C1558" s="36" t="s">
        <v>4837</v>
      </c>
      <c r="D1558" s="36" t="s">
        <v>4310</v>
      </c>
      <c r="E1558" s="36" t="s">
        <v>6434</v>
      </c>
      <c r="F1558" s="36" t="s">
        <v>10795</v>
      </c>
      <c r="G1558" s="36" t="s">
        <v>10803</v>
      </c>
      <c r="H1558" s="36" t="s">
        <v>31</v>
      </c>
      <c r="I1558" s="116">
        <v>105.854008</v>
      </c>
      <c r="J1558" s="116">
        <v>29.002939</v>
      </c>
      <c r="K1558" s="36" t="s">
        <v>25</v>
      </c>
      <c r="L1558" s="36" t="s">
        <v>10767</v>
      </c>
      <c r="M1558" s="36" t="s">
        <v>10455</v>
      </c>
      <c r="N1558" s="267" t="s">
        <v>10458</v>
      </c>
      <c r="O1558" s="36"/>
    </row>
    <row r="1559" s="131" customFormat="1" ht="15.95" customHeight="1" spans="1:15">
      <c r="A1559" s="141" t="s">
        <v>10804</v>
      </c>
      <c r="B1559" s="33" t="s">
        <v>62</v>
      </c>
      <c r="C1559" s="33" t="s">
        <v>18</v>
      </c>
      <c r="D1559" s="33" t="s">
        <v>4299</v>
      </c>
      <c r="E1559" s="33" t="s">
        <v>648</v>
      </c>
      <c r="F1559" s="33" t="s">
        <v>10795</v>
      </c>
      <c r="G1559" s="33" t="s">
        <v>10803</v>
      </c>
      <c r="H1559" s="33" t="s">
        <v>23</v>
      </c>
      <c r="I1559" s="116">
        <v>105.856409</v>
      </c>
      <c r="J1559" s="116">
        <v>29.002863</v>
      </c>
      <c r="K1559" s="33" t="s">
        <v>25</v>
      </c>
      <c r="L1559" s="36" t="s">
        <v>10767</v>
      </c>
      <c r="M1559" s="33" t="s">
        <v>10455</v>
      </c>
      <c r="N1559" s="107"/>
      <c r="O1559" s="36"/>
    </row>
    <row r="1560" s="131" customFormat="1" ht="15.95" customHeight="1" spans="1:15">
      <c r="A1560" s="141" t="s">
        <v>10805</v>
      </c>
      <c r="B1560" s="33" t="s">
        <v>82</v>
      </c>
      <c r="C1560" s="33" t="s">
        <v>10208</v>
      </c>
      <c r="D1560" s="33" t="s">
        <v>4310</v>
      </c>
      <c r="E1560" s="33" t="s">
        <v>178</v>
      </c>
      <c r="F1560" s="33" t="s">
        <v>10795</v>
      </c>
      <c r="G1560" s="33" t="s">
        <v>10806</v>
      </c>
      <c r="H1560" s="33" t="s">
        <v>45</v>
      </c>
      <c r="I1560" s="116">
        <v>105.856794</v>
      </c>
      <c r="J1560" s="116">
        <v>29.001588</v>
      </c>
      <c r="K1560" s="33" t="s">
        <v>25</v>
      </c>
      <c r="L1560" s="36" t="s">
        <v>10767</v>
      </c>
      <c r="M1560" s="33" t="s">
        <v>10455</v>
      </c>
      <c r="N1560" s="107"/>
      <c r="O1560" s="36"/>
    </row>
    <row r="1561" s="131" customFormat="1" ht="15.95" customHeight="1" spans="1:15">
      <c r="A1561" s="141" t="s">
        <v>10807</v>
      </c>
      <c r="B1561" s="33" t="s">
        <v>1884</v>
      </c>
      <c r="C1561" s="33" t="s">
        <v>18</v>
      </c>
      <c r="D1561" s="33" t="s">
        <v>4310</v>
      </c>
      <c r="E1561" s="33" t="s">
        <v>648</v>
      </c>
      <c r="F1561" s="33" t="s">
        <v>10795</v>
      </c>
      <c r="G1561" s="33" t="s">
        <v>10808</v>
      </c>
      <c r="H1561" s="33" t="s">
        <v>31</v>
      </c>
      <c r="I1561" s="116">
        <v>105.856571</v>
      </c>
      <c r="J1561" s="116">
        <v>28.998182</v>
      </c>
      <c r="K1561" s="33" t="s">
        <v>25</v>
      </c>
      <c r="L1561" s="36" t="s">
        <v>10809</v>
      </c>
      <c r="M1561" s="33" t="s">
        <v>10455</v>
      </c>
      <c r="N1561" s="107"/>
      <c r="O1561" s="36"/>
    </row>
    <row r="1562" s="131" customFormat="1" ht="15.95" customHeight="1" spans="1:15">
      <c r="A1562" s="141" t="s">
        <v>10810</v>
      </c>
      <c r="B1562" s="33" t="s">
        <v>82</v>
      </c>
      <c r="C1562" s="33" t="s">
        <v>1145</v>
      </c>
      <c r="D1562" s="33" t="s">
        <v>4299</v>
      </c>
      <c r="E1562" s="33" t="s">
        <v>178</v>
      </c>
      <c r="F1562" s="33" t="s">
        <v>10795</v>
      </c>
      <c r="G1562" s="33" t="s">
        <v>10811</v>
      </c>
      <c r="H1562" s="33" t="s">
        <v>45</v>
      </c>
      <c r="I1562" s="116">
        <v>105.858792</v>
      </c>
      <c r="J1562" s="116">
        <v>28.996866</v>
      </c>
      <c r="K1562" s="33" t="s">
        <v>25</v>
      </c>
      <c r="L1562" s="36" t="s">
        <v>10809</v>
      </c>
      <c r="M1562" s="33" t="s">
        <v>10455</v>
      </c>
      <c r="N1562" s="107"/>
      <c r="O1562" s="36"/>
    </row>
    <row r="1563" s="131" customFormat="1" ht="15.95" customHeight="1" spans="1:15">
      <c r="A1563" s="141" t="s">
        <v>10812</v>
      </c>
      <c r="B1563" s="33" t="s">
        <v>62</v>
      </c>
      <c r="C1563" s="33" t="s">
        <v>18</v>
      </c>
      <c r="D1563" s="33" t="s">
        <v>4299</v>
      </c>
      <c r="E1563" s="33" t="s">
        <v>648</v>
      </c>
      <c r="F1563" s="33" t="s">
        <v>10795</v>
      </c>
      <c r="G1563" s="33" t="s">
        <v>10811</v>
      </c>
      <c r="H1563" s="33" t="s">
        <v>23</v>
      </c>
      <c r="I1563" s="116">
        <v>105.858965</v>
      </c>
      <c r="J1563" s="116">
        <v>28.996716</v>
      </c>
      <c r="K1563" s="33" t="s">
        <v>25</v>
      </c>
      <c r="L1563" s="36" t="s">
        <v>10809</v>
      </c>
      <c r="M1563" s="33" t="s">
        <v>10455</v>
      </c>
      <c r="N1563" s="107"/>
      <c r="O1563" s="36"/>
    </row>
    <row r="1564" s="131" customFormat="1" ht="15.95" customHeight="1" spans="1:15">
      <c r="A1564" s="141" t="s">
        <v>10813</v>
      </c>
      <c r="B1564" s="33" t="s">
        <v>1884</v>
      </c>
      <c r="C1564" s="33" t="s">
        <v>18</v>
      </c>
      <c r="D1564" s="33" t="s">
        <v>4310</v>
      </c>
      <c r="E1564" s="33" t="s">
        <v>648</v>
      </c>
      <c r="F1564" s="33" t="s">
        <v>10795</v>
      </c>
      <c r="G1564" s="33" t="s">
        <v>10814</v>
      </c>
      <c r="H1564" s="33" t="s">
        <v>31</v>
      </c>
      <c r="I1564" s="116">
        <v>105.85853</v>
      </c>
      <c r="J1564" s="116">
        <v>28.994291</v>
      </c>
      <c r="K1564" s="33" t="s">
        <v>25</v>
      </c>
      <c r="L1564" s="36" t="s">
        <v>10809</v>
      </c>
      <c r="M1564" s="33" t="s">
        <v>10455</v>
      </c>
      <c r="N1564" s="107"/>
      <c r="O1564" s="36"/>
    </row>
    <row r="1565" s="131" customFormat="1" ht="15.95" customHeight="1" spans="1:15">
      <c r="A1565" s="141" t="s">
        <v>10815</v>
      </c>
      <c r="B1565" s="33" t="s">
        <v>82</v>
      </c>
      <c r="C1565" s="33" t="s">
        <v>18</v>
      </c>
      <c r="D1565" s="33" t="s">
        <v>4299</v>
      </c>
      <c r="E1565" s="33" t="s">
        <v>648</v>
      </c>
      <c r="F1565" s="33" t="s">
        <v>10795</v>
      </c>
      <c r="G1565" s="33" t="s">
        <v>10816</v>
      </c>
      <c r="H1565" s="33" t="s">
        <v>23</v>
      </c>
      <c r="I1565" s="116">
        <v>105.860708</v>
      </c>
      <c r="J1565" s="116">
        <v>28.991541</v>
      </c>
      <c r="K1565" s="33" t="s">
        <v>25</v>
      </c>
      <c r="L1565" s="36" t="s">
        <v>10809</v>
      </c>
      <c r="M1565" s="33" t="s">
        <v>10455</v>
      </c>
      <c r="N1565" s="107"/>
      <c r="O1565" s="36"/>
    </row>
    <row r="1566" s="131" customFormat="1" ht="15.95" customHeight="1" spans="1:15">
      <c r="A1566" s="141" t="s">
        <v>10817</v>
      </c>
      <c r="B1566" s="141" t="s">
        <v>1884</v>
      </c>
      <c r="C1566" s="33" t="s">
        <v>18</v>
      </c>
      <c r="D1566" s="33" t="s">
        <v>4310</v>
      </c>
      <c r="E1566" s="33" t="s">
        <v>648</v>
      </c>
      <c r="F1566" s="33" t="s">
        <v>10795</v>
      </c>
      <c r="G1566" s="33" t="s">
        <v>10818</v>
      </c>
      <c r="H1566" s="33" t="s">
        <v>31</v>
      </c>
      <c r="I1566" s="116">
        <v>105.859924</v>
      </c>
      <c r="J1566" s="116">
        <v>28.989909</v>
      </c>
      <c r="K1566" s="33" t="s">
        <v>25</v>
      </c>
      <c r="L1566" s="36" t="s">
        <v>10809</v>
      </c>
      <c r="M1566" s="33" t="s">
        <v>10455</v>
      </c>
      <c r="N1566" s="267" t="s">
        <v>10819</v>
      </c>
      <c r="O1566" s="36"/>
    </row>
    <row r="1567" s="131" customFormat="1" ht="15.95" customHeight="1" spans="1:15">
      <c r="A1567" s="141" t="s">
        <v>10820</v>
      </c>
      <c r="B1567" s="33" t="s">
        <v>1884</v>
      </c>
      <c r="C1567" s="33" t="s">
        <v>18</v>
      </c>
      <c r="D1567" s="33" t="s">
        <v>4310</v>
      </c>
      <c r="E1567" s="33" t="s">
        <v>648</v>
      </c>
      <c r="F1567" s="33" t="s">
        <v>10795</v>
      </c>
      <c r="G1567" s="33" t="s">
        <v>10821</v>
      </c>
      <c r="H1567" s="33" t="s">
        <v>31</v>
      </c>
      <c r="I1567" s="116">
        <v>105.859751</v>
      </c>
      <c r="J1567" s="116">
        <v>28.987898</v>
      </c>
      <c r="K1567" s="33" t="s">
        <v>25</v>
      </c>
      <c r="L1567" s="36" t="s">
        <v>10809</v>
      </c>
      <c r="M1567" s="33" t="s">
        <v>10455</v>
      </c>
      <c r="N1567" s="267" t="s">
        <v>10819</v>
      </c>
      <c r="O1567" s="36"/>
    </row>
    <row r="1568" s="131" customFormat="1" ht="15.95" customHeight="1" spans="1:15">
      <c r="A1568" s="141" t="s">
        <v>10822</v>
      </c>
      <c r="B1568" s="33" t="s">
        <v>1882</v>
      </c>
      <c r="C1568" s="33" t="s">
        <v>18</v>
      </c>
      <c r="D1568" s="33" t="s">
        <v>4299</v>
      </c>
      <c r="E1568" s="33" t="s">
        <v>648</v>
      </c>
      <c r="F1568" s="33" t="s">
        <v>10795</v>
      </c>
      <c r="G1568" s="33" t="s">
        <v>10821</v>
      </c>
      <c r="H1568" s="33" t="s">
        <v>23</v>
      </c>
      <c r="I1568" s="116">
        <v>105.861568</v>
      </c>
      <c r="J1568" s="116">
        <v>28.987495</v>
      </c>
      <c r="K1568" s="33" t="s">
        <v>25</v>
      </c>
      <c r="L1568" s="36" t="s">
        <v>10809</v>
      </c>
      <c r="M1568" s="33" t="s">
        <v>10455</v>
      </c>
      <c r="N1568" s="107"/>
      <c r="O1568" s="36"/>
    </row>
    <row r="1569" s="131" customFormat="1" ht="15.95" customHeight="1" spans="1:15">
      <c r="A1569" s="141" t="s">
        <v>10823</v>
      </c>
      <c r="B1569" s="33" t="s">
        <v>1884</v>
      </c>
      <c r="C1569" s="33" t="s">
        <v>18</v>
      </c>
      <c r="D1569" s="33" t="s">
        <v>6511</v>
      </c>
      <c r="E1569" s="33" t="s">
        <v>3142</v>
      </c>
      <c r="F1569" s="33" t="s">
        <v>10795</v>
      </c>
      <c r="G1569" s="33" t="s">
        <v>10824</v>
      </c>
      <c r="H1569" s="33" t="s">
        <v>31</v>
      </c>
      <c r="I1569" s="116">
        <v>105.85764</v>
      </c>
      <c r="J1569" s="116">
        <v>28.985885</v>
      </c>
      <c r="K1569" s="33" t="s">
        <v>25</v>
      </c>
      <c r="L1569" s="36" t="s">
        <v>10809</v>
      </c>
      <c r="M1569" s="33" t="s">
        <v>10455</v>
      </c>
      <c r="N1569" s="267" t="s">
        <v>10825</v>
      </c>
      <c r="O1569" s="36"/>
    </row>
    <row r="1570" s="131" customFormat="1" ht="15.95" customHeight="1" spans="1:15">
      <c r="A1570" s="141" t="s">
        <v>10826</v>
      </c>
      <c r="B1570" s="33" t="s">
        <v>1882</v>
      </c>
      <c r="C1570" s="33" t="s">
        <v>18</v>
      </c>
      <c r="D1570" s="33" t="s">
        <v>4299</v>
      </c>
      <c r="E1570" s="33" t="s">
        <v>648</v>
      </c>
      <c r="F1570" s="33" t="s">
        <v>10795</v>
      </c>
      <c r="G1570" s="33" t="s">
        <v>10827</v>
      </c>
      <c r="H1570" s="33" t="s">
        <v>23</v>
      </c>
      <c r="I1570" s="116">
        <v>105.857981</v>
      </c>
      <c r="J1570" s="116">
        <v>28.984908</v>
      </c>
      <c r="K1570" s="33" t="s">
        <v>25</v>
      </c>
      <c r="L1570" s="36" t="s">
        <v>10809</v>
      </c>
      <c r="M1570" s="33" t="s">
        <v>10455</v>
      </c>
      <c r="N1570" s="107"/>
      <c r="O1570" s="36"/>
    </row>
    <row r="1571" s="131" customFormat="1" ht="15.95" customHeight="1" spans="1:15">
      <c r="A1571" s="141" t="s">
        <v>10828</v>
      </c>
      <c r="B1571" s="33" t="s">
        <v>82</v>
      </c>
      <c r="C1571" s="33" t="s">
        <v>10799</v>
      </c>
      <c r="D1571" s="33" t="s">
        <v>4299</v>
      </c>
      <c r="E1571" s="33" t="s">
        <v>648</v>
      </c>
      <c r="F1571" s="33" t="s">
        <v>10795</v>
      </c>
      <c r="G1571" s="33" t="s">
        <v>10829</v>
      </c>
      <c r="H1571" s="33" t="s">
        <v>45</v>
      </c>
      <c r="I1571" s="116">
        <v>105.858176</v>
      </c>
      <c r="J1571" s="116">
        <v>28.983748</v>
      </c>
      <c r="K1571" s="33" t="s">
        <v>25</v>
      </c>
      <c r="L1571" s="36" t="s">
        <v>10809</v>
      </c>
      <c r="M1571" s="33" t="s">
        <v>10455</v>
      </c>
      <c r="N1571" s="107"/>
      <c r="O1571" s="99" t="s">
        <v>10801</v>
      </c>
    </row>
    <row r="1572" s="131" customFormat="1" ht="15.95" customHeight="1" spans="1:15">
      <c r="A1572" s="141" t="s">
        <v>10830</v>
      </c>
      <c r="B1572" s="33" t="s">
        <v>82</v>
      </c>
      <c r="C1572" s="33" t="s">
        <v>1145</v>
      </c>
      <c r="D1572" s="33" t="s">
        <v>4299</v>
      </c>
      <c r="E1572" s="33" t="s">
        <v>178</v>
      </c>
      <c r="F1572" s="33" t="s">
        <v>10795</v>
      </c>
      <c r="G1572" s="33" t="s">
        <v>10831</v>
      </c>
      <c r="H1572" s="33" t="s">
        <v>45</v>
      </c>
      <c r="I1572" s="116">
        <v>105.856964</v>
      </c>
      <c r="J1572" s="116">
        <v>28.983632</v>
      </c>
      <c r="K1572" s="33" t="s">
        <v>25</v>
      </c>
      <c r="L1572" s="36" t="s">
        <v>10809</v>
      </c>
      <c r="M1572" s="33" t="s">
        <v>10455</v>
      </c>
      <c r="N1572" s="107"/>
      <c r="O1572" s="36"/>
    </row>
    <row r="1573" s="131" customFormat="1" ht="15.95" customHeight="1" spans="1:15">
      <c r="A1573" s="171" t="s">
        <v>10832</v>
      </c>
      <c r="B1573" s="36" t="s">
        <v>1884</v>
      </c>
      <c r="C1573" s="36" t="s">
        <v>18</v>
      </c>
      <c r="D1573" s="36" t="s">
        <v>4310</v>
      </c>
      <c r="E1573" s="36" t="s">
        <v>648</v>
      </c>
      <c r="F1573" s="36" t="s">
        <v>10795</v>
      </c>
      <c r="G1573" s="36" t="s">
        <v>10833</v>
      </c>
      <c r="H1573" s="36" t="s">
        <v>31</v>
      </c>
      <c r="I1573" s="116">
        <v>105.852464</v>
      </c>
      <c r="J1573" s="116">
        <v>28.98198</v>
      </c>
      <c r="K1573" s="36" t="s">
        <v>25</v>
      </c>
      <c r="L1573" s="36" t="s">
        <v>10809</v>
      </c>
      <c r="M1573" s="36" t="s">
        <v>10455</v>
      </c>
      <c r="N1573" s="267" t="s">
        <v>10825</v>
      </c>
      <c r="O1573" s="36"/>
    </row>
    <row r="1574" s="131" customFormat="1" ht="15.95" customHeight="1" spans="1:15">
      <c r="A1574" s="171" t="s">
        <v>10834</v>
      </c>
      <c r="B1574" s="36" t="s">
        <v>62</v>
      </c>
      <c r="C1574" s="36" t="s">
        <v>18</v>
      </c>
      <c r="D1574" s="36" t="s">
        <v>4299</v>
      </c>
      <c r="E1574" s="36" t="s">
        <v>648</v>
      </c>
      <c r="F1574" s="36" t="s">
        <v>10795</v>
      </c>
      <c r="G1574" s="36" t="s">
        <v>10833</v>
      </c>
      <c r="H1574" s="36" t="s">
        <v>23</v>
      </c>
      <c r="I1574" s="116">
        <v>105.854065</v>
      </c>
      <c r="J1574" s="116">
        <v>28.981338</v>
      </c>
      <c r="K1574" s="36" t="s">
        <v>25</v>
      </c>
      <c r="L1574" s="36" t="s">
        <v>10809</v>
      </c>
      <c r="M1574" s="36" t="s">
        <v>10455</v>
      </c>
      <c r="N1574" s="107"/>
      <c r="O1574" s="36"/>
    </row>
    <row r="1575" s="131" customFormat="1" ht="15.95" customHeight="1" spans="1:15">
      <c r="A1575" s="171" t="s">
        <v>10835</v>
      </c>
      <c r="B1575" s="36" t="s">
        <v>62</v>
      </c>
      <c r="C1575" s="36" t="s">
        <v>18</v>
      </c>
      <c r="D1575" s="36" t="s">
        <v>4299</v>
      </c>
      <c r="E1575" s="36" t="s">
        <v>648</v>
      </c>
      <c r="F1575" s="36" t="s">
        <v>10795</v>
      </c>
      <c r="G1575" s="36" t="s">
        <v>10836</v>
      </c>
      <c r="H1575" s="36" t="s">
        <v>23</v>
      </c>
      <c r="I1575" s="116">
        <v>105.851143</v>
      </c>
      <c r="J1575" s="116">
        <v>28.979127</v>
      </c>
      <c r="K1575" s="36" t="s">
        <v>25</v>
      </c>
      <c r="L1575" s="36" t="s">
        <v>10809</v>
      </c>
      <c r="M1575" s="36" t="s">
        <v>10455</v>
      </c>
      <c r="N1575" s="107"/>
      <c r="O1575" s="36"/>
    </row>
    <row r="1576" s="131" customFormat="1" ht="15.95" customHeight="1" spans="1:15">
      <c r="A1576" s="171" t="s">
        <v>10837</v>
      </c>
      <c r="B1576" s="36" t="s">
        <v>1884</v>
      </c>
      <c r="C1576" s="36" t="s">
        <v>4837</v>
      </c>
      <c r="D1576" s="36" t="s">
        <v>4310</v>
      </c>
      <c r="E1576" s="36" t="s">
        <v>6434</v>
      </c>
      <c r="F1576" s="36" t="s">
        <v>10795</v>
      </c>
      <c r="G1576" s="36" t="s">
        <v>10838</v>
      </c>
      <c r="H1576" s="36" t="s">
        <v>31</v>
      </c>
      <c r="I1576" s="116">
        <v>105.848735</v>
      </c>
      <c r="J1576" s="116">
        <v>28.979772</v>
      </c>
      <c r="K1576" s="36" t="s">
        <v>25</v>
      </c>
      <c r="L1576" s="36" t="s">
        <v>10809</v>
      </c>
      <c r="M1576" s="36" t="s">
        <v>10455</v>
      </c>
      <c r="N1576" s="107"/>
      <c r="O1576" s="36"/>
    </row>
    <row r="1577" s="131" customFormat="1" ht="15.95" customHeight="1" spans="1:15">
      <c r="A1577" s="171" t="s">
        <v>10839</v>
      </c>
      <c r="B1577" s="36" t="s">
        <v>1884</v>
      </c>
      <c r="C1577" s="36" t="s">
        <v>4837</v>
      </c>
      <c r="D1577" s="36" t="s">
        <v>4299</v>
      </c>
      <c r="E1577" s="36" t="s">
        <v>6445</v>
      </c>
      <c r="F1577" s="36" t="s">
        <v>10795</v>
      </c>
      <c r="G1577" s="36" t="s">
        <v>10840</v>
      </c>
      <c r="H1577" s="36" t="s">
        <v>23</v>
      </c>
      <c r="I1577" s="116">
        <v>105.847315</v>
      </c>
      <c r="J1577" s="116">
        <v>28.978488</v>
      </c>
      <c r="K1577" s="36" t="s">
        <v>25</v>
      </c>
      <c r="L1577" s="36" t="s">
        <v>10809</v>
      </c>
      <c r="M1577" s="36" t="s">
        <v>10455</v>
      </c>
      <c r="N1577" s="107"/>
      <c r="O1577" s="36"/>
    </row>
    <row r="1578" s="131" customFormat="1" ht="15.95" customHeight="1" spans="1:15">
      <c r="A1578" s="141" t="s">
        <v>10841</v>
      </c>
      <c r="B1578" s="33" t="s">
        <v>82</v>
      </c>
      <c r="C1578" s="33" t="s">
        <v>1145</v>
      </c>
      <c r="D1578" s="33" t="s">
        <v>4299</v>
      </c>
      <c r="E1578" s="33" t="s">
        <v>178</v>
      </c>
      <c r="F1578" s="33" t="s">
        <v>10795</v>
      </c>
      <c r="G1578" s="33" t="s">
        <v>10842</v>
      </c>
      <c r="H1578" s="33" t="s">
        <v>45</v>
      </c>
      <c r="I1578" s="116">
        <v>105.847571</v>
      </c>
      <c r="J1578" s="116">
        <v>28.976483</v>
      </c>
      <c r="K1578" s="33" t="s">
        <v>25</v>
      </c>
      <c r="L1578" s="36" t="s">
        <v>10809</v>
      </c>
      <c r="M1578" s="33" t="s">
        <v>10455</v>
      </c>
      <c r="N1578" s="107"/>
      <c r="O1578" s="36"/>
    </row>
    <row r="1579" s="131" customFormat="1" ht="15.95" customHeight="1" spans="1:15">
      <c r="A1579" s="141" t="s">
        <v>10843</v>
      </c>
      <c r="B1579" s="33" t="s">
        <v>1884</v>
      </c>
      <c r="C1579" s="33" t="s">
        <v>18</v>
      </c>
      <c r="D1579" s="33" t="s">
        <v>6511</v>
      </c>
      <c r="E1579" s="33" t="s">
        <v>3142</v>
      </c>
      <c r="F1579" s="33" t="s">
        <v>10795</v>
      </c>
      <c r="G1579" s="33" t="s">
        <v>10844</v>
      </c>
      <c r="H1579" s="33" t="s">
        <v>31</v>
      </c>
      <c r="I1579" s="116">
        <v>105.842011</v>
      </c>
      <c r="J1579" s="116">
        <v>28.97847</v>
      </c>
      <c r="K1579" s="33" t="s">
        <v>25</v>
      </c>
      <c r="L1579" s="36" t="s">
        <v>10809</v>
      </c>
      <c r="M1579" s="33" t="s">
        <v>10455</v>
      </c>
      <c r="N1579" s="267" t="s">
        <v>10845</v>
      </c>
      <c r="O1579" s="36"/>
    </row>
    <row r="1580" s="131" customFormat="1" ht="15.95" customHeight="1" spans="1:15">
      <c r="A1580" s="171" t="s">
        <v>10846</v>
      </c>
      <c r="B1580" s="36" t="s">
        <v>1882</v>
      </c>
      <c r="C1580" s="36" t="s">
        <v>18</v>
      </c>
      <c r="D1580" s="36" t="s">
        <v>4299</v>
      </c>
      <c r="E1580" s="36" t="s">
        <v>648</v>
      </c>
      <c r="F1580" s="36" t="s">
        <v>10795</v>
      </c>
      <c r="G1580" s="36" t="s">
        <v>10847</v>
      </c>
      <c r="H1580" s="36" t="s">
        <v>23</v>
      </c>
      <c r="I1580" s="116">
        <v>105.840193</v>
      </c>
      <c r="J1580" s="116">
        <v>28.97687</v>
      </c>
      <c r="K1580" s="36" t="s">
        <v>25</v>
      </c>
      <c r="L1580" s="36" t="s">
        <v>10809</v>
      </c>
      <c r="M1580" s="36" t="s">
        <v>10455</v>
      </c>
      <c r="N1580" s="267" t="s">
        <v>10784</v>
      </c>
      <c r="O1580" s="36"/>
    </row>
    <row r="1581" s="131" customFormat="1" ht="15.95" customHeight="1" spans="1:15">
      <c r="A1581" s="171" t="s">
        <v>10848</v>
      </c>
      <c r="B1581" s="36" t="s">
        <v>1882</v>
      </c>
      <c r="C1581" s="36" t="s">
        <v>18</v>
      </c>
      <c r="D1581" s="36" t="s">
        <v>4299</v>
      </c>
      <c r="E1581" s="36" t="s">
        <v>648</v>
      </c>
      <c r="F1581" s="36" t="s">
        <v>10795</v>
      </c>
      <c r="G1581" s="36" t="s">
        <v>10849</v>
      </c>
      <c r="H1581" s="36" t="s">
        <v>23</v>
      </c>
      <c r="I1581" s="116">
        <v>105.836457</v>
      </c>
      <c r="J1581" s="116">
        <v>28.974859</v>
      </c>
      <c r="K1581" s="36" t="s">
        <v>25</v>
      </c>
      <c r="L1581" s="36" t="s">
        <v>10850</v>
      </c>
      <c r="M1581" s="36" t="s">
        <v>10455</v>
      </c>
      <c r="N1581" s="267" t="s">
        <v>10590</v>
      </c>
      <c r="O1581" s="36"/>
    </row>
    <row r="1582" s="131" customFormat="1" ht="15.95" customHeight="1" spans="1:15">
      <c r="A1582" s="141" t="s">
        <v>10851</v>
      </c>
      <c r="B1582" s="33" t="s">
        <v>82</v>
      </c>
      <c r="C1582" s="33" t="s">
        <v>1145</v>
      </c>
      <c r="D1582" s="33" t="s">
        <v>4299</v>
      </c>
      <c r="E1582" s="33" t="s">
        <v>178</v>
      </c>
      <c r="F1582" s="33" t="s">
        <v>10795</v>
      </c>
      <c r="G1582" s="33" t="s">
        <v>10852</v>
      </c>
      <c r="H1582" s="33" t="s">
        <v>45</v>
      </c>
      <c r="I1582" s="116">
        <v>105.834956</v>
      </c>
      <c r="J1582" s="116">
        <v>28.970861</v>
      </c>
      <c r="K1582" s="33" t="s">
        <v>25</v>
      </c>
      <c r="L1582" s="36" t="s">
        <v>10850</v>
      </c>
      <c r="M1582" s="33" t="s">
        <v>10455</v>
      </c>
      <c r="N1582" s="107"/>
      <c r="O1582" s="36"/>
    </row>
    <row r="1583" s="131" customFormat="1" ht="15.95" customHeight="1" spans="1:15">
      <c r="A1583" s="141" t="s">
        <v>10853</v>
      </c>
      <c r="B1583" s="33" t="s">
        <v>82</v>
      </c>
      <c r="C1583" s="33" t="s">
        <v>10799</v>
      </c>
      <c r="D1583" s="33" t="s">
        <v>4299</v>
      </c>
      <c r="E1583" s="33" t="s">
        <v>648</v>
      </c>
      <c r="F1583" s="33" t="s">
        <v>10795</v>
      </c>
      <c r="G1583" s="33" t="s">
        <v>10854</v>
      </c>
      <c r="H1583" s="33" t="s">
        <v>45</v>
      </c>
      <c r="I1583" s="116">
        <v>105.832919</v>
      </c>
      <c r="J1583" s="116">
        <v>28.969257</v>
      </c>
      <c r="K1583" s="33" t="s">
        <v>25</v>
      </c>
      <c r="L1583" s="36" t="s">
        <v>10850</v>
      </c>
      <c r="M1583" s="33" t="s">
        <v>10455</v>
      </c>
      <c r="N1583" s="107"/>
      <c r="O1583" s="99" t="s">
        <v>10801</v>
      </c>
    </row>
    <row r="1584" s="131" customFormat="1" ht="15.95" customHeight="1" spans="1:15">
      <c r="A1584" s="141" t="s">
        <v>10855</v>
      </c>
      <c r="B1584" s="33" t="s">
        <v>82</v>
      </c>
      <c r="C1584" s="33" t="s">
        <v>10208</v>
      </c>
      <c r="D1584" s="33" t="s">
        <v>4310</v>
      </c>
      <c r="E1584" s="33" t="s">
        <v>178</v>
      </c>
      <c r="F1584" s="33" t="s">
        <v>10795</v>
      </c>
      <c r="G1584" s="33" t="s">
        <v>10856</v>
      </c>
      <c r="H1584" s="33" t="s">
        <v>45</v>
      </c>
      <c r="I1584" s="116">
        <v>105.828016</v>
      </c>
      <c r="J1584" s="116">
        <v>28.967594</v>
      </c>
      <c r="K1584" s="33" t="s">
        <v>25</v>
      </c>
      <c r="L1584" s="36" t="s">
        <v>10850</v>
      </c>
      <c r="M1584" s="33" t="s">
        <v>10455</v>
      </c>
      <c r="N1584" s="107"/>
      <c r="O1584" s="36"/>
    </row>
    <row r="1585" s="131" customFormat="1" ht="15.95" customHeight="1" spans="1:15">
      <c r="A1585" s="171" t="s">
        <v>10857</v>
      </c>
      <c r="B1585" s="36" t="s">
        <v>1882</v>
      </c>
      <c r="C1585" s="36" t="s">
        <v>18</v>
      </c>
      <c r="D1585" s="36" t="s">
        <v>4299</v>
      </c>
      <c r="E1585" s="36" t="s">
        <v>648</v>
      </c>
      <c r="F1585" s="36" t="s">
        <v>10795</v>
      </c>
      <c r="G1585" s="36" t="s">
        <v>10858</v>
      </c>
      <c r="H1585" s="36" t="s">
        <v>23</v>
      </c>
      <c r="I1585" s="116">
        <v>105.825399</v>
      </c>
      <c r="J1585" s="116">
        <v>28.967298</v>
      </c>
      <c r="K1585" s="36" t="s">
        <v>25</v>
      </c>
      <c r="L1585" s="36" t="s">
        <v>10850</v>
      </c>
      <c r="M1585" s="36" t="s">
        <v>10455</v>
      </c>
      <c r="N1585" s="107"/>
      <c r="O1585" s="36"/>
    </row>
    <row r="1586" s="131" customFormat="1" ht="15.95" customHeight="1" spans="1:15">
      <c r="A1586" s="171" t="s">
        <v>10859</v>
      </c>
      <c r="B1586" s="36" t="s">
        <v>1882</v>
      </c>
      <c r="C1586" s="36" t="s">
        <v>18</v>
      </c>
      <c r="D1586" s="36" t="s">
        <v>4299</v>
      </c>
      <c r="E1586" s="36" t="s">
        <v>648</v>
      </c>
      <c r="F1586" s="36" t="s">
        <v>10795</v>
      </c>
      <c r="G1586" s="36" t="s">
        <v>10860</v>
      </c>
      <c r="H1586" s="36" t="s">
        <v>23</v>
      </c>
      <c r="I1586" s="116">
        <v>105.823341</v>
      </c>
      <c r="J1586" s="116">
        <v>28.963105</v>
      </c>
      <c r="K1586" s="36" t="s">
        <v>25</v>
      </c>
      <c r="L1586" s="36" t="s">
        <v>10850</v>
      </c>
      <c r="M1586" s="36" t="s">
        <v>10455</v>
      </c>
      <c r="N1586" s="267" t="s">
        <v>10575</v>
      </c>
      <c r="O1586" s="36"/>
    </row>
    <row r="1587" s="131" customFormat="1" ht="15.95" customHeight="1" spans="1:15">
      <c r="A1587" s="171" t="s">
        <v>10861</v>
      </c>
      <c r="B1587" s="36" t="s">
        <v>1882</v>
      </c>
      <c r="C1587" s="36" t="s">
        <v>18</v>
      </c>
      <c r="D1587" s="36" t="s">
        <v>4299</v>
      </c>
      <c r="E1587" s="36" t="s">
        <v>648</v>
      </c>
      <c r="F1587" s="36" t="s">
        <v>10795</v>
      </c>
      <c r="G1587" s="36" t="s">
        <v>10862</v>
      </c>
      <c r="H1587" s="36" t="s">
        <v>23</v>
      </c>
      <c r="I1587" s="116">
        <v>105.823807</v>
      </c>
      <c r="J1587" s="116">
        <v>28.957544</v>
      </c>
      <c r="K1587" s="36" t="s">
        <v>25</v>
      </c>
      <c r="L1587" s="36" t="s">
        <v>10850</v>
      </c>
      <c r="M1587" s="36" t="s">
        <v>10455</v>
      </c>
      <c r="N1587" s="107"/>
      <c r="O1587" s="36"/>
    </row>
    <row r="1588" s="131" customFormat="1" ht="15.95" customHeight="1" spans="1:15">
      <c r="A1588" s="171" t="s">
        <v>10863</v>
      </c>
      <c r="B1588" s="36" t="s">
        <v>1882</v>
      </c>
      <c r="C1588" s="36" t="s">
        <v>18</v>
      </c>
      <c r="D1588" s="36" t="s">
        <v>4299</v>
      </c>
      <c r="E1588" s="36" t="s">
        <v>648</v>
      </c>
      <c r="F1588" s="36" t="s">
        <v>10795</v>
      </c>
      <c r="G1588" s="36" t="s">
        <v>10864</v>
      </c>
      <c r="H1588" s="36" t="s">
        <v>23</v>
      </c>
      <c r="I1588" s="116">
        <v>105.826713</v>
      </c>
      <c r="J1588" s="116">
        <v>28.952471</v>
      </c>
      <c r="K1588" s="36" t="s">
        <v>25</v>
      </c>
      <c r="L1588" s="36" t="s">
        <v>10850</v>
      </c>
      <c r="M1588" s="36" t="s">
        <v>10455</v>
      </c>
      <c r="N1588" s="267" t="s">
        <v>10575</v>
      </c>
      <c r="O1588" s="36"/>
    </row>
    <row r="1589" s="131" customFormat="1" ht="15.95" customHeight="1" spans="1:15">
      <c r="A1589" s="141" t="s">
        <v>10865</v>
      </c>
      <c r="B1589" s="33" t="s">
        <v>1882</v>
      </c>
      <c r="C1589" s="33" t="s">
        <v>18</v>
      </c>
      <c r="D1589" s="33" t="s">
        <v>4299</v>
      </c>
      <c r="E1589" s="33" t="s">
        <v>648</v>
      </c>
      <c r="F1589" s="33" t="s">
        <v>10866</v>
      </c>
      <c r="G1589" s="33" t="s">
        <v>10867</v>
      </c>
      <c r="H1589" s="33" t="s">
        <v>23</v>
      </c>
      <c r="I1589" s="116">
        <v>105.831581</v>
      </c>
      <c r="J1589" s="116">
        <v>28.945733</v>
      </c>
      <c r="K1589" s="33" t="s">
        <v>25</v>
      </c>
      <c r="L1589" s="36" t="s">
        <v>10850</v>
      </c>
      <c r="M1589" s="33" t="s">
        <v>10455</v>
      </c>
      <c r="N1589" s="267" t="s">
        <v>10575</v>
      </c>
      <c r="O1589" s="36"/>
    </row>
    <row r="1590" s="131" customFormat="1" ht="15.95" customHeight="1" spans="1:15">
      <c r="A1590" s="171" t="s">
        <v>10868</v>
      </c>
      <c r="B1590" s="36" t="s">
        <v>62</v>
      </c>
      <c r="C1590" s="36" t="s">
        <v>18</v>
      </c>
      <c r="D1590" s="36" t="s">
        <v>4310</v>
      </c>
      <c r="E1590" s="36" t="s">
        <v>648</v>
      </c>
      <c r="F1590" s="36" t="s">
        <v>10866</v>
      </c>
      <c r="G1590" s="36" t="s">
        <v>10869</v>
      </c>
      <c r="H1590" s="36" t="s">
        <v>31</v>
      </c>
      <c r="I1590" s="116">
        <v>105.837137</v>
      </c>
      <c r="J1590" s="116">
        <v>28.937126</v>
      </c>
      <c r="K1590" s="36" t="s">
        <v>25</v>
      </c>
      <c r="L1590" s="36" t="s">
        <v>10850</v>
      </c>
      <c r="M1590" s="36" t="s">
        <v>10455</v>
      </c>
      <c r="N1590" s="107"/>
      <c r="O1590" s="36"/>
    </row>
    <row r="1591" s="131" customFormat="1" ht="15.95" customHeight="1" spans="1:15">
      <c r="A1591" s="171" t="s">
        <v>10870</v>
      </c>
      <c r="B1591" s="36" t="s">
        <v>1882</v>
      </c>
      <c r="C1591" s="36" t="s">
        <v>18</v>
      </c>
      <c r="D1591" s="36" t="s">
        <v>4299</v>
      </c>
      <c r="E1591" s="36" t="s">
        <v>648</v>
      </c>
      <c r="F1591" s="36" t="s">
        <v>10866</v>
      </c>
      <c r="G1591" s="36" t="s">
        <v>10869</v>
      </c>
      <c r="H1591" s="36" t="s">
        <v>23</v>
      </c>
      <c r="I1591" s="116">
        <v>105.839147</v>
      </c>
      <c r="J1591" s="116">
        <v>28.938327</v>
      </c>
      <c r="K1591" s="36" t="s">
        <v>25</v>
      </c>
      <c r="L1591" s="36" t="s">
        <v>10850</v>
      </c>
      <c r="M1591" s="36" t="s">
        <v>10455</v>
      </c>
      <c r="N1591" s="107"/>
      <c r="O1591" s="36"/>
    </row>
    <row r="1592" s="131" customFormat="1" ht="15.95" customHeight="1" spans="1:15">
      <c r="A1592" s="141" t="s">
        <v>10871</v>
      </c>
      <c r="B1592" s="33" t="s">
        <v>1884</v>
      </c>
      <c r="C1592" s="33" t="s">
        <v>18</v>
      </c>
      <c r="D1592" s="33" t="s">
        <v>4310</v>
      </c>
      <c r="E1592" s="33" t="s">
        <v>648</v>
      </c>
      <c r="F1592" s="33" t="s">
        <v>10866</v>
      </c>
      <c r="G1592" s="33" t="s">
        <v>10872</v>
      </c>
      <c r="H1592" s="33" t="s">
        <v>31</v>
      </c>
      <c r="I1592" s="116">
        <v>105.839398</v>
      </c>
      <c r="J1592" s="116">
        <v>28.936999</v>
      </c>
      <c r="K1592" s="33" t="s">
        <v>25</v>
      </c>
      <c r="L1592" s="36" t="s">
        <v>10850</v>
      </c>
      <c r="M1592" s="33" t="s">
        <v>10455</v>
      </c>
      <c r="N1592" s="107"/>
      <c r="O1592" s="36"/>
    </row>
    <row r="1593" s="131" customFormat="1" ht="15.95" customHeight="1" spans="1:15">
      <c r="A1593" s="171" t="s">
        <v>10873</v>
      </c>
      <c r="B1593" s="36" t="s">
        <v>1882</v>
      </c>
      <c r="C1593" s="36" t="s">
        <v>18</v>
      </c>
      <c r="D1593" s="36" t="s">
        <v>4299</v>
      </c>
      <c r="E1593" s="36" t="s">
        <v>648</v>
      </c>
      <c r="F1593" s="36" t="s">
        <v>10866</v>
      </c>
      <c r="G1593" s="36" t="s">
        <v>10874</v>
      </c>
      <c r="H1593" s="36" t="s">
        <v>23</v>
      </c>
      <c r="I1593" s="116">
        <v>105.845298</v>
      </c>
      <c r="J1593" s="116">
        <v>28.933386</v>
      </c>
      <c r="K1593" s="36" t="s">
        <v>25</v>
      </c>
      <c r="L1593" s="36" t="s">
        <v>10875</v>
      </c>
      <c r="M1593" s="36" t="s">
        <v>10455</v>
      </c>
      <c r="N1593" s="267" t="s">
        <v>10458</v>
      </c>
      <c r="O1593" s="36"/>
    </row>
    <row r="1594" s="131" customFormat="1" ht="15.95" customHeight="1" spans="1:15">
      <c r="A1594" s="171" t="s">
        <v>10876</v>
      </c>
      <c r="B1594" s="36" t="s">
        <v>1882</v>
      </c>
      <c r="C1594" s="36" t="s">
        <v>18</v>
      </c>
      <c r="D1594" s="36" t="s">
        <v>4299</v>
      </c>
      <c r="E1594" s="36" t="s">
        <v>648</v>
      </c>
      <c r="F1594" s="36" t="s">
        <v>10866</v>
      </c>
      <c r="G1594" s="36" t="s">
        <v>10877</v>
      </c>
      <c r="H1594" s="36" t="s">
        <v>23</v>
      </c>
      <c r="I1594" s="116">
        <v>105.852271</v>
      </c>
      <c r="J1594" s="116">
        <v>28.932542</v>
      </c>
      <c r="K1594" s="36" t="s">
        <v>25</v>
      </c>
      <c r="L1594" s="36" t="s">
        <v>10875</v>
      </c>
      <c r="M1594" s="36" t="s">
        <v>10455</v>
      </c>
      <c r="N1594" s="107"/>
      <c r="O1594" s="36"/>
    </row>
    <row r="1595" s="131" customFormat="1" ht="15.95" customHeight="1" spans="1:15">
      <c r="A1595" s="171" t="s">
        <v>10878</v>
      </c>
      <c r="B1595" s="36" t="s">
        <v>1884</v>
      </c>
      <c r="C1595" s="36" t="s">
        <v>4837</v>
      </c>
      <c r="D1595" s="36" t="s">
        <v>4299</v>
      </c>
      <c r="E1595" s="36" t="s">
        <v>6445</v>
      </c>
      <c r="F1595" s="36" t="s">
        <v>10866</v>
      </c>
      <c r="G1595" s="36" t="s">
        <v>10879</v>
      </c>
      <c r="H1595" s="36" t="s">
        <v>23</v>
      </c>
      <c r="I1595" s="116">
        <v>105.860488</v>
      </c>
      <c r="J1595" s="116">
        <v>28.933669</v>
      </c>
      <c r="K1595" s="36" t="s">
        <v>25</v>
      </c>
      <c r="L1595" s="36" t="s">
        <v>10875</v>
      </c>
      <c r="M1595" s="36" t="s">
        <v>10455</v>
      </c>
      <c r="N1595" s="267" t="s">
        <v>10590</v>
      </c>
      <c r="O1595" s="36"/>
    </row>
    <row r="1596" s="131" customFormat="1" ht="15.95" customHeight="1" spans="1:15">
      <c r="A1596" s="171" t="s">
        <v>10880</v>
      </c>
      <c r="B1596" s="36" t="s">
        <v>62</v>
      </c>
      <c r="C1596" s="36" t="s">
        <v>4837</v>
      </c>
      <c r="D1596" s="36" t="s">
        <v>4310</v>
      </c>
      <c r="E1596" s="36" t="s">
        <v>6434</v>
      </c>
      <c r="F1596" s="36" t="s">
        <v>10866</v>
      </c>
      <c r="G1596" s="36" t="s">
        <v>10881</v>
      </c>
      <c r="H1596" s="36" t="s">
        <v>31</v>
      </c>
      <c r="I1596" s="116">
        <v>105.8652</v>
      </c>
      <c r="J1596" s="116">
        <v>28.93313</v>
      </c>
      <c r="K1596" s="36" t="s">
        <v>25</v>
      </c>
      <c r="L1596" s="36" t="s">
        <v>10875</v>
      </c>
      <c r="M1596" s="36" t="s">
        <v>10455</v>
      </c>
      <c r="N1596" s="107"/>
      <c r="O1596" s="36"/>
    </row>
    <row r="1597" s="131" customFormat="1" ht="15.95" customHeight="1" spans="1:15">
      <c r="A1597" s="171" t="s">
        <v>10882</v>
      </c>
      <c r="B1597" s="36" t="s">
        <v>1884</v>
      </c>
      <c r="C1597" s="36" t="s">
        <v>18</v>
      </c>
      <c r="D1597" s="36" t="s">
        <v>4310</v>
      </c>
      <c r="E1597" s="36" t="s">
        <v>648</v>
      </c>
      <c r="F1597" s="36" t="s">
        <v>10866</v>
      </c>
      <c r="G1597" s="36" t="s">
        <v>10883</v>
      </c>
      <c r="H1597" s="36" t="s">
        <v>31</v>
      </c>
      <c r="I1597" s="116">
        <v>105.873475</v>
      </c>
      <c r="J1597" s="116">
        <v>28.936505</v>
      </c>
      <c r="K1597" s="36" t="s">
        <v>25</v>
      </c>
      <c r="L1597" s="36" t="s">
        <v>10875</v>
      </c>
      <c r="M1597" s="36" t="s">
        <v>10455</v>
      </c>
      <c r="N1597" s="107"/>
      <c r="O1597" s="36"/>
    </row>
    <row r="1598" s="131" customFormat="1" ht="15.95" customHeight="1" spans="1:15">
      <c r="A1598" s="141" t="s">
        <v>10884</v>
      </c>
      <c r="B1598" s="33" t="s">
        <v>1882</v>
      </c>
      <c r="C1598" s="33" t="s">
        <v>18</v>
      </c>
      <c r="D1598" s="33" t="s">
        <v>4299</v>
      </c>
      <c r="E1598" s="33" t="s">
        <v>648</v>
      </c>
      <c r="F1598" s="33" t="s">
        <v>10866</v>
      </c>
      <c r="G1598" s="33" t="s">
        <v>10885</v>
      </c>
      <c r="H1598" s="33" t="s">
        <v>23</v>
      </c>
      <c r="I1598" s="116">
        <v>105.874463</v>
      </c>
      <c r="J1598" s="116">
        <v>28.937864</v>
      </c>
      <c r="K1598" s="33" t="s">
        <v>25</v>
      </c>
      <c r="L1598" s="36" t="s">
        <v>10875</v>
      </c>
      <c r="M1598" s="33" t="s">
        <v>10455</v>
      </c>
      <c r="N1598" s="267" t="s">
        <v>10886</v>
      </c>
      <c r="O1598" s="36"/>
    </row>
    <row r="1599" s="131" customFormat="1" ht="15.95" customHeight="1" spans="1:15">
      <c r="A1599" s="171" t="s">
        <v>10887</v>
      </c>
      <c r="B1599" s="36" t="s">
        <v>1884</v>
      </c>
      <c r="C1599" s="36" t="s">
        <v>18</v>
      </c>
      <c r="D1599" s="36" t="s">
        <v>4310</v>
      </c>
      <c r="E1599" s="36" t="s">
        <v>648</v>
      </c>
      <c r="F1599" s="36" t="s">
        <v>10866</v>
      </c>
      <c r="G1599" s="36" t="s">
        <v>10888</v>
      </c>
      <c r="H1599" s="36" t="s">
        <v>31</v>
      </c>
      <c r="I1599" s="116">
        <v>105.879585</v>
      </c>
      <c r="J1599" s="116">
        <v>28.934871</v>
      </c>
      <c r="K1599" s="36" t="s">
        <v>25</v>
      </c>
      <c r="L1599" s="36" t="s">
        <v>10875</v>
      </c>
      <c r="M1599" s="36" t="s">
        <v>10455</v>
      </c>
      <c r="N1599" s="107"/>
      <c r="O1599" s="36"/>
    </row>
    <row r="1600" s="131" customFormat="1" ht="15.95" customHeight="1" spans="1:15">
      <c r="A1600" s="141" t="s">
        <v>10889</v>
      </c>
      <c r="B1600" s="33" t="s">
        <v>1884</v>
      </c>
      <c r="C1600" s="33" t="s">
        <v>18</v>
      </c>
      <c r="D1600" s="33" t="s">
        <v>4310</v>
      </c>
      <c r="E1600" s="33" t="s">
        <v>648</v>
      </c>
      <c r="F1600" s="33" t="s">
        <v>10866</v>
      </c>
      <c r="G1600" s="33" t="s">
        <v>10890</v>
      </c>
      <c r="H1600" s="33" t="s">
        <v>31</v>
      </c>
      <c r="I1600" s="116">
        <v>105.882682</v>
      </c>
      <c r="J1600" s="116">
        <v>28.933237</v>
      </c>
      <c r="K1600" s="33" t="s">
        <v>25</v>
      </c>
      <c r="L1600" s="36" t="s">
        <v>10875</v>
      </c>
      <c r="M1600" s="33" t="s">
        <v>10455</v>
      </c>
      <c r="N1600" s="107"/>
      <c r="O1600" s="36"/>
    </row>
    <row r="1601" s="131" customFormat="1" ht="15.95" customHeight="1" spans="1:15">
      <c r="A1601" s="141" t="s">
        <v>10891</v>
      </c>
      <c r="B1601" s="33" t="s">
        <v>1882</v>
      </c>
      <c r="C1601" s="33" t="s">
        <v>18</v>
      </c>
      <c r="D1601" s="33" t="s">
        <v>4299</v>
      </c>
      <c r="E1601" s="33" t="s">
        <v>648</v>
      </c>
      <c r="F1601" s="33" t="s">
        <v>10866</v>
      </c>
      <c r="G1601" s="33" t="s">
        <v>10890</v>
      </c>
      <c r="H1601" s="33" t="s">
        <v>23</v>
      </c>
      <c r="I1601" s="116">
        <v>105.884737</v>
      </c>
      <c r="J1601" s="116">
        <v>28.933939</v>
      </c>
      <c r="K1601" s="33" t="s">
        <v>25</v>
      </c>
      <c r="L1601" s="36" t="s">
        <v>10875</v>
      </c>
      <c r="M1601" s="33" t="s">
        <v>10455</v>
      </c>
      <c r="N1601" s="107"/>
      <c r="O1601" s="36"/>
    </row>
    <row r="1602" s="131" customFormat="1" ht="15.95" customHeight="1" spans="1:15">
      <c r="A1602" s="171" t="s">
        <v>10892</v>
      </c>
      <c r="B1602" s="36" t="s">
        <v>1884</v>
      </c>
      <c r="C1602" s="36" t="s">
        <v>4837</v>
      </c>
      <c r="D1602" s="36" t="s">
        <v>4310</v>
      </c>
      <c r="E1602" s="36" t="s">
        <v>6434</v>
      </c>
      <c r="F1602" s="36" t="s">
        <v>10866</v>
      </c>
      <c r="G1602" s="36" t="s">
        <v>10893</v>
      </c>
      <c r="H1602" s="36" t="s">
        <v>31</v>
      </c>
      <c r="I1602" s="116">
        <v>105.884364</v>
      </c>
      <c r="J1602" s="116">
        <v>28.929672</v>
      </c>
      <c r="K1602" s="36" t="s">
        <v>25</v>
      </c>
      <c r="L1602" s="36" t="s">
        <v>10875</v>
      </c>
      <c r="M1602" s="36" t="s">
        <v>10455</v>
      </c>
      <c r="N1602" s="267" t="s">
        <v>10886</v>
      </c>
      <c r="O1602" s="36"/>
    </row>
    <row r="1603" s="131" customFormat="1" ht="15.95" customHeight="1" spans="1:15">
      <c r="A1603" s="141" t="s">
        <v>10894</v>
      </c>
      <c r="B1603" s="33" t="s">
        <v>1882</v>
      </c>
      <c r="C1603" s="33" t="s">
        <v>18</v>
      </c>
      <c r="D1603" s="33" t="s">
        <v>4299</v>
      </c>
      <c r="E1603" s="33" t="s">
        <v>648</v>
      </c>
      <c r="F1603" s="33" t="s">
        <v>10866</v>
      </c>
      <c r="G1603" s="33" t="s">
        <v>10895</v>
      </c>
      <c r="H1603" s="33" t="s">
        <v>23</v>
      </c>
      <c r="I1603" s="116">
        <v>105.886567</v>
      </c>
      <c r="J1603" s="116">
        <v>28.929118</v>
      </c>
      <c r="K1603" s="36" t="s">
        <v>25</v>
      </c>
      <c r="L1603" s="36" t="s">
        <v>10875</v>
      </c>
      <c r="M1603" s="36" t="s">
        <v>10455</v>
      </c>
      <c r="N1603" s="107"/>
      <c r="O1603" s="36"/>
    </row>
    <row r="1604" s="131" customFormat="1" ht="15.95" customHeight="1" spans="1:15">
      <c r="A1604" s="141" t="s">
        <v>9814</v>
      </c>
      <c r="B1604" s="33" t="s">
        <v>1884</v>
      </c>
      <c r="C1604" s="33" t="s">
        <v>18</v>
      </c>
      <c r="D1604" s="33" t="s">
        <v>4310</v>
      </c>
      <c r="E1604" s="33" t="s">
        <v>648</v>
      </c>
      <c r="F1604" s="33" t="s">
        <v>10866</v>
      </c>
      <c r="G1604" s="33" t="s">
        <v>10896</v>
      </c>
      <c r="H1604" s="33" t="s">
        <v>31</v>
      </c>
      <c r="I1604" s="116">
        <v>105.884755</v>
      </c>
      <c r="J1604" s="116">
        <v>28.925304</v>
      </c>
      <c r="K1604" s="33" t="s">
        <v>25</v>
      </c>
      <c r="L1604" s="36" t="s">
        <v>10875</v>
      </c>
      <c r="M1604" s="33" t="s">
        <v>10455</v>
      </c>
      <c r="N1604" s="267" t="s">
        <v>10886</v>
      </c>
      <c r="O1604" s="36"/>
    </row>
    <row r="1605" s="131" customFormat="1" ht="15.95" customHeight="1" spans="1:15">
      <c r="A1605" s="171" t="s">
        <v>10897</v>
      </c>
      <c r="B1605" s="36" t="s">
        <v>1884</v>
      </c>
      <c r="C1605" s="36" t="s">
        <v>4837</v>
      </c>
      <c r="D1605" s="36" t="s">
        <v>4299</v>
      </c>
      <c r="E1605" s="36" t="s">
        <v>6445</v>
      </c>
      <c r="F1605" s="36" t="s">
        <v>10866</v>
      </c>
      <c r="G1605" s="36" t="s">
        <v>10898</v>
      </c>
      <c r="H1605" s="36" t="s">
        <v>23</v>
      </c>
      <c r="I1605" s="116">
        <v>105.885381</v>
      </c>
      <c r="J1605" s="116">
        <v>28.924278</v>
      </c>
      <c r="K1605" s="36" t="s">
        <v>25</v>
      </c>
      <c r="L1605" s="36" t="s">
        <v>10875</v>
      </c>
      <c r="M1605" s="36" t="s">
        <v>10455</v>
      </c>
      <c r="N1605" s="107"/>
      <c r="O1605" s="36"/>
    </row>
    <row r="1606" s="131" customFormat="1" ht="15.95" customHeight="1" spans="1:15">
      <c r="A1606" s="171" t="s">
        <v>10899</v>
      </c>
      <c r="B1606" s="36" t="s">
        <v>1882</v>
      </c>
      <c r="C1606" s="36" t="s">
        <v>18</v>
      </c>
      <c r="D1606" s="36" t="s">
        <v>4299</v>
      </c>
      <c r="E1606" s="36" t="s">
        <v>648</v>
      </c>
      <c r="F1606" s="36" t="s">
        <v>10866</v>
      </c>
      <c r="G1606" s="36" t="s">
        <v>10900</v>
      </c>
      <c r="H1606" s="36" t="s">
        <v>23</v>
      </c>
      <c r="I1606" s="116">
        <v>105.883429</v>
      </c>
      <c r="J1606" s="116">
        <v>28.918998</v>
      </c>
      <c r="K1606" s="36" t="s">
        <v>25</v>
      </c>
      <c r="L1606" s="36" t="s">
        <v>10875</v>
      </c>
      <c r="M1606" s="36" t="s">
        <v>10455</v>
      </c>
      <c r="N1606" s="107"/>
      <c r="O1606" s="36"/>
    </row>
    <row r="1607" s="131" customFormat="1" ht="15.95" customHeight="1" spans="1:15">
      <c r="A1607" s="171" t="s">
        <v>10901</v>
      </c>
      <c r="B1607" s="36" t="s">
        <v>1882</v>
      </c>
      <c r="C1607" s="36" t="s">
        <v>18</v>
      </c>
      <c r="D1607" s="36" t="s">
        <v>4299</v>
      </c>
      <c r="E1607" s="36" t="s">
        <v>648</v>
      </c>
      <c r="F1607" s="36" t="s">
        <v>10866</v>
      </c>
      <c r="G1607" s="36" t="s">
        <v>10902</v>
      </c>
      <c r="H1607" s="36" t="s">
        <v>23</v>
      </c>
      <c r="I1607" s="116">
        <v>105.881645</v>
      </c>
      <c r="J1607" s="116">
        <v>28.913935</v>
      </c>
      <c r="K1607" s="36" t="s">
        <v>25</v>
      </c>
      <c r="L1607" s="36" t="s">
        <v>10903</v>
      </c>
      <c r="M1607" s="36" t="s">
        <v>10455</v>
      </c>
      <c r="N1607" s="107"/>
      <c r="O1607" s="36"/>
    </row>
    <row r="1608" s="131" customFormat="1" ht="15.95" customHeight="1" spans="1:15">
      <c r="A1608" s="171" t="s">
        <v>10904</v>
      </c>
      <c r="B1608" s="36" t="s">
        <v>62</v>
      </c>
      <c r="C1608" s="36" t="s">
        <v>18</v>
      </c>
      <c r="D1608" s="36" t="s">
        <v>4299</v>
      </c>
      <c r="E1608" s="36" t="s">
        <v>648</v>
      </c>
      <c r="F1608" s="36" t="s">
        <v>10905</v>
      </c>
      <c r="G1608" s="36" t="s">
        <v>10906</v>
      </c>
      <c r="H1608" s="36" t="s">
        <v>23</v>
      </c>
      <c r="I1608" s="116">
        <v>105.880669</v>
      </c>
      <c r="J1608" s="116">
        <v>28.906529</v>
      </c>
      <c r="K1608" s="36" t="s">
        <v>25</v>
      </c>
      <c r="L1608" s="36" t="s">
        <v>10903</v>
      </c>
      <c r="M1608" s="36" t="s">
        <v>10455</v>
      </c>
      <c r="N1608" s="19"/>
      <c r="O1608" s="36"/>
    </row>
    <row r="1609" s="131" customFormat="1" ht="15.95" customHeight="1" spans="1:15">
      <c r="A1609" s="141" t="s">
        <v>10907</v>
      </c>
      <c r="B1609" s="33" t="s">
        <v>82</v>
      </c>
      <c r="C1609" s="33" t="s">
        <v>18</v>
      </c>
      <c r="D1609" s="33" t="s">
        <v>4310</v>
      </c>
      <c r="E1609" s="33" t="s">
        <v>648</v>
      </c>
      <c r="F1609" s="33" t="s">
        <v>10905</v>
      </c>
      <c r="G1609" s="33" t="s">
        <v>10908</v>
      </c>
      <c r="H1609" s="33" t="s">
        <v>31</v>
      </c>
      <c r="I1609" s="116">
        <v>105.875451</v>
      </c>
      <c r="J1609" s="116">
        <v>28.903963</v>
      </c>
      <c r="K1609" s="33" t="s">
        <v>25</v>
      </c>
      <c r="L1609" s="36" t="s">
        <v>10903</v>
      </c>
      <c r="M1609" s="33" t="s">
        <v>10455</v>
      </c>
      <c r="N1609" s="19"/>
      <c r="O1609" s="36"/>
    </row>
    <row r="1610" s="131" customFormat="1" ht="15.95" customHeight="1" spans="1:15">
      <c r="A1610" s="171" t="s">
        <v>10909</v>
      </c>
      <c r="B1610" s="36" t="s">
        <v>1882</v>
      </c>
      <c r="C1610" s="36" t="s">
        <v>18</v>
      </c>
      <c r="D1610" s="36" t="s">
        <v>4299</v>
      </c>
      <c r="E1610" s="36" t="s">
        <v>648</v>
      </c>
      <c r="F1610" s="36" t="s">
        <v>10905</v>
      </c>
      <c r="G1610" s="36" t="s">
        <v>10910</v>
      </c>
      <c r="H1610" s="36" t="s">
        <v>23</v>
      </c>
      <c r="I1610" s="116">
        <v>105.877189</v>
      </c>
      <c r="J1610" s="116">
        <v>28.898834</v>
      </c>
      <c r="K1610" s="36" t="s">
        <v>25</v>
      </c>
      <c r="L1610" s="36" t="s">
        <v>10903</v>
      </c>
      <c r="M1610" s="36" t="s">
        <v>10455</v>
      </c>
      <c r="N1610" s="19"/>
      <c r="O1610" s="36"/>
    </row>
    <row r="1611" s="131" customFormat="1" ht="15.95" customHeight="1" spans="1:15">
      <c r="A1611" s="171" t="s">
        <v>10911</v>
      </c>
      <c r="B1611" s="36" t="s">
        <v>1882</v>
      </c>
      <c r="C1611" s="36" t="s">
        <v>18</v>
      </c>
      <c r="D1611" s="36" t="s">
        <v>4299</v>
      </c>
      <c r="E1611" s="36" t="s">
        <v>648</v>
      </c>
      <c r="F1611" s="36" t="s">
        <v>10905</v>
      </c>
      <c r="G1611" s="36" t="s">
        <v>10912</v>
      </c>
      <c r="H1611" s="36" t="s">
        <v>23</v>
      </c>
      <c r="I1611" s="116">
        <v>105.878528</v>
      </c>
      <c r="J1611" s="116">
        <v>28.895179</v>
      </c>
      <c r="K1611" s="36" t="s">
        <v>25</v>
      </c>
      <c r="L1611" s="36" t="s">
        <v>10903</v>
      </c>
      <c r="M1611" s="36" t="s">
        <v>10455</v>
      </c>
      <c r="N1611" s="267" t="s">
        <v>10913</v>
      </c>
      <c r="O1611" s="36"/>
    </row>
    <row r="1612" s="131" customFormat="1" ht="15.95" customHeight="1" spans="1:15">
      <c r="A1612" s="171" t="s">
        <v>10914</v>
      </c>
      <c r="B1612" s="36" t="s">
        <v>62</v>
      </c>
      <c r="C1612" s="36" t="s">
        <v>4837</v>
      </c>
      <c r="D1612" s="36" t="s">
        <v>4299</v>
      </c>
      <c r="E1612" s="36" t="s">
        <v>6445</v>
      </c>
      <c r="F1612" s="36" t="s">
        <v>10905</v>
      </c>
      <c r="G1612" s="36" t="s">
        <v>10915</v>
      </c>
      <c r="H1612" s="36" t="s">
        <v>23</v>
      </c>
      <c r="I1612" s="116">
        <v>105.884202</v>
      </c>
      <c r="J1612" s="116">
        <v>28.890918</v>
      </c>
      <c r="K1612" s="36" t="s">
        <v>25</v>
      </c>
      <c r="L1612" s="36" t="s">
        <v>10903</v>
      </c>
      <c r="M1612" s="36" t="s">
        <v>10455</v>
      </c>
      <c r="N1612" s="19"/>
      <c r="O1612" s="36"/>
    </row>
    <row r="1613" s="131" customFormat="1" ht="15.95" customHeight="1" spans="1:15">
      <c r="A1613" s="171" t="s">
        <v>10916</v>
      </c>
      <c r="B1613" s="36" t="s">
        <v>1884</v>
      </c>
      <c r="C1613" s="36" t="s">
        <v>4837</v>
      </c>
      <c r="D1613" s="36" t="s">
        <v>4310</v>
      </c>
      <c r="E1613" s="36" t="s">
        <v>6434</v>
      </c>
      <c r="F1613" s="36" t="s">
        <v>10905</v>
      </c>
      <c r="G1613" s="36" t="s">
        <v>10917</v>
      </c>
      <c r="H1613" s="36" t="s">
        <v>31</v>
      </c>
      <c r="I1613" s="116">
        <v>105.885728</v>
      </c>
      <c r="J1613" s="116">
        <v>28.887848</v>
      </c>
      <c r="K1613" s="36" t="s">
        <v>25</v>
      </c>
      <c r="L1613" s="36" t="s">
        <v>10903</v>
      </c>
      <c r="M1613" s="36" t="s">
        <v>10455</v>
      </c>
      <c r="N1613" s="267" t="s">
        <v>10918</v>
      </c>
      <c r="O1613" s="36"/>
    </row>
    <row r="1614" s="131" customFormat="1" ht="15.95" customHeight="1" spans="1:15">
      <c r="A1614" s="171" t="s">
        <v>10919</v>
      </c>
      <c r="B1614" s="36" t="s">
        <v>1884</v>
      </c>
      <c r="C1614" s="36" t="s">
        <v>18</v>
      </c>
      <c r="D1614" s="36" t="s">
        <v>4310</v>
      </c>
      <c r="E1614" s="36" t="s">
        <v>648</v>
      </c>
      <c r="F1614" s="36" t="s">
        <v>10905</v>
      </c>
      <c r="G1614" s="36" t="s">
        <v>10920</v>
      </c>
      <c r="H1614" s="36" t="s">
        <v>31</v>
      </c>
      <c r="I1614" s="116">
        <v>105.891436</v>
      </c>
      <c r="J1614" s="116">
        <v>28.885074</v>
      </c>
      <c r="K1614" s="36" t="s">
        <v>25</v>
      </c>
      <c r="L1614" s="36" t="s">
        <v>10903</v>
      </c>
      <c r="M1614" s="36" t="s">
        <v>10455</v>
      </c>
      <c r="N1614" s="267" t="s">
        <v>10784</v>
      </c>
      <c r="O1614" s="36"/>
    </row>
    <row r="1615" s="131" customFormat="1" ht="15.95" customHeight="1" spans="1:15">
      <c r="A1615" s="171" t="s">
        <v>10921</v>
      </c>
      <c r="B1615" s="36" t="s">
        <v>62</v>
      </c>
      <c r="C1615" s="36" t="s">
        <v>18</v>
      </c>
      <c r="D1615" s="36" t="s">
        <v>4310</v>
      </c>
      <c r="E1615" s="36" t="s">
        <v>648</v>
      </c>
      <c r="F1615" s="36" t="s">
        <v>10905</v>
      </c>
      <c r="G1615" s="36" t="s">
        <v>10922</v>
      </c>
      <c r="H1615" s="36" t="s">
        <v>31</v>
      </c>
      <c r="I1615" s="116">
        <v>105.89689</v>
      </c>
      <c r="J1615" s="116">
        <v>28.880956</v>
      </c>
      <c r="K1615" s="36" t="s">
        <v>25</v>
      </c>
      <c r="L1615" s="36" t="s">
        <v>10903</v>
      </c>
      <c r="M1615" s="36" t="s">
        <v>10455</v>
      </c>
      <c r="N1615" s="19"/>
      <c r="O1615" s="36"/>
    </row>
    <row r="1616" s="131" customFormat="1" ht="15.95" customHeight="1" spans="1:15">
      <c r="A1616" s="171" t="s">
        <v>10923</v>
      </c>
      <c r="B1616" s="36" t="s">
        <v>1884</v>
      </c>
      <c r="C1616" s="36" t="s">
        <v>18</v>
      </c>
      <c r="D1616" s="36" t="s">
        <v>4310</v>
      </c>
      <c r="E1616" s="36" t="s">
        <v>648</v>
      </c>
      <c r="F1616" s="36" t="s">
        <v>10905</v>
      </c>
      <c r="G1616" s="36" t="s">
        <v>10924</v>
      </c>
      <c r="H1616" s="36" t="s">
        <v>31</v>
      </c>
      <c r="I1616" s="116">
        <v>105.907062</v>
      </c>
      <c r="J1616" s="116">
        <v>28.873187</v>
      </c>
      <c r="K1616" s="36" t="s">
        <v>25</v>
      </c>
      <c r="L1616" s="36" t="s">
        <v>10903</v>
      </c>
      <c r="M1616" s="36" t="s">
        <v>10455</v>
      </c>
      <c r="N1616" s="267" t="s">
        <v>10784</v>
      </c>
      <c r="O1616" s="36"/>
    </row>
    <row r="1617" s="131" customFormat="1" ht="15.95" customHeight="1" spans="1:15">
      <c r="A1617" s="171" t="s">
        <v>10925</v>
      </c>
      <c r="B1617" s="36" t="s">
        <v>1884</v>
      </c>
      <c r="C1617" s="36" t="s">
        <v>18</v>
      </c>
      <c r="D1617" s="36" t="s">
        <v>4310</v>
      </c>
      <c r="E1617" s="36" t="s">
        <v>648</v>
      </c>
      <c r="F1617" s="36" t="s">
        <v>10905</v>
      </c>
      <c r="G1617" s="36" t="s">
        <v>10926</v>
      </c>
      <c r="H1617" s="36" t="s">
        <v>31</v>
      </c>
      <c r="I1617" s="116">
        <v>105.909279</v>
      </c>
      <c r="J1617" s="116">
        <v>28.869638</v>
      </c>
      <c r="K1617" s="36" t="s">
        <v>25</v>
      </c>
      <c r="L1617" s="36" t="s">
        <v>10903</v>
      </c>
      <c r="M1617" s="36" t="s">
        <v>10455</v>
      </c>
      <c r="N1617" s="267" t="s">
        <v>10546</v>
      </c>
      <c r="O1617" s="36"/>
    </row>
    <row r="1618" s="131" customFormat="1" ht="15.95" customHeight="1" spans="1:15">
      <c r="A1618" s="171" t="s">
        <v>10927</v>
      </c>
      <c r="B1618" s="36" t="s">
        <v>1884</v>
      </c>
      <c r="C1618" s="36" t="s">
        <v>18</v>
      </c>
      <c r="D1618" s="36" t="s">
        <v>4310</v>
      </c>
      <c r="E1618" s="36" t="s">
        <v>648</v>
      </c>
      <c r="F1618" s="36" t="s">
        <v>10905</v>
      </c>
      <c r="G1618" s="36" t="s">
        <v>10928</v>
      </c>
      <c r="H1618" s="36" t="s">
        <v>31</v>
      </c>
      <c r="I1618" s="116">
        <v>105.909619</v>
      </c>
      <c r="J1618" s="116">
        <v>28.862059</v>
      </c>
      <c r="K1618" s="36" t="s">
        <v>25</v>
      </c>
      <c r="L1618" s="36" t="s">
        <v>10903</v>
      </c>
      <c r="M1618" s="36" t="s">
        <v>10455</v>
      </c>
      <c r="N1618" s="107"/>
      <c r="O1618" s="36"/>
    </row>
    <row r="1619" s="131" customFormat="1" ht="15.95" customHeight="1" spans="1:15">
      <c r="A1619" s="171" t="s">
        <v>10929</v>
      </c>
      <c r="B1619" s="36" t="s">
        <v>1884</v>
      </c>
      <c r="C1619" s="36" t="s">
        <v>18</v>
      </c>
      <c r="D1619" s="36" t="s">
        <v>4310</v>
      </c>
      <c r="E1619" s="36" t="s">
        <v>648</v>
      </c>
      <c r="F1619" s="36" t="s">
        <v>10905</v>
      </c>
      <c r="G1619" s="36" t="s">
        <v>10930</v>
      </c>
      <c r="H1619" s="36" t="s">
        <v>31</v>
      </c>
      <c r="I1619" s="116">
        <v>105.906746</v>
      </c>
      <c r="J1619" s="116">
        <v>28.85354</v>
      </c>
      <c r="K1619" s="36" t="s">
        <v>25</v>
      </c>
      <c r="L1619" s="36" t="s">
        <v>10903</v>
      </c>
      <c r="M1619" s="36" t="s">
        <v>10455</v>
      </c>
      <c r="N1619" s="267" t="s">
        <v>10931</v>
      </c>
      <c r="O1619" s="36"/>
    </row>
    <row r="1620" s="131" customFormat="1" ht="15.95" customHeight="1" spans="1:15">
      <c r="A1620" s="171" t="s">
        <v>10932</v>
      </c>
      <c r="B1620" s="36" t="s">
        <v>1882</v>
      </c>
      <c r="C1620" s="36" t="s">
        <v>18</v>
      </c>
      <c r="D1620" s="36" t="s">
        <v>4299</v>
      </c>
      <c r="E1620" s="36" t="s">
        <v>648</v>
      </c>
      <c r="F1620" s="36" t="s">
        <v>10905</v>
      </c>
      <c r="G1620" s="36" t="s">
        <v>10933</v>
      </c>
      <c r="H1620" s="36" t="s">
        <v>23</v>
      </c>
      <c r="I1620" s="116">
        <v>105.903634</v>
      </c>
      <c r="J1620" s="116">
        <v>28.844969</v>
      </c>
      <c r="K1620" s="36" t="s">
        <v>25</v>
      </c>
      <c r="L1620" s="36" t="s">
        <v>10903</v>
      </c>
      <c r="M1620" s="36" t="s">
        <v>10455</v>
      </c>
      <c r="N1620" s="267" t="s">
        <v>10934</v>
      </c>
      <c r="O1620" s="36"/>
    </row>
    <row r="1621" s="131" customFormat="1" ht="15.95" customHeight="1" spans="1:15">
      <c r="A1621" s="171" t="s">
        <v>10935</v>
      </c>
      <c r="B1621" s="36" t="s">
        <v>1884</v>
      </c>
      <c r="C1621" s="36" t="s">
        <v>18</v>
      </c>
      <c r="D1621" s="36" t="s">
        <v>4310</v>
      </c>
      <c r="E1621" s="36" t="s">
        <v>648</v>
      </c>
      <c r="F1621" s="36" t="s">
        <v>10905</v>
      </c>
      <c r="G1621" s="36" t="s">
        <v>10933</v>
      </c>
      <c r="H1621" s="36" t="s">
        <v>31</v>
      </c>
      <c r="I1621" s="116">
        <v>105.902138</v>
      </c>
      <c r="J1621" s="116">
        <v>28.846051</v>
      </c>
      <c r="K1621" s="36" t="s">
        <v>25</v>
      </c>
      <c r="L1621" s="36" t="s">
        <v>10903</v>
      </c>
      <c r="M1621" s="36" t="s">
        <v>10455</v>
      </c>
      <c r="N1621" s="267" t="s">
        <v>10784</v>
      </c>
      <c r="O1621" s="36"/>
    </row>
    <row r="1622" s="131" customFormat="1" ht="15.95" customHeight="1" spans="1:15">
      <c r="A1622" s="171" t="s">
        <v>10936</v>
      </c>
      <c r="B1622" s="36" t="s">
        <v>1882</v>
      </c>
      <c r="C1622" s="36" t="s">
        <v>18</v>
      </c>
      <c r="D1622" s="36" t="s">
        <v>4299</v>
      </c>
      <c r="E1622" s="36" t="s">
        <v>648</v>
      </c>
      <c r="F1622" s="36" t="s">
        <v>10905</v>
      </c>
      <c r="G1622" s="36" t="s">
        <v>10937</v>
      </c>
      <c r="H1622" s="36" t="s">
        <v>23</v>
      </c>
      <c r="I1622" s="116">
        <v>105.899024</v>
      </c>
      <c r="J1622" s="116">
        <v>28.839795</v>
      </c>
      <c r="K1622" s="36" t="s">
        <v>25</v>
      </c>
      <c r="L1622" s="36" t="s">
        <v>10903</v>
      </c>
      <c r="M1622" s="36" t="s">
        <v>10455</v>
      </c>
      <c r="N1622" s="267" t="s">
        <v>10480</v>
      </c>
      <c r="O1622" s="36"/>
    </row>
    <row r="1623" s="131" customFormat="1" ht="15.95" customHeight="1" spans="1:15">
      <c r="A1623" s="171" t="s">
        <v>10938</v>
      </c>
      <c r="B1623" s="36" t="s">
        <v>1884</v>
      </c>
      <c r="C1623" s="36" t="s">
        <v>18</v>
      </c>
      <c r="D1623" s="36" t="s">
        <v>4310</v>
      </c>
      <c r="E1623" s="36" t="s">
        <v>648</v>
      </c>
      <c r="F1623" s="36" t="s">
        <v>10939</v>
      </c>
      <c r="G1623" s="36" t="s">
        <v>10940</v>
      </c>
      <c r="H1623" s="36" t="s">
        <v>31</v>
      </c>
      <c r="I1623" s="116">
        <v>105.897178</v>
      </c>
      <c r="J1623" s="116">
        <v>28.839669</v>
      </c>
      <c r="K1623" s="36" t="s">
        <v>25</v>
      </c>
      <c r="L1623" s="36" t="s">
        <v>10903</v>
      </c>
      <c r="M1623" s="36" t="s">
        <v>10455</v>
      </c>
      <c r="N1623" s="267" t="s">
        <v>10784</v>
      </c>
      <c r="O1623" s="173"/>
    </row>
    <row r="1624" s="131" customFormat="1" ht="15.95" customHeight="1" spans="1:15">
      <c r="A1624" s="171" t="s">
        <v>10941</v>
      </c>
      <c r="B1624" s="36" t="s">
        <v>1884</v>
      </c>
      <c r="C1624" s="36" t="s">
        <v>18</v>
      </c>
      <c r="D1624" s="36" t="s">
        <v>4310</v>
      </c>
      <c r="E1624" s="36" t="s">
        <v>648</v>
      </c>
      <c r="F1624" s="36" t="s">
        <v>10939</v>
      </c>
      <c r="G1624" s="36" t="s">
        <v>10942</v>
      </c>
      <c r="H1624" s="36" t="s">
        <v>31</v>
      </c>
      <c r="I1624" s="116">
        <v>105.890003</v>
      </c>
      <c r="J1624" s="116">
        <v>28.834191</v>
      </c>
      <c r="K1624" s="36" t="s">
        <v>25</v>
      </c>
      <c r="L1624" s="36" t="s">
        <v>10903</v>
      </c>
      <c r="M1624" s="36" t="s">
        <v>10455</v>
      </c>
      <c r="N1624" s="267" t="s">
        <v>10546</v>
      </c>
      <c r="O1624" s="173"/>
    </row>
    <row r="1625" s="131" customFormat="1" ht="15.95" customHeight="1" spans="1:15">
      <c r="A1625" s="141" t="s">
        <v>10943</v>
      </c>
      <c r="B1625" s="33" t="s">
        <v>1884</v>
      </c>
      <c r="C1625" s="33" t="s">
        <v>18</v>
      </c>
      <c r="D1625" s="33" t="s">
        <v>4310</v>
      </c>
      <c r="E1625" s="33" t="s">
        <v>648</v>
      </c>
      <c r="F1625" s="33" t="s">
        <v>10939</v>
      </c>
      <c r="G1625" s="33" t="s">
        <v>10944</v>
      </c>
      <c r="H1625" s="33" t="s">
        <v>31</v>
      </c>
      <c r="I1625" s="116">
        <v>105.884052</v>
      </c>
      <c r="J1625" s="116">
        <v>28.829334</v>
      </c>
      <c r="K1625" s="33" t="s">
        <v>25</v>
      </c>
      <c r="L1625" s="36" t="s">
        <v>10903</v>
      </c>
      <c r="M1625" s="33" t="s">
        <v>10455</v>
      </c>
      <c r="N1625" s="107"/>
      <c r="O1625" s="173"/>
    </row>
    <row r="1626" s="131" customFormat="1" ht="15.95" customHeight="1" spans="1:15">
      <c r="A1626" s="171" t="s">
        <v>10945</v>
      </c>
      <c r="B1626" s="36" t="s">
        <v>1884</v>
      </c>
      <c r="C1626" s="36" t="s">
        <v>18</v>
      </c>
      <c r="D1626" s="36" t="s">
        <v>4310</v>
      </c>
      <c r="E1626" s="36" t="s">
        <v>648</v>
      </c>
      <c r="F1626" s="36" t="s">
        <v>10939</v>
      </c>
      <c r="G1626" s="36" t="s">
        <v>10946</v>
      </c>
      <c r="H1626" s="36" t="s">
        <v>31</v>
      </c>
      <c r="I1626" s="116">
        <v>105.881351</v>
      </c>
      <c r="J1626" s="116">
        <v>28.827142</v>
      </c>
      <c r="K1626" s="36" t="s">
        <v>25</v>
      </c>
      <c r="L1626" s="36" t="s">
        <v>10903</v>
      </c>
      <c r="M1626" s="36" t="s">
        <v>10455</v>
      </c>
      <c r="N1626" s="107"/>
      <c r="O1626" s="173"/>
    </row>
    <row r="1627" s="131" customFormat="1" ht="15.95" customHeight="1" spans="1:15">
      <c r="A1627" s="171" t="s">
        <v>10947</v>
      </c>
      <c r="B1627" s="36" t="s">
        <v>1884</v>
      </c>
      <c r="C1627" s="36" t="s">
        <v>18</v>
      </c>
      <c r="D1627" s="36" t="s">
        <v>4310</v>
      </c>
      <c r="E1627" s="36" t="s">
        <v>648</v>
      </c>
      <c r="F1627" s="36" t="s">
        <v>10939</v>
      </c>
      <c r="G1627" s="36" t="s">
        <v>10948</v>
      </c>
      <c r="H1627" s="36" t="s">
        <v>31</v>
      </c>
      <c r="I1627" s="116">
        <v>105.878716</v>
      </c>
      <c r="J1627" s="116">
        <v>28.82543</v>
      </c>
      <c r="K1627" s="36" t="s">
        <v>25</v>
      </c>
      <c r="L1627" s="36" t="s">
        <v>10903</v>
      </c>
      <c r="M1627" s="36" t="s">
        <v>10455</v>
      </c>
      <c r="N1627" s="107"/>
      <c r="O1627" s="173"/>
    </row>
    <row r="1628" s="131" customFormat="1" ht="15.95" customHeight="1" spans="1:15">
      <c r="A1628" s="141" t="s">
        <v>10949</v>
      </c>
      <c r="B1628" s="33" t="s">
        <v>1882</v>
      </c>
      <c r="C1628" s="33" t="s">
        <v>18</v>
      </c>
      <c r="D1628" s="33" t="s">
        <v>4299</v>
      </c>
      <c r="E1628" s="33" t="s">
        <v>648</v>
      </c>
      <c r="F1628" s="33" t="s">
        <v>10939</v>
      </c>
      <c r="G1628" s="33" t="s">
        <v>10950</v>
      </c>
      <c r="H1628" s="33" t="s">
        <v>23</v>
      </c>
      <c r="I1628" s="116">
        <v>105.8702</v>
      </c>
      <c r="J1628" s="116">
        <v>28.819804</v>
      </c>
      <c r="K1628" s="33" t="s">
        <v>25</v>
      </c>
      <c r="L1628" s="36" t="s">
        <v>10903</v>
      </c>
      <c r="M1628" s="33" t="s">
        <v>10455</v>
      </c>
      <c r="N1628" s="107"/>
      <c r="O1628" s="173"/>
    </row>
    <row r="1629" s="131" customFormat="1" ht="15.95" customHeight="1" spans="1:15">
      <c r="A1629" s="171" t="s">
        <v>10951</v>
      </c>
      <c r="B1629" s="36" t="s">
        <v>1884</v>
      </c>
      <c r="C1629" s="36" t="s">
        <v>4837</v>
      </c>
      <c r="D1629" s="36" t="s">
        <v>4310</v>
      </c>
      <c r="E1629" s="36" t="s">
        <v>6434</v>
      </c>
      <c r="F1629" s="33" t="s">
        <v>10939</v>
      </c>
      <c r="G1629" s="36" t="s">
        <v>10952</v>
      </c>
      <c r="H1629" s="36" t="s">
        <v>31</v>
      </c>
      <c r="I1629" s="116">
        <v>105.866747</v>
      </c>
      <c r="J1629" s="116">
        <v>28.818443</v>
      </c>
      <c r="K1629" s="36" t="s">
        <v>25</v>
      </c>
      <c r="L1629" s="36" t="s">
        <v>10903</v>
      </c>
      <c r="M1629" s="36" t="s">
        <v>10455</v>
      </c>
      <c r="N1629" s="267" t="s">
        <v>10546</v>
      </c>
      <c r="O1629" s="173"/>
    </row>
    <row r="1630" s="131" customFormat="1" ht="15.95" customHeight="1" spans="1:15">
      <c r="A1630" s="171" t="s">
        <v>10953</v>
      </c>
      <c r="B1630" s="36" t="s">
        <v>82</v>
      </c>
      <c r="C1630" s="36" t="s">
        <v>4837</v>
      </c>
      <c r="D1630" s="36" t="s">
        <v>4299</v>
      </c>
      <c r="E1630" s="36" t="s">
        <v>6445</v>
      </c>
      <c r="F1630" s="33" t="s">
        <v>10939</v>
      </c>
      <c r="G1630" s="36" t="s">
        <v>10954</v>
      </c>
      <c r="H1630" s="36" t="s">
        <v>23</v>
      </c>
      <c r="I1630" s="116">
        <v>105.865195</v>
      </c>
      <c r="J1630" s="116">
        <v>28.814859</v>
      </c>
      <c r="K1630" s="36" t="s">
        <v>25</v>
      </c>
      <c r="L1630" s="36" t="s">
        <v>10903</v>
      </c>
      <c r="M1630" s="36" t="s">
        <v>10455</v>
      </c>
      <c r="N1630" s="107"/>
      <c r="O1630" s="36"/>
    </row>
    <row r="1631" s="131" customFormat="1" ht="15.95" customHeight="1" spans="1:15">
      <c r="A1631" s="171" t="s">
        <v>10955</v>
      </c>
      <c r="B1631" s="36" t="s">
        <v>1884</v>
      </c>
      <c r="C1631" s="36" t="s">
        <v>4837</v>
      </c>
      <c r="D1631" s="36" t="s">
        <v>4310</v>
      </c>
      <c r="E1631" s="36" t="s">
        <v>6434</v>
      </c>
      <c r="F1631" s="33" t="s">
        <v>10939</v>
      </c>
      <c r="G1631" s="36" t="s">
        <v>10956</v>
      </c>
      <c r="H1631" s="36" t="s">
        <v>31</v>
      </c>
      <c r="I1631" s="116">
        <v>105.860613</v>
      </c>
      <c r="J1631" s="116">
        <v>28.813031</v>
      </c>
      <c r="K1631" s="36" t="s">
        <v>25</v>
      </c>
      <c r="L1631" s="36" t="s">
        <v>10903</v>
      </c>
      <c r="M1631" s="36" t="s">
        <v>10455</v>
      </c>
      <c r="N1631" s="107"/>
      <c r="O1631" s="36"/>
    </row>
    <row r="1632" s="131" customFormat="1" ht="15.95" customHeight="1" spans="1:15">
      <c r="A1632" s="171" t="s">
        <v>10957</v>
      </c>
      <c r="B1632" s="36" t="s">
        <v>1884</v>
      </c>
      <c r="C1632" s="33" t="s">
        <v>18</v>
      </c>
      <c r="D1632" s="33" t="s">
        <v>4310</v>
      </c>
      <c r="E1632" s="33" t="s">
        <v>648</v>
      </c>
      <c r="F1632" s="36" t="s">
        <v>10958</v>
      </c>
      <c r="G1632" s="36" t="s">
        <v>10959</v>
      </c>
      <c r="H1632" s="36" t="s">
        <v>31</v>
      </c>
      <c r="I1632" s="116">
        <v>105.858278</v>
      </c>
      <c r="J1632" s="116">
        <v>28.810186</v>
      </c>
      <c r="K1632" s="36" t="s">
        <v>25</v>
      </c>
      <c r="L1632" s="36" t="s">
        <v>10903</v>
      </c>
      <c r="M1632" s="36" t="s">
        <v>10455</v>
      </c>
      <c r="N1632" s="107"/>
      <c r="O1632" s="36"/>
    </row>
    <row r="1633" s="131" customFormat="1" ht="15.95" customHeight="1" spans="1:15">
      <c r="A1633" s="141" t="s">
        <v>10960</v>
      </c>
      <c r="B1633" s="33" t="s">
        <v>1882</v>
      </c>
      <c r="C1633" s="33" t="s">
        <v>18</v>
      </c>
      <c r="D1633" s="33" t="s">
        <v>4299</v>
      </c>
      <c r="E1633" s="33" t="s">
        <v>648</v>
      </c>
      <c r="F1633" s="33" t="s">
        <v>10958</v>
      </c>
      <c r="G1633" s="33" t="s">
        <v>10959</v>
      </c>
      <c r="H1633" s="33" t="s">
        <v>23</v>
      </c>
      <c r="I1633" s="116">
        <v>105.859451</v>
      </c>
      <c r="J1633" s="116">
        <v>28.809325</v>
      </c>
      <c r="K1633" s="33" t="s">
        <v>25</v>
      </c>
      <c r="L1633" s="36" t="s">
        <v>10903</v>
      </c>
      <c r="M1633" s="33" t="s">
        <v>10455</v>
      </c>
      <c r="N1633" s="267" t="s">
        <v>10934</v>
      </c>
      <c r="O1633" s="36"/>
    </row>
    <row r="1634" s="131" customFormat="1" ht="15.95" customHeight="1" spans="1:15">
      <c r="A1634" s="141" t="s">
        <v>10961</v>
      </c>
      <c r="B1634" s="33" t="s">
        <v>1884</v>
      </c>
      <c r="C1634" s="33" t="s">
        <v>18</v>
      </c>
      <c r="D1634" s="33" t="s">
        <v>4310</v>
      </c>
      <c r="E1634" s="33" t="s">
        <v>648</v>
      </c>
      <c r="F1634" s="33" t="s">
        <v>10958</v>
      </c>
      <c r="G1634" s="33" t="s">
        <v>10962</v>
      </c>
      <c r="H1634" s="33" t="s">
        <v>31</v>
      </c>
      <c r="I1634" s="116">
        <v>105.854676</v>
      </c>
      <c r="J1634" s="116">
        <v>28.807956</v>
      </c>
      <c r="K1634" s="33" t="s">
        <v>25</v>
      </c>
      <c r="L1634" s="36" t="s">
        <v>10903</v>
      </c>
      <c r="M1634" s="33" t="s">
        <v>10455</v>
      </c>
      <c r="N1634" s="107"/>
      <c r="O1634" s="36"/>
    </row>
    <row r="1635" s="131" customFormat="1" ht="15.95" customHeight="1" spans="1:15">
      <c r="A1635" s="171" t="s">
        <v>10963</v>
      </c>
      <c r="B1635" s="36" t="s">
        <v>1884</v>
      </c>
      <c r="C1635" s="36" t="s">
        <v>18</v>
      </c>
      <c r="D1635" s="36" t="s">
        <v>4310</v>
      </c>
      <c r="E1635" s="36" t="s">
        <v>648</v>
      </c>
      <c r="F1635" s="36" t="s">
        <v>10958</v>
      </c>
      <c r="G1635" s="36" t="s">
        <v>10964</v>
      </c>
      <c r="H1635" s="36" t="s">
        <v>31</v>
      </c>
      <c r="I1635" s="116">
        <v>105.849007</v>
      </c>
      <c r="J1635" s="116">
        <v>28.806529</v>
      </c>
      <c r="K1635" s="36" t="s">
        <v>25</v>
      </c>
      <c r="L1635" s="36" t="s">
        <v>10903</v>
      </c>
      <c r="M1635" s="36" t="s">
        <v>10455</v>
      </c>
      <c r="N1635" s="107"/>
      <c r="O1635" s="36"/>
    </row>
    <row r="1636" s="131" customFormat="1" ht="15.95" customHeight="1" spans="1:15">
      <c r="A1636" s="171" t="s">
        <v>10965</v>
      </c>
      <c r="B1636" s="36" t="s">
        <v>62</v>
      </c>
      <c r="C1636" s="36" t="s">
        <v>236</v>
      </c>
      <c r="D1636" s="36" t="s">
        <v>4299</v>
      </c>
      <c r="E1636" s="36" t="s">
        <v>2619</v>
      </c>
      <c r="F1636" s="36" t="s">
        <v>10958</v>
      </c>
      <c r="G1636" s="36" t="s">
        <v>10966</v>
      </c>
      <c r="H1636" s="36" t="s">
        <v>23</v>
      </c>
      <c r="I1636" s="116">
        <v>105.8436</v>
      </c>
      <c r="J1636" s="116">
        <v>28.8051</v>
      </c>
      <c r="K1636" s="36" t="s">
        <v>25</v>
      </c>
      <c r="L1636" s="36" t="s">
        <v>10903</v>
      </c>
      <c r="M1636" s="36" t="s">
        <v>10455</v>
      </c>
      <c r="N1636" s="174"/>
      <c r="O1636" s="36"/>
    </row>
    <row r="1637" s="131" customFormat="1" ht="15.95" customHeight="1" spans="1:15">
      <c r="A1637" s="171" t="s">
        <v>10967</v>
      </c>
      <c r="B1637" s="36" t="s">
        <v>1884</v>
      </c>
      <c r="C1637" s="36" t="s">
        <v>18</v>
      </c>
      <c r="D1637" s="36" t="s">
        <v>4310</v>
      </c>
      <c r="E1637" s="36" t="s">
        <v>648</v>
      </c>
      <c r="F1637" s="36" t="s">
        <v>10958</v>
      </c>
      <c r="G1637" s="36" t="s">
        <v>10968</v>
      </c>
      <c r="H1637" s="36" t="s">
        <v>31</v>
      </c>
      <c r="I1637" s="116">
        <v>105.844536</v>
      </c>
      <c r="J1637" s="116">
        <v>28.808914</v>
      </c>
      <c r="K1637" s="36" t="s">
        <v>25</v>
      </c>
      <c r="L1637" s="36" t="s">
        <v>10903</v>
      </c>
      <c r="M1637" s="36" t="s">
        <v>10455</v>
      </c>
      <c r="N1637" s="19"/>
      <c r="O1637" s="36"/>
    </row>
    <row r="1638" s="131" customFormat="1" ht="15.95" customHeight="1" spans="1:15">
      <c r="A1638" s="171" t="s">
        <v>10969</v>
      </c>
      <c r="B1638" s="36" t="s">
        <v>62</v>
      </c>
      <c r="C1638" s="36" t="s">
        <v>18</v>
      </c>
      <c r="D1638" s="36" t="s">
        <v>4310</v>
      </c>
      <c r="E1638" s="36" t="s">
        <v>648</v>
      </c>
      <c r="F1638" s="36" t="s">
        <v>10958</v>
      </c>
      <c r="G1638" s="36" t="s">
        <v>10970</v>
      </c>
      <c r="H1638" s="36" t="s">
        <v>31</v>
      </c>
      <c r="I1638" s="116">
        <v>105.840635</v>
      </c>
      <c r="J1638" s="116">
        <v>28.812973</v>
      </c>
      <c r="K1638" s="36" t="s">
        <v>25</v>
      </c>
      <c r="L1638" s="36" t="s">
        <v>10903</v>
      </c>
      <c r="M1638" s="36" t="s">
        <v>10455</v>
      </c>
      <c r="N1638" s="19"/>
      <c r="O1638" s="36"/>
    </row>
    <row r="1639" s="131" customFormat="1" ht="15.95" customHeight="1" spans="1:15">
      <c r="A1639" s="171" t="s">
        <v>10971</v>
      </c>
      <c r="B1639" s="36" t="s">
        <v>1884</v>
      </c>
      <c r="C1639" s="36" t="s">
        <v>4837</v>
      </c>
      <c r="D1639" s="36" t="s">
        <v>4310</v>
      </c>
      <c r="E1639" s="36" t="s">
        <v>6434</v>
      </c>
      <c r="F1639" s="36" t="s">
        <v>10958</v>
      </c>
      <c r="G1639" s="36" t="s">
        <v>10972</v>
      </c>
      <c r="H1639" s="36" t="s">
        <v>31</v>
      </c>
      <c r="I1639" s="116">
        <v>105.836496</v>
      </c>
      <c r="J1639" s="116">
        <v>28.817768</v>
      </c>
      <c r="K1639" s="36" t="s">
        <v>25</v>
      </c>
      <c r="L1639" s="36" t="s">
        <v>10903</v>
      </c>
      <c r="M1639" s="36" t="s">
        <v>10455</v>
      </c>
      <c r="N1639" s="107"/>
      <c r="O1639" s="36"/>
    </row>
    <row r="1640" s="131" customFormat="1" ht="15.95" customHeight="1" spans="1:15">
      <c r="A1640" s="171" t="s">
        <v>10973</v>
      </c>
      <c r="B1640" s="36" t="s">
        <v>1884</v>
      </c>
      <c r="C1640" s="36" t="s">
        <v>4837</v>
      </c>
      <c r="D1640" s="36" t="s">
        <v>4299</v>
      </c>
      <c r="E1640" s="36" t="s">
        <v>6445</v>
      </c>
      <c r="F1640" s="36" t="s">
        <v>10958</v>
      </c>
      <c r="G1640" s="36" t="s">
        <v>10974</v>
      </c>
      <c r="H1640" s="36" t="s">
        <v>23</v>
      </c>
      <c r="I1640" s="116">
        <v>105.831906</v>
      </c>
      <c r="J1640" s="116">
        <v>28.820585</v>
      </c>
      <c r="K1640" s="36" t="s">
        <v>25</v>
      </c>
      <c r="L1640" s="36" t="s">
        <v>10903</v>
      </c>
      <c r="M1640" s="36" t="s">
        <v>10455</v>
      </c>
      <c r="N1640" s="267" t="s">
        <v>10590</v>
      </c>
      <c r="O1640" s="36"/>
    </row>
    <row r="1641" s="131" customFormat="1" ht="15.95" customHeight="1" spans="1:15">
      <c r="A1641" s="171" t="s">
        <v>10975</v>
      </c>
      <c r="B1641" s="36" t="s">
        <v>1884</v>
      </c>
      <c r="C1641" s="36" t="s">
        <v>18</v>
      </c>
      <c r="D1641" s="36" t="s">
        <v>4310</v>
      </c>
      <c r="E1641" s="36" t="s">
        <v>648</v>
      </c>
      <c r="F1641" s="36" t="s">
        <v>10958</v>
      </c>
      <c r="G1641" s="36" t="s">
        <v>10976</v>
      </c>
      <c r="H1641" s="36" t="s">
        <v>31</v>
      </c>
      <c r="I1641" s="116">
        <v>105.833873</v>
      </c>
      <c r="J1641" s="116">
        <v>28.823545</v>
      </c>
      <c r="K1641" s="36" t="s">
        <v>25</v>
      </c>
      <c r="L1641" s="36" t="s">
        <v>10977</v>
      </c>
      <c r="M1641" s="36" t="s">
        <v>10455</v>
      </c>
      <c r="N1641" s="107"/>
      <c r="O1641" s="36"/>
    </row>
    <row r="1642" s="131" customFormat="1" ht="15.95" customHeight="1" spans="1:15">
      <c r="A1642" s="141" t="s">
        <v>10978</v>
      </c>
      <c r="B1642" s="33" t="s">
        <v>1882</v>
      </c>
      <c r="C1642" s="33" t="s">
        <v>18</v>
      </c>
      <c r="D1642" s="33" t="s">
        <v>4299</v>
      </c>
      <c r="E1642" s="33" t="s">
        <v>648</v>
      </c>
      <c r="F1642" s="36" t="s">
        <v>10958</v>
      </c>
      <c r="G1642" s="36" t="s">
        <v>10979</v>
      </c>
      <c r="H1642" s="36" t="s">
        <v>23</v>
      </c>
      <c r="I1642" s="116">
        <v>105.828368</v>
      </c>
      <c r="J1642" s="116">
        <v>28.826488</v>
      </c>
      <c r="K1642" s="36" t="s">
        <v>25</v>
      </c>
      <c r="L1642" s="36" t="s">
        <v>10977</v>
      </c>
      <c r="M1642" s="36" t="s">
        <v>10455</v>
      </c>
      <c r="N1642" s="107"/>
      <c r="O1642" s="36"/>
    </row>
    <row r="1643" s="131" customFormat="1" ht="15.95" customHeight="1" spans="1:15">
      <c r="A1643" s="171" t="s">
        <v>10980</v>
      </c>
      <c r="B1643" s="36" t="s">
        <v>1884</v>
      </c>
      <c r="C1643" s="36" t="s">
        <v>18</v>
      </c>
      <c r="D1643" s="36" t="s">
        <v>4310</v>
      </c>
      <c r="E1643" s="36" t="s">
        <v>648</v>
      </c>
      <c r="F1643" s="36" t="s">
        <v>10958</v>
      </c>
      <c r="G1643" s="36" t="s">
        <v>10979</v>
      </c>
      <c r="H1643" s="36" t="s">
        <v>31</v>
      </c>
      <c r="I1643" s="116">
        <v>105.830291</v>
      </c>
      <c r="J1643" s="116">
        <v>28.827683</v>
      </c>
      <c r="K1643" s="36" t="s">
        <v>25</v>
      </c>
      <c r="L1643" s="36" t="s">
        <v>10977</v>
      </c>
      <c r="M1643" s="36" t="s">
        <v>10455</v>
      </c>
      <c r="N1643" s="267" t="s">
        <v>10784</v>
      </c>
      <c r="O1643" s="36"/>
    </row>
    <row r="1644" s="131" customFormat="1" ht="15.95" customHeight="1" spans="1:15">
      <c r="A1644" s="171" t="s">
        <v>10981</v>
      </c>
      <c r="B1644" s="36" t="s">
        <v>1882</v>
      </c>
      <c r="C1644" s="36" t="s">
        <v>18</v>
      </c>
      <c r="D1644" s="36" t="s">
        <v>4299</v>
      </c>
      <c r="E1644" s="36" t="s">
        <v>648</v>
      </c>
      <c r="F1644" s="36" t="s">
        <v>10958</v>
      </c>
      <c r="G1644" s="36" t="s">
        <v>10982</v>
      </c>
      <c r="H1644" s="36" t="s">
        <v>23</v>
      </c>
      <c r="I1644" s="116">
        <v>105.824483</v>
      </c>
      <c r="J1644" s="116">
        <v>28.830577</v>
      </c>
      <c r="K1644" s="36" t="s">
        <v>25</v>
      </c>
      <c r="L1644" s="36" t="s">
        <v>10983</v>
      </c>
      <c r="M1644" s="36" t="s">
        <v>10455</v>
      </c>
      <c r="N1644" s="267" t="s">
        <v>10590</v>
      </c>
      <c r="O1644" s="36"/>
    </row>
    <row r="1645" s="131" customFormat="1" ht="15.95" customHeight="1" spans="1:15">
      <c r="A1645" s="171" t="s">
        <v>10984</v>
      </c>
      <c r="B1645" s="36" t="s">
        <v>1884</v>
      </c>
      <c r="C1645" s="36" t="s">
        <v>18</v>
      </c>
      <c r="D1645" s="36" t="s">
        <v>4310</v>
      </c>
      <c r="E1645" s="36" t="s">
        <v>648</v>
      </c>
      <c r="F1645" s="36" t="s">
        <v>10958</v>
      </c>
      <c r="G1645" s="36" t="s">
        <v>10982</v>
      </c>
      <c r="H1645" s="36" t="s">
        <v>31</v>
      </c>
      <c r="I1645" s="116">
        <v>105.825542</v>
      </c>
      <c r="J1645" s="116">
        <v>28.83199</v>
      </c>
      <c r="K1645" s="36" t="s">
        <v>25</v>
      </c>
      <c r="L1645" s="36" t="s">
        <v>10983</v>
      </c>
      <c r="M1645" s="36" t="s">
        <v>10455</v>
      </c>
      <c r="N1645" s="107"/>
      <c r="O1645" s="36"/>
    </row>
    <row r="1646" s="131" customFormat="1" ht="15.95" customHeight="1" spans="1:15">
      <c r="A1646" s="171" t="s">
        <v>10985</v>
      </c>
      <c r="B1646" s="36" t="s">
        <v>1884</v>
      </c>
      <c r="C1646" s="36" t="s">
        <v>4837</v>
      </c>
      <c r="D1646" s="36" t="s">
        <v>4299</v>
      </c>
      <c r="E1646" s="36" t="s">
        <v>6445</v>
      </c>
      <c r="F1646" s="36" t="s">
        <v>10958</v>
      </c>
      <c r="G1646" s="36" t="s">
        <v>10986</v>
      </c>
      <c r="H1646" s="36" t="s">
        <v>23</v>
      </c>
      <c r="I1646" s="116">
        <v>105.815151</v>
      </c>
      <c r="J1646" s="116">
        <v>28.836654</v>
      </c>
      <c r="K1646" s="36" t="s">
        <v>25</v>
      </c>
      <c r="L1646" s="36" t="s">
        <v>10983</v>
      </c>
      <c r="M1646" s="36" t="s">
        <v>10455</v>
      </c>
      <c r="N1646" s="267" t="s">
        <v>10564</v>
      </c>
      <c r="O1646" s="36"/>
    </row>
    <row r="1647" s="131" customFormat="1" ht="15.95" customHeight="1" spans="1:15">
      <c r="A1647" s="171" t="s">
        <v>10987</v>
      </c>
      <c r="B1647" s="36" t="s">
        <v>1884</v>
      </c>
      <c r="C1647" s="36" t="s">
        <v>4837</v>
      </c>
      <c r="D1647" s="36" t="s">
        <v>4310</v>
      </c>
      <c r="E1647" s="36" t="s">
        <v>6434</v>
      </c>
      <c r="F1647" s="36" t="s">
        <v>10958</v>
      </c>
      <c r="G1647" s="36" t="s">
        <v>10988</v>
      </c>
      <c r="H1647" s="36" t="s">
        <v>31</v>
      </c>
      <c r="I1647" s="116">
        <v>105.80939</v>
      </c>
      <c r="J1647" s="116">
        <v>28.841045</v>
      </c>
      <c r="K1647" s="36" t="s">
        <v>25</v>
      </c>
      <c r="L1647" s="36" t="s">
        <v>10983</v>
      </c>
      <c r="M1647" s="36" t="s">
        <v>10455</v>
      </c>
      <c r="N1647" s="267" t="s">
        <v>10564</v>
      </c>
      <c r="O1647" s="36"/>
    </row>
    <row r="1648" s="131" customFormat="1" ht="15.95" customHeight="1" spans="1:15">
      <c r="A1648" s="171" t="s">
        <v>10989</v>
      </c>
      <c r="B1648" s="36" t="s">
        <v>1884</v>
      </c>
      <c r="C1648" s="36" t="s">
        <v>18</v>
      </c>
      <c r="D1648" s="36" t="s">
        <v>4310</v>
      </c>
      <c r="E1648" s="36" t="s">
        <v>648</v>
      </c>
      <c r="F1648" s="36" t="s">
        <v>10958</v>
      </c>
      <c r="G1648" s="36" t="s">
        <v>10990</v>
      </c>
      <c r="H1648" s="36" t="s">
        <v>31</v>
      </c>
      <c r="I1648" s="116">
        <v>105.800488</v>
      </c>
      <c r="J1648" s="116">
        <v>28.845358</v>
      </c>
      <c r="K1648" s="36" t="s">
        <v>25</v>
      </c>
      <c r="L1648" s="36" t="s">
        <v>10983</v>
      </c>
      <c r="M1648" s="36" t="s">
        <v>10455</v>
      </c>
      <c r="N1648" s="107"/>
      <c r="O1648" s="36"/>
    </row>
    <row r="1649" s="131" customFormat="1" ht="15.95" customHeight="1" spans="1:15">
      <c r="A1649" s="171" t="s">
        <v>10991</v>
      </c>
      <c r="B1649" s="36" t="s">
        <v>1882</v>
      </c>
      <c r="C1649" s="36" t="s">
        <v>18</v>
      </c>
      <c r="D1649" s="36" t="s">
        <v>4299</v>
      </c>
      <c r="E1649" s="36" t="s">
        <v>648</v>
      </c>
      <c r="F1649" s="36" t="s">
        <v>10958</v>
      </c>
      <c r="G1649" s="36" t="s">
        <v>10992</v>
      </c>
      <c r="H1649" s="36" t="s">
        <v>23</v>
      </c>
      <c r="I1649" s="116">
        <v>105.79781</v>
      </c>
      <c r="J1649" s="116">
        <v>28.843592</v>
      </c>
      <c r="K1649" s="36" t="s">
        <v>25</v>
      </c>
      <c r="L1649" s="36" t="s">
        <v>10983</v>
      </c>
      <c r="M1649" s="36" t="s">
        <v>10455</v>
      </c>
      <c r="N1649" s="267" t="s">
        <v>10993</v>
      </c>
      <c r="O1649" s="36"/>
    </row>
    <row r="1650" s="131" customFormat="1" ht="15.95" customHeight="1" spans="1:15">
      <c r="A1650" s="171" t="s">
        <v>10994</v>
      </c>
      <c r="B1650" s="36" t="s">
        <v>1882</v>
      </c>
      <c r="C1650" s="36" t="s">
        <v>18</v>
      </c>
      <c r="D1650" s="36" t="s">
        <v>4299</v>
      </c>
      <c r="E1650" s="36" t="s">
        <v>648</v>
      </c>
      <c r="F1650" s="36" t="s">
        <v>10958</v>
      </c>
      <c r="G1650" s="36" t="s">
        <v>10995</v>
      </c>
      <c r="H1650" s="36" t="s">
        <v>23</v>
      </c>
      <c r="I1650" s="116">
        <v>105.795387</v>
      </c>
      <c r="J1650" s="116">
        <v>28.845088</v>
      </c>
      <c r="K1650" s="36" t="s">
        <v>25</v>
      </c>
      <c r="L1650" s="36" t="s">
        <v>10983</v>
      </c>
      <c r="M1650" s="36" t="s">
        <v>10455</v>
      </c>
      <c r="N1650" s="19"/>
      <c r="O1650" s="36"/>
    </row>
    <row r="1651" s="131" customFormat="1" ht="15.95" customHeight="1" spans="1:15">
      <c r="A1651" s="171" t="s">
        <v>10996</v>
      </c>
      <c r="B1651" s="36" t="s">
        <v>1884</v>
      </c>
      <c r="C1651" s="36" t="s">
        <v>18</v>
      </c>
      <c r="D1651" s="36" t="s">
        <v>4310</v>
      </c>
      <c r="E1651" s="36" t="s">
        <v>648</v>
      </c>
      <c r="F1651" s="36" t="s">
        <v>10958</v>
      </c>
      <c r="G1651" s="36" t="s">
        <v>10997</v>
      </c>
      <c r="H1651" s="36" t="s">
        <v>31</v>
      </c>
      <c r="I1651" s="116">
        <v>105.795337</v>
      </c>
      <c r="J1651" s="116">
        <v>28.848342</v>
      </c>
      <c r="K1651" s="36" t="s">
        <v>25</v>
      </c>
      <c r="L1651" s="36" t="s">
        <v>10983</v>
      </c>
      <c r="M1651" s="36" t="s">
        <v>10455</v>
      </c>
      <c r="N1651" s="267" t="s">
        <v>10590</v>
      </c>
      <c r="O1651" s="36"/>
    </row>
    <row r="1652" s="131" customFormat="1" ht="15.95" customHeight="1" spans="1:15">
      <c r="A1652" s="171" t="s">
        <v>10998</v>
      </c>
      <c r="B1652" s="36" t="s">
        <v>1884</v>
      </c>
      <c r="C1652" s="36" t="s">
        <v>18</v>
      </c>
      <c r="D1652" s="36" t="s">
        <v>4310</v>
      </c>
      <c r="E1652" s="36" t="s">
        <v>648</v>
      </c>
      <c r="F1652" s="36" t="s">
        <v>10958</v>
      </c>
      <c r="G1652" s="36" t="s">
        <v>10999</v>
      </c>
      <c r="H1652" s="36" t="s">
        <v>31</v>
      </c>
      <c r="I1652" s="116">
        <v>105.792366</v>
      </c>
      <c r="J1652" s="116">
        <v>28.852729</v>
      </c>
      <c r="K1652" s="36" t="s">
        <v>25</v>
      </c>
      <c r="L1652" s="36" t="s">
        <v>10983</v>
      </c>
      <c r="M1652" s="36" t="s">
        <v>10455</v>
      </c>
      <c r="N1652" s="267" t="s">
        <v>10590</v>
      </c>
      <c r="O1652" s="36"/>
    </row>
    <row r="1653" s="131" customFormat="1" ht="15.95" customHeight="1" spans="1:15">
      <c r="A1653" s="171" t="s">
        <v>11000</v>
      </c>
      <c r="B1653" s="36" t="s">
        <v>1884</v>
      </c>
      <c r="C1653" s="36" t="s">
        <v>18</v>
      </c>
      <c r="D1653" s="36" t="s">
        <v>4310</v>
      </c>
      <c r="E1653" s="36" t="s">
        <v>648</v>
      </c>
      <c r="F1653" s="36" t="s">
        <v>10958</v>
      </c>
      <c r="G1653" s="36" t="s">
        <v>11001</v>
      </c>
      <c r="H1653" s="36" t="s">
        <v>31</v>
      </c>
      <c r="I1653" s="116">
        <v>105.788757</v>
      </c>
      <c r="J1653" s="116">
        <v>28.858926</v>
      </c>
      <c r="K1653" s="36" t="s">
        <v>25</v>
      </c>
      <c r="L1653" s="36" t="s">
        <v>10983</v>
      </c>
      <c r="M1653" s="36" t="s">
        <v>10455</v>
      </c>
      <c r="N1653" s="107"/>
      <c r="O1653" s="36"/>
    </row>
    <row r="1654" s="131" customFormat="1" ht="15.95" customHeight="1" spans="1:15">
      <c r="A1654" s="171" t="s">
        <v>11002</v>
      </c>
      <c r="B1654" s="36" t="s">
        <v>1884</v>
      </c>
      <c r="C1654" s="36" t="s">
        <v>42</v>
      </c>
      <c r="D1654" s="36" t="s">
        <v>4307</v>
      </c>
      <c r="E1654" s="36" t="s">
        <v>648</v>
      </c>
      <c r="F1654" s="36" t="s">
        <v>10958</v>
      </c>
      <c r="G1654" s="36" t="s">
        <v>11003</v>
      </c>
      <c r="H1654" s="36" t="s">
        <v>23</v>
      </c>
      <c r="I1654" s="116">
        <v>105.7858</v>
      </c>
      <c r="J1654" s="116">
        <v>28.8634</v>
      </c>
      <c r="K1654" s="36" t="s">
        <v>46</v>
      </c>
      <c r="L1654" s="36" t="s">
        <v>11004</v>
      </c>
      <c r="M1654" s="36" t="s">
        <v>10455</v>
      </c>
      <c r="N1654" s="19"/>
      <c r="O1654" s="36"/>
    </row>
    <row r="1655" s="131" customFormat="1" ht="15.95" customHeight="1" spans="1:15">
      <c r="A1655" s="171" t="s">
        <v>11005</v>
      </c>
      <c r="B1655" s="36" t="s">
        <v>82</v>
      </c>
      <c r="C1655" s="36" t="s">
        <v>83</v>
      </c>
      <c r="D1655" s="36" t="s">
        <v>4299</v>
      </c>
      <c r="E1655" s="36" t="s">
        <v>84</v>
      </c>
      <c r="F1655" s="36" t="s">
        <v>10958</v>
      </c>
      <c r="G1655" s="36" t="s">
        <v>11006</v>
      </c>
      <c r="H1655" s="36" t="s">
        <v>23</v>
      </c>
      <c r="I1655" s="116">
        <v>105.784495</v>
      </c>
      <c r="J1655" s="116">
        <v>28.864518</v>
      </c>
      <c r="K1655" s="36" t="s">
        <v>46</v>
      </c>
      <c r="L1655" s="36" t="s">
        <v>11004</v>
      </c>
      <c r="M1655" s="36" t="s">
        <v>10455</v>
      </c>
      <c r="N1655" s="19"/>
      <c r="O1655" s="36"/>
    </row>
    <row r="1656" s="131" customFormat="1" ht="15.95" customHeight="1" spans="1:15">
      <c r="A1656" s="171" t="s">
        <v>11007</v>
      </c>
      <c r="B1656" s="36" t="s">
        <v>82</v>
      </c>
      <c r="C1656" s="36" t="s">
        <v>83</v>
      </c>
      <c r="D1656" s="36" t="s">
        <v>4299</v>
      </c>
      <c r="E1656" s="36" t="s">
        <v>84</v>
      </c>
      <c r="F1656" s="36" t="s">
        <v>10958</v>
      </c>
      <c r="G1656" s="36" t="s">
        <v>11008</v>
      </c>
      <c r="H1656" s="36" t="s">
        <v>23</v>
      </c>
      <c r="I1656" s="116">
        <v>105.784293</v>
      </c>
      <c r="J1656" s="116">
        <v>28.867262</v>
      </c>
      <c r="K1656" s="36" t="s">
        <v>46</v>
      </c>
      <c r="L1656" s="36" t="s">
        <v>11004</v>
      </c>
      <c r="M1656" s="36" t="s">
        <v>10455</v>
      </c>
      <c r="N1656" s="19"/>
      <c r="O1656" s="36"/>
    </row>
    <row r="1657" s="131" customFormat="1" ht="15.95" customHeight="1" spans="1:15">
      <c r="A1657" s="171" t="s">
        <v>11009</v>
      </c>
      <c r="B1657" s="36" t="s">
        <v>1884</v>
      </c>
      <c r="C1657" s="36" t="s">
        <v>42</v>
      </c>
      <c r="D1657" s="36" t="s">
        <v>4307</v>
      </c>
      <c r="E1657" s="36" t="s">
        <v>648</v>
      </c>
      <c r="F1657" s="36" t="s">
        <v>10958</v>
      </c>
      <c r="G1657" s="36" t="s">
        <v>11010</v>
      </c>
      <c r="H1657" s="36" t="s">
        <v>23</v>
      </c>
      <c r="I1657" s="116">
        <v>105.7835</v>
      </c>
      <c r="J1657" s="116">
        <v>28.8729</v>
      </c>
      <c r="K1657" s="36" t="s">
        <v>46</v>
      </c>
      <c r="L1657" s="36" t="s">
        <v>11004</v>
      </c>
      <c r="M1657" s="36" t="s">
        <v>10455</v>
      </c>
      <c r="N1657" s="19"/>
      <c r="O1657" s="36"/>
    </row>
    <row r="1658" s="131" customFormat="1" ht="15.95" customHeight="1" spans="1:15">
      <c r="A1658" s="171" t="s">
        <v>11011</v>
      </c>
      <c r="B1658" s="36" t="s">
        <v>1884</v>
      </c>
      <c r="C1658" s="36" t="s">
        <v>18</v>
      </c>
      <c r="D1658" s="36" t="s">
        <v>4310</v>
      </c>
      <c r="E1658" s="36" t="s">
        <v>648</v>
      </c>
      <c r="F1658" s="36" t="s">
        <v>11012</v>
      </c>
      <c r="G1658" s="36" t="s">
        <v>11013</v>
      </c>
      <c r="H1658" s="36" t="s">
        <v>31</v>
      </c>
      <c r="I1658" s="116">
        <v>105.785418</v>
      </c>
      <c r="J1658" s="116">
        <v>28.874891</v>
      </c>
      <c r="K1658" s="36" t="s">
        <v>25</v>
      </c>
      <c r="L1658" s="36" t="s">
        <v>11004</v>
      </c>
      <c r="M1658" s="36" t="s">
        <v>10455</v>
      </c>
      <c r="N1658" s="267" t="s">
        <v>10564</v>
      </c>
      <c r="O1658" s="36"/>
    </row>
    <row r="1659" s="131" customFormat="1" ht="15.95" customHeight="1" spans="1:15">
      <c r="A1659" s="171" t="s">
        <v>11014</v>
      </c>
      <c r="B1659" s="36" t="s">
        <v>1884</v>
      </c>
      <c r="C1659" s="36" t="s">
        <v>18</v>
      </c>
      <c r="D1659" s="36" t="s">
        <v>4310</v>
      </c>
      <c r="E1659" s="36" t="s">
        <v>648</v>
      </c>
      <c r="F1659" s="36" t="s">
        <v>11012</v>
      </c>
      <c r="G1659" s="36" t="s">
        <v>11015</v>
      </c>
      <c r="H1659" s="36" t="s">
        <v>31</v>
      </c>
      <c r="I1659" s="116">
        <v>105.783609</v>
      </c>
      <c r="J1659" s="116">
        <v>28.883045</v>
      </c>
      <c r="K1659" s="36" t="s">
        <v>25</v>
      </c>
      <c r="L1659" s="36" t="s">
        <v>11004</v>
      </c>
      <c r="M1659" s="36" t="s">
        <v>10455</v>
      </c>
      <c r="N1659" s="19"/>
      <c r="O1659" s="36"/>
    </row>
    <row r="1660" s="131" customFormat="1" ht="15.95" customHeight="1" spans="1:15">
      <c r="A1660" s="171" t="s">
        <v>8083</v>
      </c>
      <c r="B1660" s="36" t="s">
        <v>62</v>
      </c>
      <c r="C1660" s="36" t="s">
        <v>18</v>
      </c>
      <c r="D1660" s="36" t="s">
        <v>4299</v>
      </c>
      <c r="E1660" s="36" t="s">
        <v>648</v>
      </c>
      <c r="F1660" s="36" t="s">
        <v>11012</v>
      </c>
      <c r="G1660" s="36" t="s">
        <v>11016</v>
      </c>
      <c r="H1660" s="36" t="s">
        <v>23</v>
      </c>
      <c r="I1660" s="116">
        <v>105.780638</v>
      </c>
      <c r="J1660" s="116">
        <v>28.887728</v>
      </c>
      <c r="K1660" s="36" t="s">
        <v>25</v>
      </c>
      <c r="L1660" s="36" t="s">
        <v>11004</v>
      </c>
      <c r="M1660" s="36" t="s">
        <v>10455</v>
      </c>
      <c r="N1660" s="19"/>
      <c r="O1660" s="36"/>
    </row>
    <row r="1661" s="131" customFormat="1" ht="15.95" customHeight="1" spans="1:15">
      <c r="A1661" s="171" t="s">
        <v>11017</v>
      </c>
      <c r="B1661" s="36" t="s">
        <v>1884</v>
      </c>
      <c r="C1661" s="36" t="s">
        <v>4837</v>
      </c>
      <c r="D1661" s="36" t="s">
        <v>4310</v>
      </c>
      <c r="E1661" s="36" t="s">
        <v>6434</v>
      </c>
      <c r="F1661" s="36" t="s">
        <v>11012</v>
      </c>
      <c r="G1661" s="36" t="s">
        <v>11018</v>
      </c>
      <c r="H1661" s="36" t="s">
        <v>31</v>
      </c>
      <c r="I1661" s="116">
        <v>105.782113</v>
      </c>
      <c r="J1661" s="116">
        <v>28.890845</v>
      </c>
      <c r="K1661" s="36" t="s">
        <v>25</v>
      </c>
      <c r="L1661" s="36" t="s">
        <v>11004</v>
      </c>
      <c r="M1661" s="36" t="s">
        <v>10455</v>
      </c>
      <c r="N1661" s="107"/>
      <c r="O1661" s="36"/>
    </row>
    <row r="1662" s="131" customFormat="1" ht="15.95" customHeight="1" spans="1:15">
      <c r="A1662" s="171" t="s">
        <v>11019</v>
      </c>
      <c r="B1662" s="36" t="s">
        <v>1884</v>
      </c>
      <c r="C1662" s="36" t="s">
        <v>4837</v>
      </c>
      <c r="D1662" s="36" t="s">
        <v>4299</v>
      </c>
      <c r="E1662" s="36" t="s">
        <v>6445</v>
      </c>
      <c r="F1662" s="36" t="s">
        <v>11012</v>
      </c>
      <c r="G1662" s="36" t="s">
        <v>11020</v>
      </c>
      <c r="H1662" s="36" t="s">
        <v>23</v>
      </c>
      <c r="I1662" s="116">
        <v>105.781393</v>
      </c>
      <c r="J1662" s="116">
        <v>28.89719</v>
      </c>
      <c r="K1662" s="36" t="s">
        <v>25</v>
      </c>
      <c r="L1662" s="36" t="s">
        <v>11004</v>
      </c>
      <c r="M1662" s="36" t="s">
        <v>10455</v>
      </c>
      <c r="N1662" s="107"/>
      <c r="O1662" s="36"/>
    </row>
    <row r="1663" s="131" customFormat="1" ht="15.95" customHeight="1" spans="1:15">
      <c r="A1663" s="171" t="s">
        <v>11021</v>
      </c>
      <c r="B1663" s="36" t="s">
        <v>1882</v>
      </c>
      <c r="C1663" s="36" t="s">
        <v>18</v>
      </c>
      <c r="D1663" s="36" t="s">
        <v>4299</v>
      </c>
      <c r="E1663" s="36" t="s">
        <v>648</v>
      </c>
      <c r="F1663" s="36" t="s">
        <v>11012</v>
      </c>
      <c r="G1663" s="36" t="s">
        <v>11022</v>
      </c>
      <c r="H1663" s="36" t="s">
        <v>23</v>
      </c>
      <c r="I1663" s="116">
        <v>105.782346</v>
      </c>
      <c r="J1663" s="116">
        <v>28.903489</v>
      </c>
      <c r="K1663" s="36" t="s">
        <v>25</v>
      </c>
      <c r="L1663" s="36" t="s">
        <v>11023</v>
      </c>
      <c r="M1663" s="36" t="s">
        <v>10455</v>
      </c>
      <c r="N1663" s="107"/>
      <c r="O1663" s="36"/>
    </row>
    <row r="1664" s="131" customFormat="1" ht="15.95" customHeight="1" spans="1:15">
      <c r="A1664" s="141" t="s">
        <v>11024</v>
      </c>
      <c r="B1664" s="33" t="s">
        <v>1884</v>
      </c>
      <c r="C1664" s="33" t="s">
        <v>18</v>
      </c>
      <c r="D1664" s="33" t="s">
        <v>4310</v>
      </c>
      <c r="E1664" s="33" t="s">
        <v>648</v>
      </c>
      <c r="F1664" s="33" t="s">
        <v>11012</v>
      </c>
      <c r="G1664" s="33" t="s">
        <v>11025</v>
      </c>
      <c r="H1664" s="33" t="s">
        <v>31</v>
      </c>
      <c r="I1664" s="116">
        <v>105.783083</v>
      </c>
      <c r="J1664" s="116">
        <v>28.906438</v>
      </c>
      <c r="K1664" s="33" t="s">
        <v>25</v>
      </c>
      <c r="L1664" s="36" t="s">
        <v>11023</v>
      </c>
      <c r="M1664" s="33" t="s">
        <v>10455</v>
      </c>
      <c r="N1664" s="107"/>
      <c r="O1664" s="36"/>
    </row>
    <row r="1665" s="131" customFormat="1" ht="15.95" customHeight="1" spans="1:15">
      <c r="A1665" s="171" t="s">
        <v>11026</v>
      </c>
      <c r="B1665" s="36" t="s">
        <v>1882</v>
      </c>
      <c r="C1665" s="36" t="s">
        <v>18</v>
      </c>
      <c r="D1665" s="36" t="s">
        <v>4299</v>
      </c>
      <c r="E1665" s="36" t="s">
        <v>648</v>
      </c>
      <c r="F1665" s="36" t="s">
        <v>11012</v>
      </c>
      <c r="G1665" s="36" t="s">
        <v>11027</v>
      </c>
      <c r="H1665" s="36" t="s">
        <v>23</v>
      </c>
      <c r="I1665" s="116">
        <v>105.781621</v>
      </c>
      <c r="J1665" s="116">
        <v>28.908402</v>
      </c>
      <c r="K1665" s="36" t="s">
        <v>25</v>
      </c>
      <c r="L1665" s="36" t="s">
        <v>11023</v>
      </c>
      <c r="M1665" s="36" t="s">
        <v>10455</v>
      </c>
      <c r="N1665" s="107"/>
      <c r="O1665" s="36"/>
    </row>
    <row r="1666" s="131" customFormat="1" ht="15.95" customHeight="1" spans="1:15">
      <c r="A1666" s="141" t="s">
        <v>11028</v>
      </c>
      <c r="B1666" s="33" t="s">
        <v>1884</v>
      </c>
      <c r="C1666" s="33" t="s">
        <v>18</v>
      </c>
      <c r="D1666" s="33" t="s">
        <v>4310</v>
      </c>
      <c r="E1666" s="33" t="s">
        <v>648</v>
      </c>
      <c r="F1666" s="33" t="s">
        <v>11012</v>
      </c>
      <c r="G1666" s="33" t="s">
        <v>11027</v>
      </c>
      <c r="H1666" s="33" t="s">
        <v>31</v>
      </c>
      <c r="I1666" s="116">
        <v>105.782311</v>
      </c>
      <c r="J1666" s="116">
        <v>28.909744</v>
      </c>
      <c r="K1666" s="33" t="s">
        <v>25</v>
      </c>
      <c r="L1666" s="36" t="s">
        <v>11023</v>
      </c>
      <c r="M1666" s="33" t="s">
        <v>10455</v>
      </c>
      <c r="N1666" s="107"/>
      <c r="O1666" s="36"/>
    </row>
    <row r="1667" s="131" customFormat="1" ht="15.95" customHeight="1" spans="1:15">
      <c r="A1667" s="171" t="s">
        <v>11029</v>
      </c>
      <c r="B1667" s="36" t="s">
        <v>1882</v>
      </c>
      <c r="C1667" s="36" t="s">
        <v>18</v>
      </c>
      <c r="D1667" s="36" t="s">
        <v>4299</v>
      </c>
      <c r="E1667" s="36" t="s">
        <v>648</v>
      </c>
      <c r="F1667" s="36" t="s">
        <v>11012</v>
      </c>
      <c r="G1667" s="36" t="s">
        <v>11030</v>
      </c>
      <c r="H1667" s="36" t="s">
        <v>23</v>
      </c>
      <c r="I1667" s="116">
        <v>105.775305</v>
      </c>
      <c r="J1667" s="116">
        <v>28.912328</v>
      </c>
      <c r="K1667" s="36" t="s">
        <v>25</v>
      </c>
      <c r="L1667" s="36" t="s">
        <v>11023</v>
      </c>
      <c r="M1667" s="36" t="s">
        <v>10455</v>
      </c>
      <c r="N1667" s="267" t="s">
        <v>10590</v>
      </c>
      <c r="O1667" s="36"/>
    </row>
    <row r="1668" s="131" customFormat="1" ht="15.95" customHeight="1" spans="1:15">
      <c r="A1668" s="141" t="s">
        <v>11031</v>
      </c>
      <c r="B1668" s="33" t="s">
        <v>1882</v>
      </c>
      <c r="C1668" s="33" t="s">
        <v>18</v>
      </c>
      <c r="D1668" s="33" t="s">
        <v>4299</v>
      </c>
      <c r="E1668" s="33" t="s">
        <v>648</v>
      </c>
      <c r="F1668" s="33" t="s">
        <v>11012</v>
      </c>
      <c r="G1668" s="33" t="s">
        <v>11032</v>
      </c>
      <c r="H1668" s="33" t="s">
        <v>23</v>
      </c>
      <c r="I1668" s="116">
        <v>105.769329</v>
      </c>
      <c r="J1668" s="116">
        <v>28.914418</v>
      </c>
      <c r="K1668" s="33" t="s">
        <v>25</v>
      </c>
      <c r="L1668" s="36" t="s">
        <v>11023</v>
      </c>
      <c r="M1668" s="33" t="s">
        <v>10455</v>
      </c>
      <c r="N1668" s="267" t="s">
        <v>10590</v>
      </c>
      <c r="O1668" s="36"/>
    </row>
    <row r="1669" s="131" customFormat="1" ht="15.95" customHeight="1" spans="1:15">
      <c r="A1669" s="171" t="s">
        <v>11033</v>
      </c>
      <c r="B1669" s="36" t="s">
        <v>1882</v>
      </c>
      <c r="C1669" s="36" t="s">
        <v>18</v>
      </c>
      <c r="D1669" s="36" t="s">
        <v>4299</v>
      </c>
      <c r="E1669" s="36" t="s">
        <v>648</v>
      </c>
      <c r="F1669" s="36" t="s">
        <v>11012</v>
      </c>
      <c r="G1669" s="36" t="s">
        <v>11034</v>
      </c>
      <c r="H1669" s="36" t="s">
        <v>23</v>
      </c>
      <c r="I1669" s="116">
        <v>105.761556</v>
      </c>
      <c r="J1669" s="116">
        <v>28.914492</v>
      </c>
      <c r="K1669" s="36" t="s">
        <v>25</v>
      </c>
      <c r="L1669" s="36" t="s">
        <v>11023</v>
      </c>
      <c r="M1669" s="36" t="s">
        <v>10455</v>
      </c>
      <c r="N1669" s="267" t="s">
        <v>11035</v>
      </c>
      <c r="O1669" s="36"/>
    </row>
    <row r="1670" s="131" customFormat="1" ht="15.95" customHeight="1" spans="1:15">
      <c r="A1670" s="141" t="s">
        <v>11036</v>
      </c>
      <c r="B1670" s="33" t="s">
        <v>1882</v>
      </c>
      <c r="C1670" s="33" t="s">
        <v>18</v>
      </c>
      <c r="D1670" s="33" t="s">
        <v>4299</v>
      </c>
      <c r="E1670" s="33" t="s">
        <v>648</v>
      </c>
      <c r="F1670" s="33" t="s">
        <v>11012</v>
      </c>
      <c r="G1670" s="33" t="s">
        <v>11037</v>
      </c>
      <c r="H1670" s="33" t="s">
        <v>23</v>
      </c>
      <c r="I1670" s="116">
        <v>105.751505</v>
      </c>
      <c r="J1670" s="116">
        <v>28.913171</v>
      </c>
      <c r="K1670" s="33" t="s">
        <v>25</v>
      </c>
      <c r="L1670" s="36" t="s">
        <v>11023</v>
      </c>
      <c r="M1670" s="33" t="s">
        <v>10455</v>
      </c>
      <c r="N1670" s="19"/>
      <c r="O1670" s="36"/>
    </row>
    <row r="1671" s="131" customFormat="1" ht="15.95" customHeight="1" spans="1:15">
      <c r="A1671" s="171" t="s">
        <v>11038</v>
      </c>
      <c r="B1671" s="36" t="s">
        <v>1882</v>
      </c>
      <c r="C1671" s="36" t="s">
        <v>18</v>
      </c>
      <c r="D1671" s="36" t="s">
        <v>4299</v>
      </c>
      <c r="E1671" s="36" t="s">
        <v>648</v>
      </c>
      <c r="F1671" s="36" t="s">
        <v>11012</v>
      </c>
      <c r="G1671" s="36" t="s">
        <v>11039</v>
      </c>
      <c r="H1671" s="36" t="s">
        <v>23</v>
      </c>
      <c r="I1671" s="116">
        <v>105.744644</v>
      </c>
      <c r="J1671" s="116">
        <v>28.912547</v>
      </c>
      <c r="K1671" s="36" t="s">
        <v>25</v>
      </c>
      <c r="L1671" s="36" t="s">
        <v>11023</v>
      </c>
      <c r="M1671" s="36" t="s">
        <v>10455</v>
      </c>
      <c r="N1671" s="267" t="s">
        <v>11040</v>
      </c>
      <c r="O1671" s="36"/>
    </row>
    <row r="1672" s="131" customFormat="1" ht="15.95" customHeight="1" spans="1:15">
      <c r="A1672" s="171" t="s">
        <v>11041</v>
      </c>
      <c r="B1672" s="36" t="s">
        <v>1882</v>
      </c>
      <c r="C1672" s="36" t="s">
        <v>18</v>
      </c>
      <c r="D1672" s="36" t="s">
        <v>4299</v>
      </c>
      <c r="E1672" s="36" t="s">
        <v>648</v>
      </c>
      <c r="F1672" s="36" t="s">
        <v>11012</v>
      </c>
      <c r="G1672" s="36" t="s">
        <v>11042</v>
      </c>
      <c r="H1672" s="36" t="s">
        <v>23</v>
      </c>
      <c r="I1672" s="116">
        <v>105.740949</v>
      </c>
      <c r="J1672" s="116">
        <v>28.911329</v>
      </c>
      <c r="K1672" s="36" t="s">
        <v>25</v>
      </c>
      <c r="L1672" s="36" t="s">
        <v>11023</v>
      </c>
      <c r="M1672" s="36" t="s">
        <v>10455</v>
      </c>
      <c r="N1672" s="267" t="s">
        <v>11043</v>
      </c>
      <c r="O1672" s="36"/>
    </row>
    <row r="1673" s="131" customFormat="1" ht="15.95" customHeight="1" spans="1:15">
      <c r="A1673" s="171" t="s">
        <v>11044</v>
      </c>
      <c r="B1673" s="36" t="s">
        <v>1884</v>
      </c>
      <c r="C1673" s="36" t="s">
        <v>18</v>
      </c>
      <c r="D1673" s="36" t="s">
        <v>4310</v>
      </c>
      <c r="E1673" s="36" t="s">
        <v>648</v>
      </c>
      <c r="F1673" s="36" t="s">
        <v>11012</v>
      </c>
      <c r="G1673" s="36" t="s">
        <v>11042</v>
      </c>
      <c r="H1673" s="36" t="s">
        <v>31</v>
      </c>
      <c r="I1673" s="116">
        <v>105.739825</v>
      </c>
      <c r="J1673" s="116">
        <v>28.911442</v>
      </c>
      <c r="K1673" s="36" t="s">
        <v>25</v>
      </c>
      <c r="L1673" s="36" t="s">
        <v>11023</v>
      </c>
      <c r="M1673" s="36" t="s">
        <v>10455</v>
      </c>
      <c r="N1673" s="267" t="s">
        <v>11043</v>
      </c>
      <c r="O1673" s="36"/>
    </row>
    <row r="1674" s="131" customFormat="1" ht="15.95" customHeight="1" spans="1:15">
      <c r="A1674" s="171" t="s">
        <v>11045</v>
      </c>
      <c r="B1674" s="36" t="s">
        <v>1882</v>
      </c>
      <c r="C1674" s="36" t="s">
        <v>18</v>
      </c>
      <c r="D1674" s="36" t="s">
        <v>4299</v>
      </c>
      <c r="E1674" s="36" t="s">
        <v>648</v>
      </c>
      <c r="F1674" s="36" t="s">
        <v>11012</v>
      </c>
      <c r="G1674" s="36" t="s">
        <v>11046</v>
      </c>
      <c r="H1674" s="36" t="s">
        <v>23</v>
      </c>
      <c r="I1674" s="116">
        <v>105.738528</v>
      </c>
      <c r="J1674" s="116">
        <v>28.908798</v>
      </c>
      <c r="K1674" s="36" t="s">
        <v>25</v>
      </c>
      <c r="L1674" s="36" t="s">
        <v>11047</v>
      </c>
      <c r="M1674" s="36" t="s">
        <v>10455</v>
      </c>
      <c r="N1674" s="267" t="s">
        <v>11040</v>
      </c>
      <c r="O1674" s="36"/>
    </row>
    <row r="1675" s="131" customFormat="1" ht="15.95" customHeight="1" spans="1:15">
      <c r="A1675" s="171" t="s">
        <v>11048</v>
      </c>
      <c r="B1675" s="36" t="s">
        <v>1884</v>
      </c>
      <c r="C1675" s="36" t="s">
        <v>4837</v>
      </c>
      <c r="D1675" s="36" t="s">
        <v>4299</v>
      </c>
      <c r="E1675" s="36" t="s">
        <v>6445</v>
      </c>
      <c r="F1675" s="36" t="s">
        <v>11012</v>
      </c>
      <c r="G1675" s="36" t="s">
        <v>11049</v>
      </c>
      <c r="H1675" s="36" t="s">
        <v>23</v>
      </c>
      <c r="I1675" s="116">
        <v>105.736376</v>
      </c>
      <c r="J1675" s="116">
        <v>28.904396</v>
      </c>
      <c r="K1675" s="36" t="s">
        <v>25</v>
      </c>
      <c r="L1675" s="36" t="s">
        <v>11047</v>
      </c>
      <c r="M1675" s="36" t="s">
        <v>10455</v>
      </c>
      <c r="N1675" s="267" t="s">
        <v>11035</v>
      </c>
      <c r="O1675" s="36"/>
    </row>
    <row r="1676" s="131" customFormat="1" ht="15.95" customHeight="1" spans="1:15">
      <c r="A1676" s="171" t="s">
        <v>11050</v>
      </c>
      <c r="B1676" s="36" t="s">
        <v>1884</v>
      </c>
      <c r="C1676" s="36" t="s">
        <v>4837</v>
      </c>
      <c r="D1676" s="36" t="s">
        <v>4310</v>
      </c>
      <c r="E1676" s="36" t="s">
        <v>6434</v>
      </c>
      <c r="F1676" s="36" t="s">
        <v>11012</v>
      </c>
      <c r="G1676" s="36" t="s">
        <v>11051</v>
      </c>
      <c r="H1676" s="36" t="s">
        <v>31</v>
      </c>
      <c r="I1676" s="116">
        <v>105.734191</v>
      </c>
      <c r="J1676" s="116">
        <v>28.901873</v>
      </c>
      <c r="K1676" s="36" t="s">
        <v>25</v>
      </c>
      <c r="L1676" s="36" t="s">
        <v>11047</v>
      </c>
      <c r="M1676" s="36" t="s">
        <v>10455</v>
      </c>
      <c r="N1676" s="267" t="s">
        <v>10934</v>
      </c>
      <c r="O1676" s="36"/>
    </row>
    <row r="1677" s="131" customFormat="1" ht="15.95" customHeight="1" spans="1:15">
      <c r="A1677" s="171" t="s">
        <v>11052</v>
      </c>
      <c r="B1677" s="36" t="s">
        <v>1884</v>
      </c>
      <c r="C1677" s="36" t="s">
        <v>18</v>
      </c>
      <c r="D1677" s="36" t="s">
        <v>4310</v>
      </c>
      <c r="E1677" s="36" t="s">
        <v>648</v>
      </c>
      <c r="F1677" s="36" t="s">
        <v>11053</v>
      </c>
      <c r="G1677" s="36" t="s">
        <v>11054</v>
      </c>
      <c r="H1677" s="36" t="s">
        <v>31</v>
      </c>
      <c r="I1677" s="116">
        <v>105.728948</v>
      </c>
      <c r="J1677" s="116">
        <v>28.894044</v>
      </c>
      <c r="K1677" s="36" t="s">
        <v>25</v>
      </c>
      <c r="L1677" s="36" t="s">
        <v>11047</v>
      </c>
      <c r="M1677" s="36" t="s">
        <v>10455</v>
      </c>
      <c r="N1677" s="107"/>
      <c r="O1677" s="36"/>
    </row>
    <row r="1678" s="131" customFormat="1" ht="15.95" customHeight="1" spans="1:15">
      <c r="A1678" s="171" t="s">
        <v>11055</v>
      </c>
      <c r="B1678" s="36" t="s">
        <v>1884</v>
      </c>
      <c r="C1678" s="36" t="s">
        <v>18</v>
      </c>
      <c r="D1678" s="36" t="s">
        <v>4310</v>
      </c>
      <c r="E1678" s="36" t="s">
        <v>648</v>
      </c>
      <c r="F1678" s="36" t="s">
        <v>11053</v>
      </c>
      <c r="G1678" s="36" t="s">
        <v>11056</v>
      </c>
      <c r="H1678" s="36" t="s">
        <v>31</v>
      </c>
      <c r="I1678" s="116">
        <v>105.722147</v>
      </c>
      <c r="J1678" s="116">
        <v>28.88457</v>
      </c>
      <c r="K1678" s="36" t="s">
        <v>25</v>
      </c>
      <c r="L1678" s="36" t="s">
        <v>11047</v>
      </c>
      <c r="M1678" s="36" t="s">
        <v>10455</v>
      </c>
      <c r="N1678" s="107"/>
      <c r="O1678" s="36"/>
    </row>
    <row r="1679" s="131" customFormat="1" ht="15.95" customHeight="1" spans="1:15">
      <c r="A1679" s="141" t="s">
        <v>11057</v>
      </c>
      <c r="B1679" s="33" t="s">
        <v>1884</v>
      </c>
      <c r="C1679" s="33" t="s">
        <v>18</v>
      </c>
      <c r="D1679" s="33" t="s">
        <v>4310</v>
      </c>
      <c r="E1679" s="33" t="s">
        <v>648</v>
      </c>
      <c r="F1679" s="33" t="s">
        <v>11053</v>
      </c>
      <c r="G1679" s="33" t="s">
        <v>11058</v>
      </c>
      <c r="H1679" s="33" t="s">
        <v>31</v>
      </c>
      <c r="I1679" s="116">
        <v>105.717526</v>
      </c>
      <c r="J1679" s="116">
        <v>28.880498</v>
      </c>
      <c r="K1679" s="33" t="s">
        <v>25</v>
      </c>
      <c r="L1679" s="36" t="s">
        <v>11047</v>
      </c>
      <c r="M1679" s="33" t="s">
        <v>10455</v>
      </c>
      <c r="N1679" s="267" t="s">
        <v>11059</v>
      </c>
      <c r="O1679" s="36"/>
    </row>
    <row r="1680" s="131" customFormat="1" ht="15.95" customHeight="1" spans="1:15">
      <c r="A1680" s="171" t="s">
        <v>11060</v>
      </c>
      <c r="B1680" s="36" t="s">
        <v>62</v>
      </c>
      <c r="C1680" s="36" t="s">
        <v>18</v>
      </c>
      <c r="D1680" s="36" t="s">
        <v>4299</v>
      </c>
      <c r="E1680" s="36" t="s">
        <v>648</v>
      </c>
      <c r="F1680" s="36" t="s">
        <v>11053</v>
      </c>
      <c r="G1680" s="36" t="s">
        <v>11061</v>
      </c>
      <c r="H1680" s="36" t="s">
        <v>23</v>
      </c>
      <c r="I1680" s="116">
        <v>105.717432</v>
      </c>
      <c r="J1680" s="116">
        <v>28.877937</v>
      </c>
      <c r="K1680" s="36" t="s">
        <v>25</v>
      </c>
      <c r="L1680" s="36" t="s">
        <v>11047</v>
      </c>
      <c r="M1680" s="36" t="s">
        <v>10455</v>
      </c>
      <c r="N1680" s="19"/>
      <c r="O1680" s="36"/>
    </row>
    <row r="1681" s="131" customFormat="1" ht="15.95" customHeight="1" spans="1:15">
      <c r="A1681" s="171" t="s">
        <v>11062</v>
      </c>
      <c r="B1681" s="36" t="s">
        <v>1884</v>
      </c>
      <c r="C1681" s="36" t="s">
        <v>18</v>
      </c>
      <c r="D1681" s="36" t="s">
        <v>4310</v>
      </c>
      <c r="E1681" s="36" t="s">
        <v>648</v>
      </c>
      <c r="F1681" s="36" t="s">
        <v>11053</v>
      </c>
      <c r="G1681" s="36" t="s">
        <v>11063</v>
      </c>
      <c r="H1681" s="36" t="s">
        <v>31</v>
      </c>
      <c r="I1681" s="116">
        <v>105.712064</v>
      </c>
      <c r="J1681" s="116">
        <v>28.876758</v>
      </c>
      <c r="K1681" s="36" t="s">
        <v>25</v>
      </c>
      <c r="L1681" s="36" t="s">
        <v>11047</v>
      </c>
      <c r="M1681" s="36" t="s">
        <v>10455</v>
      </c>
      <c r="N1681" s="107"/>
      <c r="O1681" s="36"/>
    </row>
    <row r="1682" s="131" customFormat="1" ht="15.95" customHeight="1" spans="1:15">
      <c r="A1682" s="141" t="s">
        <v>11064</v>
      </c>
      <c r="B1682" s="33" t="s">
        <v>1882</v>
      </c>
      <c r="C1682" s="33" t="s">
        <v>18</v>
      </c>
      <c r="D1682" s="33" t="s">
        <v>4299</v>
      </c>
      <c r="E1682" s="33" t="s">
        <v>648</v>
      </c>
      <c r="F1682" s="33" t="s">
        <v>11053</v>
      </c>
      <c r="G1682" s="33" t="s">
        <v>11065</v>
      </c>
      <c r="H1682" s="33" t="s">
        <v>23</v>
      </c>
      <c r="I1682" s="116">
        <v>105.709768</v>
      </c>
      <c r="J1682" s="116">
        <v>28.874093</v>
      </c>
      <c r="K1682" s="33" t="s">
        <v>25</v>
      </c>
      <c r="L1682" s="36" t="s">
        <v>11047</v>
      </c>
      <c r="M1682" s="33" t="s">
        <v>10455</v>
      </c>
      <c r="N1682" s="107"/>
      <c r="O1682" s="36"/>
    </row>
    <row r="1683" s="131" customFormat="1" ht="15.95" customHeight="1" spans="1:15">
      <c r="A1683" s="141" t="s">
        <v>11066</v>
      </c>
      <c r="B1683" s="33" t="s">
        <v>1884</v>
      </c>
      <c r="C1683" s="33" t="s">
        <v>18</v>
      </c>
      <c r="D1683" s="33" t="s">
        <v>4310</v>
      </c>
      <c r="E1683" s="33" t="s">
        <v>648</v>
      </c>
      <c r="F1683" s="33" t="s">
        <v>11053</v>
      </c>
      <c r="G1683" s="33" t="s">
        <v>11067</v>
      </c>
      <c r="H1683" s="33" t="s">
        <v>31</v>
      </c>
      <c r="I1683" s="116">
        <v>105.707651</v>
      </c>
      <c r="J1683" s="116">
        <v>28.874144</v>
      </c>
      <c r="K1683" s="33" t="s">
        <v>25</v>
      </c>
      <c r="L1683" s="36" t="s">
        <v>11047</v>
      </c>
      <c r="M1683" s="33" t="s">
        <v>10455</v>
      </c>
      <c r="N1683" s="107"/>
      <c r="O1683" s="36"/>
    </row>
    <row r="1684" s="131" customFormat="1" ht="15.95" customHeight="1" spans="1:15">
      <c r="A1684" s="171" t="s">
        <v>11068</v>
      </c>
      <c r="B1684" s="36" t="s">
        <v>1882</v>
      </c>
      <c r="C1684" s="36" t="s">
        <v>18</v>
      </c>
      <c r="D1684" s="36" t="s">
        <v>4299</v>
      </c>
      <c r="E1684" s="36" t="s">
        <v>648</v>
      </c>
      <c r="F1684" s="36" t="s">
        <v>11053</v>
      </c>
      <c r="G1684" s="36" t="s">
        <v>11069</v>
      </c>
      <c r="H1684" s="36" t="s">
        <v>23</v>
      </c>
      <c r="I1684" s="116">
        <v>105.701999</v>
      </c>
      <c r="J1684" s="116">
        <v>28.87119</v>
      </c>
      <c r="K1684" s="36" t="s">
        <v>25</v>
      </c>
      <c r="L1684" s="36" t="s">
        <v>11070</v>
      </c>
      <c r="M1684" s="36" t="s">
        <v>10455</v>
      </c>
      <c r="N1684" s="107"/>
      <c r="O1684" s="36"/>
    </row>
    <row r="1685" s="131" customFormat="1" ht="15.95" customHeight="1" spans="1:15">
      <c r="A1685" s="171" t="s">
        <v>11071</v>
      </c>
      <c r="B1685" s="36" t="s">
        <v>1884</v>
      </c>
      <c r="C1685" s="36" t="s">
        <v>18</v>
      </c>
      <c r="D1685" s="36" t="s">
        <v>4310</v>
      </c>
      <c r="E1685" s="36" t="s">
        <v>648</v>
      </c>
      <c r="F1685" s="36" t="s">
        <v>11053</v>
      </c>
      <c r="G1685" s="36" t="s">
        <v>11072</v>
      </c>
      <c r="H1685" s="36" t="s">
        <v>31</v>
      </c>
      <c r="I1685" s="116">
        <v>105.700767</v>
      </c>
      <c r="J1685" s="116">
        <v>28.872538</v>
      </c>
      <c r="K1685" s="36" t="s">
        <v>25</v>
      </c>
      <c r="L1685" s="36" t="s">
        <v>11070</v>
      </c>
      <c r="M1685" s="36" t="s">
        <v>10455</v>
      </c>
      <c r="N1685" s="107"/>
      <c r="O1685" s="36"/>
    </row>
    <row r="1686" s="131" customFormat="1" ht="15.95" customHeight="1" spans="1:15">
      <c r="A1686" s="171" t="s">
        <v>11073</v>
      </c>
      <c r="B1686" s="36" t="s">
        <v>1882</v>
      </c>
      <c r="C1686" s="36" t="s">
        <v>18</v>
      </c>
      <c r="D1686" s="36" t="s">
        <v>4299</v>
      </c>
      <c r="E1686" s="36" t="s">
        <v>648</v>
      </c>
      <c r="F1686" s="36" t="s">
        <v>11053</v>
      </c>
      <c r="G1686" s="36" t="s">
        <v>11074</v>
      </c>
      <c r="H1686" s="36" t="s">
        <v>23</v>
      </c>
      <c r="I1686" s="116">
        <v>105.695088</v>
      </c>
      <c r="J1686" s="116">
        <v>28.86991</v>
      </c>
      <c r="K1686" s="36" t="s">
        <v>25</v>
      </c>
      <c r="L1686" s="36" t="s">
        <v>11070</v>
      </c>
      <c r="M1686" s="36" t="s">
        <v>10455</v>
      </c>
      <c r="N1686" s="107"/>
      <c r="O1686" s="36"/>
    </row>
    <row r="1687" s="131" customFormat="1" ht="15.95" customHeight="1" spans="1:15">
      <c r="A1687" s="171" t="s">
        <v>11075</v>
      </c>
      <c r="B1687" s="36" t="s">
        <v>1884</v>
      </c>
      <c r="C1687" s="36" t="s">
        <v>18</v>
      </c>
      <c r="D1687" s="36" t="s">
        <v>4310</v>
      </c>
      <c r="E1687" s="36" t="s">
        <v>648</v>
      </c>
      <c r="F1687" s="36" t="s">
        <v>11053</v>
      </c>
      <c r="G1687" s="36" t="s">
        <v>11076</v>
      </c>
      <c r="H1687" s="36" t="s">
        <v>31</v>
      </c>
      <c r="I1687" s="116">
        <v>105.694836</v>
      </c>
      <c r="J1687" s="116">
        <v>28.871057</v>
      </c>
      <c r="K1687" s="36" t="s">
        <v>25</v>
      </c>
      <c r="L1687" s="36" t="s">
        <v>11070</v>
      </c>
      <c r="M1687" s="36" t="s">
        <v>10455</v>
      </c>
      <c r="N1687" s="174"/>
      <c r="O1687" s="36"/>
    </row>
    <row r="1688" s="131" customFormat="1" ht="15.95" customHeight="1" spans="1:15">
      <c r="A1688" s="171" t="s">
        <v>11077</v>
      </c>
      <c r="B1688" s="36" t="s">
        <v>62</v>
      </c>
      <c r="C1688" s="36" t="s">
        <v>191</v>
      </c>
      <c r="D1688" s="36" t="s">
        <v>3210</v>
      </c>
      <c r="E1688" s="36" t="s">
        <v>3210</v>
      </c>
      <c r="F1688" s="36" t="s">
        <v>11053</v>
      </c>
      <c r="G1688" s="36" t="s">
        <v>11078</v>
      </c>
      <c r="H1688" s="36" t="s">
        <v>23</v>
      </c>
      <c r="I1688" s="116">
        <v>105.6892</v>
      </c>
      <c r="J1688" s="116">
        <v>28.8662</v>
      </c>
      <c r="K1688" s="36" t="s">
        <v>25</v>
      </c>
      <c r="L1688" s="36" t="s">
        <v>11070</v>
      </c>
      <c r="M1688" s="36" t="s">
        <v>10455</v>
      </c>
      <c r="N1688" s="19"/>
      <c r="O1688" s="99" t="s">
        <v>1343</v>
      </c>
    </row>
    <row r="1689" s="131" customFormat="1" ht="15.95" customHeight="1" spans="1:15">
      <c r="A1689" s="171" t="s">
        <v>11079</v>
      </c>
      <c r="B1689" s="36" t="s">
        <v>1884</v>
      </c>
      <c r="C1689" s="36" t="s">
        <v>18</v>
      </c>
      <c r="D1689" s="36" t="s">
        <v>4310</v>
      </c>
      <c r="E1689" s="36" t="s">
        <v>648</v>
      </c>
      <c r="F1689" s="36" t="s">
        <v>11053</v>
      </c>
      <c r="G1689" s="36" t="s">
        <v>11080</v>
      </c>
      <c r="H1689" s="36" t="s">
        <v>31</v>
      </c>
      <c r="I1689" s="116">
        <v>105.680618</v>
      </c>
      <c r="J1689" s="116">
        <v>28.869545</v>
      </c>
      <c r="K1689" s="36" t="s">
        <v>25</v>
      </c>
      <c r="L1689" s="36" t="s">
        <v>11070</v>
      </c>
      <c r="M1689" s="36" t="s">
        <v>10455</v>
      </c>
      <c r="N1689" s="267" t="s">
        <v>11081</v>
      </c>
      <c r="O1689" s="36"/>
    </row>
    <row r="1690" s="131" customFormat="1" ht="15.95" customHeight="1" spans="1:15">
      <c r="A1690" s="141" t="s">
        <v>11082</v>
      </c>
      <c r="B1690" s="33" t="s">
        <v>1882</v>
      </c>
      <c r="C1690" s="33" t="s">
        <v>18</v>
      </c>
      <c r="D1690" s="33" t="s">
        <v>6410</v>
      </c>
      <c r="E1690" s="33" t="s">
        <v>3142</v>
      </c>
      <c r="F1690" s="33" t="s">
        <v>11053</v>
      </c>
      <c r="G1690" s="33" t="s">
        <v>11080</v>
      </c>
      <c r="H1690" s="33" t="s">
        <v>23</v>
      </c>
      <c r="I1690" s="116">
        <v>105.679821</v>
      </c>
      <c r="J1690" s="116">
        <v>28.868311</v>
      </c>
      <c r="K1690" s="33" t="s">
        <v>25</v>
      </c>
      <c r="L1690" s="36" t="s">
        <v>11070</v>
      </c>
      <c r="M1690" s="33" t="s">
        <v>10455</v>
      </c>
      <c r="N1690" s="107"/>
      <c r="O1690" s="36"/>
    </row>
    <row r="1691" s="131" customFormat="1" ht="15.95" customHeight="1" spans="1:15">
      <c r="A1691" s="171" t="s">
        <v>11083</v>
      </c>
      <c r="B1691" s="36" t="s">
        <v>1884</v>
      </c>
      <c r="C1691" s="36" t="s">
        <v>18</v>
      </c>
      <c r="D1691" s="36" t="s">
        <v>4310</v>
      </c>
      <c r="E1691" s="36" t="s">
        <v>648</v>
      </c>
      <c r="F1691" s="36" t="s">
        <v>11053</v>
      </c>
      <c r="G1691" s="36" t="s">
        <v>11084</v>
      </c>
      <c r="H1691" s="36" t="s">
        <v>31</v>
      </c>
      <c r="I1691" s="116">
        <v>105.67528</v>
      </c>
      <c r="J1691" s="116">
        <v>28.870677</v>
      </c>
      <c r="K1691" s="36" t="s">
        <v>25</v>
      </c>
      <c r="L1691" s="36" t="s">
        <v>11070</v>
      </c>
      <c r="M1691" s="36" t="s">
        <v>10455</v>
      </c>
      <c r="N1691" s="267" t="s">
        <v>10764</v>
      </c>
      <c r="O1691" s="36"/>
    </row>
    <row r="1692" s="131" customFormat="1" ht="15.95" customHeight="1" spans="1:15">
      <c r="A1692" s="141" t="s">
        <v>11085</v>
      </c>
      <c r="B1692" s="33" t="s">
        <v>1882</v>
      </c>
      <c r="C1692" s="33" t="s">
        <v>18</v>
      </c>
      <c r="D1692" s="33" t="s">
        <v>6410</v>
      </c>
      <c r="E1692" s="33" t="s">
        <v>3142</v>
      </c>
      <c r="F1692" s="33" t="s">
        <v>11053</v>
      </c>
      <c r="G1692" s="33" t="s">
        <v>11086</v>
      </c>
      <c r="H1692" s="33" t="s">
        <v>23</v>
      </c>
      <c r="I1692" s="116">
        <v>105.670409</v>
      </c>
      <c r="J1692" s="116">
        <v>28.871644</v>
      </c>
      <c r="K1692" s="33" t="s">
        <v>25</v>
      </c>
      <c r="L1692" s="36" t="s">
        <v>11070</v>
      </c>
      <c r="M1692" s="33" t="s">
        <v>10455</v>
      </c>
      <c r="N1692" s="19"/>
      <c r="O1692" s="36"/>
    </row>
    <row r="1693" s="131" customFormat="1" ht="15.95" customHeight="1" spans="1:15">
      <c r="A1693" s="171" t="s">
        <v>11087</v>
      </c>
      <c r="B1693" s="36" t="s">
        <v>62</v>
      </c>
      <c r="C1693" s="36" t="s">
        <v>18</v>
      </c>
      <c r="D1693" s="36" t="s">
        <v>4310</v>
      </c>
      <c r="E1693" s="36" t="s">
        <v>648</v>
      </c>
      <c r="F1693" s="36" t="s">
        <v>11053</v>
      </c>
      <c r="G1693" s="36" t="s">
        <v>11088</v>
      </c>
      <c r="H1693" s="36" t="s">
        <v>31</v>
      </c>
      <c r="I1693" s="116">
        <v>105.66397</v>
      </c>
      <c r="J1693" s="116">
        <v>28.875322</v>
      </c>
      <c r="K1693" s="36" t="s">
        <v>25</v>
      </c>
      <c r="L1693" s="36" t="s">
        <v>11070</v>
      </c>
      <c r="M1693" s="36" t="s">
        <v>10455</v>
      </c>
      <c r="N1693" s="19"/>
      <c r="O1693" s="36"/>
    </row>
    <row r="1694" s="131" customFormat="1" ht="15.95" customHeight="1" spans="1:15">
      <c r="A1694" s="171" t="s">
        <v>11089</v>
      </c>
      <c r="B1694" s="36" t="s">
        <v>1884</v>
      </c>
      <c r="C1694" s="36" t="s">
        <v>4837</v>
      </c>
      <c r="D1694" s="36" t="s">
        <v>4310</v>
      </c>
      <c r="E1694" s="36" t="s">
        <v>6434</v>
      </c>
      <c r="F1694" s="36" t="s">
        <v>11053</v>
      </c>
      <c r="G1694" s="36" t="s">
        <v>11090</v>
      </c>
      <c r="H1694" s="36" t="s">
        <v>31</v>
      </c>
      <c r="I1694" s="116">
        <v>105.656888</v>
      </c>
      <c r="J1694" s="116">
        <v>28.875528</v>
      </c>
      <c r="K1694" s="36" t="s">
        <v>25</v>
      </c>
      <c r="L1694" s="36" t="s">
        <v>11091</v>
      </c>
      <c r="M1694" s="36" t="s">
        <v>10455</v>
      </c>
      <c r="N1694" s="267" t="s">
        <v>11092</v>
      </c>
      <c r="O1694" s="36"/>
    </row>
    <row r="1695" s="131" customFormat="1" ht="15.95" customHeight="1" spans="1:15">
      <c r="A1695" s="171" t="s">
        <v>11093</v>
      </c>
      <c r="B1695" s="36" t="s">
        <v>1884</v>
      </c>
      <c r="C1695" s="36" t="s">
        <v>4837</v>
      </c>
      <c r="D1695" s="36" t="s">
        <v>4299</v>
      </c>
      <c r="E1695" s="36" t="s">
        <v>6445</v>
      </c>
      <c r="F1695" s="36" t="s">
        <v>11053</v>
      </c>
      <c r="G1695" s="36" t="s">
        <v>11094</v>
      </c>
      <c r="H1695" s="36" t="s">
        <v>23</v>
      </c>
      <c r="I1695" s="116">
        <v>105.653129</v>
      </c>
      <c r="J1695" s="116">
        <v>28.874938</v>
      </c>
      <c r="K1695" s="36" t="s">
        <v>25</v>
      </c>
      <c r="L1695" s="36" t="s">
        <v>11091</v>
      </c>
      <c r="M1695" s="36" t="s">
        <v>10455</v>
      </c>
      <c r="N1695" s="19"/>
      <c r="O1695" s="36"/>
    </row>
    <row r="1696" s="131" customFormat="1" ht="15.95" customHeight="1" spans="1:15">
      <c r="A1696" s="171" t="s">
        <v>11095</v>
      </c>
      <c r="B1696" s="36" t="s">
        <v>82</v>
      </c>
      <c r="C1696" s="36" t="s">
        <v>10208</v>
      </c>
      <c r="D1696" s="36" t="s">
        <v>4310</v>
      </c>
      <c r="E1696" s="36" t="s">
        <v>178</v>
      </c>
      <c r="F1696" s="36" t="s">
        <v>11053</v>
      </c>
      <c r="G1696" s="36" t="s">
        <v>11096</v>
      </c>
      <c r="H1696" s="36" t="s">
        <v>31</v>
      </c>
      <c r="I1696" s="116">
        <v>105.650365</v>
      </c>
      <c r="J1696" s="116">
        <v>28.877365</v>
      </c>
      <c r="K1696" s="36" t="s">
        <v>25</v>
      </c>
      <c r="L1696" s="36" t="s">
        <v>11091</v>
      </c>
      <c r="M1696" s="36" t="s">
        <v>10455</v>
      </c>
      <c r="N1696" s="19"/>
      <c r="O1696" s="36"/>
    </row>
    <row r="1697" s="131" customFormat="1" ht="15.95" customHeight="1" spans="1:15">
      <c r="A1697" s="171" t="s">
        <v>11097</v>
      </c>
      <c r="B1697" s="36" t="s">
        <v>1882</v>
      </c>
      <c r="C1697" s="36" t="s">
        <v>18</v>
      </c>
      <c r="D1697" s="36" t="s">
        <v>4299</v>
      </c>
      <c r="E1697" s="36" t="s">
        <v>648</v>
      </c>
      <c r="F1697" s="36" t="s">
        <v>11053</v>
      </c>
      <c r="G1697" s="36" t="s">
        <v>11098</v>
      </c>
      <c r="H1697" s="36" t="s">
        <v>23</v>
      </c>
      <c r="I1697" s="116">
        <v>105.646648</v>
      </c>
      <c r="J1697" s="116">
        <v>28.875823</v>
      </c>
      <c r="K1697" s="36" t="s">
        <v>25</v>
      </c>
      <c r="L1697" s="36" t="s">
        <v>11091</v>
      </c>
      <c r="M1697" s="36" t="s">
        <v>10455</v>
      </c>
      <c r="N1697" s="267" t="s">
        <v>11099</v>
      </c>
      <c r="O1697" s="36"/>
    </row>
    <row r="1698" s="131" customFormat="1" ht="15.95" customHeight="1" spans="1:15">
      <c r="A1698" s="171" t="s">
        <v>11100</v>
      </c>
      <c r="B1698" s="36" t="s">
        <v>1884</v>
      </c>
      <c r="C1698" s="36" t="s">
        <v>18</v>
      </c>
      <c r="D1698" s="36" t="s">
        <v>6511</v>
      </c>
      <c r="E1698" s="36" t="s">
        <v>3142</v>
      </c>
      <c r="F1698" s="36" t="s">
        <v>11101</v>
      </c>
      <c r="G1698" s="36" t="s">
        <v>11102</v>
      </c>
      <c r="H1698" s="36" t="s">
        <v>31</v>
      </c>
      <c r="I1698" s="116">
        <v>105.64378</v>
      </c>
      <c r="J1698" s="116">
        <v>28.876413</v>
      </c>
      <c r="K1698" s="36" t="s">
        <v>25</v>
      </c>
      <c r="L1698" s="36" t="s">
        <v>11091</v>
      </c>
      <c r="M1698" s="36" t="s">
        <v>10455</v>
      </c>
      <c r="N1698" s="107"/>
      <c r="O1698" s="36"/>
    </row>
    <row r="1699" s="131" customFormat="1" ht="15.95" customHeight="1" spans="1:15">
      <c r="A1699" s="171" t="s">
        <v>11103</v>
      </c>
      <c r="B1699" s="36" t="s">
        <v>1882</v>
      </c>
      <c r="C1699" s="36" t="s">
        <v>18</v>
      </c>
      <c r="D1699" s="36" t="s">
        <v>4299</v>
      </c>
      <c r="E1699" s="36" t="s">
        <v>648</v>
      </c>
      <c r="F1699" s="36" t="s">
        <v>11101</v>
      </c>
      <c r="G1699" s="36" t="s">
        <v>11104</v>
      </c>
      <c r="H1699" s="36" t="s">
        <v>23</v>
      </c>
      <c r="I1699" s="116">
        <v>105.64116</v>
      </c>
      <c r="J1699" s="116">
        <v>28.874772</v>
      </c>
      <c r="K1699" s="36" t="s">
        <v>25</v>
      </c>
      <c r="L1699" s="36" t="s">
        <v>11091</v>
      </c>
      <c r="M1699" s="36" t="s">
        <v>10455</v>
      </c>
      <c r="N1699" s="107"/>
      <c r="O1699" s="36"/>
    </row>
    <row r="1700" s="131" customFormat="1" ht="15.95" customHeight="1" spans="1:15">
      <c r="A1700" s="171" t="s">
        <v>11105</v>
      </c>
      <c r="B1700" s="36" t="s">
        <v>82</v>
      </c>
      <c r="C1700" s="36" t="s">
        <v>1145</v>
      </c>
      <c r="D1700" s="36" t="s">
        <v>4299</v>
      </c>
      <c r="E1700" s="36" t="s">
        <v>178</v>
      </c>
      <c r="F1700" s="36" t="s">
        <v>11101</v>
      </c>
      <c r="G1700" s="36" t="s">
        <v>11106</v>
      </c>
      <c r="H1700" s="36" t="s">
        <v>23</v>
      </c>
      <c r="I1700" s="116">
        <v>105.640172</v>
      </c>
      <c r="J1700" s="116">
        <v>28.873429</v>
      </c>
      <c r="K1700" s="36" t="s">
        <v>25</v>
      </c>
      <c r="L1700" s="36" t="s">
        <v>11091</v>
      </c>
      <c r="M1700" s="36" t="s">
        <v>10455</v>
      </c>
      <c r="N1700" s="107"/>
      <c r="O1700" s="36"/>
    </row>
    <row r="1701" s="131" customFormat="1" ht="15.95" customHeight="1" spans="1:15">
      <c r="A1701" s="171" t="s">
        <v>11107</v>
      </c>
      <c r="B1701" s="36" t="s">
        <v>1884</v>
      </c>
      <c r="C1701" s="36" t="s">
        <v>18</v>
      </c>
      <c r="D1701" s="36" t="s">
        <v>6511</v>
      </c>
      <c r="E1701" s="36" t="s">
        <v>3142</v>
      </c>
      <c r="F1701" s="36" t="s">
        <v>11101</v>
      </c>
      <c r="G1701" s="36" t="s">
        <v>11108</v>
      </c>
      <c r="H1701" s="36" t="s">
        <v>31</v>
      </c>
      <c r="I1701" s="116">
        <v>105.633678</v>
      </c>
      <c r="J1701" s="116">
        <v>28.874036</v>
      </c>
      <c r="K1701" s="36" t="s">
        <v>25</v>
      </c>
      <c r="L1701" s="36" t="s">
        <v>11091</v>
      </c>
      <c r="M1701" s="36" t="s">
        <v>10455</v>
      </c>
      <c r="N1701" s="107"/>
      <c r="O1701" s="36"/>
    </row>
    <row r="1702" s="131" customFormat="1" ht="15.95" customHeight="1" spans="1:15">
      <c r="A1702" s="171" t="s">
        <v>11109</v>
      </c>
      <c r="B1702" s="36" t="s">
        <v>1884</v>
      </c>
      <c r="C1702" s="36" t="s">
        <v>4837</v>
      </c>
      <c r="D1702" s="36" t="s">
        <v>4299</v>
      </c>
      <c r="E1702" s="36" t="s">
        <v>6445</v>
      </c>
      <c r="F1702" s="36" t="s">
        <v>11101</v>
      </c>
      <c r="G1702" s="36" t="s">
        <v>11110</v>
      </c>
      <c r="H1702" s="36" t="s">
        <v>23</v>
      </c>
      <c r="I1702" s="116">
        <v>105.630431</v>
      </c>
      <c r="J1702" s="116">
        <v>28.872116</v>
      </c>
      <c r="K1702" s="36" t="s">
        <v>25</v>
      </c>
      <c r="L1702" s="36" t="s">
        <v>11091</v>
      </c>
      <c r="M1702" s="36" t="s">
        <v>10455</v>
      </c>
      <c r="N1702" s="107"/>
      <c r="O1702" s="36"/>
    </row>
    <row r="1703" s="131" customFormat="1" ht="15.95" customHeight="1" spans="1:15">
      <c r="A1703" s="171" t="s">
        <v>11111</v>
      </c>
      <c r="B1703" s="36" t="s">
        <v>82</v>
      </c>
      <c r="C1703" s="36" t="s">
        <v>191</v>
      </c>
      <c r="D1703" s="36" t="s">
        <v>3210</v>
      </c>
      <c r="E1703" s="36" t="s">
        <v>3210</v>
      </c>
      <c r="F1703" s="36" t="s">
        <v>11101</v>
      </c>
      <c r="G1703" s="36" t="s">
        <v>11110</v>
      </c>
      <c r="H1703" s="36" t="s">
        <v>31</v>
      </c>
      <c r="I1703" s="116">
        <v>105.630495</v>
      </c>
      <c r="J1703" s="116">
        <v>28.876015</v>
      </c>
      <c r="K1703" s="36" t="s">
        <v>25</v>
      </c>
      <c r="L1703" s="36" t="s">
        <v>11091</v>
      </c>
      <c r="M1703" s="36" t="s">
        <v>10455</v>
      </c>
      <c r="N1703" s="107"/>
      <c r="O1703" s="99" t="s">
        <v>1343</v>
      </c>
    </row>
    <row r="1704" s="131" customFormat="1" ht="15.95" customHeight="1" spans="1:15">
      <c r="A1704" s="171" t="s">
        <v>11112</v>
      </c>
      <c r="B1704" s="36" t="s">
        <v>82</v>
      </c>
      <c r="C1704" s="36" t="s">
        <v>191</v>
      </c>
      <c r="D1704" s="36" t="s">
        <v>3210</v>
      </c>
      <c r="E1704" s="36" t="s">
        <v>3210</v>
      </c>
      <c r="F1704" s="36" t="s">
        <v>11101</v>
      </c>
      <c r="G1704" s="36" t="s">
        <v>11113</v>
      </c>
      <c r="H1704" s="36" t="s">
        <v>31</v>
      </c>
      <c r="I1704" s="116">
        <v>105.627598</v>
      </c>
      <c r="J1704" s="116">
        <v>28.874837</v>
      </c>
      <c r="K1704" s="36" t="s">
        <v>25</v>
      </c>
      <c r="L1704" s="36" t="s">
        <v>11091</v>
      </c>
      <c r="M1704" s="36" t="s">
        <v>10455</v>
      </c>
      <c r="N1704" s="107"/>
      <c r="O1704" s="99" t="s">
        <v>1343</v>
      </c>
    </row>
    <row r="1705" s="131" customFormat="1" ht="15.95" customHeight="1" spans="1:15">
      <c r="A1705" s="171" t="s">
        <v>11114</v>
      </c>
      <c r="B1705" s="36" t="s">
        <v>1884</v>
      </c>
      <c r="C1705" s="36" t="s">
        <v>4837</v>
      </c>
      <c r="D1705" s="36" t="s">
        <v>4310</v>
      </c>
      <c r="E1705" s="36" t="s">
        <v>6434</v>
      </c>
      <c r="F1705" s="36" t="s">
        <v>11101</v>
      </c>
      <c r="G1705" s="36" t="s">
        <v>11113</v>
      </c>
      <c r="H1705" s="36" t="s">
        <v>31</v>
      </c>
      <c r="I1705" s="116">
        <v>105.627381</v>
      </c>
      <c r="J1705" s="116">
        <v>28.87211</v>
      </c>
      <c r="K1705" s="36" t="s">
        <v>25</v>
      </c>
      <c r="L1705" s="36" t="s">
        <v>11091</v>
      </c>
      <c r="M1705" s="36" t="s">
        <v>10455</v>
      </c>
      <c r="N1705" s="107"/>
      <c r="O1705" s="36"/>
    </row>
    <row r="1706" s="131" customFormat="1" ht="15.95" customHeight="1" spans="1:15">
      <c r="A1706" s="171" t="s">
        <v>11115</v>
      </c>
      <c r="B1706" s="36" t="s">
        <v>82</v>
      </c>
      <c r="C1706" s="36" t="s">
        <v>1145</v>
      </c>
      <c r="D1706" s="36" t="s">
        <v>4299</v>
      </c>
      <c r="E1706" s="36" t="s">
        <v>178</v>
      </c>
      <c r="F1706" s="36" t="s">
        <v>11101</v>
      </c>
      <c r="G1706" s="36" t="s">
        <v>11116</v>
      </c>
      <c r="H1706" s="36" t="s">
        <v>31</v>
      </c>
      <c r="I1706" s="116">
        <v>105.62535</v>
      </c>
      <c r="J1706" s="116">
        <v>28.87449</v>
      </c>
      <c r="K1706" s="36" t="s">
        <v>25</v>
      </c>
      <c r="L1706" s="36" t="s">
        <v>11091</v>
      </c>
      <c r="M1706" s="36" t="s">
        <v>10455</v>
      </c>
      <c r="N1706" s="107"/>
      <c r="O1706" s="36"/>
    </row>
    <row r="1707" s="131" customFormat="1" ht="15.95" customHeight="1" spans="1:15">
      <c r="A1707" s="171" t="s">
        <v>11117</v>
      </c>
      <c r="B1707" s="36" t="s">
        <v>82</v>
      </c>
      <c r="C1707" s="36" t="s">
        <v>10799</v>
      </c>
      <c r="D1707" s="36" t="s">
        <v>4299</v>
      </c>
      <c r="E1707" s="36" t="s">
        <v>648</v>
      </c>
      <c r="F1707" s="36" t="s">
        <v>11101</v>
      </c>
      <c r="G1707" s="36" t="s">
        <v>11116</v>
      </c>
      <c r="H1707" s="36" t="s">
        <v>31</v>
      </c>
      <c r="I1707" s="116">
        <v>105.62584</v>
      </c>
      <c r="J1707" s="116">
        <v>28.87441</v>
      </c>
      <c r="K1707" s="36" t="s">
        <v>25</v>
      </c>
      <c r="L1707" s="36" t="s">
        <v>11091</v>
      </c>
      <c r="M1707" s="36" t="s">
        <v>10455</v>
      </c>
      <c r="N1707" s="107"/>
      <c r="O1707" s="99" t="s">
        <v>10801</v>
      </c>
    </row>
    <row r="1708" s="131" customFormat="1" ht="15.95" customHeight="1" spans="1:15">
      <c r="A1708" s="171" t="s">
        <v>11118</v>
      </c>
      <c r="B1708" s="36" t="s">
        <v>1884</v>
      </c>
      <c r="C1708" s="36" t="s">
        <v>18</v>
      </c>
      <c r="D1708" s="36" t="s">
        <v>4310</v>
      </c>
      <c r="E1708" s="36" t="s">
        <v>648</v>
      </c>
      <c r="F1708" s="36" t="s">
        <v>11101</v>
      </c>
      <c r="G1708" s="36" t="s">
        <v>11119</v>
      </c>
      <c r="H1708" s="36" t="s">
        <v>31</v>
      </c>
      <c r="I1708" s="116">
        <v>105.624271</v>
      </c>
      <c r="J1708" s="116">
        <v>28.873984</v>
      </c>
      <c r="K1708" s="36" t="s">
        <v>25</v>
      </c>
      <c r="L1708" s="36" t="s">
        <v>11091</v>
      </c>
      <c r="M1708" s="36" t="s">
        <v>10455</v>
      </c>
      <c r="N1708" s="107"/>
      <c r="O1708" s="36"/>
    </row>
    <row r="1709" s="131" customFormat="1" ht="15.95" customHeight="1" spans="1:15">
      <c r="A1709" s="171" t="s">
        <v>11120</v>
      </c>
      <c r="B1709" s="36" t="s">
        <v>1884</v>
      </c>
      <c r="C1709" s="36" t="s">
        <v>18</v>
      </c>
      <c r="D1709" s="36" t="s">
        <v>4310</v>
      </c>
      <c r="E1709" s="36" t="s">
        <v>648</v>
      </c>
      <c r="F1709" s="36" t="s">
        <v>11101</v>
      </c>
      <c r="G1709" s="36" t="s">
        <v>11121</v>
      </c>
      <c r="H1709" s="36" t="s">
        <v>31</v>
      </c>
      <c r="I1709" s="116">
        <v>105.623855</v>
      </c>
      <c r="J1709" s="116">
        <v>28.878163</v>
      </c>
      <c r="K1709" s="36" t="s">
        <v>25</v>
      </c>
      <c r="L1709" s="36" t="s">
        <v>11091</v>
      </c>
      <c r="M1709" s="36" t="s">
        <v>10455</v>
      </c>
      <c r="N1709" s="107"/>
      <c r="O1709" s="36"/>
    </row>
    <row r="1710" s="131" customFormat="1" ht="15.95" customHeight="1" spans="1:15">
      <c r="A1710" s="171" t="s">
        <v>11122</v>
      </c>
      <c r="B1710" s="36" t="s">
        <v>1884</v>
      </c>
      <c r="C1710" s="36" t="s">
        <v>18</v>
      </c>
      <c r="D1710" s="36" t="s">
        <v>4310</v>
      </c>
      <c r="E1710" s="36" t="s">
        <v>648</v>
      </c>
      <c r="F1710" s="36" t="s">
        <v>11101</v>
      </c>
      <c r="G1710" s="36" t="s">
        <v>11123</v>
      </c>
      <c r="H1710" s="36" t="s">
        <v>31</v>
      </c>
      <c r="I1710" s="116">
        <v>105.627458</v>
      </c>
      <c r="J1710" s="116">
        <v>28.885106</v>
      </c>
      <c r="K1710" s="36" t="s">
        <v>25</v>
      </c>
      <c r="L1710" s="36" t="s">
        <v>11091</v>
      </c>
      <c r="M1710" s="36" t="s">
        <v>10455</v>
      </c>
      <c r="N1710" s="107"/>
      <c r="O1710" s="36"/>
    </row>
    <row r="1711" s="131" customFormat="1" ht="15.95" customHeight="1" spans="1:15">
      <c r="A1711" s="171" t="s">
        <v>11124</v>
      </c>
      <c r="B1711" s="36" t="s">
        <v>82</v>
      </c>
      <c r="C1711" s="36" t="s">
        <v>10799</v>
      </c>
      <c r="D1711" s="36" t="s">
        <v>4299</v>
      </c>
      <c r="E1711" s="36" t="s">
        <v>648</v>
      </c>
      <c r="F1711" s="36" t="s">
        <v>11101</v>
      </c>
      <c r="G1711" s="36" t="s">
        <v>11125</v>
      </c>
      <c r="H1711" s="36" t="s">
        <v>23</v>
      </c>
      <c r="I1711" s="116">
        <v>105.628794</v>
      </c>
      <c r="J1711" s="116">
        <v>28.890987</v>
      </c>
      <c r="K1711" s="36" t="s">
        <v>25</v>
      </c>
      <c r="L1711" s="36" t="s">
        <v>11091</v>
      </c>
      <c r="M1711" s="36" t="s">
        <v>10455</v>
      </c>
      <c r="N1711" s="107"/>
      <c r="O1711" s="99" t="s">
        <v>10801</v>
      </c>
    </row>
    <row r="1712" s="131" customFormat="1" ht="15.95" customHeight="1" spans="1:15">
      <c r="A1712" s="141" t="s">
        <v>11126</v>
      </c>
      <c r="B1712" s="33" t="s">
        <v>1884</v>
      </c>
      <c r="C1712" s="33" t="s">
        <v>18</v>
      </c>
      <c r="D1712" s="33" t="s">
        <v>4310</v>
      </c>
      <c r="E1712" s="33" t="s">
        <v>648</v>
      </c>
      <c r="F1712" s="33" t="s">
        <v>11101</v>
      </c>
      <c r="G1712" s="33" t="s">
        <v>11127</v>
      </c>
      <c r="H1712" s="33" t="s">
        <v>31</v>
      </c>
      <c r="I1712" s="116">
        <v>105.628794</v>
      </c>
      <c r="J1712" s="116">
        <v>28.890987</v>
      </c>
      <c r="K1712" s="33" t="s">
        <v>25</v>
      </c>
      <c r="L1712" s="36" t="s">
        <v>11128</v>
      </c>
      <c r="M1712" s="33" t="s">
        <v>10455</v>
      </c>
      <c r="N1712" s="107"/>
      <c r="O1712" s="36"/>
    </row>
    <row r="1713" s="131" customFormat="1" ht="15.95" customHeight="1" spans="1:15">
      <c r="A1713" s="171" t="s">
        <v>11129</v>
      </c>
      <c r="B1713" s="36" t="s">
        <v>82</v>
      </c>
      <c r="C1713" s="36" t="s">
        <v>10208</v>
      </c>
      <c r="D1713" s="36" t="s">
        <v>4310</v>
      </c>
      <c r="E1713" s="36" t="s">
        <v>178</v>
      </c>
      <c r="F1713" s="36" t="s">
        <v>11101</v>
      </c>
      <c r="G1713" s="36" t="s">
        <v>11130</v>
      </c>
      <c r="H1713" s="36" t="s">
        <v>23</v>
      </c>
      <c r="I1713" s="116">
        <v>105.635495</v>
      </c>
      <c r="J1713" s="116">
        <v>28.897268</v>
      </c>
      <c r="K1713" s="36" t="s">
        <v>25</v>
      </c>
      <c r="L1713" s="36" t="s">
        <v>11128</v>
      </c>
      <c r="M1713" s="36" t="s">
        <v>10455</v>
      </c>
      <c r="N1713" s="107"/>
      <c r="O1713" s="36"/>
    </row>
    <row r="1714" s="131" customFormat="1" ht="15.95" customHeight="1" spans="1:15">
      <c r="A1714" s="171" t="s">
        <v>11131</v>
      </c>
      <c r="B1714" s="36" t="s">
        <v>1884</v>
      </c>
      <c r="C1714" s="36" t="s">
        <v>4837</v>
      </c>
      <c r="D1714" s="36" t="s">
        <v>4310</v>
      </c>
      <c r="E1714" s="36" t="s">
        <v>6434</v>
      </c>
      <c r="F1714" s="36" t="s">
        <v>11101</v>
      </c>
      <c r="G1714" s="36" t="s">
        <v>11132</v>
      </c>
      <c r="H1714" s="36" t="s">
        <v>31</v>
      </c>
      <c r="I1714" s="116">
        <v>105.638678</v>
      </c>
      <c r="J1714" s="116">
        <v>28.897911</v>
      </c>
      <c r="K1714" s="36" t="s">
        <v>25</v>
      </c>
      <c r="L1714" s="36" t="s">
        <v>11128</v>
      </c>
      <c r="M1714" s="36" t="s">
        <v>10455</v>
      </c>
      <c r="N1714" s="107"/>
      <c r="O1714" s="36"/>
    </row>
    <row r="1715" s="131" customFormat="1" ht="15.95" customHeight="1" spans="1:15">
      <c r="A1715" s="171" t="s">
        <v>11133</v>
      </c>
      <c r="B1715" s="36" t="s">
        <v>1884</v>
      </c>
      <c r="C1715" s="36" t="s">
        <v>4837</v>
      </c>
      <c r="D1715" s="36" t="s">
        <v>4299</v>
      </c>
      <c r="E1715" s="36" t="s">
        <v>6445</v>
      </c>
      <c r="F1715" s="36" t="s">
        <v>11101</v>
      </c>
      <c r="G1715" s="36" t="s">
        <v>11134</v>
      </c>
      <c r="H1715" s="36" t="s">
        <v>23</v>
      </c>
      <c r="I1715" s="116">
        <v>105.641771</v>
      </c>
      <c r="J1715" s="116">
        <v>28.902449</v>
      </c>
      <c r="K1715" s="36" t="s">
        <v>25</v>
      </c>
      <c r="L1715" s="36" t="s">
        <v>11128</v>
      </c>
      <c r="M1715" s="36" t="s">
        <v>10455</v>
      </c>
      <c r="N1715" s="107"/>
      <c r="O1715" s="36"/>
    </row>
    <row r="1716" s="131" customFormat="1" ht="15.95" customHeight="1" spans="1:15">
      <c r="A1716" s="141" t="s">
        <v>11135</v>
      </c>
      <c r="B1716" s="33" t="s">
        <v>82</v>
      </c>
      <c r="C1716" s="33" t="s">
        <v>10208</v>
      </c>
      <c r="D1716" s="33" t="s">
        <v>4310</v>
      </c>
      <c r="E1716" s="33" t="s">
        <v>178</v>
      </c>
      <c r="F1716" s="33" t="s">
        <v>11136</v>
      </c>
      <c r="G1716" s="33" t="s">
        <v>11137</v>
      </c>
      <c r="H1716" s="33" t="s">
        <v>45</v>
      </c>
      <c r="I1716" s="116">
        <v>105.64645</v>
      </c>
      <c r="J1716" s="116">
        <v>28.905397</v>
      </c>
      <c r="K1716" s="33" t="s">
        <v>25</v>
      </c>
      <c r="L1716" s="36" t="s">
        <v>11128</v>
      </c>
      <c r="M1716" s="33" t="s">
        <v>10455</v>
      </c>
      <c r="N1716" s="107"/>
      <c r="O1716" s="36"/>
    </row>
    <row r="1717" s="131" customFormat="1" ht="15.95" customHeight="1" spans="1:15">
      <c r="A1717" s="171" t="s">
        <v>11138</v>
      </c>
      <c r="B1717" s="36" t="s">
        <v>1882</v>
      </c>
      <c r="C1717" s="36" t="s">
        <v>18</v>
      </c>
      <c r="D1717" s="36" t="s">
        <v>4299</v>
      </c>
      <c r="E1717" s="36" t="s">
        <v>648</v>
      </c>
      <c r="F1717" s="36" t="s">
        <v>11136</v>
      </c>
      <c r="G1717" s="36" t="s">
        <v>11139</v>
      </c>
      <c r="H1717" s="36" t="s">
        <v>23</v>
      </c>
      <c r="I1717" s="116">
        <v>105.64479</v>
      </c>
      <c r="J1717" s="116">
        <v>28.908502</v>
      </c>
      <c r="K1717" s="36" t="s">
        <v>25</v>
      </c>
      <c r="L1717" s="36" t="s">
        <v>11128</v>
      </c>
      <c r="M1717" s="36" t="s">
        <v>10455</v>
      </c>
      <c r="N1717" s="107"/>
      <c r="O1717" s="36"/>
    </row>
    <row r="1718" s="131" customFormat="1" ht="15.95" customHeight="1" spans="1:15">
      <c r="A1718" s="141" t="s">
        <v>11140</v>
      </c>
      <c r="B1718" s="33" t="s">
        <v>82</v>
      </c>
      <c r="C1718" s="33" t="s">
        <v>1145</v>
      </c>
      <c r="D1718" s="33" t="s">
        <v>4299</v>
      </c>
      <c r="E1718" s="33" t="s">
        <v>178</v>
      </c>
      <c r="F1718" s="33" t="s">
        <v>11136</v>
      </c>
      <c r="G1718" s="33" t="s">
        <v>11141</v>
      </c>
      <c r="H1718" s="33" t="s">
        <v>23</v>
      </c>
      <c r="I1718" s="116">
        <v>105.648639</v>
      </c>
      <c r="J1718" s="116">
        <v>28.912405</v>
      </c>
      <c r="K1718" s="33" t="s">
        <v>25</v>
      </c>
      <c r="L1718" s="36" t="s">
        <v>11128</v>
      </c>
      <c r="M1718" s="33" t="s">
        <v>10455</v>
      </c>
      <c r="N1718" s="107"/>
      <c r="O1718" s="36"/>
    </row>
    <row r="1719" s="131" customFormat="1" ht="15.95" customHeight="1" spans="1:15">
      <c r="A1719" s="141" t="s">
        <v>11142</v>
      </c>
      <c r="B1719" s="33" t="s">
        <v>82</v>
      </c>
      <c r="C1719" s="33" t="s">
        <v>10799</v>
      </c>
      <c r="D1719" s="33" t="s">
        <v>4299</v>
      </c>
      <c r="E1719" s="33" t="s">
        <v>648</v>
      </c>
      <c r="F1719" s="33" t="s">
        <v>11136</v>
      </c>
      <c r="G1719" s="33" t="s">
        <v>11143</v>
      </c>
      <c r="H1719" s="33" t="s">
        <v>23</v>
      </c>
      <c r="I1719" s="116">
        <v>105.649072</v>
      </c>
      <c r="J1719" s="116">
        <v>28.912745</v>
      </c>
      <c r="K1719" s="33" t="s">
        <v>25</v>
      </c>
      <c r="L1719" s="36" t="s">
        <v>11128</v>
      </c>
      <c r="M1719" s="33" t="s">
        <v>10455</v>
      </c>
      <c r="N1719" s="107"/>
      <c r="O1719" s="36"/>
    </row>
    <row r="1720" s="131" customFormat="1" ht="15.95" customHeight="1" spans="1:15">
      <c r="A1720" s="171" t="s">
        <v>11144</v>
      </c>
      <c r="B1720" s="36" t="s">
        <v>1882</v>
      </c>
      <c r="C1720" s="36" t="s">
        <v>18</v>
      </c>
      <c r="D1720" s="36" t="s">
        <v>4299</v>
      </c>
      <c r="E1720" s="36" t="s">
        <v>648</v>
      </c>
      <c r="F1720" s="36" t="s">
        <v>11136</v>
      </c>
      <c r="G1720" s="36" t="s">
        <v>11145</v>
      </c>
      <c r="H1720" s="36" t="s">
        <v>23</v>
      </c>
      <c r="I1720" s="116">
        <v>105.646318</v>
      </c>
      <c r="J1720" s="116">
        <v>28.914098</v>
      </c>
      <c r="K1720" s="36" t="s">
        <v>25</v>
      </c>
      <c r="L1720" s="36" t="s">
        <v>11128</v>
      </c>
      <c r="M1720" s="36" t="s">
        <v>10455</v>
      </c>
      <c r="N1720" s="107"/>
      <c r="O1720" s="36"/>
    </row>
    <row r="1721" s="131" customFormat="1" ht="15.95" customHeight="1" spans="1:15">
      <c r="A1721" s="141" t="s">
        <v>11146</v>
      </c>
      <c r="B1721" s="33" t="s">
        <v>1884</v>
      </c>
      <c r="C1721" s="33" t="s">
        <v>18</v>
      </c>
      <c r="D1721" s="33" t="s">
        <v>4310</v>
      </c>
      <c r="E1721" s="33" t="s">
        <v>648</v>
      </c>
      <c r="F1721" s="33" t="s">
        <v>11136</v>
      </c>
      <c r="G1721" s="33" t="s">
        <v>11147</v>
      </c>
      <c r="H1721" s="33" t="s">
        <v>31</v>
      </c>
      <c r="I1721" s="116">
        <v>105.64691</v>
      </c>
      <c r="J1721" s="116">
        <v>28.917931</v>
      </c>
      <c r="K1721" s="36" t="s">
        <v>25</v>
      </c>
      <c r="L1721" s="36" t="s">
        <v>11128</v>
      </c>
      <c r="M1721" s="36" t="s">
        <v>10455</v>
      </c>
      <c r="N1721" s="107"/>
      <c r="O1721" s="36"/>
    </row>
    <row r="1722" s="131" customFormat="1" ht="15.95" customHeight="1" spans="1:15">
      <c r="A1722" s="171" t="s">
        <v>11148</v>
      </c>
      <c r="B1722" s="36" t="s">
        <v>1882</v>
      </c>
      <c r="C1722" s="36" t="s">
        <v>18</v>
      </c>
      <c r="D1722" s="36" t="s">
        <v>4299</v>
      </c>
      <c r="E1722" s="36" t="s">
        <v>648</v>
      </c>
      <c r="F1722" s="36" t="s">
        <v>11136</v>
      </c>
      <c r="G1722" s="36" t="s">
        <v>11149</v>
      </c>
      <c r="H1722" s="36" t="s">
        <v>23</v>
      </c>
      <c r="I1722" s="116">
        <v>105.645394</v>
      </c>
      <c r="J1722" s="116">
        <v>28.920227</v>
      </c>
      <c r="K1722" s="36" t="s">
        <v>25</v>
      </c>
      <c r="L1722" s="36" t="s">
        <v>11128</v>
      </c>
      <c r="M1722" s="36" t="s">
        <v>10455</v>
      </c>
      <c r="N1722" s="107"/>
      <c r="O1722" s="36"/>
    </row>
    <row r="1723" s="131" customFormat="1" ht="15.95" customHeight="1" spans="1:15">
      <c r="A1723" s="141" t="s">
        <v>11150</v>
      </c>
      <c r="B1723" s="33" t="s">
        <v>1884</v>
      </c>
      <c r="C1723" s="33" t="s">
        <v>18</v>
      </c>
      <c r="D1723" s="33" t="s">
        <v>4310</v>
      </c>
      <c r="E1723" s="33" t="s">
        <v>648</v>
      </c>
      <c r="F1723" s="33" t="s">
        <v>11136</v>
      </c>
      <c r="G1723" s="33" t="s">
        <v>11151</v>
      </c>
      <c r="H1723" s="33" t="s">
        <v>31</v>
      </c>
      <c r="I1723" s="116">
        <v>105.645004</v>
      </c>
      <c r="J1723" s="116">
        <v>28.922652</v>
      </c>
      <c r="K1723" s="33" t="s">
        <v>25</v>
      </c>
      <c r="L1723" s="36" t="s">
        <v>11128</v>
      </c>
      <c r="M1723" s="33" t="s">
        <v>10455</v>
      </c>
      <c r="N1723" s="267" t="s">
        <v>11152</v>
      </c>
      <c r="O1723" s="36"/>
    </row>
    <row r="1724" s="131" customFormat="1" ht="15.95" customHeight="1" spans="1:15">
      <c r="A1724" s="141" t="s">
        <v>11153</v>
      </c>
      <c r="B1724" s="33" t="s">
        <v>1884</v>
      </c>
      <c r="C1724" s="33" t="s">
        <v>4837</v>
      </c>
      <c r="D1724" s="33" t="s">
        <v>4299</v>
      </c>
      <c r="E1724" s="33" t="s">
        <v>6445</v>
      </c>
      <c r="F1724" s="33" t="s">
        <v>11136</v>
      </c>
      <c r="G1724" s="33" t="s">
        <v>11154</v>
      </c>
      <c r="H1724" s="33" t="s">
        <v>23</v>
      </c>
      <c r="I1724" s="116">
        <v>105.642869</v>
      </c>
      <c r="J1724" s="116">
        <v>28.92291</v>
      </c>
      <c r="K1724" s="33" t="s">
        <v>25</v>
      </c>
      <c r="L1724" s="36" t="s">
        <v>11128</v>
      </c>
      <c r="M1724" s="33" t="s">
        <v>10455</v>
      </c>
      <c r="N1724" s="107"/>
      <c r="O1724" s="36"/>
    </row>
    <row r="1725" s="131" customFormat="1" ht="15.95" customHeight="1" spans="1:15">
      <c r="A1725" s="141" t="s">
        <v>11155</v>
      </c>
      <c r="B1725" s="33" t="s">
        <v>1884</v>
      </c>
      <c r="C1725" s="33" t="s">
        <v>4837</v>
      </c>
      <c r="D1725" s="33" t="s">
        <v>4310</v>
      </c>
      <c r="E1725" s="33" t="s">
        <v>6434</v>
      </c>
      <c r="F1725" s="33" t="s">
        <v>11136</v>
      </c>
      <c r="G1725" s="33" t="s">
        <v>11156</v>
      </c>
      <c r="H1725" s="33" t="s">
        <v>31</v>
      </c>
      <c r="I1725" s="116">
        <v>105.641234</v>
      </c>
      <c r="J1725" s="116">
        <v>28.924645</v>
      </c>
      <c r="K1725" s="33" t="s">
        <v>25</v>
      </c>
      <c r="L1725" s="36" t="s">
        <v>11128</v>
      </c>
      <c r="M1725" s="33" t="s">
        <v>10455</v>
      </c>
      <c r="N1725" s="107"/>
      <c r="O1725" s="36"/>
    </row>
    <row r="1726" s="131" customFormat="1" ht="15.95" customHeight="1" spans="1:15">
      <c r="A1726" s="141" t="s">
        <v>11157</v>
      </c>
      <c r="B1726" s="33" t="s">
        <v>1884</v>
      </c>
      <c r="C1726" s="33" t="s">
        <v>18</v>
      </c>
      <c r="D1726" s="33" t="s">
        <v>4310</v>
      </c>
      <c r="E1726" s="33" t="s">
        <v>648</v>
      </c>
      <c r="F1726" s="33" t="s">
        <v>11136</v>
      </c>
      <c r="G1726" s="33" t="s">
        <v>11158</v>
      </c>
      <c r="H1726" s="33" t="s">
        <v>31</v>
      </c>
      <c r="I1726" s="116">
        <v>105.636844</v>
      </c>
      <c r="J1726" s="116">
        <v>28.925494</v>
      </c>
      <c r="K1726" s="33" t="s">
        <v>25</v>
      </c>
      <c r="L1726" s="36" t="s">
        <v>11128</v>
      </c>
      <c r="M1726" s="33" t="s">
        <v>10455</v>
      </c>
      <c r="N1726" s="107"/>
      <c r="O1726" s="36"/>
    </row>
    <row r="1727" s="131" customFormat="1" ht="15.95" customHeight="1" spans="1:15">
      <c r="A1727" s="141" t="s">
        <v>11159</v>
      </c>
      <c r="B1727" s="33" t="s">
        <v>1884</v>
      </c>
      <c r="C1727" s="33" t="s">
        <v>18</v>
      </c>
      <c r="D1727" s="33" t="s">
        <v>6410</v>
      </c>
      <c r="E1727" s="33" t="s">
        <v>3142</v>
      </c>
      <c r="F1727" s="33" t="s">
        <v>11136</v>
      </c>
      <c r="G1727" s="33" t="s">
        <v>11160</v>
      </c>
      <c r="H1727" s="33" t="s">
        <v>23</v>
      </c>
      <c r="I1727" s="24">
        <v>105.636469</v>
      </c>
      <c r="J1727" s="24">
        <v>28.924037</v>
      </c>
      <c r="K1727" s="33" t="s">
        <v>25</v>
      </c>
      <c r="L1727" s="175" t="s">
        <v>11128</v>
      </c>
      <c r="M1727" s="33" t="s">
        <v>10455</v>
      </c>
      <c r="N1727" s="107"/>
      <c r="O1727" s="36"/>
    </row>
    <row r="1728" s="131" customFormat="1" ht="15.95" customHeight="1" spans="1:15">
      <c r="A1728" s="141" t="s">
        <v>11161</v>
      </c>
      <c r="B1728" s="33" t="s">
        <v>82</v>
      </c>
      <c r="C1728" s="33" t="s">
        <v>1145</v>
      </c>
      <c r="D1728" s="33" t="s">
        <v>4299</v>
      </c>
      <c r="E1728" s="33" t="s">
        <v>178</v>
      </c>
      <c r="F1728" s="33" t="s">
        <v>11136</v>
      </c>
      <c r="G1728" s="33" t="s">
        <v>11162</v>
      </c>
      <c r="H1728" s="33" t="s">
        <v>31</v>
      </c>
      <c r="I1728" s="116">
        <v>105.635494</v>
      </c>
      <c r="J1728" s="116">
        <v>28.928661</v>
      </c>
      <c r="K1728" s="33" t="s">
        <v>25</v>
      </c>
      <c r="L1728" s="36" t="s">
        <v>11128</v>
      </c>
      <c r="M1728" s="33" t="s">
        <v>10455</v>
      </c>
      <c r="N1728" s="107"/>
      <c r="O1728" s="36"/>
    </row>
    <row r="1729" s="131" customFormat="1" ht="15.95" customHeight="1" spans="1:15">
      <c r="A1729" s="141" t="s">
        <v>11163</v>
      </c>
      <c r="B1729" s="33" t="s">
        <v>82</v>
      </c>
      <c r="C1729" s="33" t="s">
        <v>10799</v>
      </c>
      <c r="D1729" s="33" t="s">
        <v>4299</v>
      </c>
      <c r="E1729" s="33" t="s">
        <v>648</v>
      </c>
      <c r="F1729" s="33" t="s">
        <v>11136</v>
      </c>
      <c r="G1729" s="33" t="s">
        <v>11164</v>
      </c>
      <c r="H1729" s="33" t="s">
        <v>31</v>
      </c>
      <c r="I1729" s="116">
        <v>105.634986</v>
      </c>
      <c r="J1729" s="116">
        <v>28.929096</v>
      </c>
      <c r="K1729" s="33" t="s">
        <v>25</v>
      </c>
      <c r="L1729" s="36" t="s">
        <v>11128</v>
      </c>
      <c r="M1729" s="33" t="s">
        <v>10455</v>
      </c>
      <c r="N1729" s="107"/>
      <c r="O1729" s="99" t="s">
        <v>10801</v>
      </c>
    </row>
    <row r="1730" s="131" customFormat="1" ht="15.95" customHeight="1" spans="1:15">
      <c r="A1730" s="171" t="s">
        <v>11165</v>
      </c>
      <c r="B1730" s="36" t="s">
        <v>1884</v>
      </c>
      <c r="C1730" s="36" t="s">
        <v>18</v>
      </c>
      <c r="D1730" s="36" t="s">
        <v>4310</v>
      </c>
      <c r="E1730" s="36" t="s">
        <v>648</v>
      </c>
      <c r="F1730" s="36" t="s">
        <v>11136</v>
      </c>
      <c r="G1730" s="36" t="s">
        <v>11166</v>
      </c>
      <c r="H1730" s="36" t="s">
        <v>31</v>
      </c>
      <c r="I1730" s="116">
        <v>105.629839</v>
      </c>
      <c r="J1730" s="116">
        <v>28.927774</v>
      </c>
      <c r="K1730" s="36" t="s">
        <v>25</v>
      </c>
      <c r="L1730" s="36" t="s">
        <v>11128</v>
      </c>
      <c r="M1730" s="36" t="s">
        <v>10455</v>
      </c>
      <c r="N1730" s="107"/>
      <c r="O1730" s="36"/>
    </row>
    <row r="1731" s="131" customFormat="1" ht="15.95" customHeight="1" spans="1:15">
      <c r="A1731" s="141" t="s">
        <v>11167</v>
      </c>
      <c r="B1731" s="33" t="s">
        <v>1882</v>
      </c>
      <c r="C1731" s="33" t="s">
        <v>18</v>
      </c>
      <c r="D1731" s="33" t="s">
        <v>4299</v>
      </c>
      <c r="E1731" s="33" t="s">
        <v>648</v>
      </c>
      <c r="F1731" s="33" t="s">
        <v>11136</v>
      </c>
      <c r="G1731" s="33" t="s">
        <v>11168</v>
      </c>
      <c r="H1731" s="33" t="s">
        <v>23</v>
      </c>
      <c r="I1731" s="116">
        <v>105.628173</v>
      </c>
      <c r="J1731" s="116">
        <v>28.925355</v>
      </c>
      <c r="K1731" s="33" t="s">
        <v>25</v>
      </c>
      <c r="L1731" s="36" t="s">
        <v>11128</v>
      </c>
      <c r="M1731" s="33" t="s">
        <v>10455</v>
      </c>
      <c r="N1731" s="107"/>
      <c r="O1731" s="36"/>
    </row>
    <row r="1732" s="131" customFormat="1" ht="15.95" customHeight="1" spans="1:15">
      <c r="A1732" s="171" t="s">
        <v>11169</v>
      </c>
      <c r="B1732" s="36" t="s">
        <v>1884</v>
      </c>
      <c r="C1732" s="36" t="s">
        <v>18</v>
      </c>
      <c r="D1732" s="36" t="s">
        <v>4310</v>
      </c>
      <c r="E1732" s="36" t="s">
        <v>648</v>
      </c>
      <c r="F1732" s="36" t="s">
        <v>11136</v>
      </c>
      <c r="G1732" s="36" t="s">
        <v>11170</v>
      </c>
      <c r="H1732" s="36" t="s">
        <v>31</v>
      </c>
      <c r="I1732" s="116">
        <v>105.616518</v>
      </c>
      <c r="J1732" s="116">
        <v>28.931976</v>
      </c>
      <c r="K1732" s="36" t="s">
        <v>25</v>
      </c>
      <c r="L1732" s="36" t="s">
        <v>11171</v>
      </c>
      <c r="M1732" s="36" t="s">
        <v>10455</v>
      </c>
      <c r="N1732" s="107"/>
      <c r="O1732" s="36"/>
    </row>
    <row r="1733" s="131" customFormat="1" ht="15.95" customHeight="1" spans="1:15">
      <c r="A1733" s="141" t="s">
        <v>11172</v>
      </c>
      <c r="B1733" s="33" t="s">
        <v>82</v>
      </c>
      <c r="C1733" s="33" t="s">
        <v>10208</v>
      </c>
      <c r="D1733" s="33" t="s">
        <v>4310</v>
      </c>
      <c r="E1733" s="33" t="s">
        <v>178</v>
      </c>
      <c r="F1733" s="33" t="s">
        <v>11136</v>
      </c>
      <c r="G1733" s="33" t="s">
        <v>11173</v>
      </c>
      <c r="H1733" s="33" t="s">
        <v>45</v>
      </c>
      <c r="I1733" s="116">
        <v>105.612928</v>
      </c>
      <c r="J1733" s="116">
        <v>28.932364</v>
      </c>
      <c r="K1733" s="33" t="s">
        <v>25</v>
      </c>
      <c r="L1733" s="36" t="s">
        <v>11171</v>
      </c>
      <c r="M1733" s="33" t="s">
        <v>10455</v>
      </c>
      <c r="N1733" s="107"/>
      <c r="O1733" s="36"/>
    </row>
    <row r="1734" s="131" customFormat="1" ht="15.95" customHeight="1" spans="1:15">
      <c r="A1734" s="171" t="s">
        <v>11174</v>
      </c>
      <c r="B1734" s="36" t="s">
        <v>82</v>
      </c>
      <c r="C1734" s="36" t="s">
        <v>18</v>
      </c>
      <c r="D1734" s="36" t="s">
        <v>4299</v>
      </c>
      <c r="E1734" s="36" t="s">
        <v>648</v>
      </c>
      <c r="F1734" s="36" t="s">
        <v>11136</v>
      </c>
      <c r="G1734" s="36" t="s">
        <v>11173</v>
      </c>
      <c r="H1734" s="36" t="s">
        <v>23</v>
      </c>
      <c r="I1734" s="116">
        <v>105.612626</v>
      </c>
      <c r="J1734" s="116">
        <v>28.93259</v>
      </c>
      <c r="K1734" s="36" t="s">
        <v>25</v>
      </c>
      <c r="L1734" s="36" t="s">
        <v>11171</v>
      </c>
      <c r="M1734" s="36" t="s">
        <v>10455</v>
      </c>
      <c r="N1734" s="107"/>
      <c r="O1734" s="36"/>
    </row>
    <row r="1735" s="131" customFormat="1" ht="15.95" customHeight="1" spans="1:15">
      <c r="A1735" s="171" t="s">
        <v>11175</v>
      </c>
      <c r="B1735" s="36" t="s">
        <v>1884</v>
      </c>
      <c r="C1735" s="36" t="s">
        <v>18</v>
      </c>
      <c r="D1735" s="36" t="s">
        <v>4310</v>
      </c>
      <c r="E1735" s="36" t="s">
        <v>648</v>
      </c>
      <c r="F1735" s="36" t="s">
        <v>11136</v>
      </c>
      <c r="G1735" s="36" t="s">
        <v>11176</v>
      </c>
      <c r="H1735" s="36" t="s">
        <v>31</v>
      </c>
      <c r="I1735" s="116">
        <v>105.609255</v>
      </c>
      <c r="J1735" s="116">
        <v>28.938435</v>
      </c>
      <c r="K1735" s="36" t="s">
        <v>25</v>
      </c>
      <c r="L1735" s="36" t="s">
        <v>11171</v>
      </c>
      <c r="M1735" s="36" t="s">
        <v>10455</v>
      </c>
      <c r="N1735" s="107"/>
      <c r="O1735" s="36"/>
    </row>
    <row r="1736" s="131" customFormat="1" ht="15.95" customHeight="1" spans="1:15">
      <c r="A1736" s="171" t="s">
        <v>11177</v>
      </c>
      <c r="B1736" s="36" t="s">
        <v>1884</v>
      </c>
      <c r="C1736" s="36" t="s">
        <v>4837</v>
      </c>
      <c r="D1736" s="36" t="s">
        <v>4310</v>
      </c>
      <c r="E1736" s="36" t="s">
        <v>6434</v>
      </c>
      <c r="F1736" s="36" t="s">
        <v>11136</v>
      </c>
      <c r="G1736" s="36" t="s">
        <v>11178</v>
      </c>
      <c r="H1736" s="36" t="s">
        <v>31</v>
      </c>
      <c r="I1736" s="116">
        <v>105.605049</v>
      </c>
      <c r="J1736" s="116">
        <v>28.944466</v>
      </c>
      <c r="K1736" s="36" t="s">
        <v>25</v>
      </c>
      <c r="L1736" s="36" t="s">
        <v>11171</v>
      </c>
      <c r="M1736" s="36" t="s">
        <v>10455</v>
      </c>
      <c r="N1736" s="107"/>
      <c r="O1736" s="36"/>
    </row>
    <row r="1737" s="131" customFormat="1" ht="15.95" customHeight="1" spans="1:15">
      <c r="A1737" s="141" t="s">
        <v>11179</v>
      </c>
      <c r="B1737" s="33" t="s">
        <v>1884</v>
      </c>
      <c r="C1737" s="33" t="s">
        <v>18</v>
      </c>
      <c r="D1737" s="33" t="s">
        <v>4310</v>
      </c>
      <c r="E1737" s="33" t="s">
        <v>648</v>
      </c>
      <c r="F1737" s="33" t="s">
        <v>11180</v>
      </c>
      <c r="G1737" s="33" t="s">
        <v>11181</v>
      </c>
      <c r="H1737" s="33" t="s">
        <v>31</v>
      </c>
      <c r="I1737" s="116">
        <v>105.603198</v>
      </c>
      <c r="J1737" s="116">
        <v>28.949376</v>
      </c>
      <c r="K1737" s="33" t="s">
        <v>25</v>
      </c>
      <c r="L1737" s="36" t="s">
        <v>11171</v>
      </c>
      <c r="M1737" s="33" t="s">
        <v>10455</v>
      </c>
      <c r="N1737" s="107"/>
      <c r="O1737" s="36"/>
    </row>
    <row r="1738" s="131" customFormat="1" ht="15.95" customHeight="1" spans="1:15">
      <c r="A1738" s="171" t="s">
        <v>11182</v>
      </c>
      <c r="B1738" s="36" t="s">
        <v>1884</v>
      </c>
      <c r="C1738" s="36" t="s">
        <v>4837</v>
      </c>
      <c r="D1738" s="36" t="s">
        <v>4299</v>
      </c>
      <c r="E1738" s="36" t="s">
        <v>6445</v>
      </c>
      <c r="F1738" s="36" t="s">
        <v>11180</v>
      </c>
      <c r="G1738" s="36" t="s">
        <v>11183</v>
      </c>
      <c r="H1738" s="36" t="s">
        <v>23</v>
      </c>
      <c r="I1738" s="116">
        <v>105.601987</v>
      </c>
      <c r="J1738" s="116">
        <v>28.9494</v>
      </c>
      <c r="K1738" s="36" t="s">
        <v>25</v>
      </c>
      <c r="L1738" s="36" t="s">
        <v>11171</v>
      </c>
      <c r="M1738" s="36" t="s">
        <v>10455</v>
      </c>
      <c r="N1738" s="107"/>
      <c r="O1738" s="36"/>
    </row>
    <row r="1739" s="131" customFormat="1" ht="15.95" customHeight="1" spans="1:15">
      <c r="A1739" s="171" t="s">
        <v>11184</v>
      </c>
      <c r="B1739" s="36" t="s">
        <v>1884</v>
      </c>
      <c r="C1739" s="36" t="s">
        <v>42</v>
      </c>
      <c r="D1739" s="36" t="s">
        <v>4307</v>
      </c>
      <c r="E1739" s="36" t="s">
        <v>648</v>
      </c>
      <c r="F1739" s="36" t="s">
        <v>11180</v>
      </c>
      <c r="G1739" s="36" t="s">
        <v>11185</v>
      </c>
      <c r="H1739" s="36" t="s">
        <v>45</v>
      </c>
      <c r="I1739" s="116">
        <v>105.6015</v>
      </c>
      <c r="J1739" s="116">
        <v>28.9529</v>
      </c>
      <c r="K1739" s="36" t="s">
        <v>46</v>
      </c>
      <c r="L1739" s="36" t="s">
        <v>11171</v>
      </c>
      <c r="M1739" s="36" t="s">
        <v>10455</v>
      </c>
      <c r="N1739" s="107"/>
      <c r="O1739" s="36"/>
    </row>
    <row r="1740" s="131" customFormat="1" ht="15.95" customHeight="1" spans="1:15">
      <c r="A1740" s="171" t="s">
        <v>11186</v>
      </c>
      <c r="B1740" s="36" t="s">
        <v>82</v>
      </c>
      <c r="C1740" s="36" t="s">
        <v>83</v>
      </c>
      <c r="D1740" s="36" t="s">
        <v>4310</v>
      </c>
      <c r="E1740" s="36" t="s">
        <v>84</v>
      </c>
      <c r="F1740" s="36" t="s">
        <v>11180</v>
      </c>
      <c r="G1740" s="36" t="s">
        <v>11185</v>
      </c>
      <c r="H1740" s="36" t="s">
        <v>45</v>
      </c>
      <c r="I1740" s="116">
        <v>105.6035</v>
      </c>
      <c r="J1740" s="116">
        <v>28.954</v>
      </c>
      <c r="K1740" s="36" t="s">
        <v>46</v>
      </c>
      <c r="L1740" s="36" t="s">
        <v>11171</v>
      </c>
      <c r="M1740" s="36" t="s">
        <v>10455</v>
      </c>
      <c r="N1740" s="107"/>
      <c r="O1740" s="36"/>
    </row>
    <row r="1741" s="131" customFormat="1" ht="15.95" customHeight="1" spans="1:15">
      <c r="A1741" s="141" t="s">
        <v>11187</v>
      </c>
      <c r="B1741" s="33" t="s">
        <v>1884</v>
      </c>
      <c r="C1741" s="33" t="s">
        <v>18</v>
      </c>
      <c r="D1741" s="33" t="s">
        <v>4310</v>
      </c>
      <c r="E1741" s="33" t="s">
        <v>648</v>
      </c>
      <c r="F1741" s="33" t="s">
        <v>11180</v>
      </c>
      <c r="G1741" s="33" t="s">
        <v>11188</v>
      </c>
      <c r="H1741" s="33" t="s">
        <v>31</v>
      </c>
      <c r="I1741" s="116">
        <v>105.600447</v>
      </c>
      <c r="J1741" s="116">
        <v>28.952547</v>
      </c>
      <c r="K1741" s="33" t="s">
        <v>25</v>
      </c>
      <c r="L1741" s="36" t="s">
        <v>11171</v>
      </c>
      <c r="M1741" s="33" t="s">
        <v>10455</v>
      </c>
      <c r="N1741" s="267" t="s">
        <v>11189</v>
      </c>
      <c r="O1741" s="36"/>
    </row>
    <row r="1742" s="131" customFormat="1" ht="15.95" customHeight="1" spans="1:15">
      <c r="A1742" s="171" t="s">
        <v>11190</v>
      </c>
      <c r="B1742" s="36" t="s">
        <v>1882</v>
      </c>
      <c r="C1742" s="36" t="s">
        <v>18</v>
      </c>
      <c r="D1742" s="36" t="s">
        <v>4299</v>
      </c>
      <c r="E1742" s="36" t="s">
        <v>648</v>
      </c>
      <c r="F1742" s="36" t="s">
        <v>11180</v>
      </c>
      <c r="G1742" s="36" t="s">
        <v>11188</v>
      </c>
      <c r="H1742" s="36" t="s">
        <v>23</v>
      </c>
      <c r="I1742" s="116">
        <v>105.599199</v>
      </c>
      <c r="J1742" s="116">
        <v>28.952821</v>
      </c>
      <c r="K1742" s="36" t="s">
        <v>25</v>
      </c>
      <c r="L1742" s="36" t="s">
        <v>11171</v>
      </c>
      <c r="M1742" s="36" t="s">
        <v>10455</v>
      </c>
      <c r="N1742" s="267" t="s">
        <v>10931</v>
      </c>
      <c r="O1742" s="36"/>
    </row>
    <row r="1743" s="131" customFormat="1" ht="15.95" customHeight="1" spans="1:15">
      <c r="A1743" s="141" t="s">
        <v>11191</v>
      </c>
      <c r="B1743" s="33" t="s">
        <v>1884</v>
      </c>
      <c r="C1743" s="33" t="s">
        <v>18</v>
      </c>
      <c r="D1743" s="33" t="s">
        <v>4310</v>
      </c>
      <c r="E1743" s="33" t="s">
        <v>648</v>
      </c>
      <c r="F1743" s="33" t="s">
        <v>11180</v>
      </c>
      <c r="G1743" s="33" t="s">
        <v>11192</v>
      </c>
      <c r="H1743" s="33" t="s">
        <v>31</v>
      </c>
      <c r="I1743" s="116">
        <v>105.598393</v>
      </c>
      <c r="J1743" s="116">
        <v>28.954208</v>
      </c>
      <c r="K1743" s="33" t="s">
        <v>25</v>
      </c>
      <c r="L1743" s="36" t="s">
        <v>11171</v>
      </c>
      <c r="M1743" s="33" t="s">
        <v>10455</v>
      </c>
      <c r="N1743" s="267" t="s">
        <v>11193</v>
      </c>
      <c r="O1743" s="36"/>
    </row>
    <row r="1744" s="131" customFormat="1" ht="15.95" customHeight="1" spans="1:15">
      <c r="A1744" s="171" t="s">
        <v>11194</v>
      </c>
      <c r="B1744" s="36" t="s">
        <v>1882</v>
      </c>
      <c r="C1744" s="36" t="s">
        <v>18</v>
      </c>
      <c r="D1744" s="36" t="s">
        <v>4299</v>
      </c>
      <c r="E1744" s="36" t="s">
        <v>648</v>
      </c>
      <c r="F1744" s="36" t="s">
        <v>11180</v>
      </c>
      <c r="G1744" s="36" t="s">
        <v>11195</v>
      </c>
      <c r="H1744" s="36" t="s">
        <v>23</v>
      </c>
      <c r="I1744" s="116">
        <v>105.595633</v>
      </c>
      <c r="J1744" s="116">
        <v>28.955494</v>
      </c>
      <c r="K1744" s="36" t="s">
        <v>25</v>
      </c>
      <c r="L1744" s="36" t="s">
        <v>11171</v>
      </c>
      <c r="M1744" s="36" t="s">
        <v>10455</v>
      </c>
      <c r="N1744" s="107"/>
      <c r="O1744" s="36"/>
    </row>
    <row r="1745" s="131" customFormat="1" ht="15.95" customHeight="1" spans="1:15">
      <c r="A1745" s="171" t="s">
        <v>11196</v>
      </c>
      <c r="B1745" s="36" t="s">
        <v>1884</v>
      </c>
      <c r="C1745" s="36" t="s">
        <v>18</v>
      </c>
      <c r="D1745" s="36" t="s">
        <v>6511</v>
      </c>
      <c r="E1745" s="36" t="s">
        <v>3142</v>
      </c>
      <c r="F1745" s="36" t="s">
        <v>11180</v>
      </c>
      <c r="G1745" s="36" t="s">
        <v>11197</v>
      </c>
      <c r="H1745" s="36" t="s">
        <v>31</v>
      </c>
      <c r="I1745" s="116">
        <v>105.594267</v>
      </c>
      <c r="J1745" s="116">
        <v>28.95719</v>
      </c>
      <c r="K1745" s="36" t="s">
        <v>25</v>
      </c>
      <c r="L1745" s="36" t="s">
        <v>11171</v>
      </c>
      <c r="M1745" s="36" t="s">
        <v>10455</v>
      </c>
      <c r="N1745" s="107"/>
      <c r="O1745" s="36"/>
    </row>
    <row r="1746" s="131" customFormat="1" ht="15.95" customHeight="1" spans="1:15">
      <c r="A1746" s="171" t="s">
        <v>11198</v>
      </c>
      <c r="B1746" s="36" t="s">
        <v>1882</v>
      </c>
      <c r="C1746" s="36" t="s">
        <v>18</v>
      </c>
      <c r="D1746" s="36" t="s">
        <v>4299</v>
      </c>
      <c r="E1746" s="36" t="s">
        <v>648</v>
      </c>
      <c r="F1746" s="36" t="s">
        <v>11180</v>
      </c>
      <c r="G1746" s="36" t="s">
        <v>11199</v>
      </c>
      <c r="H1746" s="36" t="s">
        <v>23</v>
      </c>
      <c r="I1746" s="116">
        <v>105.589371</v>
      </c>
      <c r="J1746" s="116">
        <v>28.958647</v>
      </c>
      <c r="K1746" s="36" t="s">
        <v>25</v>
      </c>
      <c r="L1746" s="36" t="s">
        <v>11200</v>
      </c>
      <c r="M1746" s="36" t="s">
        <v>10455</v>
      </c>
      <c r="N1746" s="107"/>
      <c r="O1746" s="36"/>
    </row>
    <row r="1747" s="131" customFormat="1" ht="15.95" customHeight="1" spans="1:15">
      <c r="A1747" s="171" t="s">
        <v>11201</v>
      </c>
      <c r="B1747" s="36" t="s">
        <v>1884</v>
      </c>
      <c r="C1747" s="36" t="s">
        <v>18</v>
      </c>
      <c r="D1747" s="36" t="s">
        <v>6511</v>
      </c>
      <c r="E1747" s="36" t="s">
        <v>3142</v>
      </c>
      <c r="F1747" s="36" t="s">
        <v>11180</v>
      </c>
      <c r="G1747" s="36" t="s">
        <v>11202</v>
      </c>
      <c r="H1747" s="36" t="s">
        <v>31</v>
      </c>
      <c r="I1747" s="116">
        <v>105.588812</v>
      </c>
      <c r="J1747" s="116">
        <v>28.959629</v>
      </c>
      <c r="K1747" s="36" t="s">
        <v>25</v>
      </c>
      <c r="L1747" s="36" t="s">
        <v>11200</v>
      </c>
      <c r="M1747" s="36" t="s">
        <v>10455</v>
      </c>
      <c r="N1747" s="107"/>
      <c r="O1747" s="36"/>
    </row>
    <row r="1748" s="131" customFormat="1" ht="15.95" customHeight="1" spans="1:15">
      <c r="A1748" s="171" t="s">
        <v>11203</v>
      </c>
      <c r="B1748" s="36" t="s">
        <v>1884</v>
      </c>
      <c r="C1748" s="36" t="s">
        <v>18</v>
      </c>
      <c r="D1748" s="36" t="s">
        <v>4310</v>
      </c>
      <c r="E1748" s="36" t="s">
        <v>648</v>
      </c>
      <c r="F1748" s="36" t="s">
        <v>11180</v>
      </c>
      <c r="G1748" s="36" t="s">
        <v>11204</v>
      </c>
      <c r="H1748" s="36" t="s">
        <v>31</v>
      </c>
      <c r="I1748" s="116">
        <v>105.584331</v>
      </c>
      <c r="J1748" s="116">
        <v>28.961339</v>
      </c>
      <c r="K1748" s="36" t="s">
        <v>25</v>
      </c>
      <c r="L1748" s="36" t="s">
        <v>11200</v>
      </c>
      <c r="M1748" s="36" t="s">
        <v>10455</v>
      </c>
      <c r="N1748" s="107"/>
      <c r="O1748" s="36"/>
    </row>
    <row r="1749" s="131" customFormat="1" ht="15.95" customHeight="1" spans="1:15">
      <c r="A1749" s="141" t="s">
        <v>11205</v>
      </c>
      <c r="B1749" s="33" t="s">
        <v>1882</v>
      </c>
      <c r="C1749" s="33" t="s">
        <v>18</v>
      </c>
      <c r="D1749" s="33" t="s">
        <v>4299</v>
      </c>
      <c r="E1749" s="33" t="s">
        <v>648</v>
      </c>
      <c r="F1749" s="33" t="s">
        <v>11180</v>
      </c>
      <c r="G1749" s="33" t="s">
        <v>11206</v>
      </c>
      <c r="H1749" s="33" t="s">
        <v>23</v>
      </c>
      <c r="I1749" s="116">
        <v>105.582338</v>
      </c>
      <c r="J1749" s="116">
        <v>28.96069</v>
      </c>
      <c r="K1749" s="33" t="s">
        <v>25</v>
      </c>
      <c r="L1749" s="36" t="s">
        <v>11200</v>
      </c>
      <c r="M1749" s="33" t="s">
        <v>10455</v>
      </c>
      <c r="N1749" s="107"/>
      <c r="O1749" s="36"/>
    </row>
    <row r="1750" s="131" customFormat="1" ht="15.95" customHeight="1" spans="1:15">
      <c r="A1750" s="171" t="s">
        <v>11207</v>
      </c>
      <c r="B1750" s="36" t="s">
        <v>1882</v>
      </c>
      <c r="C1750" s="36" t="s">
        <v>18</v>
      </c>
      <c r="D1750" s="36" t="s">
        <v>4299</v>
      </c>
      <c r="E1750" s="36" t="s">
        <v>648</v>
      </c>
      <c r="F1750" s="36" t="s">
        <v>11180</v>
      </c>
      <c r="G1750" s="36" t="s">
        <v>11208</v>
      </c>
      <c r="H1750" s="36" t="s">
        <v>23</v>
      </c>
      <c r="I1750" s="116">
        <v>105.575867</v>
      </c>
      <c r="J1750" s="116">
        <v>28.960991</v>
      </c>
      <c r="K1750" s="36" t="s">
        <v>25</v>
      </c>
      <c r="L1750" s="36" t="s">
        <v>11200</v>
      </c>
      <c r="M1750" s="36" t="s">
        <v>10455</v>
      </c>
      <c r="N1750" s="107"/>
      <c r="O1750" s="36"/>
    </row>
    <row r="1751" s="131" customFormat="1" ht="15.95" customHeight="1" spans="1:15">
      <c r="A1751" s="171" t="s">
        <v>11209</v>
      </c>
      <c r="B1751" s="36" t="s">
        <v>1884</v>
      </c>
      <c r="C1751" s="36" t="s">
        <v>18</v>
      </c>
      <c r="D1751" s="36" t="s">
        <v>4310</v>
      </c>
      <c r="E1751" s="36" t="s">
        <v>648</v>
      </c>
      <c r="F1751" s="36" t="s">
        <v>11180</v>
      </c>
      <c r="G1751" s="36" t="s">
        <v>11210</v>
      </c>
      <c r="H1751" s="36" t="s">
        <v>31</v>
      </c>
      <c r="I1751" s="116">
        <v>105.568164</v>
      </c>
      <c r="J1751" s="116">
        <v>28.961751</v>
      </c>
      <c r="K1751" s="36" t="s">
        <v>25</v>
      </c>
      <c r="L1751" s="36" t="s">
        <v>11200</v>
      </c>
      <c r="M1751" s="36" t="s">
        <v>10455</v>
      </c>
      <c r="N1751" s="107"/>
      <c r="O1751" s="36"/>
    </row>
    <row r="1752" s="131" customFormat="1" ht="15.95" customHeight="1" spans="1:15">
      <c r="A1752" s="171" t="s">
        <v>11211</v>
      </c>
      <c r="B1752" s="36" t="s">
        <v>1882</v>
      </c>
      <c r="C1752" s="36" t="s">
        <v>18</v>
      </c>
      <c r="D1752" s="36" t="s">
        <v>4299</v>
      </c>
      <c r="E1752" s="36" t="s">
        <v>648</v>
      </c>
      <c r="F1752" s="36" t="s">
        <v>11180</v>
      </c>
      <c r="G1752" s="36" t="s">
        <v>11212</v>
      </c>
      <c r="H1752" s="36" t="s">
        <v>23</v>
      </c>
      <c r="I1752" s="116">
        <v>105.567897</v>
      </c>
      <c r="J1752" s="116">
        <v>28.960422</v>
      </c>
      <c r="K1752" s="36" t="s">
        <v>25</v>
      </c>
      <c r="L1752" s="36" t="s">
        <v>11200</v>
      </c>
      <c r="M1752" s="36" t="s">
        <v>10455</v>
      </c>
      <c r="N1752" s="107"/>
      <c r="O1752" s="36"/>
    </row>
    <row r="1753" s="131" customFormat="1" ht="15.95" customHeight="1" spans="1:15">
      <c r="A1753" s="141" t="s">
        <v>11213</v>
      </c>
      <c r="B1753" s="33" t="s">
        <v>1884</v>
      </c>
      <c r="C1753" s="33" t="s">
        <v>18</v>
      </c>
      <c r="D1753" s="33" t="s">
        <v>4310</v>
      </c>
      <c r="E1753" s="33" t="s">
        <v>648</v>
      </c>
      <c r="F1753" s="33" t="s">
        <v>11180</v>
      </c>
      <c r="G1753" s="33" t="s">
        <v>11214</v>
      </c>
      <c r="H1753" s="33" t="s">
        <v>31</v>
      </c>
      <c r="I1753" s="116">
        <v>105.5605</v>
      </c>
      <c r="J1753" s="116">
        <v>28.958847</v>
      </c>
      <c r="K1753" s="33" t="s">
        <v>25</v>
      </c>
      <c r="L1753" s="36" t="s">
        <v>11200</v>
      </c>
      <c r="M1753" s="33" t="s">
        <v>10455</v>
      </c>
      <c r="N1753" s="107"/>
      <c r="O1753" s="36"/>
    </row>
    <row r="1754" s="131" customFormat="1" ht="15.95" customHeight="1" spans="1:15">
      <c r="A1754" s="171" t="s">
        <v>11215</v>
      </c>
      <c r="B1754" s="36" t="s">
        <v>1882</v>
      </c>
      <c r="C1754" s="36" t="s">
        <v>18</v>
      </c>
      <c r="D1754" s="36" t="s">
        <v>4299</v>
      </c>
      <c r="E1754" s="36" t="s">
        <v>648</v>
      </c>
      <c r="F1754" s="36" t="s">
        <v>11180</v>
      </c>
      <c r="G1754" s="36" t="s">
        <v>11216</v>
      </c>
      <c r="H1754" s="36" t="s">
        <v>23</v>
      </c>
      <c r="I1754" s="116">
        <v>105.554966</v>
      </c>
      <c r="J1754" s="116">
        <v>28.952935</v>
      </c>
      <c r="K1754" s="36" t="s">
        <v>25</v>
      </c>
      <c r="L1754" s="36" t="s">
        <v>11200</v>
      </c>
      <c r="M1754" s="36" t="s">
        <v>10455</v>
      </c>
      <c r="N1754" s="107"/>
      <c r="O1754" s="36"/>
    </row>
    <row r="1755" s="131" customFormat="1" ht="15.95" customHeight="1" spans="1:15">
      <c r="A1755" s="171" t="s">
        <v>11217</v>
      </c>
      <c r="B1755" s="36" t="s">
        <v>1882</v>
      </c>
      <c r="C1755" s="36" t="s">
        <v>18</v>
      </c>
      <c r="D1755" s="36" t="s">
        <v>4299</v>
      </c>
      <c r="E1755" s="36" t="s">
        <v>648</v>
      </c>
      <c r="F1755" s="36" t="s">
        <v>11180</v>
      </c>
      <c r="G1755" s="36" t="s">
        <v>11218</v>
      </c>
      <c r="H1755" s="36" t="s">
        <v>23</v>
      </c>
      <c r="I1755" s="116">
        <v>105.549806</v>
      </c>
      <c r="J1755" s="116">
        <v>28.947376</v>
      </c>
      <c r="K1755" s="36" t="s">
        <v>25</v>
      </c>
      <c r="L1755" s="36" t="s">
        <v>11200</v>
      </c>
      <c r="M1755" s="36" t="s">
        <v>10455</v>
      </c>
      <c r="N1755" s="267" t="s">
        <v>10931</v>
      </c>
      <c r="O1755" s="36"/>
    </row>
    <row r="1756" s="131" customFormat="1" ht="15.95" customHeight="1" spans="1:15">
      <c r="A1756" s="171" t="s">
        <v>11219</v>
      </c>
      <c r="B1756" s="36" t="s">
        <v>1882</v>
      </c>
      <c r="C1756" s="36" t="s">
        <v>18</v>
      </c>
      <c r="D1756" s="36" t="s">
        <v>4299</v>
      </c>
      <c r="E1756" s="36" t="s">
        <v>648</v>
      </c>
      <c r="F1756" s="36" t="s">
        <v>11180</v>
      </c>
      <c r="G1756" s="36" t="s">
        <v>11220</v>
      </c>
      <c r="H1756" s="36" t="s">
        <v>23</v>
      </c>
      <c r="I1756" s="116">
        <v>105.548438</v>
      </c>
      <c r="J1756" s="116">
        <v>105.548438</v>
      </c>
      <c r="K1756" s="36" t="s">
        <v>25</v>
      </c>
      <c r="L1756" s="36" t="s">
        <v>11200</v>
      </c>
      <c r="M1756" s="36" t="s">
        <v>10455</v>
      </c>
      <c r="N1756" s="107"/>
      <c r="O1756" s="36"/>
    </row>
    <row r="1757" s="131" customFormat="1" ht="15.95" customHeight="1" spans="1:15">
      <c r="A1757" s="171" t="s">
        <v>11221</v>
      </c>
      <c r="B1757" s="36" t="s">
        <v>1884</v>
      </c>
      <c r="C1757" s="36" t="s">
        <v>18</v>
      </c>
      <c r="D1757" s="36" t="s">
        <v>4310</v>
      </c>
      <c r="E1757" s="36" t="s">
        <v>648</v>
      </c>
      <c r="F1757" s="36" t="s">
        <v>11222</v>
      </c>
      <c r="G1757" s="36" t="s">
        <v>11223</v>
      </c>
      <c r="H1757" s="36" t="s">
        <v>31</v>
      </c>
      <c r="I1757" s="116">
        <v>105.549686</v>
      </c>
      <c r="J1757" s="116">
        <v>28.937137</v>
      </c>
      <c r="K1757" s="36" t="s">
        <v>25</v>
      </c>
      <c r="L1757" s="36" t="s">
        <v>11224</v>
      </c>
      <c r="M1757" s="36" t="s">
        <v>10455</v>
      </c>
      <c r="N1757" s="107"/>
      <c r="O1757" s="36"/>
    </row>
    <row r="1758" s="131" customFormat="1" ht="15.95" customHeight="1" spans="1:15">
      <c r="A1758" s="171" t="s">
        <v>11225</v>
      </c>
      <c r="B1758" s="36" t="s">
        <v>1884</v>
      </c>
      <c r="C1758" s="36" t="s">
        <v>18</v>
      </c>
      <c r="D1758" s="36" t="s">
        <v>4310</v>
      </c>
      <c r="E1758" s="36" t="s">
        <v>648</v>
      </c>
      <c r="F1758" s="36" t="s">
        <v>11222</v>
      </c>
      <c r="G1758" s="36" t="s">
        <v>11226</v>
      </c>
      <c r="H1758" s="36" t="s">
        <v>31</v>
      </c>
      <c r="I1758" s="116">
        <v>105.551473</v>
      </c>
      <c r="J1758" s="116">
        <v>28.934019</v>
      </c>
      <c r="K1758" s="36" t="s">
        <v>25</v>
      </c>
      <c r="L1758" s="36" t="s">
        <v>11224</v>
      </c>
      <c r="M1758" s="36" t="s">
        <v>10455</v>
      </c>
      <c r="N1758" s="107"/>
      <c r="O1758" s="36"/>
    </row>
    <row r="1759" s="131" customFormat="1" ht="15.95" customHeight="1" spans="1:15">
      <c r="A1759" s="171" t="s">
        <v>11227</v>
      </c>
      <c r="B1759" s="36" t="s">
        <v>1884</v>
      </c>
      <c r="C1759" s="36" t="s">
        <v>4837</v>
      </c>
      <c r="D1759" s="36" t="s">
        <v>4299</v>
      </c>
      <c r="E1759" s="36" t="s">
        <v>6445</v>
      </c>
      <c r="F1759" s="36" t="s">
        <v>11222</v>
      </c>
      <c r="G1759" s="36" t="s">
        <v>11228</v>
      </c>
      <c r="H1759" s="36" t="s">
        <v>23</v>
      </c>
      <c r="I1759" s="116">
        <v>105.552858</v>
      </c>
      <c r="J1759" s="116">
        <v>28.932836</v>
      </c>
      <c r="K1759" s="36" t="s">
        <v>25</v>
      </c>
      <c r="L1759" s="36" t="s">
        <v>11224</v>
      </c>
      <c r="M1759" s="36" t="s">
        <v>10455</v>
      </c>
      <c r="N1759" s="107"/>
      <c r="O1759" s="36"/>
    </row>
    <row r="1760" s="131" customFormat="1" ht="15.95" customHeight="1" spans="1:15">
      <c r="A1760" s="171" t="s">
        <v>11229</v>
      </c>
      <c r="B1760" s="36" t="s">
        <v>1884</v>
      </c>
      <c r="C1760" s="36" t="s">
        <v>18</v>
      </c>
      <c r="D1760" s="36" t="s">
        <v>4310</v>
      </c>
      <c r="E1760" s="36" t="s">
        <v>648</v>
      </c>
      <c r="F1760" s="36" t="s">
        <v>11222</v>
      </c>
      <c r="G1760" s="36" t="s">
        <v>11230</v>
      </c>
      <c r="H1760" s="36" t="s">
        <v>31</v>
      </c>
      <c r="I1760" s="116">
        <v>105.552527</v>
      </c>
      <c r="J1760" s="116">
        <v>28.930759</v>
      </c>
      <c r="K1760" s="36" t="s">
        <v>25</v>
      </c>
      <c r="L1760" s="36" t="s">
        <v>11224</v>
      </c>
      <c r="M1760" s="36" t="s">
        <v>10455</v>
      </c>
      <c r="N1760" s="107"/>
      <c r="O1760" s="36"/>
    </row>
    <row r="1761" s="131" customFormat="1" ht="15.95" customHeight="1" spans="1:15">
      <c r="A1761" s="171" t="s">
        <v>11231</v>
      </c>
      <c r="B1761" s="36" t="s">
        <v>1884</v>
      </c>
      <c r="C1761" s="36" t="s">
        <v>4837</v>
      </c>
      <c r="D1761" s="36" t="s">
        <v>4310</v>
      </c>
      <c r="E1761" s="36" t="s">
        <v>6434</v>
      </c>
      <c r="F1761" s="36" t="s">
        <v>11222</v>
      </c>
      <c r="G1761" s="36" t="s">
        <v>11232</v>
      </c>
      <c r="H1761" s="36" t="s">
        <v>31</v>
      </c>
      <c r="I1761" s="116">
        <v>105.553838</v>
      </c>
      <c r="J1761" s="116">
        <v>28.927929</v>
      </c>
      <c r="K1761" s="36" t="s">
        <v>25</v>
      </c>
      <c r="L1761" s="36" t="s">
        <v>11224</v>
      </c>
      <c r="M1761" s="36" t="s">
        <v>10455</v>
      </c>
      <c r="N1761" s="107"/>
      <c r="O1761" s="36"/>
    </row>
    <row r="1762" s="131" customFormat="1" ht="15.95" customHeight="1" spans="1:15">
      <c r="A1762" s="171" t="s">
        <v>11233</v>
      </c>
      <c r="B1762" s="36" t="s">
        <v>1884</v>
      </c>
      <c r="C1762" s="36" t="s">
        <v>18</v>
      </c>
      <c r="D1762" s="36" t="s">
        <v>4310</v>
      </c>
      <c r="E1762" s="36" t="s">
        <v>648</v>
      </c>
      <c r="F1762" s="36" t="s">
        <v>11222</v>
      </c>
      <c r="G1762" s="36" t="s">
        <v>11234</v>
      </c>
      <c r="H1762" s="36" t="s">
        <v>31</v>
      </c>
      <c r="I1762" s="116">
        <v>105.557793</v>
      </c>
      <c r="J1762" s="116">
        <v>28.923841</v>
      </c>
      <c r="K1762" s="36" t="s">
        <v>25</v>
      </c>
      <c r="L1762" s="36" t="s">
        <v>11224</v>
      </c>
      <c r="M1762" s="36" t="s">
        <v>10455</v>
      </c>
      <c r="N1762" s="267" t="s">
        <v>10546</v>
      </c>
      <c r="O1762" s="36"/>
    </row>
    <row r="1763" s="131" customFormat="1" ht="15.95" customHeight="1" spans="1:15">
      <c r="A1763" s="171" t="s">
        <v>11235</v>
      </c>
      <c r="B1763" s="36" t="s">
        <v>62</v>
      </c>
      <c r="C1763" s="36" t="s">
        <v>3257</v>
      </c>
      <c r="D1763" s="36" t="s">
        <v>4299</v>
      </c>
      <c r="E1763" s="36" t="s">
        <v>3258</v>
      </c>
      <c r="F1763" s="36" t="s">
        <v>11222</v>
      </c>
      <c r="G1763" s="36" t="s">
        <v>11236</v>
      </c>
      <c r="H1763" s="36" t="s">
        <v>23</v>
      </c>
      <c r="I1763" s="116">
        <v>105.561655</v>
      </c>
      <c r="J1763" s="116">
        <v>28.921225</v>
      </c>
      <c r="K1763" s="36" t="s">
        <v>25</v>
      </c>
      <c r="L1763" s="36" t="s">
        <v>11224</v>
      </c>
      <c r="M1763" s="36" t="s">
        <v>10455</v>
      </c>
      <c r="N1763" s="107"/>
      <c r="O1763" s="36"/>
    </row>
    <row r="1764" s="131" customFormat="1" ht="15.95" customHeight="1" spans="1:15">
      <c r="A1764" s="171" t="s">
        <v>11237</v>
      </c>
      <c r="B1764" s="36" t="s">
        <v>1884</v>
      </c>
      <c r="C1764" s="36" t="s">
        <v>18</v>
      </c>
      <c r="D1764" s="36" t="s">
        <v>6511</v>
      </c>
      <c r="E1764" s="36" t="s">
        <v>3142</v>
      </c>
      <c r="F1764" s="36" t="s">
        <v>11222</v>
      </c>
      <c r="G1764" s="36" t="s">
        <v>11238</v>
      </c>
      <c r="H1764" s="36" t="s">
        <v>31</v>
      </c>
      <c r="I1764" s="116">
        <v>105.56057</v>
      </c>
      <c r="J1764" s="116">
        <v>28.918657</v>
      </c>
      <c r="K1764" s="36" t="s">
        <v>25</v>
      </c>
      <c r="L1764" s="36" t="s">
        <v>11224</v>
      </c>
      <c r="M1764" s="36" t="s">
        <v>10455</v>
      </c>
      <c r="N1764" s="107"/>
      <c r="O1764" s="36"/>
    </row>
    <row r="1765" s="131" customFormat="1" ht="15.95" customHeight="1" spans="1:15">
      <c r="A1765" s="171" t="s">
        <v>11239</v>
      </c>
      <c r="B1765" s="36" t="s">
        <v>1884</v>
      </c>
      <c r="C1765" s="36" t="s">
        <v>4837</v>
      </c>
      <c r="D1765" s="36" t="s">
        <v>4299</v>
      </c>
      <c r="E1765" s="36" t="s">
        <v>6445</v>
      </c>
      <c r="F1765" s="36" t="s">
        <v>11222</v>
      </c>
      <c r="G1765" s="36" t="s">
        <v>11240</v>
      </c>
      <c r="H1765" s="36" t="s">
        <v>23</v>
      </c>
      <c r="I1765" s="116">
        <v>105.562268</v>
      </c>
      <c r="J1765" s="116">
        <v>28.915869</v>
      </c>
      <c r="K1765" s="36" t="s">
        <v>25</v>
      </c>
      <c r="L1765" s="36" t="s">
        <v>11224</v>
      </c>
      <c r="M1765" s="36" t="s">
        <v>10455</v>
      </c>
      <c r="N1765" s="107"/>
      <c r="O1765" s="36"/>
    </row>
    <row r="1766" s="131" customFormat="1" ht="15.95" customHeight="1" spans="1:15">
      <c r="A1766" s="171" t="s">
        <v>11241</v>
      </c>
      <c r="B1766" s="36" t="s">
        <v>1884</v>
      </c>
      <c r="C1766" s="36" t="s">
        <v>4837</v>
      </c>
      <c r="D1766" s="36" t="s">
        <v>4310</v>
      </c>
      <c r="E1766" s="36" t="s">
        <v>6434</v>
      </c>
      <c r="F1766" s="36" t="s">
        <v>11242</v>
      </c>
      <c r="G1766" s="36" t="s">
        <v>11243</v>
      </c>
      <c r="H1766" s="36" t="s">
        <v>31</v>
      </c>
      <c r="I1766" s="116">
        <v>105.56314</v>
      </c>
      <c r="J1766" s="116">
        <v>28.908347</v>
      </c>
      <c r="K1766" s="36" t="s">
        <v>25</v>
      </c>
      <c r="L1766" s="36" t="s">
        <v>11224</v>
      </c>
      <c r="M1766" s="36" t="s">
        <v>10455</v>
      </c>
      <c r="N1766" s="107"/>
      <c r="O1766" s="36"/>
    </row>
    <row r="1767" s="131" customFormat="1" ht="15.95" customHeight="1" spans="1:15">
      <c r="A1767" s="171" t="s">
        <v>11244</v>
      </c>
      <c r="B1767" s="36" t="s">
        <v>1884</v>
      </c>
      <c r="C1767" s="36" t="s">
        <v>18</v>
      </c>
      <c r="D1767" s="36" t="s">
        <v>4310</v>
      </c>
      <c r="E1767" s="36" t="s">
        <v>648</v>
      </c>
      <c r="F1767" s="36" t="s">
        <v>11242</v>
      </c>
      <c r="G1767" s="36" t="s">
        <v>11245</v>
      </c>
      <c r="H1767" s="36" t="s">
        <v>31</v>
      </c>
      <c r="I1767" s="116">
        <v>105.562098</v>
      </c>
      <c r="J1767" s="116">
        <v>28.904153</v>
      </c>
      <c r="K1767" s="36" t="s">
        <v>25</v>
      </c>
      <c r="L1767" s="36" t="s">
        <v>11224</v>
      </c>
      <c r="M1767" s="36" t="s">
        <v>10455</v>
      </c>
      <c r="N1767" s="107"/>
      <c r="O1767" s="36"/>
    </row>
    <row r="1768" s="131" customFormat="1" ht="15.95" customHeight="1" spans="1:15">
      <c r="A1768" s="171" t="s">
        <v>11246</v>
      </c>
      <c r="B1768" s="36" t="s">
        <v>62</v>
      </c>
      <c r="C1768" s="36" t="s">
        <v>4837</v>
      </c>
      <c r="D1768" s="36" t="s">
        <v>4310</v>
      </c>
      <c r="E1768" s="36" t="s">
        <v>6434</v>
      </c>
      <c r="F1768" s="36" t="s">
        <v>11242</v>
      </c>
      <c r="G1768" s="36" t="s">
        <v>11247</v>
      </c>
      <c r="H1768" s="36" t="s">
        <v>31</v>
      </c>
      <c r="I1768" s="116">
        <v>105.556508</v>
      </c>
      <c r="J1768" s="116">
        <v>28.900746</v>
      </c>
      <c r="K1768" s="36" t="s">
        <v>25</v>
      </c>
      <c r="L1768" s="36" t="s">
        <v>11224</v>
      </c>
      <c r="M1768" s="36" t="s">
        <v>10455</v>
      </c>
      <c r="N1768" s="107"/>
      <c r="O1768" s="36"/>
    </row>
    <row r="1769" s="131" customFormat="1" ht="15.95" customHeight="1" spans="1:15">
      <c r="A1769" s="171" t="s">
        <v>11248</v>
      </c>
      <c r="B1769" s="36" t="s">
        <v>62</v>
      </c>
      <c r="C1769" s="36" t="s">
        <v>18</v>
      </c>
      <c r="D1769" s="36" t="s">
        <v>4310</v>
      </c>
      <c r="E1769" s="36" t="s">
        <v>648</v>
      </c>
      <c r="F1769" s="36" t="s">
        <v>11242</v>
      </c>
      <c r="G1769" s="36" t="s">
        <v>11249</v>
      </c>
      <c r="H1769" s="36" t="s">
        <v>31</v>
      </c>
      <c r="I1769" s="116">
        <v>105.5534</v>
      </c>
      <c r="J1769" s="116">
        <v>28.8997</v>
      </c>
      <c r="K1769" s="36" t="s">
        <v>25</v>
      </c>
      <c r="L1769" s="36" t="s">
        <v>11250</v>
      </c>
      <c r="M1769" s="36" t="s">
        <v>10455</v>
      </c>
      <c r="N1769" s="107"/>
      <c r="O1769" s="36"/>
    </row>
    <row r="1770" s="131" customFormat="1" ht="15.95" customHeight="1" spans="1:15">
      <c r="A1770" s="171" t="s">
        <v>11251</v>
      </c>
      <c r="B1770" s="36" t="s">
        <v>1884</v>
      </c>
      <c r="C1770" s="36" t="s">
        <v>4837</v>
      </c>
      <c r="D1770" s="36" t="s">
        <v>4299</v>
      </c>
      <c r="E1770" s="36" t="s">
        <v>6445</v>
      </c>
      <c r="F1770" s="36" t="s">
        <v>11242</v>
      </c>
      <c r="G1770" s="36" t="s">
        <v>11252</v>
      </c>
      <c r="H1770" s="36" t="s">
        <v>23</v>
      </c>
      <c r="I1770" s="116">
        <v>105.550431</v>
      </c>
      <c r="J1770" s="116">
        <v>28.896586</v>
      </c>
      <c r="K1770" s="36" t="s">
        <v>25</v>
      </c>
      <c r="L1770" s="36" t="s">
        <v>11250</v>
      </c>
      <c r="M1770" s="36" t="s">
        <v>10455</v>
      </c>
      <c r="N1770" s="107"/>
      <c r="O1770" s="36"/>
    </row>
    <row r="1771" s="131" customFormat="1" ht="15.95" customHeight="1" spans="1:15">
      <c r="A1771" s="141" t="s">
        <v>11253</v>
      </c>
      <c r="B1771" s="33" t="s">
        <v>1882</v>
      </c>
      <c r="C1771" s="33" t="s">
        <v>18</v>
      </c>
      <c r="D1771" s="33" t="s">
        <v>4299</v>
      </c>
      <c r="E1771" s="33" t="s">
        <v>648</v>
      </c>
      <c r="F1771" s="33" t="s">
        <v>11242</v>
      </c>
      <c r="G1771" s="33" t="s">
        <v>11254</v>
      </c>
      <c r="H1771" s="33" t="s">
        <v>23</v>
      </c>
      <c r="I1771" s="116">
        <v>105.54713</v>
      </c>
      <c r="J1771" s="116">
        <v>28.894991</v>
      </c>
      <c r="K1771" s="33" t="s">
        <v>25</v>
      </c>
      <c r="L1771" s="36" t="s">
        <v>11250</v>
      </c>
      <c r="M1771" s="33" t="s">
        <v>10455</v>
      </c>
      <c r="N1771" s="267" t="s">
        <v>11255</v>
      </c>
      <c r="O1771" s="36"/>
    </row>
    <row r="1772" s="131" customFormat="1" ht="15.95" customHeight="1" spans="1:15">
      <c r="A1772" s="171" t="s">
        <v>11256</v>
      </c>
      <c r="B1772" s="36" t="s">
        <v>62</v>
      </c>
      <c r="C1772" s="36" t="s">
        <v>18</v>
      </c>
      <c r="D1772" s="36" t="s">
        <v>4310</v>
      </c>
      <c r="E1772" s="36" t="s">
        <v>648</v>
      </c>
      <c r="F1772" s="36" t="s">
        <v>11242</v>
      </c>
      <c r="G1772" s="36" t="s">
        <v>11257</v>
      </c>
      <c r="H1772" s="36" t="s">
        <v>31</v>
      </c>
      <c r="I1772" s="116">
        <v>105.544741</v>
      </c>
      <c r="J1772" s="116">
        <v>28.895655</v>
      </c>
      <c r="K1772" s="36" t="s">
        <v>25</v>
      </c>
      <c r="L1772" s="36" t="s">
        <v>11250</v>
      </c>
      <c r="M1772" s="36" t="s">
        <v>10455</v>
      </c>
      <c r="N1772" s="107"/>
      <c r="O1772" s="36"/>
    </row>
    <row r="1773" s="131" customFormat="1" ht="15.95" customHeight="1" spans="1:15">
      <c r="A1773" s="171" t="s">
        <v>11258</v>
      </c>
      <c r="B1773" s="36" t="s">
        <v>1882</v>
      </c>
      <c r="C1773" s="36" t="s">
        <v>18</v>
      </c>
      <c r="D1773" s="36" t="s">
        <v>4299</v>
      </c>
      <c r="E1773" s="36" t="s">
        <v>648</v>
      </c>
      <c r="F1773" s="36" t="s">
        <v>11242</v>
      </c>
      <c r="G1773" s="36" t="s">
        <v>11259</v>
      </c>
      <c r="H1773" s="36" t="s">
        <v>23</v>
      </c>
      <c r="I1773" s="116">
        <v>105.542308</v>
      </c>
      <c r="J1773" s="116">
        <v>28.892609</v>
      </c>
      <c r="K1773" s="36" t="s">
        <v>25</v>
      </c>
      <c r="L1773" s="36" t="s">
        <v>11250</v>
      </c>
      <c r="M1773" s="36" t="s">
        <v>10455</v>
      </c>
      <c r="N1773" s="107"/>
      <c r="O1773" s="36"/>
    </row>
    <row r="1774" s="131" customFormat="1" ht="15.95" customHeight="1" spans="1:15">
      <c r="A1774" s="171" t="s">
        <v>11260</v>
      </c>
      <c r="B1774" s="36" t="s">
        <v>1884</v>
      </c>
      <c r="C1774" s="36" t="s">
        <v>18</v>
      </c>
      <c r="D1774" s="36" t="s">
        <v>4310</v>
      </c>
      <c r="E1774" s="36" t="s">
        <v>648</v>
      </c>
      <c r="F1774" s="36" t="s">
        <v>11242</v>
      </c>
      <c r="G1774" s="36" t="s">
        <v>11261</v>
      </c>
      <c r="H1774" s="36" t="s">
        <v>31</v>
      </c>
      <c r="I1774" s="116">
        <v>105.54045</v>
      </c>
      <c r="J1774" s="116">
        <v>28.892152</v>
      </c>
      <c r="K1774" s="36" t="s">
        <v>25</v>
      </c>
      <c r="L1774" s="36" t="s">
        <v>11250</v>
      </c>
      <c r="M1774" s="36" t="s">
        <v>10455</v>
      </c>
      <c r="N1774" s="107"/>
      <c r="O1774" s="36"/>
    </row>
    <row r="1775" s="131" customFormat="1" ht="15.95" customHeight="1" spans="1:15">
      <c r="A1775" s="171" t="s">
        <v>11262</v>
      </c>
      <c r="B1775" s="36" t="s">
        <v>1884</v>
      </c>
      <c r="C1775" s="36" t="s">
        <v>18</v>
      </c>
      <c r="D1775" s="36" t="s">
        <v>4310</v>
      </c>
      <c r="E1775" s="36" t="s">
        <v>648</v>
      </c>
      <c r="F1775" s="36" t="s">
        <v>11242</v>
      </c>
      <c r="G1775" s="36" t="s">
        <v>11263</v>
      </c>
      <c r="H1775" s="36" t="s">
        <v>31</v>
      </c>
      <c r="I1775" s="116">
        <v>105.538514</v>
      </c>
      <c r="J1775" s="116">
        <v>28.889869</v>
      </c>
      <c r="K1775" s="36" t="s">
        <v>25</v>
      </c>
      <c r="L1775" s="36" t="s">
        <v>11250</v>
      </c>
      <c r="M1775" s="36" t="s">
        <v>10455</v>
      </c>
      <c r="N1775" s="107"/>
      <c r="O1775" s="36"/>
    </row>
    <row r="1776" s="131" customFormat="1" ht="15.95" customHeight="1" spans="1:15">
      <c r="A1776" s="141" t="s">
        <v>11264</v>
      </c>
      <c r="B1776" s="33" t="s">
        <v>1882</v>
      </c>
      <c r="C1776" s="33" t="s">
        <v>18</v>
      </c>
      <c r="D1776" s="33" t="s">
        <v>4299</v>
      </c>
      <c r="E1776" s="33" t="s">
        <v>648</v>
      </c>
      <c r="F1776" s="33" t="s">
        <v>11242</v>
      </c>
      <c r="G1776" s="33" t="s">
        <v>11265</v>
      </c>
      <c r="H1776" s="33" t="s">
        <v>23</v>
      </c>
      <c r="I1776" s="116">
        <v>105.538902</v>
      </c>
      <c r="J1776" s="116">
        <v>28.88868</v>
      </c>
      <c r="K1776" s="33" t="s">
        <v>25</v>
      </c>
      <c r="L1776" s="36" t="s">
        <v>11250</v>
      </c>
      <c r="M1776" s="33" t="s">
        <v>10455</v>
      </c>
      <c r="N1776" s="107"/>
      <c r="O1776" s="36"/>
    </row>
    <row r="1777" s="131" customFormat="1" ht="15.95" customHeight="1" spans="1:15">
      <c r="A1777" s="171" t="s">
        <v>11266</v>
      </c>
      <c r="B1777" s="36" t="s">
        <v>1884</v>
      </c>
      <c r="C1777" s="36" t="s">
        <v>4837</v>
      </c>
      <c r="D1777" s="36" t="s">
        <v>4299</v>
      </c>
      <c r="E1777" s="36" t="s">
        <v>6445</v>
      </c>
      <c r="F1777" s="36" t="s">
        <v>11242</v>
      </c>
      <c r="G1777" s="36" t="s">
        <v>11267</v>
      </c>
      <c r="H1777" s="36" t="s">
        <v>23</v>
      </c>
      <c r="I1777" s="116">
        <v>105.537929</v>
      </c>
      <c r="J1777" s="116">
        <v>28.885441</v>
      </c>
      <c r="K1777" s="36" t="s">
        <v>25</v>
      </c>
      <c r="L1777" s="36" t="s">
        <v>11250</v>
      </c>
      <c r="M1777" s="36" t="s">
        <v>10455</v>
      </c>
      <c r="N1777" s="107"/>
      <c r="O1777" s="36"/>
    </row>
    <row r="1778" s="131" customFormat="1" ht="15.95" customHeight="1" spans="1:15">
      <c r="A1778" s="171" t="s">
        <v>11268</v>
      </c>
      <c r="B1778" s="36" t="s">
        <v>1884</v>
      </c>
      <c r="C1778" s="36" t="s">
        <v>4837</v>
      </c>
      <c r="D1778" s="36" t="s">
        <v>4310</v>
      </c>
      <c r="E1778" s="36" t="s">
        <v>6434</v>
      </c>
      <c r="F1778" s="36" t="s">
        <v>11242</v>
      </c>
      <c r="G1778" s="36" t="s">
        <v>11269</v>
      </c>
      <c r="H1778" s="36" t="s">
        <v>31</v>
      </c>
      <c r="I1778" s="116">
        <v>105.535308</v>
      </c>
      <c r="J1778" s="116">
        <v>28.885313</v>
      </c>
      <c r="K1778" s="36" t="s">
        <v>25</v>
      </c>
      <c r="L1778" s="36" t="s">
        <v>11250</v>
      </c>
      <c r="M1778" s="36" t="s">
        <v>10455</v>
      </c>
      <c r="N1778" s="107"/>
      <c r="O1778" s="36"/>
    </row>
    <row r="1779" s="131" customFormat="1" ht="15.95" customHeight="1" spans="1:15">
      <c r="A1779" s="171" t="s">
        <v>11270</v>
      </c>
      <c r="B1779" s="36" t="s">
        <v>1882</v>
      </c>
      <c r="C1779" s="36" t="s">
        <v>18</v>
      </c>
      <c r="D1779" s="36" t="s">
        <v>4299</v>
      </c>
      <c r="E1779" s="36" t="s">
        <v>648</v>
      </c>
      <c r="F1779" s="36" t="s">
        <v>11242</v>
      </c>
      <c r="G1779" s="36" t="s">
        <v>11271</v>
      </c>
      <c r="H1779" s="36" t="s">
        <v>23</v>
      </c>
      <c r="I1779" s="116">
        <v>105.530711</v>
      </c>
      <c r="J1779" s="116">
        <v>28.878165</v>
      </c>
      <c r="K1779" s="36" t="s">
        <v>25</v>
      </c>
      <c r="L1779" s="36" t="s">
        <v>11250</v>
      </c>
      <c r="M1779" s="36" t="s">
        <v>10455</v>
      </c>
      <c r="N1779" s="107"/>
      <c r="O1779" s="36"/>
    </row>
    <row r="1780" s="131" customFormat="1" ht="15.95" customHeight="1" spans="1:15">
      <c r="A1780" s="171" t="s">
        <v>11272</v>
      </c>
      <c r="B1780" s="36" t="s">
        <v>1884</v>
      </c>
      <c r="C1780" s="36" t="s">
        <v>42</v>
      </c>
      <c r="D1780" s="36" t="s">
        <v>4307</v>
      </c>
      <c r="E1780" s="36" t="s">
        <v>648</v>
      </c>
      <c r="F1780" s="36" t="s">
        <v>11242</v>
      </c>
      <c r="G1780" s="36" t="s">
        <v>11271</v>
      </c>
      <c r="H1780" s="36" t="s">
        <v>45</v>
      </c>
      <c r="I1780" s="116">
        <v>105.528632</v>
      </c>
      <c r="J1780" s="116">
        <v>28.879996</v>
      </c>
      <c r="K1780" s="36" t="s">
        <v>46</v>
      </c>
      <c r="L1780" s="36" t="s">
        <v>11250</v>
      </c>
      <c r="M1780" s="36" t="s">
        <v>10455</v>
      </c>
      <c r="N1780" s="107"/>
      <c r="O1780" s="36"/>
    </row>
    <row r="1781" s="131" customFormat="1" ht="15.95" customHeight="1" spans="1:15">
      <c r="A1781" s="171" t="s">
        <v>11273</v>
      </c>
      <c r="B1781" s="36" t="s">
        <v>1884</v>
      </c>
      <c r="C1781" s="36" t="s">
        <v>18</v>
      </c>
      <c r="D1781" s="36" t="s">
        <v>4310</v>
      </c>
      <c r="E1781" s="36" t="s">
        <v>648</v>
      </c>
      <c r="F1781" s="36" t="s">
        <v>11242</v>
      </c>
      <c r="G1781" s="36" t="s">
        <v>11271</v>
      </c>
      <c r="H1781" s="36" t="s">
        <v>31</v>
      </c>
      <c r="I1781" s="116">
        <v>105.528784</v>
      </c>
      <c r="J1781" s="116">
        <v>28.879497</v>
      </c>
      <c r="K1781" s="36" t="s">
        <v>25</v>
      </c>
      <c r="L1781" s="36" t="s">
        <v>11250</v>
      </c>
      <c r="M1781" s="36" t="s">
        <v>10455</v>
      </c>
      <c r="N1781" s="107"/>
      <c r="O1781" s="36"/>
    </row>
    <row r="1782" s="131" customFormat="1" ht="15.95" customHeight="1" spans="1:15">
      <c r="A1782" s="171" t="s">
        <v>11274</v>
      </c>
      <c r="B1782" s="36" t="s">
        <v>1882</v>
      </c>
      <c r="C1782" s="36" t="s">
        <v>18</v>
      </c>
      <c r="D1782" s="36" t="s">
        <v>4299</v>
      </c>
      <c r="E1782" s="36" t="s">
        <v>648</v>
      </c>
      <c r="F1782" s="36" t="s">
        <v>11242</v>
      </c>
      <c r="G1782" s="36" t="s">
        <v>11275</v>
      </c>
      <c r="H1782" s="36" t="s">
        <v>23</v>
      </c>
      <c r="I1782" s="116">
        <v>105.525204</v>
      </c>
      <c r="J1782" s="116">
        <v>28.874944</v>
      </c>
      <c r="K1782" s="36" t="s">
        <v>25</v>
      </c>
      <c r="L1782" s="36" t="s">
        <v>11250</v>
      </c>
      <c r="M1782" s="36" t="s">
        <v>10455</v>
      </c>
      <c r="N1782" s="267" t="s">
        <v>10513</v>
      </c>
      <c r="O1782" s="36"/>
    </row>
    <row r="1783" s="131" customFormat="1" ht="15.95" customHeight="1" spans="1:15">
      <c r="A1783" s="141" t="s">
        <v>11276</v>
      </c>
      <c r="B1783" s="33" t="s">
        <v>1884</v>
      </c>
      <c r="C1783" s="33" t="s">
        <v>18</v>
      </c>
      <c r="D1783" s="33" t="s">
        <v>4310</v>
      </c>
      <c r="E1783" s="33" t="s">
        <v>648</v>
      </c>
      <c r="F1783" s="33" t="s">
        <v>11242</v>
      </c>
      <c r="G1783" s="33" t="s">
        <v>11275</v>
      </c>
      <c r="H1783" s="33" t="s">
        <v>31</v>
      </c>
      <c r="I1783" s="116">
        <v>105.524</v>
      </c>
      <c r="J1783" s="116">
        <v>28.876675</v>
      </c>
      <c r="K1783" s="33" t="s">
        <v>25</v>
      </c>
      <c r="L1783" s="36" t="s">
        <v>11250</v>
      </c>
      <c r="M1783" s="33" t="s">
        <v>10455</v>
      </c>
      <c r="N1783" s="107"/>
      <c r="O1783" s="36"/>
    </row>
    <row r="1784" s="131" customFormat="1" ht="15.95" customHeight="1" spans="1:15">
      <c r="A1784" s="171" t="s">
        <v>11277</v>
      </c>
      <c r="B1784" s="36" t="s">
        <v>1884</v>
      </c>
      <c r="C1784" s="36" t="s">
        <v>18</v>
      </c>
      <c r="D1784" s="36" t="s">
        <v>4310</v>
      </c>
      <c r="E1784" s="36" t="s">
        <v>648</v>
      </c>
      <c r="F1784" s="36" t="s">
        <v>11242</v>
      </c>
      <c r="G1784" s="36" t="s">
        <v>11278</v>
      </c>
      <c r="H1784" s="36" t="s">
        <v>31</v>
      </c>
      <c r="I1784" s="116">
        <v>105.516637</v>
      </c>
      <c r="J1784" s="116">
        <v>28.873356</v>
      </c>
      <c r="K1784" s="36" t="s">
        <v>25</v>
      </c>
      <c r="L1784" s="36" t="s">
        <v>11250</v>
      </c>
      <c r="M1784" s="36" t="s">
        <v>10455</v>
      </c>
      <c r="N1784" s="107"/>
      <c r="O1784" s="36"/>
    </row>
    <row r="1785" s="131" customFormat="1" ht="15.95" customHeight="1" spans="1:15">
      <c r="A1785" s="171" t="s">
        <v>11279</v>
      </c>
      <c r="B1785" s="36" t="s">
        <v>1884</v>
      </c>
      <c r="C1785" s="36" t="s">
        <v>42</v>
      </c>
      <c r="D1785" s="36" t="s">
        <v>4307</v>
      </c>
      <c r="E1785" s="36" t="s">
        <v>648</v>
      </c>
      <c r="F1785" s="36" t="s">
        <v>11242</v>
      </c>
      <c r="G1785" s="36" t="s">
        <v>11280</v>
      </c>
      <c r="H1785" s="36" t="s">
        <v>45</v>
      </c>
      <c r="I1785" s="116">
        <v>105.516</v>
      </c>
      <c r="J1785" s="116">
        <v>28.870879</v>
      </c>
      <c r="K1785" s="36" t="s">
        <v>46</v>
      </c>
      <c r="L1785" s="36" t="s">
        <v>11281</v>
      </c>
      <c r="M1785" s="36" t="s">
        <v>10455</v>
      </c>
      <c r="N1785" s="107"/>
      <c r="O1785" s="36"/>
    </row>
    <row r="1786" s="131" customFormat="1" ht="15.95" customHeight="1" spans="1:15">
      <c r="A1786" s="171" t="s">
        <v>11282</v>
      </c>
      <c r="B1786" s="36" t="s">
        <v>1884</v>
      </c>
      <c r="C1786" s="36" t="s">
        <v>42</v>
      </c>
      <c r="D1786" s="36" t="s">
        <v>4307</v>
      </c>
      <c r="E1786" s="36" t="s">
        <v>648</v>
      </c>
      <c r="F1786" s="36" t="s">
        <v>11242</v>
      </c>
      <c r="G1786" s="36" t="s">
        <v>11283</v>
      </c>
      <c r="H1786" s="36" t="s">
        <v>45</v>
      </c>
      <c r="I1786" s="116">
        <v>105.51511</v>
      </c>
      <c r="J1786" s="116">
        <v>28.87064</v>
      </c>
      <c r="K1786" s="36" t="s">
        <v>46</v>
      </c>
      <c r="L1786" s="36" t="s">
        <v>11281</v>
      </c>
      <c r="M1786" s="36" t="s">
        <v>10455</v>
      </c>
      <c r="N1786" s="107"/>
      <c r="O1786" s="36"/>
    </row>
    <row r="1787" s="131" customFormat="1" ht="15.95" customHeight="1" spans="1:15">
      <c r="A1787" s="171" t="s">
        <v>11284</v>
      </c>
      <c r="B1787" s="36" t="s">
        <v>62</v>
      </c>
      <c r="C1787" s="36" t="s">
        <v>18</v>
      </c>
      <c r="D1787" s="36" t="s">
        <v>4299</v>
      </c>
      <c r="E1787" s="36" t="s">
        <v>648</v>
      </c>
      <c r="F1787" s="36" t="s">
        <v>11242</v>
      </c>
      <c r="G1787" s="36" t="s">
        <v>11285</v>
      </c>
      <c r="H1787" s="36" t="s">
        <v>23</v>
      </c>
      <c r="I1787" s="116">
        <v>105.511542</v>
      </c>
      <c r="J1787" s="116">
        <v>28.870252</v>
      </c>
      <c r="K1787" s="36" t="s">
        <v>25</v>
      </c>
      <c r="L1787" s="36" t="s">
        <v>11281</v>
      </c>
      <c r="M1787" s="36" t="s">
        <v>10455</v>
      </c>
      <c r="N1787" s="107"/>
      <c r="O1787" s="36"/>
    </row>
    <row r="1788" s="131" customFormat="1" ht="15.95" customHeight="1" spans="1:15">
      <c r="A1788" s="141" t="s">
        <v>11286</v>
      </c>
      <c r="B1788" s="33" t="s">
        <v>1884</v>
      </c>
      <c r="C1788" s="33" t="s">
        <v>18</v>
      </c>
      <c r="D1788" s="33" t="s">
        <v>4310</v>
      </c>
      <c r="E1788" s="33" t="s">
        <v>648</v>
      </c>
      <c r="F1788" s="33" t="s">
        <v>11242</v>
      </c>
      <c r="G1788" s="33" t="s">
        <v>11287</v>
      </c>
      <c r="H1788" s="33" t="s">
        <v>31</v>
      </c>
      <c r="I1788" s="116">
        <v>105.50975</v>
      </c>
      <c r="J1788" s="116">
        <v>28.87211</v>
      </c>
      <c r="K1788" s="33" t="s">
        <v>25</v>
      </c>
      <c r="L1788" s="36" t="s">
        <v>11281</v>
      </c>
      <c r="M1788" s="33" t="s">
        <v>10455</v>
      </c>
      <c r="N1788" s="107"/>
      <c r="O1788" s="36"/>
    </row>
    <row r="1789" s="131" customFormat="1" ht="15.95" customHeight="1" spans="1:15">
      <c r="A1789" s="171" t="s">
        <v>11288</v>
      </c>
      <c r="B1789" s="36" t="s">
        <v>82</v>
      </c>
      <c r="C1789" s="36" t="s">
        <v>18</v>
      </c>
      <c r="D1789" s="36" t="s">
        <v>4299</v>
      </c>
      <c r="E1789" s="36" t="s">
        <v>648</v>
      </c>
      <c r="F1789" s="36" t="s">
        <v>11242</v>
      </c>
      <c r="G1789" s="36" t="s">
        <v>11289</v>
      </c>
      <c r="H1789" s="36" t="s">
        <v>23</v>
      </c>
      <c r="I1789" s="116">
        <v>105.506074</v>
      </c>
      <c r="J1789" s="116">
        <v>28.869201</v>
      </c>
      <c r="K1789" s="36" t="s">
        <v>25</v>
      </c>
      <c r="L1789" s="36" t="s">
        <v>11281</v>
      </c>
      <c r="M1789" s="36" t="s">
        <v>10455</v>
      </c>
      <c r="N1789" s="107"/>
      <c r="O1789" s="36"/>
    </row>
    <row r="1790" s="131" customFormat="1" ht="15.95" customHeight="1" spans="1:15">
      <c r="A1790" s="171" t="s">
        <v>11290</v>
      </c>
      <c r="B1790" s="36" t="s">
        <v>1884</v>
      </c>
      <c r="C1790" s="36" t="s">
        <v>4837</v>
      </c>
      <c r="D1790" s="36" t="s">
        <v>4310</v>
      </c>
      <c r="E1790" s="36" t="s">
        <v>6434</v>
      </c>
      <c r="F1790" s="36" t="s">
        <v>11291</v>
      </c>
      <c r="G1790" s="36" t="s">
        <v>11292</v>
      </c>
      <c r="H1790" s="36" t="s">
        <v>31</v>
      </c>
      <c r="I1790" s="116">
        <v>105.503687</v>
      </c>
      <c r="J1790" s="116">
        <v>28.871914</v>
      </c>
      <c r="K1790" s="36" t="s">
        <v>25</v>
      </c>
      <c r="L1790" s="36" t="s">
        <v>11281</v>
      </c>
      <c r="M1790" s="36" t="s">
        <v>10455</v>
      </c>
      <c r="N1790" s="107"/>
      <c r="O1790" s="36"/>
    </row>
    <row r="1791" s="131" customFormat="1" ht="15.95" customHeight="1" spans="1:15">
      <c r="A1791" s="171" t="s">
        <v>11293</v>
      </c>
      <c r="B1791" s="36" t="s">
        <v>1884</v>
      </c>
      <c r="C1791" s="36" t="s">
        <v>4837</v>
      </c>
      <c r="D1791" s="36" t="s">
        <v>4299</v>
      </c>
      <c r="E1791" s="36" t="s">
        <v>6445</v>
      </c>
      <c r="F1791" s="36" t="s">
        <v>11291</v>
      </c>
      <c r="G1791" s="36" t="s">
        <v>11294</v>
      </c>
      <c r="H1791" s="36" t="s">
        <v>23</v>
      </c>
      <c r="I1791" s="116">
        <v>105.497797</v>
      </c>
      <c r="J1791" s="116">
        <v>28.874045</v>
      </c>
      <c r="K1791" s="36" t="s">
        <v>25</v>
      </c>
      <c r="L1791" s="36" t="s">
        <v>11281</v>
      </c>
      <c r="M1791" s="36" t="s">
        <v>10455</v>
      </c>
      <c r="N1791" s="107"/>
      <c r="O1791" s="36"/>
    </row>
    <row r="1792" s="131" customFormat="1" ht="15.95" customHeight="1" spans="1:15">
      <c r="A1792" s="141" t="s">
        <v>11295</v>
      </c>
      <c r="B1792" s="33" t="s">
        <v>1882</v>
      </c>
      <c r="C1792" s="33" t="s">
        <v>18</v>
      </c>
      <c r="D1792" s="33" t="s">
        <v>4299</v>
      </c>
      <c r="E1792" s="33" t="s">
        <v>648</v>
      </c>
      <c r="F1792" s="33" t="s">
        <v>11291</v>
      </c>
      <c r="G1792" s="33" t="s">
        <v>11296</v>
      </c>
      <c r="H1792" s="33" t="s">
        <v>23</v>
      </c>
      <c r="I1792" s="116">
        <v>105.493494</v>
      </c>
      <c r="J1792" s="116">
        <v>28.878414</v>
      </c>
      <c r="K1792" s="33" t="s">
        <v>25</v>
      </c>
      <c r="L1792" s="36" t="s">
        <v>11281</v>
      </c>
      <c r="M1792" s="33" t="s">
        <v>10455</v>
      </c>
      <c r="N1792" s="107"/>
      <c r="O1792" s="36"/>
    </row>
    <row r="1793" s="131" customFormat="1" ht="15.95" customHeight="1" spans="1:15">
      <c r="A1793" s="171" t="s">
        <v>11297</v>
      </c>
      <c r="B1793" s="36" t="s">
        <v>1882</v>
      </c>
      <c r="C1793" s="36" t="s">
        <v>18</v>
      </c>
      <c r="D1793" s="36" t="s">
        <v>6410</v>
      </c>
      <c r="E1793" s="36" t="s">
        <v>3142</v>
      </c>
      <c r="F1793" s="36" t="s">
        <v>11291</v>
      </c>
      <c r="G1793" s="36" t="s">
        <v>11298</v>
      </c>
      <c r="H1793" s="36" t="s">
        <v>23</v>
      </c>
      <c r="I1793" s="116">
        <v>105.490662</v>
      </c>
      <c r="J1793" s="116">
        <v>28.882452</v>
      </c>
      <c r="K1793" s="36" t="s">
        <v>25</v>
      </c>
      <c r="L1793" s="36" t="s">
        <v>11281</v>
      </c>
      <c r="M1793" s="36" t="s">
        <v>10455</v>
      </c>
      <c r="N1793" s="107"/>
      <c r="O1793" s="36"/>
    </row>
    <row r="1794" s="131" customFormat="1" ht="15.95" customHeight="1" spans="1:15">
      <c r="A1794" s="171" t="s">
        <v>11299</v>
      </c>
      <c r="B1794" s="36" t="s">
        <v>62</v>
      </c>
      <c r="C1794" s="36" t="s">
        <v>18</v>
      </c>
      <c r="D1794" s="36" t="s">
        <v>4310</v>
      </c>
      <c r="E1794" s="36" t="s">
        <v>648</v>
      </c>
      <c r="F1794" s="36" t="s">
        <v>11291</v>
      </c>
      <c r="G1794" s="36" t="s">
        <v>11298</v>
      </c>
      <c r="H1794" s="36" t="s">
        <v>31</v>
      </c>
      <c r="I1794" s="116">
        <v>105.493205</v>
      </c>
      <c r="J1794" s="116">
        <v>28.883159</v>
      </c>
      <c r="K1794" s="36" t="s">
        <v>25</v>
      </c>
      <c r="L1794" s="36" t="s">
        <v>11281</v>
      </c>
      <c r="M1794" s="36" t="s">
        <v>10455</v>
      </c>
      <c r="N1794" s="107"/>
      <c r="O1794" s="36"/>
    </row>
    <row r="1795" s="131" customFormat="1" ht="15.95" customHeight="1" spans="1:15">
      <c r="A1795" s="171" t="s">
        <v>11300</v>
      </c>
      <c r="B1795" s="36" t="s">
        <v>82</v>
      </c>
      <c r="C1795" s="36" t="s">
        <v>191</v>
      </c>
      <c r="D1795" s="36" t="s">
        <v>3210</v>
      </c>
      <c r="E1795" s="36" t="s">
        <v>3210</v>
      </c>
      <c r="F1795" s="36" t="s">
        <v>11291</v>
      </c>
      <c r="G1795" s="36" t="s">
        <v>11301</v>
      </c>
      <c r="H1795" s="36" t="s">
        <v>31</v>
      </c>
      <c r="I1795" s="116">
        <v>105.492358</v>
      </c>
      <c r="J1795" s="116">
        <v>28.88478</v>
      </c>
      <c r="K1795" s="36" t="s">
        <v>25</v>
      </c>
      <c r="L1795" s="36" t="s">
        <v>11281</v>
      </c>
      <c r="M1795" s="36" t="s">
        <v>10455</v>
      </c>
      <c r="N1795" s="107"/>
      <c r="O1795" s="99" t="s">
        <v>1343</v>
      </c>
    </row>
    <row r="1796" s="131" customFormat="1" ht="15.95" customHeight="1" spans="1:15">
      <c r="A1796" s="171" t="s">
        <v>11302</v>
      </c>
      <c r="B1796" s="36" t="s">
        <v>82</v>
      </c>
      <c r="C1796" s="36" t="s">
        <v>191</v>
      </c>
      <c r="D1796" s="36" t="s">
        <v>3210</v>
      </c>
      <c r="E1796" s="36" t="s">
        <v>3210</v>
      </c>
      <c r="F1796" s="36" t="s">
        <v>11291</v>
      </c>
      <c r="G1796" s="36" t="s">
        <v>11303</v>
      </c>
      <c r="H1796" s="36" t="s">
        <v>31</v>
      </c>
      <c r="I1796" s="116">
        <v>105.49132</v>
      </c>
      <c r="J1796" s="116">
        <v>28.88626</v>
      </c>
      <c r="K1796" s="36" t="s">
        <v>25</v>
      </c>
      <c r="L1796" s="36" t="s">
        <v>11281</v>
      </c>
      <c r="M1796" s="36" t="s">
        <v>10455</v>
      </c>
      <c r="N1796" s="107"/>
      <c r="O1796" s="99" t="s">
        <v>1343</v>
      </c>
    </row>
    <row r="1797" s="131" customFormat="1" ht="15.95" customHeight="1" spans="1:15">
      <c r="A1797" s="171" t="s">
        <v>11304</v>
      </c>
      <c r="B1797" s="36" t="s">
        <v>1882</v>
      </c>
      <c r="C1797" s="36" t="s">
        <v>18</v>
      </c>
      <c r="D1797" s="36" t="s">
        <v>6410</v>
      </c>
      <c r="E1797" s="36" t="s">
        <v>3142</v>
      </c>
      <c r="F1797" s="36" t="s">
        <v>11291</v>
      </c>
      <c r="G1797" s="36" t="s">
        <v>11305</v>
      </c>
      <c r="H1797" s="36" t="s">
        <v>23</v>
      </c>
      <c r="I1797" s="116">
        <v>105.484426</v>
      </c>
      <c r="J1797" s="116">
        <v>28.88901</v>
      </c>
      <c r="K1797" s="36" t="s">
        <v>25</v>
      </c>
      <c r="L1797" s="36" t="s">
        <v>11281</v>
      </c>
      <c r="M1797" s="36" t="s">
        <v>10455</v>
      </c>
      <c r="N1797" s="107"/>
      <c r="O1797" s="36"/>
    </row>
    <row r="1798" s="131" customFormat="1" ht="15.95" customHeight="1" spans="1:15">
      <c r="A1798" s="141" t="s">
        <v>11306</v>
      </c>
      <c r="B1798" s="33" t="s">
        <v>1884</v>
      </c>
      <c r="C1798" s="33" t="s">
        <v>18</v>
      </c>
      <c r="D1798" s="33" t="s">
        <v>4310</v>
      </c>
      <c r="E1798" s="33" t="s">
        <v>648</v>
      </c>
      <c r="F1798" s="33" t="s">
        <v>11291</v>
      </c>
      <c r="G1798" s="33" t="s">
        <v>11307</v>
      </c>
      <c r="H1798" s="33" t="s">
        <v>31</v>
      </c>
      <c r="I1798" s="116">
        <v>105.485742</v>
      </c>
      <c r="J1798" s="116">
        <v>28.889724</v>
      </c>
      <c r="K1798" s="33" t="s">
        <v>25</v>
      </c>
      <c r="L1798" s="36" t="s">
        <v>11281</v>
      </c>
      <c r="M1798" s="33" t="s">
        <v>10455</v>
      </c>
      <c r="N1798" s="107"/>
      <c r="O1798" s="36"/>
    </row>
    <row r="1799" s="131" customFormat="1" ht="15.95" customHeight="1" spans="1:15">
      <c r="A1799" s="141" t="s">
        <v>11308</v>
      </c>
      <c r="B1799" s="33" t="s">
        <v>1884</v>
      </c>
      <c r="C1799" s="33" t="s">
        <v>18</v>
      </c>
      <c r="D1799" s="33" t="s">
        <v>4310</v>
      </c>
      <c r="E1799" s="33" t="s">
        <v>648</v>
      </c>
      <c r="F1799" s="33" t="s">
        <v>11291</v>
      </c>
      <c r="G1799" s="33" t="s">
        <v>11309</v>
      </c>
      <c r="H1799" s="33" t="s">
        <v>31</v>
      </c>
      <c r="I1799" s="116">
        <v>105.484032</v>
      </c>
      <c r="J1799" s="116">
        <v>28.894484</v>
      </c>
      <c r="K1799" s="33" t="s">
        <v>25</v>
      </c>
      <c r="L1799" s="36" t="s">
        <v>11310</v>
      </c>
      <c r="M1799" s="33" t="s">
        <v>10455</v>
      </c>
      <c r="N1799" s="107"/>
      <c r="O1799" s="36"/>
    </row>
    <row r="1800" s="131" customFormat="1" ht="15.95" customHeight="1" spans="1:15">
      <c r="A1800" s="171" t="s">
        <v>11311</v>
      </c>
      <c r="B1800" s="36" t="s">
        <v>1882</v>
      </c>
      <c r="C1800" s="36" t="s">
        <v>18</v>
      </c>
      <c r="D1800" s="36" t="s">
        <v>4299</v>
      </c>
      <c r="E1800" s="36" t="s">
        <v>648</v>
      </c>
      <c r="F1800" s="36" t="s">
        <v>11291</v>
      </c>
      <c r="G1800" s="36" t="s">
        <v>11312</v>
      </c>
      <c r="H1800" s="36" t="s">
        <v>23</v>
      </c>
      <c r="I1800" s="116">
        <v>105.481958</v>
      </c>
      <c r="J1800" s="116">
        <v>28.896617</v>
      </c>
      <c r="K1800" s="36" t="s">
        <v>25</v>
      </c>
      <c r="L1800" s="36" t="s">
        <v>11310</v>
      </c>
      <c r="M1800" s="36" t="s">
        <v>10455</v>
      </c>
      <c r="N1800" s="107"/>
      <c r="O1800" s="36"/>
    </row>
    <row r="1801" s="131" customFormat="1" ht="15.95" customHeight="1" spans="1:15">
      <c r="A1801" s="141" t="s">
        <v>11313</v>
      </c>
      <c r="B1801" s="33" t="s">
        <v>1884</v>
      </c>
      <c r="C1801" s="33" t="s">
        <v>18</v>
      </c>
      <c r="D1801" s="33" t="s">
        <v>4310</v>
      </c>
      <c r="E1801" s="33" t="s">
        <v>648</v>
      </c>
      <c r="F1801" s="33" t="s">
        <v>11291</v>
      </c>
      <c r="G1801" s="33" t="s">
        <v>11314</v>
      </c>
      <c r="H1801" s="33" t="s">
        <v>31</v>
      </c>
      <c r="I1801" s="116">
        <v>105.482396</v>
      </c>
      <c r="J1801" s="116">
        <v>28.899971</v>
      </c>
      <c r="K1801" s="33" t="s">
        <v>25</v>
      </c>
      <c r="L1801" s="36" t="s">
        <v>11310</v>
      </c>
      <c r="M1801" s="33" t="s">
        <v>10455</v>
      </c>
      <c r="N1801" s="107"/>
      <c r="O1801" s="36"/>
    </row>
    <row r="1802" s="131" customFormat="1" ht="15.95" customHeight="1" spans="1:15">
      <c r="A1802" s="171" t="s">
        <v>11315</v>
      </c>
      <c r="B1802" s="36" t="s">
        <v>1882</v>
      </c>
      <c r="C1802" s="36" t="s">
        <v>18</v>
      </c>
      <c r="D1802" s="36" t="s">
        <v>4299</v>
      </c>
      <c r="E1802" s="36" t="s">
        <v>648</v>
      </c>
      <c r="F1802" s="36" t="s">
        <v>11291</v>
      </c>
      <c r="G1802" s="36" t="s">
        <v>11316</v>
      </c>
      <c r="H1802" s="36" t="s">
        <v>23</v>
      </c>
      <c r="I1802" s="116">
        <v>105.480533</v>
      </c>
      <c r="J1802" s="116">
        <v>28.901711</v>
      </c>
      <c r="K1802" s="36" t="s">
        <v>25</v>
      </c>
      <c r="L1802" s="36" t="s">
        <v>11310</v>
      </c>
      <c r="M1802" s="36" t="s">
        <v>10455</v>
      </c>
      <c r="N1802" s="107"/>
      <c r="O1802" s="36"/>
    </row>
    <row r="1803" s="131" customFormat="1" ht="15.95" customHeight="1" spans="1:15">
      <c r="A1803" s="141" t="s">
        <v>11317</v>
      </c>
      <c r="B1803" s="33" t="s">
        <v>1882</v>
      </c>
      <c r="C1803" s="33" t="s">
        <v>18</v>
      </c>
      <c r="D1803" s="33" t="s">
        <v>4299</v>
      </c>
      <c r="E1803" s="33" t="s">
        <v>648</v>
      </c>
      <c r="F1803" s="33" t="s">
        <v>11291</v>
      </c>
      <c r="G1803" s="33" t="s">
        <v>11318</v>
      </c>
      <c r="H1803" s="33" t="s">
        <v>23</v>
      </c>
      <c r="I1803" s="116">
        <v>105.477905</v>
      </c>
      <c r="J1803" s="116">
        <v>28.904091</v>
      </c>
      <c r="K1803" s="33" t="s">
        <v>25</v>
      </c>
      <c r="L1803" s="36" t="s">
        <v>11310</v>
      </c>
      <c r="M1803" s="33" t="s">
        <v>10455</v>
      </c>
      <c r="N1803" s="107"/>
      <c r="O1803" s="36"/>
    </row>
    <row r="1804" s="131" customFormat="1" ht="15.95" customHeight="1" spans="1:15">
      <c r="A1804" s="141" t="s">
        <v>11319</v>
      </c>
      <c r="B1804" s="33" t="s">
        <v>1884</v>
      </c>
      <c r="C1804" s="33" t="s">
        <v>18</v>
      </c>
      <c r="D1804" s="33" t="s">
        <v>4310</v>
      </c>
      <c r="E1804" s="33" t="s">
        <v>648</v>
      </c>
      <c r="F1804" s="33" t="s">
        <v>11291</v>
      </c>
      <c r="G1804" s="33" t="s">
        <v>11320</v>
      </c>
      <c r="H1804" s="33" t="s">
        <v>31</v>
      </c>
      <c r="I1804" s="116">
        <v>105.476599</v>
      </c>
      <c r="J1804" s="116">
        <v>28.907376</v>
      </c>
      <c r="K1804" s="33" t="s">
        <v>25</v>
      </c>
      <c r="L1804" s="36" t="s">
        <v>11310</v>
      </c>
      <c r="M1804" s="33" t="s">
        <v>10455</v>
      </c>
      <c r="N1804" s="107"/>
      <c r="O1804" s="36"/>
    </row>
    <row r="1805" s="131" customFormat="1" ht="15.95" customHeight="1" spans="1:15">
      <c r="A1805" s="171" t="s">
        <v>11321</v>
      </c>
      <c r="B1805" s="36" t="s">
        <v>1882</v>
      </c>
      <c r="C1805" s="36" t="s">
        <v>18</v>
      </c>
      <c r="D1805" s="36" t="s">
        <v>4299</v>
      </c>
      <c r="E1805" s="36" t="s">
        <v>648</v>
      </c>
      <c r="F1805" s="36" t="s">
        <v>11291</v>
      </c>
      <c r="G1805" s="36" t="s">
        <v>11322</v>
      </c>
      <c r="H1805" s="36" t="s">
        <v>23</v>
      </c>
      <c r="I1805" s="116">
        <v>105.473485</v>
      </c>
      <c r="J1805" s="116">
        <v>28.908311</v>
      </c>
      <c r="K1805" s="36" t="s">
        <v>25</v>
      </c>
      <c r="L1805" s="36" t="s">
        <v>11310</v>
      </c>
      <c r="M1805" s="36" t="s">
        <v>10455</v>
      </c>
      <c r="N1805" s="107"/>
      <c r="O1805" s="36"/>
    </row>
    <row r="1806" s="131" customFormat="1" ht="15.95" customHeight="1" spans="1:15">
      <c r="A1806" s="171" t="s">
        <v>11323</v>
      </c>
      <c r="B1806" s="36" t="s">
        <v>1882</v>
      </c>
      <c r="C1806" s="36" t="s">
        <v>18</v>
      </c>
      <c r="D1806" s="36" t="s">
        <v>4299</v>
      </c>
      <c r="E1806" s="36" t="s">
        <v>648</v>
      </c>
      <c r="F1806" s="36" t="s">
        <v>11291</v>
      </c>
      <c r="G1806" s="36" t="s">
        <v>11324</v>
      </c>
      <c r="H1806" s="36" t="s">
        <v>23</v>
      </c>
      <c r="I1806" s="116">
        <v>105.468848</v>
      </c>
      <c r="J1806" s="116">
        <v>28.90992</v>
      </c>
      <c r="K1806" s="36" t="s">
        <v>25</v>
      </c>
      <c r="L1806" s="36" t="s">
        <v>11310</v>
      </c>
      <c r="M1806" s="36" t="s">
        <v>10455</v>
      </c>
      <c r="N1806" s="267" t="s">
        <v>11189</v>
      </c>
      <c r="O1806" s="36"/>
    </row>
    <row r="1807" s="131" customFormat="1" ht="15.95" customHeight="1" spans="1:15">
      <c r="A1807" s="171" t="s">
        <v>11325</v>
      </c>
      <c r="B1807" s="36" t="s">
        <v>1884</v>
      </c>
      <c r="C1807" s="36" t="s">
        <v>42</v>
      </c>
      <c r="D1807" s="36" t="s">
        <v>4307</v>
      </c>
      <c r="E1807" s="36" t="s">
        <v>648</v>
      </c>
      <c r="F1807" s="36" t="s">
        <v>11326</v>
      </c>
      <c r="G1807" s="36" t="s">
        <v>11327</v>
      </c>
      <c r="H1807" s="36" t="s">
        <v>45</v>
      </c>
      <c r="I1807" s="116">
        <v>105.4639</v>
      </c>
      <c r="J1807" s="116">
        <v>28.9125</v>
      </c>
      <c r="K1807" s="36" t="s">
        <v>46</v>
      </c>
      <c r="L1807" s="36" t="s">
        <v>11310</v>
      </c>
      <c r="M1807" s="36" t="s">
        <v>10455</v>
      </c>
      <c r="N1807" s="107"/>
      <c r="O1807" s="36"/>
    </row>
    <row r="1808" s="131" customFormat="1" ht="15.95" customHeight="1" spans="1:15">
      <c r="A1808" s="171" t="s">
        <v>11328</v>
      </c>
      <c r="B1808" s="36" t="s">
        <v>82</v>
      </c>
      <c r="C1808" s="36" t="s">
        <v>83</v>
      </c>
      <c r="D1808" s="36" t="s">
        <v>4299</v>
      </c>
      <c r="E1808" s="36" t="s">
        <v>84</v>
      </c>
      <c r="F1808" s="36" t="s">
        <v>11326</v>
      </c>
      <c r="G1808" s="36" t="s">
        <v>11327</v>
      </c>
      <c r="H1808" s="36" t="s">
        <v>45</v>
      </c>
      <c r="I1808" s="116">
        <v>105.463583</v>
      </c>
      <c r="J1808" s="116">
        <v>28.913407</v>
      </c>
      <c r="K1808" s="36" t="s">
        <v>25</v>
      </c>
      <c r="L1808" s="36" t="s">
        <v>11310</v>
      </c>
      <c r="M1808" s="36" t="s">
        <v>10455</v>
      </c>
      <c r="N1808" s="107"/>
      <c r="O1808" s="36"/>
    </row>
    <row r="1809" s="131" customFormat="1" ht="15.95" customHeight="1" spans="1:15">
      <c r="A1809" s="171" t="s">
        <v>11329</v>
      </c>
      <c r="B1809" s="36" t="s">
        <v>1882</v>
      </c>
      <c r="C1809" s="36" t="s">
        <v>18</v>
      </c>
      <c r="D1809" s="36" t="s">
        <v>4299</v>
      </c>
      <c r="E1809" s="36" t="s">
        <v>648</v>
      </c>
      <c r="F1809" s="36" t="s">
        <v>11326</v>
      </c>
      <c r="G1809" s="36" t="s">
        <v>11330</v>
      </c>
      <c r="H1809" s="36" t="s">
        <v>23</v>
      </c>
      <c r="I1809" s="116">
        <v>105.458882</v>
      </c>
      <c r="J1809" s="116">
        <v>28.910483</v>
      </c>
      <c r="K1809" s="36" t="s">
        <v>25</v>
      </c>
      <c r="L1809" s="36" t="s">
        <v>11310</v>
      </c>
      <c r="M1809" s="36" t="s">
        <v>10455</v>
      </c>
      <c r="N1809" s="107"/>
      <c r="O1809" s="36"/>
    </row>
    <row r="1810" s="131" customFormat="1" ht="15.95" customHeight="1" spans="1:15">
      <c r="A1810" s="141" t="s">
        <v>11331</v>
      </c>
      <c r="B1810" s="33" t="s">
        <v>1884</v>
      </c>
      <c r="C1810" s="33" t="s">
        <v>18</v>
      </c>
      <c r="D1810" s="33" t="s">
        <v>4310</v>
      </c>
      <c r="E1810" s="33" t="s">
        <v>648</v>
      </c>
      <c r="F1810" s="33" t="s">
        <v>11326</v>
      </c>
      <c r="G1810" s="33" t="s">
        <v>11332</v>
      </c>
      <c r="H1810" s="33" t="s">
        <v>31</v>
      </c>
      <c r="I1810" s="116">
        <v>105.455119</v>
      </c>
      <c r="J1810" s="116">
        <v>28.9102</v>
      </c>
      <c r="K1810" s="33" t="s">
        <v>25</v>
      </c>
      <c r="L1810" s="36" t="s">
        <v>11310</v>
      </c>
      <c r="M1810" s="33" t="s">
        <v>10455</v>
      </c>
      <c r="N1810" s="107"/>
      <c r="O1810" s="36"/>
    </row>
    <row r="1811" s="131" customFormat="1" ht="15.95" customHeight="1" spans="1:15">
      <c r="A1811" s="141" t="s">
        <v>11333</v>
      </c>
      <c r="B1811" s="33" t="s">
        <v>1882</v>
      </c>
      <c r="C1811" s="33" t="s">
        <v>18</v>
      </c>
      <c r="D1811" s="33" t="s">
        <v>4299</v>
      </c>
      <c r="E1811" s="33" t="s">
        <v>648</v>
      </c>
      <c r="F1811" s="33" t="s">
        <v>11326</v>
      </c>
      <c r="G1811" s="33" t="s">
        <v>11334</v>
      </c>
      <c r="H1811" s="33" t="s">
        <v>23</v>
      </c>
      <c r="I1811" s="116">
        <v>105.454617</v>
      </c>
      <c r="J1811" s="116">
        <v>28.908165</v>
      </c>
      <c r="K1811" s="33" t="s">
        <v>25</v>
      </c>
      <c r="L1811" s="36" t="s">
        <v>11310</v>
      </c>
      <c r="M1811" s="33" t="s">
        <v>10455</v>
      </c>
      <c r="N1811" s="107"/>
      <c r="O1811" s="36"/>
    </row>
    <row r="1812" s="131" customFormat="1" ht="15.95" customHeight="1" spans="1:15">
      <c r="A1812" s="171" t="s">
        <v>11335</v>
      </c>
      <c r="B1812" s="36" t="s">
        <v>1884</v>
      </c>
      <c r="C1812" s="36" t="s">
        <v>4837</v>
      </c>
      <c r="D1812" s="36" t="s">
        <v>4299</v>
      </c>
      <c r="E1812" s="36" t="s">
        <v>6445</v>
      </c>
      <c r="F1812" s="36" t="s">
        <v>11326</v>
      </c>
      <c r="G1812" s="36" t="s">
        <v>11336</v>
      </c>
      <c r="H1812" s="36" t="s">
        <v>23</v>
      </c>
      <c r="I1812" s="116">
        <v>105.452612</v>
      </c>
      <c r="J1812" s="116">
        <v>28.902569</v>
      </c>
      <c r="K1812" s="36" t="s">
        <v>25</v>
      </c>
      <c r="L1812" s="36" t="s">
        <v>11310</v>
      </c>
      <c r="M1812" s="36" t="s">
        <v>10455</v>
      </c>
      <c r="N1812" s="107"/>
      <c r="O1812" s="36"/>
    </row>
    <row r="1813" s="131" customFormat="1" ht="15.95" customHeight="1" spans="1:15">
      <c r="A1813" s="171" t="s">
        <v>11337</v>
      </c>
      <c r="B1813" s="36" t="s">
        <v>1884</v>
      </c>
      <c r="C1813" s="36" t="s">
        <v>4837</v>
      </c>
      <c r="D1813" s="36" t="s">
        <v>4310</v>
      </c>
      <c r="E1813" s="36" t="s">
        <v>6434</v>
      </c>
      <c r="F1813" s="36" t="s">
        <v>11326</v>
      </c>
      <c r="G1813" s="36" t="s">
        <v>11338</v>
      </c>
      <c r="H1813" s="36" t="s">
        <v>31</v>
      </c>
      <c r="I1813" s="116">
        <v>105.451319</v>
      </c>
      <c r="J1813" s="116">
        <v>28.898623</v>
      </c>
      <c r="K1813" s="36" t="s">
        <v>25</v>
      </c>
      <c r="L1813" s="36" t="s">
        <v>11310</v>
      </c>
      <c r="M1813" s="36" t="s">
        <v>10455</v>
      </c>
      <c r="N1813" s="107"/>
      <c r="O1813" s="36"/>
    </row>
    <row r="1814" s="131" customFormat="1" ht="15.95" customHeight="1" spans="1:15">
      <c r="A1814" s="171" t="s">
        <v>11339</v>
      </c>
      <c r="B1814" s="36" t="s">
        <v>1882</v>
      </c>
      <c r="C1814" s="36" t="s">
        <v>18</v>
      </c>
      <c r="D1814" s="36" t="s">
        <v>6410</v>
      </c>
      <c r="E1814" s="36" t="s">
        <v>3142</v>
      </c>
      <c r="F1814" s="36" t="s">
        <v>11326</v>
      </c>
      <c r="G1814" s="36" t="s">
        <v>11340</v>
      </c>
      <c r="H1814" s="36" t="s">
        <v>23</v>
      </c>
      <c r="I1814" s="116">
        <v>105.454958</v>
      </c>
      <c r="J1814" s="116">
        <v>28.898094</v>
      </c>
      <c r="K1814" s="36" t="s">
        <v>25</v>
      </c>
      <c r="L1814" s="36" t="s">
        <v>11310</v>
      </c>
      <c r="M1814" s="36" t="s">
        <v>10455</v>
      </c>
      <c r="N1814" s="107"/>
      <c r="O1814" s="36"/>
    </row>
    <row r="1815" s="131" customFormat="1" ht="15.95" customHeight="1" spans="1:15">
      <c r="A1815" s="171" t="s">
        <v>11341</v>
      </c>
      <c r="B1815" s="36" t="s">
        <v>1882</v>
      </c>
      <c r="C1815" s="36" t="s">
        <v>18</v>
      </c>
      <c r="D1815" s="36" t="s">
        <v>4299</v>
      </c>
      <c r="E1815" s="36" t="s">
        <v>648</v>
      </c>
      <c r="F1815" s="36" t="s">
        <v>11326</v>
      </c>
      <c r="G1815" s="36" t="s">
        <v>11342</v>
      </c>
      <c r="H1815" s="36" t="s">
        <v>23</v>
      </c>
      <c r="I1815" s="116">
        <v>105.455699</v>
      </c>
      <c r="J1815" s="116">
        <v>28.894017</v>
      </c>
      <c r="K1815" s="36" t="s">
        <v>25</v>
      </c>
      <c r="L1815" s="36" t="s">
        <v>11310</v>
      </c>
      <c r="M1815" s="36" t="s">
        <v>10455</v>
      </c>
      <c r="N1815" s="107"/>
      <c r="O1815" s="36"/>
    </row>
    <row r="1816" s="131" customFormat="1" ht="15.95" customHeight="1" spans="1:15">
      <c r="A1816" s="171" t="s">
        <v>11343</v>
      </c>
      <c r="B1816" s="36" t="s">
        <v>82</v>
      </c>
      <c r="C1816" s="36" t="s">
        <v>83</v>
      </c>
      <c r="D1816" s="36" t="s">
        <v>4299</v>
      </c>
      <c r="E1816" s="36" t="s">
        <v>84</v>
      </c>
      <c r="F1816" s="36" t="s">
        <v>11326</v>
      </c>
      <c r="G1816" s="36" t="s">
        <v>11344</v>
      </c>
      <c r="H1816" s="36" t="s">
        <v>45</v>
      </c>
      <c r="I1816" s="116">
        <v>105.457154</v>
      </c>
      <c r="J1816" s="116">
        <v>28.890585</v>
      </c>
      <c r="K1816" s="36" t="s">
        <v>25</v>
      </c>
      <c r="L1816" s="36" t="s">
        <v>11310</v>
      </c>
      <c r="M1816" s="36" t="s">
        <v>10455</v>
      </c>
      <c r="N1816" s="107"/>
      <c r="O1816" s="36"/>
    </row>
    <row r="1817" s="131" customFormat="1" ht="15.95" customHeight="1" spans="1:15">
      <c r="A1817" s="171" t="s">
        <v>11345</v>
      </c>
      <c r="B1817" s="36" t="s">
        <v>1884</v>
      </c>
      <c r="C1817" s="36" t="s">
        <v>42</v>
      </c>
      <c r="D1817" s="36" t="s">
        <v>4307</v>
      </c>
      <c r="E1817" s="36" t="s">
        <v>648</v>
      </c>
      <c r="F1817" s="36" t="s">
        <v>11326</v>
      </c>
      <c r="G1817" s="36" t="s">
        <v>11344</v>
      </c>
      <c r="H1817" s="36" t="s">
        <v>45</v>
      </c>
      <c r="I1817" s="116">
        <v>105.456451</v>
      </c>
      <c r="J1817" s="116">
        <v>28.890523</v>
      </c>
      <c r="K1817" s="36" t="s">
        <v>46</v>
      </c>
      <c r="L1817" s="36" t="s">
        <v>11310</v>
      </c>
      <c r="M1817" s="36" t="s">
        <v>10455</v>
      </c>
      <c r="N1817" s="107"/>
      <c r="O1817" s="36"/>
    </row>
    <row r="1818" s="131" customFormat="1" ht="15.95" customHeight="1" spans="1:15">
      <c r="A1818" s="171" t="s">
        <v>11346</v>
      </c>
      <c r="B1818" s="36" t="s">
        <v>1884</v>
      </c>
      <c r="C1818" s="36" t="s">
        <v>18</v>
      </c>
      <c r="D1818" s="36" t="s">
        <v>4310</v>
      </c>
      <c r="E1818" s="36" t="s">
        <v>648</v>
      </c>
      <c r="F1818" s="36" t="s">
        <v>11326</v>
      </c>
      <c r="G1818" s="36" t="s">
        <v>11347</v>
      </c>
      <c r="H1818" s="36" t="s">
        <v>31</v>
      </c>
      <c r="I1818" s="116">
        <v>105.454757</v>
      </c>
      <c r="J1818" s="116">
        <v>28.889215</v>
      </c>
      <c r="K1818" s="36" t="s">
        <v>25</v>
      </c>
      <c r="L1818" s="36" t="s">
        <v>11310</v>
      </c>
      <c r="M1818" s="36" t="s">
        <v>10455</v>
      </c>
      <c r="N1818" s="267" t="s">
        <v>10934</v>
      </c>
      <c r="O1818" s="36"/>
    </row>
    <row r="1819" s="131" customFormat="1" ht="15.95" customHeight="1" spans="1:15">
      <c r="A1819" s="171" t="s">
        <v>11348</v>
      </c>
      <c r="B1819" s="36" t="s">
        <v>1882</v>
      </c>
      <c r="C1819" s="36" t="s">
        <v>18</v>
      </c>
      <c r="D1819" s="36" t="s">
        <v>4299</v>
      </c>
      <c r="E1819" s="36" t="s">
        <v>648</v>
      </c>
      <c r="F1819" s="36" t="s">
        <v>11326</v>
      </c>
      <c r="G1819" s="36" t="s">
        <v>11349</v>
      </c>
      <c r="H1819" s="36" t="s">
        <v>23</v>
      </c>
      <c r="I1819" s="116">
        <v>105.456759</v>
      </c>
      <c r="J1819" s="116">
        <v>28.88666</v>
      </c>
      <c r="K1819" s="36" t="s">
        <v>25</v>
      </c>
      <c r="L1819" s="36" t="s">
        <v>11350</v>
      </c>
      <c r="M1819" s="36" t="s">
        <v>10455</v>
      </c>
      <c r="N1819" s="267" t="s">
        <v>10546</v>
      </c>
      <c r="O1819" s="36"/>
    </row>
    <row r="1820" s="131" customFormat="1" ht="15.95" customHeight="1" spans="1:15">
      <c r="A1820" s="171" t="s">
        <v>11351</v>
      </c>
      <c r="B1820" s="36" t="s">
        <v>1884</v>
      </c>
      <c r="C1820" s="36" t="s">
        <v>18</v>
      </c>
      <c r="D1820" s="36" t="s">
        <v>4310</v>
      </c>
      <c r="E1820" s="36" t="s">
        <v>648</v>
      </c>
      <c r="F1820" s="36" t="s">
        <v>11326</v>
      </c>
      <c r="G1820" s="36" t="s">
        <v>11352</v>
      </c>
      <c r="H1820" s="36" t="s">
        <v>31</v>
      </c>
      <c r="I1820" s="116">
        <v>105.45603</v>
      </c>
      <c r="J1820" s="116">
        <v>28.881244</v>
      </c>
      <c r="K1820" s="36" t="s">
        <v>25</v>
      </c>
      <c r="L1820" s="36" t="s">
        <v>11350</v>
      </c>
      <c r="M1820" s="36" t="s">
        <v>10455</v>
      </c>
      <c r="N1820" s="267" t="s">
        <v>11353</v>
      </c>
      <c r="O1820" s="36"/>
    </row>
    <row r="1821" s="131" customFormat="1" ht="15.95" customHeight="1" spans="1:15">
      <c r="A1821" s="171" t="s">
        <v>11354</v>
      </c>
      <c r="B1821" s="36" t="s">
        <v>62</v>
      </c>
      <c r="C1821" s="36" t="s">
        <v>18</v>
      </c>
      <c r="D1821" s="36" t="s">
        <v>4299</v>
      </c>
      <c r="E1821" s="36" t="s">
        <v>648</v>
      </c>
      <c r="F1821" s="36" t="s">
        <v>11326</v>
      </c>
      <c r="G1821" s="36" t="s">
        <v>11355</v>
      </c>
      <c r="H1821" s="36" t="s">
        <v>23</v>
      </c>
      <c r="I1821" s="116">
        <v>105.457841</v>
      </c>
      <c r="J1821" s="116">
        <v>28.880372</v>
      </c>
      <c r="K1821" s="36" t="s">
        <v>25</v>
      </c>
      <c r="L1821" s="36" t="s">
        <v>11350</v>
      </c>
      <c r="M1821" s="36" t="s">
        <v>10455</v>
      </c>
      <c r="N1821" s="107"/>
      <c r="O1821" s="36"/>
    </row>
    <row r="1822" s="131" customFormat="1" ht="15.95" customHeight="1" spans="1:15">
      <c r="A1822" s="171" t="s">
        <v>11356</v>
      </c>
      <c r="B1822" s="36" t="s">
        <v>1884</v>
      </c>
      <c r="C1822" s="36" t="s">
        <v>18</v>
      </c>
      <c r="D1822" s="36" t="s">
        <v>4310</v>
      </c>
      <c r="E1822" s="36" t="s">
        <v>648</v>
      </c>
      <c r="F1822" s="36" t="s">
        <v>11326</v>
      </c>
      <c r="G1822" s="36" t="s">
        <v>11357</v>
      </c>
      <c r="H1822" s="36" t="s">
        <v>31</v>
      </c>
      <c r="I1822" s="116">
        <v>105.455493</v>
      </c>
      <c r="J1822" s="116">
        <v>28.876445</v>
      </c>
      <c r="K1822" s="36" t="s">
        <v>25</v>
      </c>
      <c r="L1822" s="36" t="s">
        <v>11350</v>
      </c>
      <c r="M1822" s="36" t="s">
        <v>10455</v>
      </c>
      <c r="N1822" s="107"/>
      <c r="O1822" s="36"/>
    </row>
    <row r="1823" s="131" customFormat="1" ht="15.95" customHeight="1" spans="1:15">
      <c r="A1823" s="171" t="s">
        <v>11358</v>
      </c>
      <c r="B1823" s="36" t="s">
        <v>62</v>
      </c>
      <c r="C1823" s="36" t="s">
        <v>18</v>
      </c>
      <c r="D1823" s="36" t="s">
        <v>4299</v>
      </c>
      <c r="E1823" s="36" t="s">
        <v>648</v>
      </c>
      <c r="F1823" s="36" t="s">
        <v>11326</v>
      </c>
      <c r="G1823" s="36" t="s">
        <v>11359</v>
      </c>
      <c r="H1823" s="36" t="s">
        <v>23</v>
      </c>
      <c r="I1823" s="116">
        <v>105.455703</v>
      </c>
      <c r="J1823" s="116">
        <v>28.872563</v>
      </c>
      <c r="K1823" s="36" t="s">
        <v>25</v>
      </c>
      <c r="L1823" s="36" t="s">
        <v>11350</v>
      </c>
      <c r="M1823" s="36" t="s">
        <v>10455</v>
      </c>
      <c r="N1823" s="107"/>
      <c r="O1823" s="36"/>
    </row>
    <row r="1824" s="131" customFormat="1" ht="15.95" customHeight="1" spans="1:15">
      <c r="A1824" s="141" t="s">
        <v>11360</v>
      </c>
      <c r="B1824" s="33" t="s">
        <v>1884</v>
      </c>
      <c r="C1824" s="33" t="s">
        <v>18</v>
      </c>
      <c r="D1824" s="33" t="s">
        <v>4310</v>
      </c>
      <c r="E1824" s="33" t="s">
        <v>648</v>
      </c>
      <c r="F1824" s="33" t="s">
        <v>11326</v>
      </c>
      <c r="G1824" s="33" t="s">
        <v>11361</v>
      </c>
      <c r="H1824" s="33" t="s">
        <v>31</v>
      </c>
      <c r="I1824" s="116">
        <v>105.452427</v>
      </c>
      <c r="J1824" s="116">
        <v>28.871948</v>
      </c>
      <c r="K1824" s="33" t="s">
        <v>25</v>
      </c>
      <c r="L1824" s="36" t="s">
        <v>11350</v>
      </c>
      <c r="M1824" s="33" t="s">
        <v>10455</v>
      </c>
      <c r="N1824" s="107"/>
      <c r="O1824" s="36"/>
    </row>
    <row r="1825" s="131" customFormat="1" ht="15.95" customHeight="1" spans="1:15">
      <c r="A1825" s="171" t="s">
        <v>11362</v>
      </c>
      <c r="B1825" s="36" t="s">
        <v>1884</v>
      </c>
      <c r="C1825" s="36" t="s">
        <v>4837</v>
      </c>
      <c r="D1825" s="36" t="s">
        <v>4310</v>
      </c>
      <c r="E1825" s="36" t="s">
        <v>6434</v>
      </c>
      <c r="F1825" s="36" t="s">
        <v>11326</v>
      </c>
      <c r="G1825" s="36" t="s">
        <v>11363</v>
      </c>
      <c r="H1825" s="36" t="s">
        <v>31</v>
      </c>
      <c r="I1825" s="116">
        <v>105.449122</v>
      </c>
      <c r="J1825" s="116">
        <v>28.869819</v>
      </c>
      <c r="K1825" s="36" t="s">
        <v>25</v>
      </c>
      <c r="L1825" s="36" t="s">
        <v>11350</v>
      </c>
      <c r="M1825" s="36" t="s">
        <v>10455</v>
      </c>
      <c r="N1825" s="107"/>
      <c r="O1825" s="36"/>
    </row>
    <row r="1826" s="131" customFormat="1" ht="15.95" customHeight="1" spans="1:15">
      <c r="A1826" s="171" t="s">
        <v>11364</v>
      </c>
      <c r="B1826" s="36" t="s">
        <v>1884</v>
      </c>
      <c r="C1826" s="36" t="s">
        <v>4837</v>
      </c>
      <c r="D1826" s="36" t="s">
        <v>4299</v>
      </c>
      <c r="E1826" s="36" t="s">
        <v>6445</v>
      </c>
      <c r="F1826" s="36" t="s">
        <v>11326</v>
      </c>
      <c r="G1826" s="36" t="s">
        <v>11365</v>
      </c>
      <c r="H1826" s="36" t="s">
        <v>23</v>
      </c>
      <c r="I1826" s="116">
        <v>105.444806</v>
      </c>
      <c r="J1826" s="116">
        <v>28.867121</v>
      </c>
      <c r="K1826" s="36" t="s">
        <v>25</v>
      </c>
      <c r="L1826" s="36" t="s">
        <v>11350</v>
      </c>
      <c r="M1826" s="36" t="s">
        <v>10455</v>
      </c>
      <c r="N1826" s="267" t="s">
        <v>11366</v>
      </c>
      <c r="O1826" s="36"/>
    </row>
    <row r="1827" s="131" customFormat="1" ht="15.95" customHeight="1" spans="1:15">
      <c r="A1827" s="171" t="s">
        <v>11367</v>
      </c>
      <c r="B1827" s="36" t="s">
        <v>1884</v>
      </c>
      <c r="C1827" s="36" t="s">
        <v>53</v>
      </c>
      <c r="D1827" s="36" t="s">
        <v>4514</v>
      </c>
      <c r="E1827" s="36" t="s">
        <v>55</v>
      </c>
      <c r="F1827" s="36" t="s">
        <v>11326</v>
      </c>
      <c r="G1827" s="36" t="s">
        <v>11368</v>
      </c>
      <c r="H1827" s="36" t="s">
        <v>45</v>
      </c>
      <c r="I1827" s="116">
        <v>105.442399</v>
      </c>
      <c r="J1827" s="116">
        <v>28.867853</v>
      </c>
      <c r="K1827" s="36" t="s">
        <v>25</v>
      </c>
      <c r="L1827" s="36" t="s">
        <v>11350</v>
      </c>
      <c r="M1827" s="36" t="s">
        <v>10455</v>
      </c>
      <c r="N1827" s="267" t="s">
        <v>11369</v>
      </c>
      <c r="O1827" s="36"/>
    </row>
    <row r="1828" s="131" customFormat="1" ht="15.95" customHeight="1" spans="1:15">
      <c r="A1828" s="171" t="s">
        <v>11370</v>
      </c>
      <c r="B1828" s="36" t="s">
        <v>1884</v>
      </c>
      <c r="C1828" s="36" t="s">
        <v>18</v>
      </c>
      <c r="D1828" s="36" t="s">
        <v>4310</v>
      </c>
      <c r="E1828" s="36" t="s">
        <v>648</v>
      </c>
      <c r="F1828" s="36" t="s">
        <v>11326</v>
      </c>
      <c r="G1828" s="36" t="s">
        <v>11368</v>
      </c>
      <c r="H1828" s="36" t="s">
        <v>31</v>
      </c>
      <c r="I1828" s="116">
        <v>105.442291</v>
      </c>
      <c r="J1828" s="116">
        <v>28.869225</v>
      </c>
      <c r="K1828" s="36" t="s">
        <v>25</v>
      </c>
      <c r="L1828" s="36" t="s">
        <v>11350</v>
      </c>
      <c r="M1828" s="36" t="s">
        <v>10455</v>
      </c>
      <c r="N1828" s="107"/>
      <c r="O1828" s="36"/>
    </row>
    <row r="1829" s="131" customFormat="1" ht="15.95" customHeight="1" spans="1:15">
      <c r="A1829" s="171" t="s">
        <v>11371</v>
      </c>
      <c r="B1829" s="36" t="s">
        <v>1884</v>
      </c>
      <c r="C1829" s="36" t="s">
        <v>53</v>
      </c>
      <c r="D1829" s="36" t="s">
        <v>4514</v>
      </c>
      <c r="E1829" s="36" t="s">
        <v>55</v>
      </c>
      <c r="F1829" s="36" t="s">
        <v>11326</v>
      </c>
      <c r="G1829" s="36" t="s">
        <v>11372</v>
      </c>
      <c r="H1829" s="36" t="s">
        <v>45</v>
      </c>
      <c r="I1829" s="116">
        <v>105.43719</v>
      </c>
      <c r="J1829" s="116">
        <v>28.867335</v>
      </c>
      <c r="K1829" s="36" t="s">
        <v>25</v>
      </c>
      <c r="L1829" s="36" t="s">
        <v>11350</v>
      </c>
      <c r="M1829" s="36" t="s">
        <v>10455</v>
      </c>
      <c r="N1829" s="107"/>
      <c r="O1829" s="36"/>
    </row>
    <row r="1830" s="131" customFormat="1" ht="15.95" customHeight="1" spans="1:15">
      <c r="A1830" s="171" t="s">
        <v>11373</v>
      </c>
      <c r="B1830" s="36" t="s">
        <v>1884</v>
      </c>
      <c r="C1830" s="36" t="s">
        <v>18</v>
      </c>
      <c r="D1830" s="36" t="s">
        <v>4310</v>
      </c>
      <c r="E1830" s="36" t="s">
        <v>648</v>
      </c>
      <c r="F1830" s="36" t="s">
        <v>11326</v>
      </c>
      <c r="G1830" s="36" t="s">
        <v>11374</v>
      </c>
      <c r="H1830" s="36" t="s">
        <v>31</v>
      </c>
      <c r="I1830" s="116">
        <v>105.437278</v>
      </c>
      <c r="J1830" s="116">
        <v>28.868611</v>
      </c>
      <c r="K1830" s="36" t="s">
        <v>25</v>
      </c>
      <c r="L1830" s="36" t="s">
        <v>11350</v>
      </c>
      <c r="M1830" s="36" t="s">
        <v>10455</v>
      </c>
      <c r="N1830" s="107"/>
      <c r="O1830" s="36"/>
    </row>
    <row r="1831" s="131" customFormat="1" ht="15.95" customHeight="1" spans="1:15">
      <c r="A1831" s="171" t="s">
        <v>11375</v>
      </c>
      <c r="B1831" s="36" t="s">
        <v>1882</v>
      </c>
      <c r="C1831" s="36" t="s">
        <v>18</v>
      </c>
      <c r="D1831" s="36" t="s">
        <v>4299</v>
      </c>
      <c r="E1831" s="36" t="s">
        <v>648</v>
      </c>
      <c r="F1831" s="36" t="s">
        <v>11326</v>
      </c>
      <c r="G1831" s="36" t="s">
        <v>11376</v>
      </c>
      <c r="H1831" s="36" t="s">
        <v>23</v>
      </c>
      <c r="I1831" s="116">
        <v>105.435287</v>
      </c>
      <c r="J1831" s="116">
        <v>28.866274</v>
      </c>
      <c r="K1831" s="36" t="s">
        <v>25</v>
      </c>
      <c r="L1831" s="36" t="s">
        <v>11350</v>
      </c>
      <c r="M1831" s="36" t="s">
        <v>10455</v>
      </c>
      <c r="N1831" s="107"/>
      <c r="O1831" s="36"/>
    </row>
    <row r="1832" s="131" customFormat="1" ht="15.95" customHeight="1" spans="1:15">
      <c r="A1832" s="171" t="s">
        <v>11377</v>
      </c>
      <c r="B1832" s="36" t="s">
        <v>1882</v>
      </c>
      <c r="C1832" s="36" t="s">
        <v>18</v>
      </c>
      <c r="D1832" s="36" t="s">
        <v>4299</v>
      </c>
      <c r="E1832" s="36" t="s">
        <v>648</v>
      </c>
      <c r="F1832" s="36" t="s">
        <v>11326</v>
      </c>
      <c r="G1832" s="36" t="s">
        <v>11378</v>
      </c>
      <c r="H1832" s="36" t="s">
        <v>23</v>
      </c>
      <c r="I1832" s="116">
        <v>105.424675</v>
      </c>
      <c r="J1832" s="116">
        <v>28.864309</v>
      </c>
      <c r="K1832" s="36" t="s">
        <v>25</v>
      </c>
      <c r="L1832" s="36" t="s">
        <v>11350</v>
      </c>
      <c r="M1832" s="36" t="s">
        <v>10455</v>
      </c>
      <c r="N1832" s="107"/>
      <c r="O1832" s="36"/>
    </row>
    <row r="1833" s="131" customFormat="1" ht="15.95" customHeight="1" spans="1:15">
      <c r="A1833" s="171" t="s">
        <v>11379</v>
      </c>
      <c r="B1833" s="36" t="s">
        <v>1884</v>
      </c>
      <c r="C1833" s="36" t="s">
        <v>42</v>
      </c>
      <c r="D1833" s="36" t="s">
        <v>4307</v>
      </c>
      <c r="E1833" s="36" t="s">
        <v>648</v>
      </c>
      <c r="F1833" s="36" t="s">
        <v>11326</v>
      </c>
      <c r="G1833" s="36" t="s">
        <v>11380</v>
      </c>
      <c r="H1833" s="36" t="s">
        <v>45</v>
      </c>
      <c r="I1833" s="116">
        <v>105.423537</v>
      </c>
      <c r="J1833" s="116" t="s">
        <v>11381</v>
      </c>
      <c r="K1833" s="36" t="s">
        <v>46</v>
      </c>
      <c r="L1833" s="36" t="s">
        <v>11382</v>
      </c>
      <c r="M1833" s="36" t="s">
        <v>10455</v>
      </c>
      <c r="N1833" s="107"/>
      <c r="O1833" s="36"/>
    </row>
    <row r="1834" s="131" customFormat="1" ht="15.95" customHeight="1" spans="1:15">
      <c r="A1834" s="171" t="s">
        <v>11383</v>
      </c>
      <c r="B1834" s="36" t="s">
        <v>1884</v>
      </c>
      <c r="C1834" s="36" t="s">
        <v>42</v>
      </c>
      <c r="D1834" s="36" t="s">
        <v>4307</v>
      </c>
      <c r="E1834" s="36" t="s">
        <v>648</v>
      </c>
      <c r="F1834" s="36" t="s">
        <v>11326</v>
      </c>
      <c r="G1834" s="36" t="s">
        <v>11380</v>
      </c>
      <c r="H1834" s="36" t="s">
        <v>45</v>
      </c>
      <c r="I1834" s="116">
        <v>105.423269</v>
      </c>
      <c r="J1834" s="116">
        <v>28.866558</v>
      </c>
      <c r="K1834" s="36" t="s">
        <v>46</v>
      </c>
      <c r="L1834" s="36" t="s">
        <v>11382</v>
      </c>
      <c r="M1834" s="36" t="s">
        <v>10455</v>
      </c>
      <c r="N1834" s="107"/>
      <c r="O1834" s="36"/>
    </row>
    <row r="1835" s="131" customFormat="1" ht="15.95" customHeight="1" spans="1:15">
      <c r="A1835" s="171" t="s">
        <v>11384</v>
      </c>
      <c r="B1835" s="36" t="s">
        <v>1884</v>
      </c>
      <c r="C1835" s="36" t="s">
        <v>42</v>
      </c>
      <c r="D1835" s="36" t="s">
        <v>4307</v>
      </c>
      <c r="E1835" s="36" t="s">
        <v>648</v>
      </c>
      <c r="F1835" s="36" t="s">
        <v>11326</v>
      </c>
      <c r="G1835" s="36" t="s">
        <v>11385</v>
      </c>
      <c r="H1835" s="36" t="s">
        <v>45</v>
      </c>
      <c r="I1835" s="116">
        <v>105.419208</v>
      </c>
      <c r="J1835" s="116">
        <v>28.863066</v>
      </c>
      <c r="K1835" s="36" t="s">
        <v>46</v>
      </c>
      <c r="L1835" s="36" t="s">
        <v>11382</v>
      </c>
      <c r="M1835" s="36" t="s">
        <v>10455</v>
      </c>
      <c r="N1835" s="107"/>
      <c r="O1835" s="36"/>
    </row>
    <row r="1836" s="131" customFormat="1" ht="15.95" customHeight="1" spans="1:15">
      <c r="A1836" s="171" t="s">
        <v>11386</v>
      </c>
      <c r="B1836" s="36" t="s">
        <v>1884</v>
      </c>
      <c r="C1836" s="36" t="s">
        <v>42</v>
      </c>
      <c r="D1836" s="36" t="s">
        <v>4307</v>
      </c>
      <c r="E1836" s="36" t="s">
        <v>648</v>
      </c>
      <c r="F1836" s="36" t="s">
        <v>11326</v>
      </c>
      <c r="G1836" s="36" t="s">
        <v>11385</v>
      </c>
      <c r="H1836" s="36" t="s">
        <v>45</v>
      </c>
      <c r="I1836" s="116">
        <v>105.418907</v>
      </c>
      <c r="J1836" s="116">
        <v>28.866147</v>
      </c>
      <c r="K1836" s="36" t="s">
        <v>46</v>
      </c>
      <c r="L1836" s="36" t="s">
        <v>11382</v>
      </c>
      <c r="M1836" s="36" t="s">
        <v>10455</v>
      </c>
      <c r="N1836" s="107"/>
      <c r="O1836" s="36"/>
    </row>
    <row r="1837" s="131" customFormat="1" ht="15.95" customHeight="1" spans="1:15">
      <c r="A1837" s="171" t="s">
        <v>11387</v>
      </c>
      <c r="B1837" s="36" t="s">
        <v>1882</v>
      </c>
      <c r="C1837" s="36" t="s">
        <v>18</v>
      </c>
      <c r="D1837" s="36" t="s">
        <v>4299</v>
      </c>
      <c r="E1837" s="36" t="s">
        <v>648</v>
      </c>
      <c r="F1837" s="36" t="s">
        <v>11326</v>
      </c>
      <c r="G1837" s="36" t="s">
        <v>11388</v>
      </c>
      <c r="H1837" s="36" t="s">
        <v>23</v>
      </c>
      <c r="I1837" s="116">
        <v>105.411256</v>
      </c>
      <c r="J1837" s="116">
        <v>28.863223</v>
      </c>
      <c r="K1837" s="36" t="s">
        <v>25</v>
      </c>
      <c r="L1837" s="36" t="s">
        <v>11382</v>
      </c>
      <c r="M1837" s="36" t="s">
        <v>10455</v>
      </c>
      <c r="N1837" s="107"/>
      <c r="O1837" s="36"/>
    </row>
    <row r="1838" s="131" customFormat="1" ht="15.95" customHeight="1" spans="1:15">
      <c r="A1838" s="171" t="s">
        <v>11389</v>
      </c>
      <c r="B1838" s="36" t="s">
        <v>1884</v>
      </c>
      <c r="C1838" s="36" t="s">
        <v>42</v>
      </c>
      <c r="D1838" s="36" t="s">
        <v>4307</v>
      </c>
      <c r="E1838" s="36" t="s">
        <v>648</v>
      </c>
      <c r="F1838" s="36" t="s">
        <v>11326</v>
      </c>
      <c r="G1838" s="36" t="s">
        <v>11390</v>
      </c>
      <c r="H1838" s="36" t="s">
        <v>45</v>
      </c>
      <c r="I1838" s="116">
        <v>105.409923</v>
      </c>
      <c r="J1838" s="116">
        <v>28.865138</v>
      </c>
      <c r="K1838" s="36" t="s">
        <v>46</v>
      </c>
      <c r="L1838" s="36" t="s">
        <v>11382</v>
      </c>
      <c r="M1838" s="36" t="s">
        <v>10455</v>
      </c>
      <c r="N1838" s="107"/>
      <c r="O1838" s="36"/>
    </row>
    <row r="1839" s="131" customFormat="1" ht="15.95" customHeight="1" spans="1:15">
      <c r="A1839" s="171" t="s">
        <v>11391</v>
      </c>
      <c r="B1839" s="36" t="s">
        <v>82</v>
      </c>
      <c r="C1839" s="36" t="s">
        <v>83</v>
      </c>
      <c r="D1839" s="36" t="s">
        <v>4299</v>
      </c>
      <c r="E1839" s="36" t="s">
        <v>84</v>
      </c>
      <c r="F1839" s="36" t="s">
        <v>11326</v>
      </c>
      <c r="G1839" s="36" t="s">
        <v>11392</v>
      </c>
      <c r="H1839" s="36" t="s">
        <v>45</v>
      </c>
      <c r="I1839" s="116">
        <v>105.408967</v>
      </c>
      <c r="J1839" s="116">
        <v>28.865834</v>
      </c>
      <c r="K1839" s="36" t="s">
        <v>25</v>
      </c>
      <c r="L1839" s="36" t="s">
        <v>11382</v>
      </c>
      <c r="M1839" s="36" t="s">
        <v>10455</v>
      </c>
      <c r="N1839" s="107"/>
      <c r="O1839" s="36"/>
    </row>
    <row r="1840" s="131" customFormat="1" ht="15.95" customHeight="1" spans="1:15">
      <c r="A1840" s="171" t="s">
        <v>11393</v>
      </c>
      <c r="B1840" s="36" t="s">
        <v>1884</v>
      </c>
      <c r="C1840" s="36" t="s">
        <v>42</v>
      </c>
      <c r="D1840" s="36" t="s">
        <v>4307</v>
      </c>
      <c r="E1840" s="36" t="s">
        <v>648</v>
      </c>
      <c r="F1840" s="36" t="s">
        <v>11326</v>
      </c>
      <c r="G1840" s="36" t="s">
        <v>11394</v>
      </c>
      <c r="H1840" s="36" t="s">
        <v>45</v>
      </c>
      <c r="I1840" s="116">
        <v>105.406583</v>
      </c>
      <c r="J1840" s="116">
        <v>28.865024</v>
      </c>
      <c r="K1840" s="36" t="s">
        <v>46</v>
      </c>
      <c r="L1840" s="36" t="s">
        <v>11382</v>
      </c>
      <c r="M1840" s="36" t="s">
        <v>10455</v>
      </c>
      <c r="N1840" s="107"/>
      <c r="O1840" s="36"/>
    </row>
    <row r="1841" s="131" customFormat="1" ht="15.95" customHeight="1" spans="1:15">
      <c r="A1841" s="171" t="s">
        <v>11395</v>
      </c>
      <c r="B1841" s="36" t="s">
        <v>82</v>
      </c>
      <c r="C1841" s="36" t="s">
        <v>83</v>
      </c>
      <c r="D1841" s="36" t="s">
        <v>4299</v>
      </c>
      <c r="E1841" s="36" t="s">
        <v>84</v>
      </c>
      <c r="F1841" s="36" t="s">
        <v>11326</v>
      </c>
      <c r="G1841" s="36" t="s">
        <v>11394</v>
      </c>
      <c r="H1841" s="36" t="s">
        <v>45</v>
      </c>
      <c r="I1841" s="116">
        <v>105.40673</v>
      </c>
      <c r="J1841" s="116">
        <v>28.865678</v>
      </c>
      <c r="K1841" s="36" t="s">
        <v>25</v>
      </c>
      <c r="L1841" s="36" t="s">
        <v>11382</v>
      </c>
      <c r="M1841" s="36" t="s">
        <v>10455</v>
      </c>
      <c r="N1841" s="107"/>
      <c r="O1841" s="36"/>
    </row>
    <row r="1842" s="131" customFormat="1" ht="15.95" customHeight="1" spans="1:15">
      <c r="A1842" s="171" t="s">
        <v>11396</v>
      </c>
      <c r="B1842" s="36" t="s">
        <v>1882</v>
      </c>
      <c r="C1842" s="36" t="s">
        <v>18</v>
      </c>
      <c r="D1842" s="36" t="s">
        <v>4299</v>
      </c>
      <c r="E1842" s="36" t="s">
        <v>648</v>
      </c>
      <c r="F1842" s="36" t="s">
        <v>11397</v>
      </c>
      <c r="G1842" s="36" t="s">
        <v>11398</v>
      </c>
      <c r="H1842" s="36" t="s">
        <v>23</v>
      </c>
      <c r="I1842" s="116">
        <v>105.39396</v>
      </c>
      <c r="J1842" s="116">
        <v>28.862129</v>
      </c>
      <c r="K1842" s="36" t="s">
        <v>25</v>
      </c>
      <c r="L1842" s="36" t="s">
        <v>11382</v>
      </c>
      <c r="M1842" s="36" t="s">
        <v>10455</v>
      </c>
      <c r="N1842" s="267" t="s">
        <v>11399</v>
      </c>
      <c r="O1842" s="36"/>
    </row>
    <row r="1843" s="131" customFormat="1" ht="15.95" customHeight="1" spans="1:15">
      <c r="A1843" s="171" t="s">
        <v>11400</v>
      </c>
      <c r="B1843" s="36" t="s">
        <v>62</v>
      </c>
      <c r="C1843" s="36" t="s">
        <v>18</v>
      </c>
      <c r="D1843" s="36" t="s">
        <v>4310</v>
      </c>
      <c r="E1843" s="36" t="s">
        <v>648</v>
      </c>
      <c r="F1843" s="36" t="s">
        <v>11397</v>
      </c>
      <c r="G1843" s="36" t="s">
        <v>11398</v>
      </c>
      <c r="H1843" s="36" t="s">
        <v>31</v>
      </c>
      <c r="I1843" s="116">
        <v>105.39421</v>
      </c>
      <c r="J1843" s="116" t="s">
        <v>11401</v>
      </c>
      <c r="K1843" s="36" t="s">
        <v>25</v>
      </c>
      <c r="L1843" s="36" t="s">
        <v>11382</v>
      </c>
      <c r="M1843" s="36" t="s">
        <v>10455</v>
      </c>
      <c r="N1843" s="107"/>
      <c r="O1843" s="36"/>
    </row>
    <row r="1844" s="131" customFormat="1" ht="15.95" customHeight="1" spans="1:15">
      <c r="A1844" s="171" t="s">
        <v>11402</v>
      </c>
      <c r="B1844" s="36" t="s">
        <v>1882</v>
      </c>
      <c r="C1844" s="36" t="s">
        <v>18</v>
      </c>
      <c r="D1844" s="36" t="s">
        <v>4299</v>
      </c>
      <c r="E1844" s="36" t="s">
        <v>648</v>
      </c>
      <c r="F1844" s="36" t="s">
        <v>11397</v>
      </c>
      <c r="G1844" s="36" t="s">
        <v>11403</v>
      </c>
      <c r="H1844" s="36" t="s">
        <v>23</v>
      </c>
      <c r="I1844" s="116">
        <v>105.387442</v>
      </c>
      <c r="J1844" s="116">
        <v>28.8629</v>
      </c>
      <c r="K1844" s="36" t="s">
        <v>25</v>
      </c>
      <c r="L1844" s="36" t="s">
        <v>11382</v>
      </c>
      <c r="M1844" s="36" t="s">
        <v>10455</v>
      </c>
      <c r="N1844" s="267" t="s">
        <v>11399</v>
      </c>
      <c r="O1844" s="36"/>
    </row>
    <row r="1845" s="131" customFormat="1" ht="15.95" customHeight="1" spans="1:15">
      <c r="A1845" s="171" t="s">
        <v>11404</v>
      </c>
      <c r="B1845" s="36" t="s">
        <v>1884</v>
      </c>
      <c r="C1845" s="36" t="s">
        <v>4837</v>
      </c>
      <c r="D1845" s="36" t="s">
        <v>4299</v>
      </c>
      <c r="E1845" s="36" t="s">
        <v>6445</v>
      </c>
      <c r="F1845" s="36" t="s">
        <v>11397</v>
      </c>
      <c r="G1845" s="36" t="s">
        <v>11405</v>
      </c>
      <c r="H1845" s="36" t="s">
        <v>23</v>
      </c>
      <c r="I1845" s="116">
        <v>105.384372</v>
      </c>
      <c r="J1845" s="116">
        <v>28.862909</v>
      </c>
      <c r="K1845" s="36" t="s">
        <v>25</v>
      </c>
      <c r="L1845" s="36" t="s">
        <v>11382</v>
      </c>
      <c r="M1845" s="36" t="s">
        <v>10455</v>
      </c>
      <c r="N1845" s="267" t="s">
        <v>11399</v>
      </c>
      <c r="O1845" s="36"/>
    </row>
    <row r="1846" s="131" customFormat="1" ht="15.95" customHeight="1" spans="1:15">
      <c r="A1846" s="171" t="s">
        <v>11406</v>
      </c>
      <c r="B1846" s="36" t="s">
        <v>1884</v>
      </c>
      <c r="C1846" s="36" t="s">
        <v>18</v>
      </c>
      <c r="D1846" s="36" t="s">
        <v>6511</v>
      </c>
      <c r="E1846" s="36" t="s">
        <v>3142</v>
      </c>
      <c r="F1846" s="36" t="s">
        <v>11397</v>
      </c>
      <c r="G1846" s="36" t="s">
        <v>11407</v>
      </c>
      <c r="H1846" s="36" t="s">
        <v>31</v>
      </c>
      <c r="I1846" s="116">
        <v>105.381522</v>
      </c>
      <c r="J1846" s="116">
        <v>28.863021</v>
      </c>
      <c r="K1846" s="36" t="s">
        <v>25</v>
      </c>
      <c r="L1846" s="36" t="s">
        <v>11382</v>
      </c>
      <c r="M1846" s="36" t="s">
        <v>10455</v>
      </c>
      <c r="N1846" s="267" t="s">
        <v>11399</v>
      </c>
      <c r="O1846" s="36"/>
    </row>
    <row r="1847" s="131" customFormat="1" ht="15.95" customHeight="1" spans="1:15">
      <c r="A1847" s="171" t="s">
        <v>11408</v>
      </c>
      <c r="B1847" s="36" t="s">
        <v>82</v>
      </c>
      <c r="C1847" s="36" t="s">
        <v>4837</v>
      </c>
      <c r="D1847" s="36" t="s">
        <v>4310</v>
      </c>
      <c r="E1847" s="36" t="s">
        <v>6434</v>
      </c>
      <c r="F1847" s="36" t="s">
        <v>11397</v>
      </c>
      <c r="G1847" s="36" t="s">
        <v>11409</v>
      </c>
      <c r="H1847" s="36" t="s">
        <v>31</v>
      </c>
      <c r="I1847" s="116">
        <v>105.378503</v>
      </c>
      <c r="J1847" s="116">
        <v>28.861447</v>
      </c>
      <c r="K1847" s="36" t="s">
        <v>25</v>
      </c>
      <c r="L1847" s="36" t="s">
        <v>11382</v>
      </c>
      <c r="M1847" s="36" t="s">
        <v>10455</v>
      </c>
      <c r="N1847" s="267" t="s">
        <v>10819</v>
      </c>
      <c r="O1847" s="36"/>
    </row>
    <row r="1848" s="131" customFormat="1" ht="15.95" customHeight="1" spans="1:15">
      <c r="A1848" s="171" t="s">
        <v>11410</v>
      </c>
      <c r="B1848" s="36" t="s">
        <v>1882</v>
      </c>
      <c r="C1848" s="36" t="s">
        <v>18</v>
      </c>
      <c r="D1848" s="36" t="s">
        <v>4299</v>
      </c>
      <c r="E1848" s="36" t="s">
        <v>648</v>
      </c>
      <c r="F1848" s="36" t="s">
        <v>11397</v>
      </c>
      <c r="G1848" s="36" t="s">
        <v>11409</v>
      </c>
      <c r="H1848" s="36" t="s">
        <v>23</v>
      </c>
      <c r="I1848" s="116">
        <v>105.379847</v>
      </c>
      <c r="J1848" s="116">
        <v>28.860299</v>
      </c>
      <c r="K1848" s="36" t="s">
        <v>25</v>
      </c>
      <c r="L1848" s="36" t="s">
        <v>11382</v>
      </c>
      <c r="M1848" s="36" t="s">
        <v>10455</v>
      </c>
      <c r="N1848" s="107"/>
      <c r="O1848" s="36"/>
    </row>
    <row r="1849" s="131" customFormat="1" ht="15.95" customHeight="1" spans="1:15">
      <c r="A1849" s="141" t="s">
        <v>11411</v>
      </c>
      <c r="B1849" s="33" t="s">
        <v>1882</v>
      </c>
      <c r="C1849" s="33" t="s">
        <v>18</v>
      </c>
      <c r="D1849" s="33" t="s">
        <v>6410</v>
      </c>
      <c r="E1849" s="33" t="s">
        <v>3142</v>
      </c>
      <c r="F1849" s="33" t="s">
        <v>11397</v>
      </c>
      <c r="G1849" s="36" t="s">
        <v>11412</v>
      </c>
      <c r="H1849" s="36" t="s">
        <v>23</v>
      </c>
      <c r="I1849" s="116">
        <v>105.377907</v>
      </c>
      <c r="J1849" s="116">
        <v>28.857533</v>
      </c>
      <c r="K1849" s="36" t="s">
        <v>25</v>
      </c>
      <c r="L1849" s="36" t="s">
        <v>11382</v>
      </c>
      <c r="M1849" s="36" t="s">
        <v>10455</v>
      </c>
      <c r="N1849" s="107"/>
      <c r="O1849" s="36"/>
    </row>
    <row r="1850" s="131" customFormat="1" ht="15.95" customHeight="1" spans="1:15">
      <c r="A1850" s="141" t="s">
        <v>11413</v>
      </c>
      <c r="B1850" s="33" t="s">
        <v>1884</v>
      </c>
      <c r="C1850" s="33" t="s">
        <v>18</v>
      </c>
      <c r="D1850" s="33" t="s">
        <v>4310</v>
      </c>
      <c r="E1850" s="33" t="s">
        <v>648</v>
      </c>
      <c r="F1850" s="33" t="s">
        <v>11397</v>
      </c>
      <c r="G1850" s="33" t="s">
        <v>11414</v>
      </c>
      <c r="H1850" s="33" t="s">
        <v>31</v>
      </c>
      <c r="I1850" s="116">
        <v>105.375756</v>
      </c>
      <c r="J1850" s="116">
        <v>28.856224</v>
      </c>
      <c r="K1850" s="33" t="s">
        <v>25</v>
      </c>
      <c r="L1850" s="36" t="s">
        <v>11382</v>
      </c>
      <c r="M1850" s="33" t="s">
        <v>10455</v>
      </c>
      <c r="N1850" s="267" t="s">
        <v>11415</v>
      </c>
      <c r="O1850" s="36"/>
    </row>
    <row r="1851" s="131" customFormat="1" ht="15.95" customHeight="1" spans="1:15">
      <c r="A1851" s="171" t="s">
        <v>11416</v>
      </c>
      <c r="B1851" s="36" t="s">
        <v>1884</v>
      </c>
      <c r="C1851" s="36" t="s">
        <v>42</v>
      </c>
      <c r="D1851" s="36" t="s">
        <v>4307</v>
      </c>
      <c r="E1851" s="36" t="s">
        <v>648</v>
      </c>
      <c r="F1851" s="36" t="s">
        <v>11397</v>
      </c>
      <c r="G1851" s="36" t="s">
        <v>11417</v>
      </c>
      <c r="H1851" s="36" t="s">
        <v>45</v>
      </c>
      <c r="I1851" s="116">
        <v>105.37389</v>
      </c>
      <c r="J1851" s="116">
        <v>28.85164</v>
      </c>
      <c r="K1851" s="36" t="s">
        <v>46</v>
      </c>
      <c r="L1851" s="36" t="s">
        <v>11382</v>
      </c>
      <c r="M1851" s="36" t="s">
        <v>10455</v>
      </c>
      <c r="N1851" s="107"/>
      <c r="O1851" s="36"/>
    </row>
    <row r="1852" s="131" customFormat="1" ht="15.95" customHeight="1" spans="1:15">
      <c r="A1852" s="171" t="s">
        <v>11418</v>
      </c>
      <c r="B1852" s="36" t="s">
        <v>1884</v>
      </c>
      <c r="C1852" s="36" t="s">
        <v>4837</v>
      </c>
      <c r="D1852" s="36" t="s">
        <v>4310</v>
      </c>
      <c r="E1852" s="36" t="s">
        <v>6434</v>
      </c>
      <c r="F1852" s="36" t="s">
        <v>11419</v>
      </c>
      <c r="G1852" s="36" t="s">
        <v>11417</v>
      </c>
      <c r="H1852" s="36" t="s">
        <v>31</v>
      </c>
      <c r="I1852" s="116">
        <v>105.373819</v>
      </c>
      <c r="J1852" s="116">
        <v>28.853737</v>
      </c>
      <c r="K1852" s="36" t="s">
        <v>25</v>
      </c>
      <c r="L1852" s="36" t="s">
        <v>11420</v>
      </c>
      <c r="M1852" s="36" t="s">
        <v>10455</v>
      </c>
      <c r="N1852" s="267" t="s">
        <v>11415</v>
      </c>
      <c r="O1852" s="36"/>
    </row>
    <row r="1853" s="131" customFormat="1" ht="15.95" customHeight="1" spans="1:15">
      <c r="A1853" s="141" t="s">
        <v>11421</v>
      </c>
      <c r="B1853" s="33" t="s">
        <v>1882</v>
      </c>
      <c r="C1853" s="33" t="s">
        <v>18</v>
      </c>
      <c r="D1853" s="33" t="s">
        <v>6410</v>
      </c>
      <c r="E1853" s="33" t="s">
        <v>3142</v>
      </c>
      <c r="F1853" s="33" t="s">
        <v>11397</v>
      </c>
      <c r="G1853" s="33" t="s">
        <v>11417</v>
      </c>
      <c r="H1853" s="36" t="s">
        <v>23</v>
      </c>
      <c r="I1853" s="116">
        <v>105.373982</v>
      </c>
      <c r="J1853" s="116">
        <v>28.851968</v>
      </c>
      <c r="K1853" s="33" t="s">
        <v>25</v>
      </c>
      <c r="L1853" s="36" t="s">
        <v>11382</v>
      </c>
      <c r="M1853" s="33" t="s">
        <v>10455</v>
      </c>
      <c r="N1853" s="267" t="s">
        <v>11399</v>
      </c>
      <c r="O1853" s="36"/>
    </row>
    <row r="1854" s="131" customFormat="1" ht="15.95" customHeight="1" spans="1:15">
      <c r="A1854" s="171" t="s">
        <v>11422</v>
      </c>
      <c r="B1854" s="36" t="s">
        <v>1884</v>
      </c>
      <c r="C1854" s="36" t="s">
        <v>4837</v>
      </c>
      <c r="D1854" s="36" t="s">
        <v>4299</v>
      </c>
      <c r="E1854" s="36" t="s">
        <v>6445</v>
      </c>
      <c r="F1854" s="33" t="s">
        <v>11419</v>
      </c>
      <c r="G1854" s="33" t="s">
        <v>11423</v>
      </c>
      <c r="H1854" s="36" t="s">
        <v>23</v>
      </c>
      <c r="I1854" s="116">
        <v>105.367766</v>
      </c>
      <c r="J1854" s="116">
        <v>28.848012</v>
      </c>
      <c r="K1854" s="36" t="s">
        <v>25</v>
      </c>
      <c r="L1854" s="36" t="s">
        <v>11420</v>
      </c>
      <c r="M1854" s="36" t="s">
        <v>10455</v>
      </c>
      <c r="N1854" s="107"/>
      <c r="O1854" s="36"/>
    </row>
    <row r="1855" s="131" customFormat="1" ht="15.95" customHeight="1" spans="1:15">
      <c r="A1855" s="171" t="s">
        <v>11424</v>
      </c>
      <c r="B1855" s="36" t="s">
        <v>1882</v>
      </c>
      <c r="C1855" s="36" t="s">
        <v>18</v>
      </c>
      <c r="D1855" s="36" t="s">
        <v>4299</v>
      </c>
      <c r="E1855" s="36" t="s">
        <v>648</v>
      </c>
      <c r="F1855" s="36" t="s">
        <v>11419</v>
      </c>
      <c r="G1855" s="36" t="s">
        <v>11425</v>
      </c>
      <c r="H1855" s="36" t="s">
        <v>23</v>
      </c>
      <c r="I1855" s="116">
        <v>105.360865</v>
      </c>
      <c r="J1855" s="116">
        <v>28.844275</v>
      </c>
      <c r="K1855" s="36" t="s">
        <v>25</v>
      </c>
      <c r="L1855" s="36" t="s">
        <v>11420</v>
      </c>
      <c r="M1855" s="36" t="s">
        <v>10455</v>
      </c>
      <c r="N1855" s="267" t="s">
        <v>11399</v>
      </c>
      <c r="O1855" s="36"/>
    </row>
    <row r="1856" s="131" customFormat="1" ht="15.95" customHeight="1" spans="1:15">
      <c r="A1856" s="171" t="s">
        <v>11426</v>
      </c>
      <c r="B1856" s="36" t="s">
        <v>82</v>
      </c>
      <c r="C1856" s="36" t="s">
        <v>18</v>
      </c>
      <c r="D1856" s="36" t="s">
        <v>4310</v>
      </c>
      <c r="E1856" s="36" t="s">
        <v>648</v>
      </c>
      <c r="F1856" s="36" t="s">
        <v>11419</v>
      </c>
      <c r="G1856" s="36" t="s">
        <v>11427</v>
      </c>
      <c r="H1856" s="36" t="s">
        <v>31</v>
      </c>
      <c r="I1856" s="116">
        <v>105.354895</v>
      </c>
      <c r="J1856" s="116">
        <v>28.842236</v>
      </c>
      <c r="K1856" s="36" t="s">
        <v>25</v>
      </c>
      <c r="L1856" s="36" t="s">
        <v>11420</v>
      </c>
      <c r="M1856" s="36" t="s">
        <v>10455</v>
      </c>
      <c r="N1856" s="107"/>
      <c r="O1856" s="36"/>
    </row>
    <row r="1857" s="131" customFormat="1" ht="15.95" customHeight="1" spans="1:15">
      <c r="A1857" s="171" t="s">
        <v>11428</v>
      </c>
      <c r="B1857" s="36" t="s">
        <v>1882</v>
      </c>
      <c r="C1857" s="36" t="s">
        <v>18</v>
      </c>
      <c r="D1857" s="36" t="s">
        <v>4299</v>
      </c>
      <c r="E1857" s="36" t="s">
        <v>648</v>
      </c>
      <c r="F1857" s="36" t="s">
        <v>11419</v>
      </c>
      <c r="G1857" s="36" t="s">
        <v>11429</v>
      </c>
      <c r="H1857" s="36" t="s">
        <v>23</v>
      </c>
      <c r="I1857" s="116">
        <v>105.355865</v>
      </c>
      <c r="J1857" s="116">
        <v>28.839804</v>
      </c>
      <c r="K1857" s="36" t="s">
        <v>25</v>
      </c>
      <c r="L1857" s="36" t="s">
        <v>11420</v>
      </c>
      <c r="M1857" s="36" t="s">
        <v>10455</v>
      </c>
      <c r="N1857" s="267" t="s">
        <v>11399</v>
      </c>
      <c r="O1857" s="36"/>
    </row>
    <row r="1858" s="131" customFormat="1" ht="15.95" customHeight="1" spans="1:15">
      <c r="A1858" s="171" t="s">
        <v>11430</v>
      </c>
      <c r="B1858" s="36" t="s">
        <v>1882</v>
      </c>
      <c r="C1858" s="36" t="s">
        <v>18</v>
      </c>
      <c r="D1858" s="36" t="s">
        <v>6410</v>
      </c>
      <c r="E1858" s="36" t="s">
        <v>3142</v>
      </c>
      <c r="F1858" s="36" t="s">
        <v>11419</v>
      </c>
      <c r="G1858" s="36" t="s">
        <v>11431</v>
      </c>
      <c r="H1858" s="36" t="s">
        <v>23</v>
      </c>
      <c r="I1858" s="116">
        <v>105.35293</v>
      </c>
      <c r="J1858" s="116">
        <v>28.836751</v>
      </c>
      <c r="K1858" s="36" t="s">
        <v>25</v>
      </c>
      <c r="L1858" s="36" t="s">
        <v>11420</v>
      </c>
      <c r="M1858" s="36" t="s">
        <v>10455</v>
      </c>
      <c r="N1858" s="107"/>
      <c r="O1858" s="36"/>
    </row>
    <row r="1859" s="131" customFormat="1" ht="15.95" customHeight="1" spans="1:15">
      <c r="A1859" s="171" t="s">
        <v>11432</v>
      </c>
      <c r="B1859" s="36" t="s">
        <v>1884</v>
      </c>
      <c r="C1859" s="36" t="s">
        <v>18</v>
      </c>
      <c r="D1859" s="36" t="s">
        <v>6511</v>
      </c>
      <c r="E1859" s="36" t="s">
        <v>3142</v>
      </c>
      <c r="F1859" s="36" t="s">
        <v>11419</v>
      </c>
      <c r="G1859" s="36" t="s">
        <v>11431</v>
      </c>
      <c r="H1859" s="36" t="s">
        <v>31</v>
      </c>
      <c r="I1859" s="116">
        <v>105.351863</v>
      </c>
      <c r="J1859" s="116">
        <v>28.83727</v>
      </c>
      <c r="K1859" s="36" t="s">
        <v>25</v>
      </c>
      <c r="L1859" s="36" t="s">
        <v>11420</v>
      </c>
      <c r="M1859" s="36" t="s">
        <v>10455</v>
      </c>
      <c r="N1859" s="107"/>
      <c r="O1859" s="36"/>
    </row>
    <row r="1860" s="131" customFormat="1" ht="15.95" customHeight="1" spans="1:15">
      <c r="A1860" s="171" t="s">
        <v>11433</v>
      </c>
      <c r="B1860" s="36" t="s">
        <v>82</v>
      </c>
      <c r="C1860" s="36" t="s">
        <v>191</v>
      </c>
      <c r="D1860" s="36" t="s">
        <v>3210</v>
      </c>
      <c r="E1860" s="36" t="s">
        <v>3210</v>
      </c>
      <c r="F1860" s="36" t="s">
        <v>11419</v>
      </c>
      <c r="G1860" s="36" t="s">
        <v>11434</v>
      </c>
      <c r="H1860" s="36" t="s">
        <v>23</v>
      </c>
      <c r="I1860" s="116">
        <v>105.3561</v>
      </c>
      <c r="J1860" s="116">
        <v>28.83379</v>
      </c>
      <c r="K1860" s="36" t="s">
        <v>25</v>
      </c>
      <c r="L1860" s="36" t="s">
        <v>11420</v>
      </c>
      <c r="M1860" s="36" t="s">
        <v>10455</v>
      </c>
      <c r="N1860" s="107"/>
      <c r="O1860" s="99" t="s">
        <v>1343</v>
      </c>
    </row>
    <row r="1861" s="131" customFormat="1" ht="15.95" customHeight="1" spans="1:15">
      <c r="A1861" s="171" t="s">
        <v>11435</v>
      </c>
      <c r="B1861" s="36" t="s">
        <v>1884</v>
      </c>
      <c r="C1861" s="36" t="s">
        <v>18</v>
      </c>
      <c r="D1861" s="36" t="s">
        <v>6410</v>
      </c>
      <c r="E1861" s="36" t="s">
        <v>3142</v>
      </c>
      <c r="F1861" s="36" t="s">
        <v>11419</v>
      </c>
      <c r="G1861" s="36" t="s">
        <v>11436</v>
      </c>
      <c r="H1861" s="36" t="s">
        <v>31</v>
      </c>
      <c r="I1861" s="116">
        <v>105.350958</v>
      </c>
      <c r="J1861" s="116">
        <v>28.834139</v>
      </c>
      <c r="K1861" s="36" t="s">
        <v>25</v>
      </c>
      <c r="L1861" s="36" t="s">
        <v>11420</v>
      </c>
      <c r="M1861" s="36" t="s">
        <v>10455</v>
      </c>
      <c r="N1861" s="107"/>
      <c r="O1861" s="36"/>
    </row>
    <row r="1862" s="131" customFormat="1" ht="15.95" customHeight="1" spans="1:15">
      <c r="A1862" s="171" t="s">
        <v>11437</v>
      </c>
      <c r="B1862" s="36" t="s">
        <v>1882</v>
      </c>
      <c r="C1862" s="36" t="s">
        <v>18</v>
      </c>
      <c r="D1862" s="36" t="s">
        <v>6410</v>
      </c>
      <c r="E1862" s="36" t="s">
        <v>3142</v>
      </c>
      <c r="F1862" s="36" t="s">
        <v>11419</v>
      </c>
      <c r="G1862" s="36" t="s">
        <v>11438</v>
      </c>
      <c r="H1862" s="36" t="s">
        <v>23</v>
      </c>
      <c r="I1862" s="116">
        <v>105.351289</v>
      </c>
      <c r="J1862" s="116">
        <v>28.829468</v>
      </c>
      <c r="K1862" s="36" t="s">
        <v>25</v>
      </c>
      <c r="L1862" s="36" t="s">
        <v>11420</v>
      </c>
      <c r="M1862" s="36" t="s">
        <v>10455</v>
      </c>
      <c r="N1862" s="107"/>
      <c r="O1862" s="36"/>
    </row>
    <row r="1863" s="131" customFormat="1" ht="15.95" customHeight="1" spans="1:15">
      <c r="A1863" s="171" t="s">
        <v>11439</v>
      </c>
      <c r="B1863" s="36" t="s">
        <v>82</v>
      </c>
      <c r="C1863" s="36" t="s">
        <v>191</v>
      </c>
      <c r="D1863" s="36" t="s">
        <v>3210</v>
      </c>
      <c r="E1863" s="36" t="s">
        <v>3210</v>
      </c>
      <c r="F1863" s="36" t="s">
        <v>11419</v>
      </c>
      <c r="G1863" s="36" t="s">
        <v>11440</v>
      </c>
      <c r="H1863" s="36" t="s">
        <v>23</v>
      </c>
      <c r="I1863" s="116">
        <v>105.35367</v>
      </c>
      <c r="J1863" s="116">
        <v>28.82994</v>
      </c>
      <c r="K1863" s="36" t="s">
        <v>25</v>
      </c>
      <c r="L1863" s="36" t="s">
        <v>11420</v>
      </c>
      <c r="M1863" s="36" t="s">
        <v>10455</v>
      </c>
      <c r="N1863" s="107"/>
      <c r="O1863" s="99" t="s">
        <v>1343</v>
      </c>
    </row>
    <row r="1864" s="131" customFormat="1" ht="15.95" customHeight="1" spans="1:15">
      <c r="A1864" s="171" t="s">
        <v>11441</v>
      </c>
      <c r="B1864" s="36" t="s">
        <v>1882</v>
      </c>
      <c r="C1864" s="36" t="s">
        <v>18</v>
      </c>
      <c r="D1864" s="36" t="s">
        <v>4299</v>
      </c>
      <c r="E1864" s="36" t="s">
        <v>648</v>
      </c>
      <c r="F1864" s="36" t="s">
        <v>11419</v>
      </c>
      <c r="G1864" s="36" t="s">
        <v>11442</v>
      </c>
      <c r="H1864" s="36" t="s">
        <v>23</v>
      </c>
      <c r="I1864" s="116">
        <v>105.349266</v>
      </c>
      <c r="J1864" s="116">
        <v>28.818045</v>
      </c>
      <c r="K1864" s="36" t="s">
        <v>25</v>
      </c>
      <c r="L1864" s="36" t="s">
        <v>11420</v>
      </c>
      <c r="M1864" s="36" t="s">
        <v>10455</v>
      </c>
      <c r="N1864" s="107"/>
      <c r="O1864" s="36"/>
    </row>
    <row r="1865" s="131" customFormat="1" ht="15.95" customHeight="1" spans="1:15">
      <c r="A1865" s="171" t="s">
        <v>11443</v>
      </c>
      <c r="B1865" s="36" t="s">
        <v>1882</v>
      </c>
      <c r="C1865" s="36" t="s">
        <v>18</v>
      </c>
      <c r="D1865" s="36" t="s">
        <v>4299</v>
      </c>
      <c r="E1865" s="36" t="s">
        <v>648</v>
      </c>
      <c r="F1865" s="36" t="s">
        <v>11419</v>
      </c>
      <c r="G1865" s="36" t="s">
        <v>11444</v>
      </c>
      <c r="H1865" s="36" t="s">
        <v>23</v>
      </c>
      <c r="I1865" s="116">
        <v>105.349618</v>
      </c>
      <c r="J1865" s="116">
        <v>28.813442</v>
      </c>
      <c r="K1865" s="36" t="s">
        <v>25</v>
      </c>
      <c r="L1865" s="36" t="s">
        <v>11445</v>
      </c>
      <c r="M1865" s="36" t="s">
        <v>10455</v>
      </c>
      <c r="N1865" s="107"/>
      <c r="O1865" s="36"/>
    </row>
    <row r="1866" s="131" customFormat="1" ht="15.95" customHeight="1" spans="1:15">
      <c r="A1866" s="171" t="s">
        <v>11446</v>
      </c>
      <c r="B1866" s="36" t="s">
        <v>62</v>
      </c>
      <c r="C1866" s="36" t="s">
        <v>18</v>
      </c>
      <c r="D1866" s="36" t="s">
        <v>4310</v>
      </c>
      <c r="E1866" s="36" t="s">
        <v>648</v>
      </c>
      <c r="F1866" s="36" t="s">
        <v>11419</v>
      </c>
      <c r="G1866" s="36" t="s">
        <v>11447</v>
      </c>
      <c r="H1866" s="36" t="s">
        <v>31</v>
      </c>
      <c r="I1866" s="116">
        <v>105.348112</v>
      </c>
      <c r="J1866" s="116">
        <v>28.811154</v>
      </c>
      <c r="K1866" s="36" t="s">
        <v>25</v>
      </c>
      <c r="L1866" s="36" t="s">
        <v>11445</v>
      </c>
      <c r="M1866" s="36" t="s">
        <v>10455</v>
      </c>
      <c r="N1866" s="107"/>
      <c r="O1866" s="36"/>
    </row>
    <row r="1867" s="131" customFormat="1" ht="15.95" customHeight="1" spans="1:15">
      <c r="A1867" s="141" t="s">
        <v>11448</v>
      </c>
      <c r="B1867" s="33" t="s">
        <v>1882</v>
      </c>
      <c r="C1867" s="33" t="s">
        <v>18</v>
      </c>
      <c r="D1867" s="33" t="s">
        <v>4299</v>
      </c>
      <c r="E1867" s="33" t="s">
        <v>648</v>
      </c>
      <c r="F1867" s="33" t="s">
        <v>11419</v>
      </c>
      <c r="G1867" s="33" t="s">
        <v>11449</v>
      </c>
      <c r="H1867" s="33" t="s">
        <v>23</v>
      </c>
      <c r="I1867" s="116">
        <v>105.350155</v>
      </c>
      <c r="J1867" s="116">
        <v>28.808886</v>
      </c>
      <c r="K1867" s="33" t="s">
        <v>25</v>
      </c>
      <c r="L1867" s="36" t="s">
        <v>11445</v>
      </c>
      <c r="M1867" s="33" t="s">
        <v>10455</v>
      </c>
      <c r="N1867" s="107"/>
      <c r="O1867" s="36"/>
    </row>
    <row r="1868" s="131" customFormat="1" ht="15.95" customHeight="1" spans="1:15">
      <c r="A1868" s="171" t="s">
        <v>11450</v>
      </c>
      <c r="B1868" s="36" t="s">
        <v>82</v>
      </c>
      <c r="C1868" s="36" t="s">
        <v>18</v>
      </c>
      <c r="D1868" s="36" t="s">
        <v>4310</v>
      </c>
      <c r="E1868" s="36" t="s">
        <v>648</v>
      </c>
      <c r="F1868" s="36" t="s">
        <v>11419</v>
      </c>
      <c r="G1868" s="36" t="s">
        <v>11451</v>
      </c>
      <c r="H1868" s="36" t="s">
        <v>31</v>
      </c>
      <c r="I1868" s="116">
        <v>105.348441</v>
      </c>
      <c r="J1868" s="116">
        <v>28.807154</v>
      </c>
      <c r="K1868" s="36" t="s">
        <v>25</v>
      </c>
      <c r="L1868" s="36" t="s">
        <v>11445</v>
      </c>
      <c r="M1868" s="36" t="s">
        <v>10455</v>
      </c>
      <c r="N1868" s="107"/>
      <c r="O1868" s="36"/>
    </row>
    <row r="1869" s="131" customFormat="1" ht="15.95" customHeight="1" spans="1:15">
      <c r="A1869" s="171" t="s">
        <v>11452</v>
      </c>
      <c r="B1869" s="36" t="s">
        <v>1882</v>
      </c>
      <c r="C1869" s="36" t="s">
        <v>4837</v>
      </c>
      <c r="D1869" s="36" t="s">
        <v>4299</v>
      </c>
      <c r="E1869" s="36" t="s">
        <v>648</v>
      </c>
      <c r="F1869" s="36" t="s">
        <v>11419</v>
      </c>
      <c r="G1869" s="36" t="s">
        <v>11453</v>
      </c>
      <c r="H1869" s="36" t="s">
        <v>23</v>
      </c>
      <c r="I1869" s="116">
        <v>105.353047</v>
      </c>
      <c r="J1869" s="116">
        <v>28.806202</v>
      </c>
      <c r="K1869" s="36" t="s">
        <v>25</v>
      </c>
      <c r="L1869" s="36" t="s">
        <v>11445</v>
      </c>
      <c r="M1869" s="36" t="s">
        <v>10455</v>
      </c>
      <c r="N1869" s="107"/>
      <c r="O1869" s="36"/>
    </row>
    <row r="1870" s="131" customFormat="1" ht="15.95" customHeight="1" spans="1:15">
      <c r="A1870" s="171" t="s">
        <v>11454</v>
      </c>
      <c r="B1870" s="36" t="s">
        <v>1884</v>
      </c>
      <c r="C1870" s="36" t="s">
        <v>4837</v>
      </c>
      <c r="D1870" s="36" t="s">
        <v>4310</v>
      </c>
      <c r="E1870" s="36" t="s">
        <v>6434</v>
      </c>
      <c r="F1870" s="36" t="s">
        <v>11419</v>
      </c>
      <c r="G1870" s="36" t="s">
        <v>11455</v>
      </c>
      <c r="H1870" s="36" t="s">
        <v>31</v>
      </c>
      <c r="I1870" s="116">
        <v>105.355862</v>
      </c>
      <c r="J1870" s="116">
        <v>28.803553</v>
      </c>
      <c r="K1870" s="36" t="s">
        <v>25</v>
      </c>
      <c r="L1870" s="36" t="s">
        <v>11445</v>
      </c>
      <c r="M1870" s="36" t="s">
        <v>10455</v>
      </c>
      <c r="N1870" s="107"/>
      <c r="O1870" s="36"/>
    </row>
    <row r="1871" s="131" customFormat="1" ht="15.95" customHeight="1" spans="1:15">
      <c r="A1871" s="171" t="s">
        <v>11456</v>
      </c>
      <c r="B1871" s="36" t="s">
        <v>1884</v>
      </c>
      <c r="C1871" s="36" t="s">
        <v>18</v>
      </c>
      <c r="D1871" s="36" t="s">
        <v>4310</v>
      </c>
      <c r="E1871" s="36" t="s">
        <v>648</v>
      </c>
      <c r="F1871" s="36" t="s">
        <v>11419</v>
      </c>
      <c r="G1871" s="36" t="s">
        <v>11457</v>
      </c>
      <c r="H1871" s="36" t="s">
        <v>31</v>
      </c>
      <c r="I1871" s="116">
        <v>105.362447</v>
      </c>
      <c r="J1871" s="116">
        <v>28.799828</v>
      </c>
      <c r="K1871" s="36" t="s">
        <v>25</v>
      </c>
      <c r="L1871" s="36" t="s">
        <v>11445</v>
      </c>
      <c r="M1871" s="36" t="s">
        <v>10455</v>
      </c>
      <c r="N1871" s="267" t="s">
        <v>11458</v>
      </c>
      <c r="O1871" s="36"/>
    </row>
    <row r="1872" s="131" customFormat="1" ht="15.95" customHeight="1" spans="1:15">
      <c r="A1872" s="171" t="s">
        <v>11459</v>
      </c>
      <c r="B1872" s="36" t="s">
        <v>1884</v>
      </c>
      <c r="C1872" s="36" t="s">
        <v>18</v>
      </c>
      <c r="D1872" s="36" t="s">
        <v>4310</v>
      </c>
      <c r="E1872" s="36" t="s">
        <v>648</v>
      </c>
      <c r="F1872" s="36" t="s">
        <v>11460</v>
      </c>
      <c r="G1872" s="36" t="s">
        <v>11461</v>
      </c>
      <c r="H1872" s="36" t="s">
        <v>31</v>
      </c>
      <c r="I1872" s="116">
        <v>105.367026</v>
      </c>
      <c r="J1872" s="116">
        <v>28.796871</v>
      </c>
      <c r="K1872" s="173" t="s">
        <v>25</v>
      </c>
      <c r="L1872" s="36" t="s">
        <v>11445</v>
      </c>
      <c r="M1872" s="36" t="s">
        <v>10455</v>
      </c>
      <c r="N1872" s="267" t="s">
        <v>11458</v>
      </c>
      <c r="O1872" s="36"/>
    </row>
    <row r="1873" s="131" customFormat="1" ht="15.95" customHeight="1" spans="1:15">
      <c r="A1873" s="171" t="s">
        <v>11462</v>
      </c>
      <c r="B1873" s="36" t="s">
        <v>1884</v>
      </c>
      <c r="C1873" s="36" t="s">
        <v>18</v>
      </c>
      <c r="D1873" s="36" t="s">
        <v>4310</v>
      </c>
      <c r="E1873" s="36" t="s">
        <v>648</v>
      </c>
      <c r="F1873" s="36" t="s">
        <v>11460</v>
      </c>
      <c r="G1873" s="36" t="s">
        <v>11463</v>
      </c>
      <c r="H1873" s="36" t="s">
        <v>31</v>
      </c>
      <c r="I1873" s="116">
        <v>105.368598</v>
      </c>
      <c r="J1873" s="116">
        <v>28.793356</v>
      </c>
      <c r="K1873" s="173" t="s">
        <v>25</v>
      </c>
      <c r="L1873" s="36" t="s">
        <v>11445</v>
      </c>
      <c r="M1873" s="36" t="s">
        <v>10455</v>
      </c>
      <c r="N1873" s="107"/>
      <c r="O1873" s="36"/>
    </row>
    <row r="1874" s="131" customFormat="1" ht="15.95" customHeight="1" spans="1:15">
      <c r="A1874" s="171" t="s">
        <v>11464</v>
      </c>
      <c r="B1874" s="36" t="s">
        <v>1884</v>
      </c>
      <c r="C1874" s="36" t="s">
        <v>18</v>
      </c>
      <c r="D1874" s="36" t="s">
        <v>4310</v>
      </c>
      <c r="E1874" s="36" t="s">
        <v>648</v>
      </c>
      <c r="F1874" s="36" t="s">
        <v>11460</v>
      </c>
      <c r="G1874" s="36" t="s">
        <v>11465</v>
      </c>
      <c r="H1874" s="36" t="s">
        <v>31</v>
      </c>
      <c r="I1874" s="116">
        <v>105.368303</v>
      </c>
      <c r="J1874" s="116">
        <v>28.7877</v>
      </c>
      <c r="K1874" s="36" t="s">
        <v>25</v>
      </c>
      <c r="L1874" s="36" t="s">
        <v>11445</v>
      </c>
      <c r="M1874" s="36" t="s">
        <v>10455</v>
      </c>
      <c r="N1874" s="107"/>
      <c r="O1874" s="36"/>
    </row>
    <row r="1875" s="131" customFormat="1" ht="15.95" customHeight="1" spans="1:15">
      <c r="A1875" s="171" t="s">
        <v>11466</v>
      </c>
      <c r="B1875" s="36" t="s">
        <v>1884</v>
      </c>
      <c r="C1875" s="36" t="s">
        <v>18</v>
      </c>
      <c r="D1875" s="36" t="s">
        <v>4310</v>
      </c>
      <c r="E1875" s="36" t="s">
        <v>648</v>
      </c>
      <c r="F1875" s="36" t="s">
        <v>11460</v>
      </c>
      <c r="G1875" s="36" t="s">
        <v>11467</v>
      </c>
      <c r="H1875" s="36" t="s">
        <v>31</v>
      </c>
      <c r="I1875" s="116">
        <v>105.367144</v>
      </c>
      <c r="J1875" s="116">
        <v>28.780863</v>
      </c>
      <c r="K1875" s="36" t="s">
        <v>25</v>
      </c>
      <c r="L1875" s="36" t="s">
        <v>11468</v>
      </c>
      <c r="M1875" s="36" t="s">
        <v>10455</v>
      </c>
      <c r="N1875" s="107"/>
      <c r="O1875" s="36"/>
    </row>
    <row r="1876" s="131" customFormat="1" ht="15.95" customHeight="1" spans="1:15">
      <c r="A1876" s="141" t="s">
        <v>11469</v>
      </c>
      <c r="B1876" s="33" t="s">
        <v>1884</v>
      </c>
      <c r="C1876" s="33" t="s">
        <v>18</v>
      </c>
      <c r="D1876" s="33" t="s">
        <v>4310</v>
      </c>
      <c r="E1876" s="33" t="s">
        <v>648</v>
      </c>
      <c r="F1876" s="33" t="s">
        <v>11460</v>
      </c>
      <c r="G1876" s="33" t="s">
        <v>11470</v>
      </c>
      <c r="H1876" s="33" t="s">
        <v>31</v>
      </c>
      <c r="I1876" s="116">
        <v>105.364454</v>
      </c>
      <c r="J1876" s="116">
        <v>28.778588</v>
      </c>
      <c r="K1876" s="33" t="s">
        <v>25</v>
      </c>
      <c r="L1876" s="36" t="s">
        <v>11468</v>
      </c>
      <c r="M1876" s="33" t="s">
        <v>10455</v>
      </c>
      <c r="N1876" s="36"/>
      <c r="O1876" s="36"/>
    </row>
    <row r="1877" s="131" customFormat="1" ht="15.95" customHeight="1" spans="1:15">
      <c r="A1877" s="171" t="s">
        <v>11471</v>
      </c>
      <c r="B1877" s="36" t="s">
        <v>1884</v>
      </c>
      <c r="C1877" s="36" t="s">
        <v>18</v>
      </c>
      <c r="D1877" s="36" t="s">
        <v>4310</v>
      </c>
      <c r="E1877" s="36" t="s">
        <v>648</v>
      </c>
      <c r="F1877" s="36" t="s">
        <v>11460</v>
      </c>
      <c r="G1877" s="36" t="s">
        <v>11472</v>
      </c>
      <c r="H1877" s="36" t="s">
        <v>31</v>
      </c>
      <c r="I1877" s="116">
        <v>105.359307</v>
      </c>
      <c r="J1877" s="116">
        <v>28.775505</v>
      </c>
      <c r="K1877" s="36" t="s">
        <v>25</v>
      </c>
      <c r="L1877" s="36" t="s">
        <v>11468</v>
      </c>
      <c r="M1877" s="36" t="s">
        <v>10455</v>
      </c>
      <c r="N1877" s="267" t="s">
        <v>11458</v>
      </c>
      <c r="O1877" s="36"/>
    </row>
    <row r="1878" s="131" customFormat="1" ht="15.95" customHeight="1" spans="1:15">
      <c r="A1878" s="141" t="s">
        <v>11473</v>
      </c>
      <c r="B1878" s="33" t="s">
        <v>1882</v>
      </c>
      <c r="C1878" s="33" t="s">
        <v>18</v>
      </c>
      <c r="D1878" s="33" t="s">
        <v>4299</v>
      </c>
      <c r="E1878" s="33" t="s">
        <v>648</v>
      </c>
      <c r="F1878" s="33" t="s">
        <v>11460</v>
      </c>
      <c r="G1878" s="33" t="s">
        <v>11474</v>
      </c>
      <c r="H1878" s="33" t="s">
        <v>23</v>
      </c>
      <c r="I1878" s="116">
        <v>105.352047</v>
      </c>
      <c r="J1878" s="116">
        <v>28.770897</v>
      </c>
      <c r="K1878" s="33" t="s">
        <v>25</v>
      </c>
      <c r="L1878" s="36" t="s">
        <v>11468</v>
      </c>
      <c r="M1878" s="33" t="s">
        <v>10455</v>
      </c>
      <c r="N1878" s="267" t="s">
        <v>11475</v>
      </c>
      <c r="O1878" s="36"/>
    </row>
    <row r="1879" s="131" customFormat="1" ht="15.95" customHeight="1" spans="1:15">
      <c r="A1879" s="141" t="s">
        <v>11476</v>
      </c>
      <c r="B1879" s="33" t="s">
        <v>1882</v>
      </c>
      <c r="C1879" s="33" t="s">
        <v>18</v>
      </c>
      <c r="D1879" s="33" t="s">
        <v>4299</v>
      </c>
      <c r="E1879" s="33" t="s">
        <v>648</v>
      </c>
      <c r="F1879" s="33" t="s">
        <v>11460</v>
      </c>
      <c r="G1879" s="33" t="s">
        <v>11477</v>
      </c>
      <c r="H1879" s="33" t="s">
        <v>23</v>
      </c>
      <c r="I1879" s="116">
        <v>105.352138</v>
      </c>
      <c r="J1879" s="116">
        <v>28.770847</v>
      </c>
      <c r="K1879" s="33" t="s">
        <v>25</v>
      </c>
      <c r="L1879" s="36" t="s">
        <v>11468</v>
      </c>
      <c r="M1879" s="33" t="s">
        <v>10455</v>
      </c>
      <c r="N1879" s="267" t="s">
        <v>11475</v>
      </c>
      <c r="O1879" s="36"/>
    </row>
    <row r="1880" s="131" customFormat="1" ht="15.95" customHeight="1" spans="1:15">
      <c r="A1880" s="171" t="s">
        <v>11478</v>
      </c>
      <c r="B1880" s="36" t="s">
        <v>1884</v>
      </c>
      <c r="C1880" s="36" t="s">
        <v>18</v>
      </c>
      <c r="D1880" s="36" t="s">
        <v>4310</v>
      </c>
      <c r="E1880" s="36" t="s">
        <v>648</v>
      </c>
      <c r="F1880" s="36" t="s">
        <v>11460</v>
      </c>
      <c r="G1880" s="36" t="s">
        <v>11479</v>
      </c>
      <c r="H1880" s="36" t="s">
        <v>31</v>
      </c>
      <c r="I1880" s="116">
        <v>105.349289</v>
      </c>
      <c r="J1880" s="116">
        <v>28.770543</v>
      </c>
      <c r="K1880" s="36" t="s">
        <v>25</v>
      </c>
      <c r="L1880" s="36" t="s">
        <v>11468</v>
      </c>
      <c r="M1880" s="36" t="s">
        <v>10455</v>
      </c>
      <c r="N1880" s="267" t="s">
        <v>11458</v>
      </c>
      <c r="O1880" s="36"/>
    </row>
    <row r="1881" s="131" customFormat="1" ht="15.95" customHeight="1" spans="1:15">
      <c r="A1881" s="171" t="s">
        <v>11480</v>
      </c>
      <c r="B1881" s="36" t="s">
        <v>1884</v>
      </c>
      <c r="C1881" s="36" t="s">
        <v>18</v>
      </c>
      <c r="D1881" s="36" t="s">
        <v>4310</v>
      </c>
      <c r="E1881" s="36" t="s">
        <v>648</v>
      </c>
      <c r="F1881" s="36" t="s">
        <v>11460</v>
      </c>
      <c r="G1881" s="36" t="s">
        <v>11481</v>
      </c>
      <c r="H1881" s="36" t="s">
        <v>31</v>
      </c>
      <c r="I1881" s="116">
        <v>105.342475</v>
      </c>
      <c r="J1881" s="116">
        <v>28.766761</v>
      </c>
      <c r="K1881" s="36" t="s">
        <v>25</v>
      </c>
      <c r="L1881" s="36" t="s">
        <v>11468</v>
      </c>
      <c r="M1881" s="36" t="s">
        <v>10455</v>
      </c>
      <c r="N1881" s="267" t="s">
        <v>10825</v>
      </c>
      <c r="O1881" s="36"/>
    </row>
    <row r="1882" s="131" customFormat="1" ht="15.95" customHeight="1" spans="1:15">
      <c r="A1882" s="171" t="s">
        <v>11482</v>
      </c>
      <c r="B1882" s="36" t="s">
        <v>82</v>
      </c>
      <c r="C1882" s="36" t="s">
        <v>18</v>
      </c>
      <c r="D1882" s="36" t="s">
        <v>4299</v>
      </c>
      <c r="E1882" s="36" t="s">
        <v>648</v>
      </c>
      <c r="F1882" s="36" t="s">
        <v>11460</v>
      </c>
      <c r="G1882" s="36" t="s">
        <v>11483</v>
      </c>
      <c r="H1882" s="36" t="s">
        <v>23</v>
      </c>
      <c r="I1882" s="116">
        <v>105.339412</v>
      </c>
      <c r="J1882" s="116">
        <v>28.763449</v>
      </c>
      <c r="K1882" s="36" t="s">
        <v>25</v>
      </c>
      <c r="L1882" s="36" t="s">
        <v>11468</v>
      </c>
      <c r="M1882" s="36" t="s">
        <v>10455</v>
      </c>
      <c r="N1882" s="107"/>
      <c r="O1882" s="36"/>
    </row>
    <row r="1883" s="131" customFormat="1" ht="15.95" customHeight="1" spans="1:15">
      <c r="A1883" s="171" t="s">
        <v>11484</v>
      </c>
      <c r="B1883" s="36" t="s">
        <v>1884</v>
      </c>
      <c r="C1883" s="36" t="s">
        <v>18</v>
      </c>
      <c r="D1883" s="36" t="s">
        <v>4310</v>
      </c>
      <c r="E1883" s="36" t="s">
        <v>648</v>
      </c>
      <c r="F1883" s="36" t="s">
        <v>11460</v>
      </c>
      <c r="G1883" s="36" t="s">
        <v>11485</v>
      </c>
      <c r="H1883" s="36" t="s">
        <v>31</v>
      </c>
      <c r="I1883" s="116">
        <v>105.335334</v>
      </c>
      <c r="J1883" s="116">
        <v>28.764093</v>
      </c>
      <c r="K1883" s="36" t="s">
        <v>25</v>
      </c>
      <c r="L1883" s="36" t="s">
        <v>11468</v>
      </c>
      <c r="M1883" s="36" t="s">
        <v>10455</v>
      </c>
      <c r="N1883" s="267" t="s">
        <v>10825</v>
      </c>
      <c r="O1883" s="36"/>
    </row>
    <row r="1884" s="131" customFormat="1" ht="15.95" customHeight="1" spans="1:15">
      <c r="A1884" s="171" t="s">
        <v>11486</v>
      </c>
      <c r="B1884" s="36" t="s">
        <v>62</v>
      </c>
      <c r="C1884" s="36" t="s">
        <v>18</v>
      </c>
      <c r="D1884" s="36" t="s">
        <v>4299</v>
      </c>
      <c r="E1884" s="36" t="s">
        <v>648</v>
      </c>
      <c r="F1884" s="36" t="s">
        <v>11460</v>
      </c>
      <c r="G1884" s="36" t="s">
        <v>11485</v>
      </c>
      <c r="H1884" s="36" t="s">
        <v>23</v>
      </c>
      <c r="I1884" s="116">
        <v>105.33556</v>
      </c>
      <c r="J1884" s="116">
        <v>28.761981</v>
      </c>
      <c r="K1884" s="36" t="s">
        <v>25</v>
      </c>
      <c r="L1884" s="36" t="s">
        <v>11468</v>
      </c>
      <c r="M1884" s="36" t="s">
        <v>10455</v>
      </c>
      <c r="N1884" s="107"/>
      <c r="O1884" s="36"/>
    </row>
    <row r="1885" s="131" customFormat="1" ht="15.95" customHeight="1" spans="1:15">
      <c r="A1885" s="141" t="s">
        <v>11487</v>
      </c>
      <c r="B1885" s="33" t="s">
        <v>1884</v>
      </c>
      <c r="C1885" s="33" t="s">
        <v>42</v>
      </c>
      <c r="D1885" s="33" t="s">
        <v>4307</v>
      </c>
      <c r="E1885" s="33" t="s">
        <v>648</v>
      </c>
      <c r="F1885" s="36" t="s">
        <v>11460</v>
      </c>
      <c r="G1885" s="36" t="s">
        <v>11488</v>
      </c>
      <c r="H1885" s="36" t="s">
        <v>45</v>
      </c>
      <c r="I1885" s="116">
        <v>105.330742</v>
      </c>
      <c r="J1885" s="116">
        <v>28.760079</v>
      </c>
      <c r="K1885" s="36" t="s">
        <v>25</v>
      </c>
      <c r="L1885" s="36" t="s">
        <v>11489</v>
      </c>
      <c r="M1885" s="36" t="s">
        <v>10455</v>
      </c>
      <c r="N1885" s="107"/>
      <c r="O1885" s="36"/>
    </row>
    <row r="1886" s="131" customFormat="1" ht="15.95" customHeight="1" spans="1:15">
      <c r="A1886" s="171" t="s">
        <v>11490</v>
      </c>
      <c r="B1886" s="36" t="s">
        <v>1884</v>
      </c>
      <c r="C1886" s="36" t="s">
        <v>4837</v>
      </c>
      <c r="D1886" s="36" t="s">
        <v>4310</v>
      </c>
      <c r="E1886" s="36" t="s">
        <v>6434</v>
      </c>
      <c r="F1886" s="36" t="s">
        <v>11460</v>
      </c>
      <c r="G1886" s="36" t="s">
        <v>11491</v>
      </c>
      <c r="H1886" s="36" t="s">
        <v>31</v>
      </c>
      <c r="I1886" s="116">
        <v>105.327569</v>
      </c>
      <c r="J1886" s="116">
        <v>28.762784</v>
      </c>
      <c r="K1886" s="36" t="s">
        <v>25</v>
      </c>
      <c r="L1886" s="36" t="s">
        <v>11489</v>
      </c>
      <c r="M1886" s="36" t="s">
        <v>10455</v>
      </c>
      <c r="N1886" s="267" t="s">
        <v>10825</v>
      </c>
      <c r="O1886" s="36"/>
    </row>
    <row r="1887" s="131" customFormat="1" ht="15.95" customHeight="1" spans="1:15">
      <c r="A1887" s="171" t="s">
        <v>11492</v>
      </c>
      <c r="B1887" s="36" t="s">
        <v>1884</v>
      </c>
      <c r="C1887" s="36" t="s">
        <v>4837</v>
      </c>
      <c r="D1887" s="36" t="s">
        <v>4299</v>
      </c>
      <c r="E1887" s="36" t="s">
        <v>6445</v>
      </c>
      <c r="F1887" s="36" t="s">
        <v>11460</v>
      </c>
      <c r="G1887" s="36" t="s">
        <v>11493</v>
      </c>
      <c r="H1887" s="36" t="s">
        <v>23</v>
      </c>
      <c r="I1887" s="116">
        <v>105.322446</v>
      </c>
      <c r="J1887" s="116">
        <v>28.761074</v>
      </c>
      <c r="K1887" s="36" t="s">
        <v>25</v>
      </c>
      <c r="L1887" s="36" t="s">
        <v>11489</v>
      </c>
      <c r="M1887" s="36" t="s">
        <v>10455</v>
      </c>
      <c r="N1887" s="267" t="s">
        <v>10825</v>
      </c>
      <c r="O1887" s="36"/>
    </row>
    <row r="1888" s="131" customFormat="1" ht="15.95" customHeight="1" spans="1:15">
      <c r="A1888" s="171" t="s">
        <v>11494</v>
      </c>
      <c r="B1888" s="36" t="s">
        <v>1882</v>
      </c>
      <c r="C1888" s="36" t="s">
        <v>18</v>
      </c>
      <c r="D1888" s="36" t="s">
        <v>4299</v>
      </c>
      <c r="E1888" s="36" t="s">
        <v>648</v>
      </c>
      <c r="F1888" s="36" t="s">
        <v>11460</v>
      </c>
      <c r="G1888" s="36" t="s">
        <v>11495</v>
      </c>
      <c r="H1888" s="36" t="s">
        <v>23</v>
      </c>
      <c r="I1888" s="116">
        <v>105.313928</v>
      </c>
      <c r="J1888" s="116">
        <v>28.759631</v>
      </c>
      <c r="K1888" s="36" t="s">
        <v>25</v>
      </c>
      <c r="L1888" s="36" t="s">
        <v>11489</v>
      </c>
      <c r="M1888" s="36" t="s">
        <v>10455</v>
      </c>
      <c r="N1888" s="267" t="s">
        <v>10546</v>
      </c>
      <c r="O1888" s="36"/>
    </row>
    <row r="1889" s="131" customFormat="1" ht="15.95" customHeight="1" spans="1:15">
      <c r="A1889" s="171" t="s">
        <v>11496</v>
      </c>
      <c r="B1889" s="36" t="s">
        <v>1882</v>
      </c>
      <c r="C1889" s="36" t="s">
        <v>18</v>
      </c>
      <c r="D1889" s="36" t="s">
        <v>4299</v>
      </c>
      <c r="E1889" s="36" t="s">
        <v>648</v>
      </c>
      <c r="F1889" s="36" t="s">
        <v>11460</v>
      </c>
      <c r="G1889" s="36" t="s">
        <v>11497</v>
      </c>
      <c r="H1889" s="36" t="s">
        <v>23</v>
      </c>
      <c r="I1889" s="116">
        <v>105.303903</v>
      </c>
      <c r="J1889" s="116">
        <v>28.759382</v>
      </c>
      <c r="K1889" s="36" t="s">
        <v>25</v>
      </c>
      <c r="L1889" s="36" t="s">
        <v>11489</v>
      </c>
      <c r="M1889" s="36" t="s">
        <v>10455</v>
      </c>
      <c r="N1889" s="107"/>
      <c r="O1889" s="36"/>
    </row>
    <row r="1890" s="131" customFormat="1" ht="15.95" customHeight="1" spans="1:15">
      <c r="A1890" s="171" t="s">
        <v>11498</v>
      </c>
      <c r="B1890" s="36" t="s">
        <v>1882</v>
      </c>
      <c r="C1890" s="36" t="s">
        <v>18</v>
      </c>
      <c r="D1890" s="36" t="s">
        <v>4299</v>
      </c>
      <c r="E1890" s="36" t="s">
        <v>648</v>
      </c>
      <c r="F1890" s="36" t="s">
        <v>11460</v>
      </c>
      <c r="G1890" s="36" t="s">
        <v>11499</v>
      </c>
      <c r="H1890" s="36" t="s">
        <v>23</v>
      </c>
      <c r="I1890" s="116">
        <v>105.300025</v>
      </c>
      <c r="J1890" s="116">
        <v>28.760633</v>
      </c>
      <c r="K1890" s="36" t="s">
        <v>25</v>
      </c>
      <c r="L1890" s="36" t="s">
        <v>11489</v>
      </c>
      <c r="M1890" s="36" t="s">
        <v>10455</v>
      </c>
      <c r="N1890" s="107"/>
      <c r="O1890" s="36"/>
    </row>
    <row r="1891" s="131" customFormat="1" ht="15.95" customHeight="1" spans="1:15">
      <c r="A1891" s="171" t="s">
        <v>11500</v>
      </c>
      <c r="B1891" s="36" t="s">
        <v>82</v>
      </c>
      <c r="C1891" s="36" t="s">
        <v>18</v>
      </c>
      <c r="D1891" s="36" t="s">
        <v>4310</v>
      </c>
      <c r="E1891" s="36" t="s">
        <v>648</v>
      </c>
      <c r="F1891" s="36" t="s">
        <v>11460</v>
      </c>
      <c r="G1891" s="36" t="s">
        <v>11501</v>
      </c>
      <c r="H1891" s="36" t="s">
        <v>31</v>
      </c>
      <c r="I1891" s="116">
        <v>105.297879</v>
      </c>
      <c r="J1891" s="116">
        <v>28.762303</v>
      </c>
      <c r="K1891" s="36" t="s">
        <v>25</v>
      </c>
      <c r="L1891" s="36" t="s">
        <v>11489</v>
      </c>
      <c r="M1891" s="36" t="s">
        <v>10455</v>
      </c>
      <c r="N1891" s="107"/>
      <c r="O1891" s="36"/>
    </row>
    <row r="1892" s="131" customFormat="1" ht="15.95" customHeight="1" spans="1:15">
      <c r="A1892" s="171" t="s">
        <v>11502</v>
      </c>
      <c r="B1892" s="36" t="s">
        <v>1884</v>
      </c>
      <c r="C1892" s="36" t="s">
        <v>4837</v>
      </c>
      <c r="D1892" s="36" t="s">
        <v>4299</v>
      </c>
      <c r="E1892" s="36" t="s">
        <v>6445</v>
      </c>
      <c r="F1892" s="36" t="s">
        <v>11460</v>
      </c>
      <c r="G1892" s="36" t="s">
        <v>11503</v>
      </c>
      <c r="H1892" s="36" t="s">
        <v>23</v>
      </c>
      <c r="I1892" s="116">
        <v>105.296417</v>
      </c>
      <c r="J1892" s="116">
        <v>28.760812</v>
      </c>
      <c r="K1892" s="36" t="s">
        <v>25</v>
      </c>
      <c r="L1892" s="36" t="s">
        <v>11489</v>
      </c>
      <c r="M1892" s="36" t="s">
        <v>10455</v>
      </c>
      <c r="N1892" s="107"/>
      <c r="O1892" s="36"/>
    </row>
    <row r="1893" s="131" customFormat="1" ht="15.95" customHeight="1" spans="1:15">
      <c r="A1893" s="171" t="s">
        <v>11504</v>
      </c>
      <c r="B1893" s="36" t="s">
        <v>1884</v>
      </c>
      <c r="C1893" s="36" t="s">
        <v>4837</v>
      </c>
      <c r="D1893" s="36" t="s">
        <v>4310</v>
      </c>
      <c r="E1893" s="36" t="s">
        <v>6434</v>
      </c>
      <c r="F1893" s="36" t="s">
        <v>11460</v>
      </c>
      <c r="G1893" s="36" t="s">
        <v>11505</v>
      </c>
      <c r="H1893" s="36" t="s">
        <v>31</v>
      </c>
      <c r="I1893" s="116">
        <v>105.291942</v>
      </c>
      <c r="J1893" s="116">
        <v>28.760332</v>
      </c>
      <c r="K1893" s="36" t="s">
        <v>25</v>
      </c>
      <c r="L1893" s="36" t="s">
        <v>11489</v>
      </c>
      <c r="M1893" s="36" t="s">
        <v>10455</v>
      </c>
      <c r="N1893" s="267" t="s">
        <v>10546</v>
      </c>
      <c r="O1893" s="36"/>
    </row>
    <row r="1894" s="131" customFormat="1" ht="15.95" customHeight="1" spans="1:15">
      <c r="A1894" s="141" t="s">
        <v>11506</v>
      </c>
      <c r="B1894" s="33" t="s">
        <v>1882</v>
      </c>
      <c r="C1894" s="33" t="s">
        <v>18</v>
      </c>
      <c r="D1894" s="33" t="s">
        <v>4299</v>
      </c>
      <c r="E1894" s="33" t="s">
        <v>648</v>
      </c>
      <c r="F1894" s="33" t="s">
        <v>11460</v>
      </c>
      <c r="G1894" s="33" t="s">
        <v>11507</v>
      </c>
      <c r="H1894" s="33" t="s">
        <v>23</v>
      </c>
      <c r="I1894" s="116">
        <v>105.292313</v>
      </c>
      <c r="J1894" s="116">
        <v>28.758724</v>
      </c>
      <c r="K1894" s="33" t="s">
        <v>25</v>
      </c>
      <c r="L1894" s="36" t="s">
        <v>11489</v>
      </c>
      <c r="M1894" s="33" t="s">
        <v>10455</v>
      </c>
      <c r="N1894" s="267" t="s">
        <v>10825</v>
      </c>
      <c r="O1894" s="36"/>
    </row>
    <row r="1895" s="131" customFormat="1" ht="15.95" customHeight="1" spans="1:15">
      <c r="A1895" s="171" t="s">
        <v>11508</v>
      </c>
      <c r="B1895" s="36" t="s">
        <v>1884</v>
      </c>
      <c r="C1895" s="36" t="s">
        <v>18</v>
      </c>
      <c r="D1895" s="36" t="s">
        <v>4310</v>
      </c>
      <c r="E1895" s="36" t="s">
        <v>648</v>
      </c>
      <c r="F1895" s="36" t="s">
        <v>11460</v>
      </c>
      <c r="G1895" s="36" t="s">
        <v>11509</v>
      </c>
      <c r="H1895" s="36" t="s">
        <v>31</v>
      </c>
      <c r="I1895" s="116">
        <v>105.290775</v>
      </c>
      <c r="J1895" s="116">
        <v>28.755126</v>
      </c>
      <c r="K1895" s="36" t="s">
        <v>25</v>
      </c>
      <c r="L1895" s="36" t="s">
        <v>11489</v>
      </c>
      <c r="M1895" s="36" t="s">
        <v>10455</v>
      </c>
      <c r="N1895" s="107"/>
      <c r="O1895" s="36"/>
    </row>
    <row r="1896" s="131" customFormat="1" ht="15.95" customHeight="1" spans="1:15">
      <c r="A1896" s="141" t="s">
        <v>11510</v>
      </c>
      <c r="B1896" s="33" t="s">
        <v>1884</v>
      </c>
      <c r="C1896" s="33" t="s">
        <v>18</v>
      </c>
      <c r="D1896" s="33" t="s">
        <v>4310</v>
      </c>
      <c r="E1896" s="33" t="s">
        <v>648</v>
      </c>
      <c r="F1896" s="33" t="s">
        <v>11460</v>
      </c>
      <c r="G1896" s="33" t="s">
        <v>11511</v>
      </c>
      <c r="H1896" s="33" t="s">
        <v>31</v>
      </c>
      <c r="I1896" s="116">
        <v>105.28999</v>
      </c>
      <c r="J1896" s="116">
        <v>28.752306</v>
      </c>
      <c r="K1896" s="33" t="s">
        <v>25</v>
      </c>
      <c r="L1896" s="36" t="s">
        <v>11489</v>
      </c>
      <c r="M1896" s="33" t="s">
        <v>10455</v>
      </c>
      <c r="N1896" s="107"/>
      <c r="O1896" s="36"/>
    </row>
    <row r="1897" s="131" customFormat="1" ht="15.95" customHeight="1" spans="1:15">
      <c r="A1897" s="171" t="s">
        <v>11512</v>
      </c>
      <c r="B1897" s="36" t="s">
        <v>1884</v>
      </c>
      <c r="C1897" s="36" t="s">
        <v>18</v>
      </c>
      <c r="D1897" s="36" t="s">
        <v>4310</v>
      </c>
      <c r="E1897" s="36" t="s">
        <v>648</v>
      </c>
      <c r="F1897" s="36" t="s">
        <v>11460</v>
      </c>
      <c r="G1897" s="36" t="s">
        <v>11513</v>
      </c>
      <c r="H1897" s="36" t="s">
        <v>31</v>
      </c>
      <c r="I1897" s="116">
        <v>105.28658</v>
      </c>
      <c r="J1897" s="116">
        <v>28.748465</v>
      </c>
      <c r="K1897" s="36" t="s">
        <v>25</v>
      </c>
      <c r="L1897" s="36" t="s">
        <v>11489</v>
      </c>
      <c r="M1897" s="36" t="s">
        <v>10455</v>
      </c>
      <c r="N1897" s="107"/>
      <c r="O1897" s="36"/>
    </row>
    <row r="1898" s="131" customFormat="1" ht="15.95" customHeight="1" spans="1:15">
      <c r="A1898" s="171" t="s">
        <v>11514</v>
      </c>
      <c r="B1898" s="36" t="s">
        <v>1884</v>
      </c>
      <c r="C1898" s="36" t="s">
        <v>18</v>
      </c>
      <c r="D1898" s="36" t="s">
        <v>4310</v>
      </c>
      <c r="E1898" s="36" t="s">
        <v>648</v>
      </c>
      <c r="F1898" s="36" t="s">
        <v>11515</v>
      </c>
      <c r="G1898" s="36" t="s">
        <v>11516</v>
      </c>
      <c r="H1898" s="36" t="s">
        <v>31</v>
      </c>
      <c r="I1898" s="116">
        <v>105.277363</v>
      </c>
      <c r="J1898" s="116">
        <v>28.741756</v>
      </c>
      <c r="K1898" s="36" t="s">
        <v>25</v>
      </c>
      <c r="L1898" s="36" t="s">
        <v>11517</v>
      </c>
      <c r="M1898" s="36" t="s">
        <v>10455</v>
      </c>
      <c r="N1898" s="107"/>
      <c r="O1898" s="36"/>
    </row>
    <row r="1899" s="131" customFormat="1" ht="15.95" customHeight="1" spans="1:15">
      <c r="A1899" s="171" t="s">
        <v>11518</v>
      </c>
      <c r="B1899" s="36" t="s">
        <v>1884</v>
      </c>
      <c r="C1899" s="36" t="s">
        <v>42</v>
      </c>
      <c r="D1899" s="36" t="s">
        <v>4307</v>
      </c>
      <c r="E1899" s="36" t="s">
        <v>648</v>
      </c>
      <c r="F1899" s="36" t="s">
        <v>11515</v>
      </c>
      <c r="G1899" s="36" t="s">
        <v>11519</v>
      </c>
      <c r="H1899" s="36" t="s">
        <v>45</v>
      </c>
      <c r="I1899" s="116">
        <v>105.27663</v>
      </c>
      <c r="J1899" s="116">
        <v>28.73831</v>
      </c>
      <c r="K1899" s="36" t="s">
        <v>46</v>
      </c>
      <c r="L1899" s="36" t="s">
        <v>11517</v>
      </c>
      <c r="M1899" s="36" t="s">
        <v>10455</v>
      </c>
      <c r="N1899" s="107"/>
      <c r="O1899" s="36"/>
    </row>
    <row r="1900" s="131" customFormat="1" ht="15.95" customHeight="1" spans="1:15">
      <c r="A1900" s="171" t="s">
        <v>11520</v>
      </c>
      <c r="B1900" s="36" t="s">
        <v>1884</v>
      </c>
      <c r="C1900" s="36" t="s">
        <v>42</v>
      </c>
      <c r="D1900" s="36" t="s">
        <v>4307</v>
      </c>
      <c r="E1900" s="36" t="s">
        <v>648</v>
      </c>
      <c r="F1900" s="36" t="s">
        <v>11515</v>
      </c>
      <c r="G1900" s="36" t="s">
        <v>11521</v>
      </c>
      <c r="H1900" s="36" t="s">
        <v>45</v>
      </c>
      <c r="I1900" s="116">
        <v>105.273729</v>
      </c>
      <c r="J1900" s="116">
        <v>28.736586</v>
      </c>
      <c r="K1900" s="36" t="s">
        <v>46</v>
      </c>
      <c r="L1900" s="36" t="s">
        <v>11517</v>
      </c>
      <c r="M1900" s="36" t="s">
        <v>10455</v>
      </c>
      <c r="N1900" s="107"/>
      <c r="O1900" s="36"/>
    </row>
    <row r="1901" s="131" customFormat="1" ht="15.95" customHeight="1" spans="1:15">
      <c r="A1901" s="171" t="s">
        <v>11522</v>
      </c>
      <c r="B1901" s="36" t="s">
        <v>1884</v>
      </c>
      <c r="C1901" s="36" t="s">
        <v>18</v>
      </c>
      <c r="D1901" s="36" t="s">
        <v>4310</v>
      </c>
      <c r="E1901" s="36" t="s">
        <v>648</v>
      </c>
      <c r="F1901" s="36" t="s">
        <v>11515</v>
      </c>
      <c r="G1901" s="36" t="s">
        <v>11523</v>
      </c>
      <c r="H1901" s="36" t="s">
        <v>31</v>
      </c>
      <c r="I1901" s="116">
        <v>105.269022</v>
      </c>
      <c r="J1901" s="116">
        <v>28.736847</v>
      </c>
      <c r="K1901" s="36" t="s">
        <v>25</v>
      </c>
      <c r="L1901" s="36" t="s">
        <v>11517</v>
      </c>
      <c r="M1901" s="36" t="s">
        <v>10455</v>
      </c>
      <c r="N1901" s="107"/>
      <c r="O1901" s="36"/>
    </row>
    <row r="1902" s="131" customFormat="1" ht="15.95" customHeight="1" spans="1:15">
      <c r="A1902" s="171" t="s">
        <v>11524</v>
      </c>
      <c r="B1902" s="36" t="s">
        <v>1884</v>
      </c>
      <c r="C1902" s="36" t="s">
        <v>42</v>
      </c>
      <c r="D1902" s="36" t="s">
        <v>4307</v>
      </c>
      <c r="E1902" s="36" t="s">
        <v>648</v>
      </c>
      <c r="F1902" s="36" t="s">
        <v>11515</v>
      </c>
      <c r="G1902" s="36" t="s">
        <v>11525</v>
      </c>
      <c r="H1902" s="36" t="s">
        <v>45</v>
      </c>
      <c r="I1902" s="116">
        <v>105.26918</v>
      </c>
      <c r="J1902" s="116">
        <v>28.73393</v>
      </c>
      <c r="K1902" s="36" t="s">
        <v>46</v>
      </c>
      <c r="L1902" s="36" t="s">
        <v>11517</v>
      </c>
      <c r="M1902" s="36" t="s">
        <v>10455</v>
      </c>
      <c r="N1902" s="107"/>
      <c r="O1902" s="36"/>
    </row>
    <row r="1903" s="131" customFormat="1" ht="15.95" customHeight="1" spans="1:15">
      <c r="A1903" s="171" t="s">
        <v>11526</v>
      </c>
      <c r="B1903" s="36" t="s">
        <v>1884</v>
      </c>
      <c r="C1903" s="36" t="s">
        <v>42</v>
      </c>
      <c r="D1903" s="36" t="s">
        <v>4307</v>
      </c>
      <c r="E1903" s="36" t="s">
        <v>648</v>
      </c>
      <c r="F1903" s="36" t="s">
        <v>11515</v>
      </c>
      <c r="G1903" s="36" t="s">
        <v>11527</v>
      </c>
      <c r="H1903" s="36" t="s">
        <v>45</v>
      </c>
      <c r="I1903" s="116">
        <v>105.26578</v>
      </c>
      <c r="J1903" s="116">
        <v>28.73288</v>
      </c>
      <c r="K1903" s="36" t="s">
        <v>46</v>
      </c>
      <c r="L1903" s="36" t="s">
        <v>11517</v>
      </c>
      <c r="M1903" s="36" t="s">
        <v>10455</v>
      </c>
      <c r="N1903" s="107"/>
      <c r="O1903" s="36"/>
    </row>
    <row r="1904" s="131" customFormat="1" ht="15.95" customHeight="1" spans="1:15">
      <c r="A1904" s="171" t="s">
        <v>11528</v>
      </c>
      <c r="B1904" s="36" t="s">
        <v>1884</v>
      </c>
      <c r="C1904" s="36" t="s">
        <v>18</v>
      </c>
      <c r="D1904" s="36" t="s">
        <v>4310</v>
      </c>
      <c r="E1904" s="36" t="s">
        <v>648</v>
      </c>
      <c r="F1904" s="36" t="s">
        <v>11515</v>
      </c>
      <c r="G1904" s="36" t="s">
        <v>11529</v>
      </c>
      <c r="H1904" s="36" t="s">
        <v>31</v>
      </c>
      <c r="I1904" s="116">
        <v>105.263038</v>
      </c>
      <c r="J1904" s="116">
        <v>28.735877</v>
      </c>
      <c r="K1904" s="36" t="s">
        <v>25</v>
      </c>
      <c r="L1904" s="36" t="s">
        <v>11517</v>
      </c>
      <c r="M1904" s="36" t="s">
        <v>10455</v>
      </c>
      <c r="N1904" s="107"/>
      <c r="O1904" s="36"/>
    </row>
    <row r="1905" s="131" customFormat="1" ht="15.95" customHeight="1" spans="1:16">
      <c r="A1905" s="171" t="s">
        <v>11530</v>
      </c>
      <c r="B1905" s="36" t="s">
        <v>1884</v>
      </c>
      <c r="C1905" s="36" t="s">
        <v>18</v>
      </c>
      <c r="D1905" s="36" t="s">
        <v>4310</v>
      </c>
      <c r="E1905" s="36" t="s">
        <v>648</v>
      </c>
      <c r="F1905" s="36" t="s">
        <v>11515</v>
      </c>
      <c r="G1905" s="36" t="s">
        <v>11531</v>
      </c>
      <c r="H1905" s="36" t="s">
        <v>31</v>
      </c>
      <c r="I1905" s="116">
        <v>105.25637</v>
      </c>
      <c r="J1905" s="116">
        <v>28.736141</v>
      </c>
      <c r="K1905" s="36" t="s">
        <v>25</v>
      </c>
      <c r="L1905" s="36" t="s">
        <v>11517</v>
      </c>
      <c r="M1905" s="36" t="s">
        <v>10455</v>
      </c>
      <c r="N1905" s="107"/>
      <c r="O1905" s="36"/>
    </row>
    <row r="1906" s="131" customFormat="1" ht="15.95" customHeight="1" spans="1:16">
      <c r="A1906" s="67" t="s">
        <v>11532</v>
      </c>
      <c r="B1906" s="36" t="s">
        <v>1884</v>
      </c>
      <c r="C1906" s="36" t="s">
        <v>18</v>
      </c>
      <c r="D1906" s="36" t="s">
        <v>4307</v>
      </c>
      <c r="E1906" s="36" t="s">
        <v>178</v>
      </c>
      <c r="F1906" s="36" t="s">
        <v>11515</v>
      </c>
      <c r="G1906" s="36" t="s">
        <v>11533</v>
      </c>
      <c r="H1906" s="36" t="s">
        <v>31</v>
      </c>
      <c r="I1906" s="116">
        <v>105.256043</v>
      </c>
      <c r="J1906" s="116">
        <v>28.737738</v>
      </c>
      <c r="K1906" s="36" t="s">
        <v>25</v>
      </c>
      <c r="L1906" s="36" t="s">
        <v>11517</v>
      </c>
      <c r="M1906" s="36" t="s">
        <v>10455</v>
      </c>
      <c r="N1906" s="267" t="s">
        <v>10466</v>
      </c>
      <c r="O1906" s="36"/>
    </row>
    <row r="1907" s="131" customFormat="1" ht="15.95" customHeight="1" spans="1:16">
      <c r="A1907" s="171" t="s">
        <v>11534</v>
      </c>
      <c r="B1907" s="36" t="s">
        <v>1884</v>
      </c>
      <c r="C1907" s="36" t="s">
        <v>42</v>
      </c>
      <c r="D1907" s="36" t="s">
        <v>4307</v>
      </c>
      <c r="E1907" s="36" t="s">
        <v>648</v>
      </c>
      <c r="F1907" s="36" t="s">
        <v>11515</v>
      </c>
      <c r="G1907" s="36" t="s">
        <v>11535</v>
      </c>
      <c r="H1907" s="36" t="s">
        <v>45</v>
      </c>
      <c r="I1907" s="116">
        <v>105.24513</v>
      </c>
      <c r="J1907" s="116">
        <v>28.73801</v>
      </c>
      <c r="K1907" s="36" t="s">
        <v>46</v>
      </c>
      <c r="L1907" s="36" t="s">
        <v>11536</v>
      </c>
      <c r="M1907" s="36" t="s">
        <v>10455</v>
      </c>
      <c r="N1907" s="107"/>
      <c r="O1907" s="36"/>
    </row>
    <row r="1908" s="131" customFormat="1" ht="15.95" customHeight="1" spans="1:16">
      <c r="A1908" s="171" t="s">
        <v>11537</v>
      </c>
      <c r="B1908" s="36" t="s">
        <v>62</v>
      </c>
      <c r="C1908" s="36" t="s">
        <v>4837</v>
      </c>
      <c r="D1908" s="36" t="s">
        <v>4310</v>
      </c>
      <c r="E1908" s="36" t="s">
        <v>6434</v>
      </c>
      <c r="F1908" s="36" t="s">
        <v>11515</v>
      </c>
      <c r="G1908" s="36" t="s">
        <v>11538</v>
      </c>
      <c r="H1908" s="36" t="s">
        <v>31</v>
      </c>
      <c r="I1908" s="116">
        <v>105.244464</v>
      </c>
      <c r="J1908" s="116">
        <v>28.743036</v>
      </c>
      <c r="K1908" s="36" t="s">
        <v>25</v>
      </c>
      <c r="L1908" s="36" t="s">
        <v>11536</v>
      </c>
      <c r="M1908" s="36" t="s">
        <v>10455</v>
      </c>
      <c r="N1908" s="107"/>
      <c r="O1908" s="36"/>
    </row>
    <row r="1909" s="131" customFormat="1" ht="15.95" customHeight="1" spans="1:16">
      <c r="A1909" s="171" t="s">
        <v>11539</v>
      </c>
      <c r="B1909" s="36" t="s">
        <v>1884</v>
      </c>
      <c r="C1909" s="36" t="s">
        <v>4837</v>
      </c>
      <c r="D1909" s="36" t="s">
        <v>4299</v>
      </c>
      <c r="E1909" s="36" t="s">
        <v>6445</v>
      </c>
      <c r="F1909" s="36" t="s">
        <v>11515</v>
      </c>
      <c r="G1909" s="36" t="s">
        <v>11540</v>
      </c>
      <c r="H1909" s="36" t="s">
        <v>23</v>
      </c>
      <c r="I1909" s="116">
        <v>105.236001</v>
      </c>
      <c r="J1909" s="116">
        <v>28.744061</v>
      </c>
      <c r="K1909" s="36" t="s">
        <v>25</v>
      </c>
      <c r="L1909" s="36" t="s">
        <v>11536</v>
      </c>
      <c r="M1909" s="36" t="s">
        <v>10455</v>
      </c>
      <c r="N1909" s="107"/>
      <c r="O1909" s="36"/>
    </row>
    <row r="1910" s="131" customFormat="1" ht="15.95" customHeight="1" spans="1:16">
      <c r="A1910" s="171" t="s">
        <v>11541</v>
      </c>
      <c r="B1910" s="36" t="s">
        <v>1884</v>
      </c>
      <c r="C1910" s="36" t="s">
        <v>42</v>
      </c>
      <c r="D1910" s="36" t="s">
        <v>4307</v>
      </c>
      <c r="E1910" s="36" t="s">
        <v>648</v>
      </c>
      <c r="F1910" s="36" t="s">
        <v>11515</v>
      </c>
      <c r="G1910" s="36" t="s">
        <v>11542</v>
      </c>
      <c r="H1910" s="36" t="s">
        <v>45</v>
      </c>
      <c r="I1910" s="116">
        <v>105.232055</v>
      </c>
      <c r="J1910" s="116">
        <v>28.745947</v>
      </c>
      <c r="K1910" s="36" t="s">
        <v>46</v>
      </c>
      <c r="L1910" s="36" t="s">
        <v>11536</v>
      </c>
      <c r="M1910" s="36" t="s">
        <v>10455</v>
      </c>
      <c r="N1910" s="107"/>
      <c r="O1910" s="36"/>
    </row>
    <row r="1911" s="131" customFormat="1" ht="15.95" customHeight="1" spans="1:16">
      <c r="A1911" s="171" t="s">
        <v>11543</v>
      </c>
      <c r="B1911" s="36" t="s">
        <v>62</v>
      </c>
      <c r="C1911" s="36" t="s">
        <v>18</v>
      </c>
      <c r="D1911" s="36" t="s">
        <v>4310</v>
      </c>
      <c r="E1911" s="36" t="s">
        <v>648</v>
      </c>
      <c r="F1911" s="36" t="s">
        <v>11515</v>
      </c>
      <c r="G1911" s="36" t="s">
        <v>11544</v>
      </c>
      <c r="H1911" s="36" t="s">
        <v>31</v>
      </c>
      <c r="I1911" s="116">
        <v>105.2302</v>
      </c>
      <c r="J1911" s="116">
        <v>28.750977</v>
      </c>
      <c r="K1911" s="36" t="s">
        <v>25</v>
      </c>
      <c r="L1911" s="36" t="s">
        <v>11536</v>
      </c>
      <c r="M1911" s="36" t="s">
        <v>10455</v>
      </c>
      <c r="N1911" s="107"/>
      <c r="O1911" s="36"/>
    </row>
    <row r="1912" s="131" customFormat="1" ht="15.95" customHeight="1" spans="1:16">
      <c r="A1912" s="171" t="s">
        <v>11545</v>
      </c>
      <c r="B1912" s="36" t="s">
        <v>1882</v>
      </c>
      <c r="C1912" s="36" t="s">
        <v>18</v>
      </c>
      <c r="D1912" s="36" t="s">
        <v>4299</v>
      </c>
      <c r="E1912" s="36" t="s">
        <v>648</v>
      </c>
      <c r="F1912" s="36" t="s">
        <v>11515</v>
      </c>
      <c r="G1912" s="36" t="s">
        <v>11546</v>
      </c>
      <c r="H1912" s="36" t="s">
        <v>23</v>
      </c>
      <c r="I1912" s="116">
        <v>105.225458</v>
      </c>
      <c r="J1912" s="116">
        <v>28.751396</v>
      </c>
      <c r="K1912" s="36" t="s">
        <v>25</v>
      </c>
      <c r="L1912" s="36" t="s">
        <v>11536</v>
      </c>
      <c r="M1912" s="36" t="s">
        <v>10455</v>
      </c>
      <c r="N1912" s="107"/>
      <c r="O1912" s="36"/>
    </row>
    <row r="1913" s="131" customFormat="1" ht="15.95" customHeight="1" spans="1:16">
      <c r="A1913" s="171" t="s">
        <v>11547</v>
      </c>
      <c r="B1913" s="36" t="s">
        <v>1884</v>
      </c>
      <c r="C1913" s="36" t="s">
        <v>4837</v>
      </c>
      <c r="D1913" s="36" t="s">
        <v>4299</v>
      </c>
      <c r="E1913" s="36" t="s">
        <v>6445</v>
      </c>
      <c r="F1913" s="36" t="s">
        <v>11515</v>
      </c>
      <c r="G1913" s="36" t="s">
        <v>11548</v>
      </c>
      <c r="H1913" s="36" t="s">
        <v>23</v>
      </c>
      <c r="I1913" s="116">
        <v>105.216523</v>
      </c>
      <c r="J1913" s="116">
        <v>28.755478</v>
      </c>
      <c r="K1913" s="36" t="s">
        <v>25</v>
      </c>
      <c r="L1913" s="36" t="s">
        <v>11536</v>
      </c>
      <c r="M1913" s="36" t="s">
        <v>10455</v>
      </c>
      <c r="N1913" s="107"/>
      <c r="O1913" s="36"/>
    </row>
    <row r="1914" s="131" customFormat="1" ht="15.95" customHeight="1" spans="1:16">
      <c r="A1914" s="171" t="s">
        <v>11549</v>
      </c>
      <c r="B1914" s="36" t="s">
        <v>1884</v>
      </c>
      <c r="C1914" s="36" t="s">
        <v>4837</v>
      </c>
      <c r="D1914" s="36" t="s">
        <v>4310</v>
      </c>
      <c r="E1914" s="36" t="s">
        <v>6434</v>
      </c>
      <c r="F1914" s="36" t="s">
        <v>11515</v>
      </c>
      <c r="G1914" s="36" t="s">
        <v>11550</v>
      </c>
      <c r="H1914" s="36" t="s">
        <v>31</v>
      </c>
      <c r="I1914" s="116">
        <v>105.212611</v>
      </c>
      <c r="J1914" s="116">
        <v>28.758531</v>
      </c>
      <c r="K1914" s="36" t="s">
        <v>25</v>
      </c>
      <c r="L1914" s="36" t="s">
        <v>11536</v>
      </c>
      <c r="M1914" s="36" t="s">
        <v>10455</v>
      </c>
      <c r="N1914" s="107"/>
      <c r="O1914" s="36"/>
    </row>
    <row r="1915" s="131" customFormat="1" ht="15.95" customHeight="1" spans="1:16">
      <c r="A1915" s="176" t="s">
        <v>11551</v>
      </c>
      <c r="B1915" s="177" t="s">
        <v>1884</v>
      </c>
      <c r="C1915" s="177" t="s">
        <v>18</v>
      </c>
      <c r="D1915" s="177" t="s">
        <v>4310</v>
      </c>
      <c r="E1915" s="177" t="s">
        <v>648</v>
      </c>
      <c r="F1915" s="177" t="s">
        <v>11552</v>
      </c>
      <c r="G1915" s="177" t="s">
        <v>11553</v>
      </c>
      <c r="H1915" s="177" t="s">
        <v>31</v>
      </c>
      <c r="I1915" s="177" t="s">
        <v>11554</v>
      </c>
      <c r="J1915" s="177" t="s">
        <v>11555</v>
      </c>
      <c r="K1915" s="178" t="s">
        <v>25</v>
      </c>
      <c r="L1915" s="178" t="s">
        <v>11536</v>
      </c>
      <c r="M1915" s="178" t="s">
        <v>11556</v>
      </c>
      <c r="N1915" s="129">
        <v>46120</v>
      </c>
      <c r="O1915" s="164"/>
      <c r="P1915" s="179"/>
    </row>
    <row r="1916" s="131" customFormat="1" ht="15.95" customHeight="1" spans="1:16">
      <c r="A1916" s="176" t="s">
        <v>11557</v>
      </c>
      <c r="B1916" s="177" t="s">
        <v>82</v>
      </c>
      <c r="C1916" s="177" t="s">
        <v>18</v>
      </c>
      <c r="D1916" s="177" t="s">
        <v>4299</v>
      </c>
      <c r="E1916" s="177" t="s">
        <v>648</v>
      </c>
      <c r="F1916" s="177" t="s">
        <v>11552</v>
      </c>
      <c r="G1916" s="177" t="s">
        <v>11553</v>
      </c>
      <c r="H1916" s="177" t="s">
        <v>23</v>
      </c>
      <c r="I1916" s="177" t="s">
        <v>11558</v>
      </c>
      <c r="J1916" s="177" t="s">
        <v>11559</v>
      </c>
      <c r="K1916" s="178" t="s">
        <v>25</v>
      </c>
      <c r="L1916" s="178" t="s">
        <v>11560</v>
      </c>
      <c r="M1916" s="178" t="s">
        <v>11556</v>
      </c>
      <c r="N1916" s="129"/>
      <c r="O1916" s="164"/>
      <c r="P1916" s="179"/>
    </row>
    <row r="1917" s="131" customFormat="1" ht="15.95" customHeight="1" spans="1:16">
      <c r="A1917" s="176" t="s">
        <v>11561</v>
      </c>
      <c r="B1917" s="177" t="s">
        <v>1884</v>
      </c>
      <c r="C1917" s="177" t="s">
        <v>18</v>
      </c>
      <c r="D1917" s="177" t="s">
        <v>4310</v>
      </c>
      <c r="E1917" s="177" t="s">
        <v>648</v>
      </c>
      <c r="F1917" s="177" t="s">
        <v>11552</v>
      </c>
      <c r="G1917" s="177" t="s">
        <v>11553</v>
      </c>
      <c r="H1917" s="177" t="s">
        <v>31</v>
      </c>
      <c r="I1917" s="177" t="s">
        <v>11562</v>
      </c>
      <c r="J1917" s="177" t="s">
        <v>11563</v>
      </c>
      <c r="K1917" s="178" t="s">
        <v>25</v>
      </c>
      <c r="L1917" s="178" t="s">
        <v>11560</v>
      </c>
      <c r="M1917" s="178" t="s">
        <v>11556</v>
      </c>
      <c r="N1917" s="129">
        <v>45881</v>
      </c>
      <c r="O1917" s="164"/>
      <c r="P1917" s="179"/>
    </row>
    <row r="1918" s="131" customFormat="1" ht="15.95" customHeight="1" spans="1:16">
      <c r="A1918" s="176" t="s">
        <v>11564</v>
      </c>
      <c r="B1918" s="177" t="s">
        <v>62</v>
      </c>
      <c r="C1918" s="177" t="s">
        <v>18</v>
      </c>
      <c r="D1918" s="177" t="s">
        <v>4299</v>
      </c>
      <c r="E1918" s="177" t="s">
        <v>648</v>
      </c>
      <c r="F1918" s="177" t="s">
        <v>11552</v>
      </c>
      <c r="G1918" s="177" t="s">
        <v>11565</v>
      </c>
      <c r="H1918" s="177" t="s">
        <v>23</v>
      </c>
      <c r="I1918" s="177" t="s">
        <v>11566</v>
      </c>
      <c r="J1918" s="177" t="s">
        <v>11567</v>
      </c>
      <c r="K1918" s="178" t="s">
        <v>25</v>
      </c>
      <c r="L1918" s="178" t="s">
        <v>11560</v>
      </c>
      <c r="M1918" s="178" t="s">
        <v>11556</v>
      </c>
      <c r="N1918" s="129">
        <v>43665</v>
      </c>
      <c r="O1918" s="164"/>
      <c r="P1918" s="179"/>
    </row>
    <row r="1919" s="131" customFormat="1" ht="15.95" customHeight="1" spans="1:16">
      <c r="A1919" s="176" t="s">
        <v>11568</v>
      </c>
      <c r="B1919" s="177" t="s">
        <v>1884</v>
      </c>
      <c r="C1919" s="177" t="s">
        <v>18</v>
      </c>
      <c r="D1919" s="177" t="s">
        <v>4310</v>
      </c>
      <c r="E1919" s="177" t="s">
        <v>648</v>
      </c>
      <c r="F1919" s="177" t="s">
        <v>11552</v>
      </c>
      <c r="G1919" s="177" t="s">
        <v>11565</v>
      </c>
      <c r="H1919" s="177" t="s">
        <v>31</v>
      </c>
      <c r="I1919" s="177" t="s">
        <v>11569</v>
      </c>
      <c r="J1919" s="177" t="s">
        <v>11570</v>
      </c>
      <c r="K1919" s="178" t="s">
        <v>25</v>
      </c>
      <c r="L1919" s="178" t="s">
        <v>11560</v>
      </c>
      <c r="M1919" s="178" t="s">
        <v>11556</v>
      </c>
      <c r="N1919" s="129">
        <v>46194</v>
      </c>
      <c r="O1919" s="164"/>
      <c r="P1919" s="179"/>
    </row>
    <row r="1920" s="131" customFormat="1" ht="15.95" customHeight="1" spans="1:16">
      <c r="A1920" s="176" t="s">
        <v>11571</v>
      </c>
      <c r="B1920" s="177" t="s">
        <v>1884</v>
      </c>
      <c r="C1920" s="177" t="s">
        <v>4837</v>
      </c>
      <c r="D1920" s="177" t="s">
        <v>4299</v>
      </c>
      <c r="E1920" s="177" t="s">
        <v>6445</v>
      </c>
      <c r="F1920" s="177" t="s">
        <v>11552</v>
      </c>
      <c r="G1920" s="177" t="s">
        <v>11565</v>
      </c>
      <c r="H1920" s="177" t="s">
        <v>23</v>
      </c>
      <c r="I1920" s="177" t="s">
        <v>11572</v>
      </c>
      <c r="J1920" s="177" t="s">
        <v>11573</v>
      </c>
      <c r="K1920" s="178" t="s">
        <v>25</v>
      </c>
      <c r="L1920" s="178" t="s">
        <v>11560</v>
      </c>
      <c r="M1920" s="178" t="s">
        <v>11556</v>
      </c>
      <c r="N1920" s="129">
        <v>46068</v>
      </c>
      <c r="O1920" s="164"/>
      <c r="P1920" s="179"/>
    </row>
    <row r="1921" s="131" customFormat="1" ht="15.95" customHeight="1" spans="1:16">
      <c r="A1921" s="176" t="s">
        <v>11574</v>
      </c>
      <c r="B1921" s="177" t="s">
        <v>1884</v>
      </c>
      <c r="C1921" s="177" t="s">
        <v>4837</v>
      </c>
      <c r="D1921" s="177" t="s">
        <v>4310</v>
      </c>
      <c r="E1921" s="177" t="s">
        <v>6434</v>
      </c>
      <c r="F1921" s="177" t="s">
        <v>11552</v>
      </c>
      <c r="G1921" s="177" t="s">
        <v>11565</v>
      </c>
      <c r="H1921" s="177" t="s">
        <v>31</v>
      </c>
      <c r="I1921" s="177" t="s">
        <v>11575</v>
      </c>
      <c r="J1921" s="177" t="s">
        <v>11576</v>
      </c>
      <c r="K1921" s="178" t="s">
        <v>25</v>
      </c>
      <c r="L1921" s="178" t="s">
        <v>11560</v>
      </c>
      <c r="M1921" s="178" t="s">
        <v>11556</v>
      </c>
      <c r="N1921" s="129">
        <v>46177</v>
      </c>
      <c r="O1921" s="164"/>
      <c r="P1921" s="179"/>
    </row>
    <row r="1922" s="131" customFormat="1" ht="15.95" customHeight="1" spans="1:16">
      <c r="A1922" s="176" t="s">
        <v>11577</v>
      </c>
      <c r="B1922" s="177" t="s">
        <v>1882</v>
      </c>
      <c r="C1922" s="177" t="s">
        <v>18</v>
      </c>
      <c r="D1922" s="177" t="s">
        <v>6410</v>
      </c>
      <c r="E1922" s="177" t="s">
        <v>3142</v>
      </c>
      <c r="F1922" s="177" t="s">
        <v>11552</v>
      </c>
      <c r="G1922" s="177" t="s">
        <v>11565</v>
      </c>
      <c r="H1922" s="177" t="s">
        <v>23</v>
      </c>
      <c r="I1922" s="177" t="s">
        <v>11578</v>
      </c>
      <c r="J1922" s="177" t="s">
        <v>11579</v>
      </c>
      <c r="K1922" s="178" t="s">
        <v>25</v>
      </c>
      <c r="L1922" s="178" t="s">
        <v>11560</v>
      </c>
      <c r="M1922" s="178" t="s">
        <v>11556</v>
      </c>
      <c r="N1922" s="129">
        <v>45844</v>
      </c>
      <c r="O1922" s="164"/>
      <c r="P1922" s="179"/>
    </row>
    <row r="1923" s="131" customFormat="1" ht="15.95" customHeight="1" spans="1:16">
      <c r="A1923" s="176" t="s">
        <v>11580</v>
      </c>
      <c r="B1923" s="177" t="s">
        <v>1882</v>
      </c>
      <c r="C1923" s="177" t="s">
        <v>18</v>
      </c>
      <c r="D1923" s="177" t="s">
        <v>4299</v>
      </c>
      <c r="E1923" s="177" t="s">
        <v>648</v>
      </c>
      <c r="F1923" s="177" t="s">
        <v>11552</v>
      </c>
      <c r="G1923" s="177" t="s">
        <v>11581</v>
      </c>
      <c r="H1923" s="177" t="s">
        <v>23</v>
      </c>
      <c r="I1923" s="177" t="s">
        <v>11582</v>
      </c>
      <c r="J1923" s="177" t="s">
        <v>11583</v>
      </c>
      <c r="K1923" s="178" t="s">
        <v>25</v>
      </c>
      <c r="L1923" s="178" t="s">
        <v>11560</v>
      </c>
      <c r="M1923" s="178" t="s">
        <v>11556</v>
      </c>
      <c r="N1923" s="129">
        <v>46185</v>
      </c>
      <c r="O1923" s="164"/>
      <c r="P1923" s="179"/>
    </row>
    <row r="1924" s="131" customFormat="1" ht="15.95" customHeight="1" spans="1:16">
      <c r="A1924" s="176" t="s">
        <v>11584</v>
      </c>
      <c r="B1924" s="177" t="s">
        <v>1884</v>
      </c>
      <c r="C1924" s="177" t="s">
        <v>18</v>
      </c>
      <c r="D1924" s="177" t="s">
        <v>6511</v>
      </c>
      <c r="E1924" s="177" t="s">
        <v>3142</v>
      </c>
      <c r="F1924" s="177" t="s">
        <v>11552</v>
      </c>
      <c r="G1924" s="177" t="s">
        <v>11581</v>
      </c>
      <c r="H1924" s="177" t="s">
        <v>31</v>
      </c>
      <c r="I1924" s="177" t="s">
        <v>11585</v>
      </c>
      <c r="J1924" s="177" t="s">
        <v>11586</v>
      </c>
      <c r="K1924" s="178" t="s">
        <v>25</v>
      </c>
      <c r="L1924" s="178" t="s">
        <v>11560</v>
      </c>
      <c r="M1924" s="178" t="s">
        <v>11556</v>
      </c>
      <c r="N1924" s="129">
        <v>45900</v>
      </c>
      <c r="O1924" s="164"/>
      <c r="P1924" s="179"/>
    </row>
    <row r="1925" s="131" customFormat="1" ht="15.95" customHeight="1" spans="1:16">
      <c r="A1925" s="176" t="s">
        <v>11587</v>
      </c>
      <c r="B1925" s="177" t="s">
        <v>1884</v>
      </c>
      <c r="C1925" s="177" t="s">
        <v>18</v>
      </c>
      <c r="D1925" s="177" t="s">
        <v>4310</v>
      </c>
      <c r="E1925" s="177" t="s">
        <v>648</v>
      </c>
      <c r="F1925" s="177" t="s">
        <v>11552</v>
      </c>
      <c r="G1925" s="177" t="s">
        <v>11581</v>
      </c>
      <c r="H1925" s="177" t="s">
        <v>31</v>
      </c>
      <c r="I1925" s="177" t="s">
        <v>11588</v>
      </c>
      <c r="J1925" s="177" t="s">
        <v>11589</v>
      </c>
      <c r="K1925" s="178" t="s">
        <v>25</v>
      </c>
      <c r="L1925" s="178" t="s">
        <v>11560</v>
      </c>
      <c r="M1925" s="178" t="s">
        <v>11556</v>
      </c>
      <c r="N1925" s="129">
        <v>46177</v>
      </c>
      <c r="O1925" s="164"/>
      <c r="P1925" s="179"/>
    </row>
    <row r="1926" s="131" customFormat="1" ht="15.95" customHeight="1" spans="1:16">
      <c r="A1926" s="176" t="s">
        <v>11590</v>
      </c>
      <c r="B1926" s="177" t="s">
        <v>1882</v>
      </c>
      <c r="C1926" s="177" t="s">
        <v>18</v>
      </c>
      <c r="D1926" s="177" t="s">
        <v>4299</v>
      </c>
      <c r="E1926" s="177" t="s">
        <v>648</v>
      </c>
      <c r="F1926" s="177" t="s">
        <v>11552</v>
      </c>
      <c r="G1926" s="177" t="s">
        <v>11581</v>
      </c>
      <c r="H1926" s="177" t="s">
        <v>23</v>
      </c>
      <c r="I1926" s="177" t="s">
        <v>11591</v>
      </c>
      <c r="J1926" s="177" t="s">
        <v>11592</v>
      </c>
      <c r="K1926" s="178" t="s">
        <v>25</v>
      </c>
      <c r="L1926" s="178" t="s">
        <v>11560</v>
      </c>
      <c r="M1926" s="178" t="s">
        <v>11556</v>
      </c>
      <c r="N1926" s="129">
        <v>46181</v>
      </c>
      <c r="O1926" s="164"/>
      <c r="P1926" s="179"/>
    </row>
    <row r="1927" s="131" customFormat="1" ht="15.95" customHeight="1" spans="1:16">
      <c r="A1927" s="176" t="s">
        <v>11593</v>
      </c>
      <c r="B1927" s="177" t="s">
        <v>1884</v>
      </c>
      <c r="C1927" s="177" t="s">
        <v>18</v>
      </c>
      <c r="D1927" s="177" t="s">
        <v>4310</v>
      </c>
      <c r="E1927" s="177" t="s">
        <v>648</v>
      </c>
      <c r="F1927" s="177" t="s">
        <v>11552</v>
      </c>
      <c r="G1927" s="177" t="s">
        <v>11581</v>
      </c>
      <c r="H1927" s="177" t="s">
        <v>31</v>
      </c>
      <c r="I1927" s="177" t="s">
        <v>11594</v>
      </c>
      <c r="J1927" s="177" t="s">
        <v>11595</v>
      </c>
      <c r="K1927" s="178" t="s">
        <v>25</v>
      </c>
      <c r="L1927" s="178" t="s">
        <v>11560</v>
      </c>
      <c r="M1927" s="178" t="s">
        <v>11556</v>
      </c>
      <c r="N1927" s="129">
        <v>45931</v>
      </c>
      <c r="O1927" s="164"/>
      <c r="P1927" s="179"/>
    </row>
    <row r="1928" s="131" customFormat="1" ht="15.95" customHeight="1" spans="1:16">
      <c r="A1928" s="176" t="s">
        <v>11596</v>
      </c>
      <c r="B1928" s="177" t="s">
        <v>1882</v>
      </c>
      <c r="C1928" s="177" t="s">
        <v>18</v>
      </c>
      <c r="D1928" s="177" t="s">
        <v>4299</v>
      </c>
      <c r="E1928" s="177" t="s">
        <v>648</v>
      </c>
      <c r="F1928" s="177" t="s">
        <v>11552</v>
      </c>
      <c r="G1928" s="177" t="s">
        <v>11581</v>
      </c>
      <c r="H1928" s="177" t="s">
        <v>23</v>
      </c>
      <c r="I1928" s="177" t="s">
        <v>11597</v>
      </c>
      <c r="J1928" s="177" t="s">
        <v>11598</v>
      </c>
      <c r="K1928" s="178" t="s">
        <v>25</v>
      </c>
      <c r="L1928" s="178" t="s">
        <v>11560</v>
      </c>
      <c r="M1928" s="178" t="s">
        <v>11556</v>
      </c>
      <c r="N1928" s="129">
        <v>46194</v>
      </c>
      <c r="O1928" s="164"/>
      <c r="P1928" s="179"/>
    </row>
    <row r="1929" s="131" customFormat="1" ht="15.95" customHeight="1" spans="1:16">
      <c r="A1929" s="176" t="s">
        <v>11599</v>
      </c>
      <c r="B1929" s="177" t="s">
        <v>1882</v>
      </c>
      <c r="C1929" s="177" t="s">
        <v>18</v>
      </c>
      <c r="D1929" s="177" t="s">
        <v>4299</v>
      </c>
      <c r="E1929" s="177" t="s">
        <v>648</v>
      </c>
      <c r="F1929" s="177" t="s">
        <v>11552</v>
      </c>
      <c r="G1929" s="177" t="s">
        <v>11600</v>
      </c>
      <c r="H1929" s="177" t="s">
        <v>23</v>
      </c>
      <c r="I1929" s="177" t="s">
        <v>11601</v>
      </c>
      <c r="J1929" s="177" t="s">
        <v>11602</v>
      </c>
      <c r="K1929" s="178" t="s">
        <v>25</v>
      </c>
      <c r="L1929" s="178" t="s">
        <v>11560</v>
      </c>
      <c r="M1929" s="178" t="s">
        <v>11556</v>
      </c>
      <c r="N1929" s="129">
        <v>46171</v>
      </c>
      <c r="O1929" s="164"/>
      <c r="P1929" s="179"/>
    </row>
    <row r="1930" s="131" customFormat="1" ht="15.95" customHeight="1" spans="1:16">
      <c r="A1930" s="176" t="s">
        <v>11603</v>
      </c>
      <c r="B1930" s="177" t="s">
        <v>62</v>
      </c>
      <c r="C1930" s="177" t="s">
        <v>18</v>
      </c>
      <c r="D1930" s="177" t="s">
        <v>4310</v>
      </c>
      <c r="E1930" s="177" t="s">
        <v>648</v>
      </c>
      <c r="F1930" s="177" t="s">
        <v>11552</v>
      </c>
      <c r="G1930" s="177" t="s">
        <v>11600</v>
      </c>
      <c r="H1930" s="177" t="s">
        <v>31</v>
      </c>
      <c r="I1930" s="177" t="s">
        <v>11604</v>
      </c>
      <c r="J1930" s="177" t="s">
        <v>11605</v>
      </c>
      <c r="K1930" s="178" t="s">
        <v>25</v>
      </c>
      <c r="L1930" s="178" t="s">
        <v>11560</v>
      </c>
      <c r="M1930" s="178" t="s">
        <v>11556</v>
      </c>
      <c r="N1930" s="129"/>
      <c r="O1930" s="164"/>
      <c r="P1930" s="179"/>
    </row>
    <row r="1931" s="131" customFormat="1" ht="15.95" customHeight="1" spans="1:16">
      <c r="A1931" s="176" t="s">
        <v>11606</v>
      </c>
      <c r="B1931" s="177" t="s">
        <v>1882</v>
      </c>
      <c r="C1931" s="177" t="s">
        <v>18</v>
      </c>
      <c r="D1931" s="177" t="s">
        <v>4299</v>
      </c>
      <c r="E1931" s="177" t="s">
        <v>648</v>
      </c>
      <c r="F1931" s="177" t="s">
        <v>11552</v>
      </c>
      <c r="G1931" s="177" t="s">
        <v>11607</v>
      </c>
      <c r="H1931" s="177" t="s">
        <v>23</v>
      </c>
      <c r="I1931" s="177" t="s">
        <v>11608</v>
      </c>
      <c r="J1931" s="177" t="s">
        <v>11609</v>
      </c>
      <c r="K1931" s="178" t="s">
        <v>25</v>
      </c>
      <c r="L1931" s="178" t="s">
        <v>11560</v>
      </c>
      <c r="M1931" s="178" t="s">
        <v>11556</v>
      </c>
      <c r="N1931" s="129">
        <v>46114</v>
      </c>
      <c r="O1931" s="164"/>
      <c r="P1931" s="179"/>
    </row>
    <row r="1932" s="131" customFormat="1" ht="15.95" customHeight="1" spans="1:16">
      <c r="A1932" s="176" t="s">
        <v>11610</v>
      </c>
      <c r="B1932" s="177" t="s">
        <v>1884</v>
      </c>
      <c r="C1932" s="177" t="s">
        <v>18</v>
      </c>
      <c r="D1932" s="177" t="s">
        <v>6511</v>
      </c>
      <c r="E1932" s="177" t="s">
        <v>3142</v>
      </c>
      <c r="F1932" s="177" t="s">
        <v>11552</v>
      </c>
      <c r="G1932" s="177" t="s">
        <v>11607</v>
      </c>
      <c r="H1932" s="177" t="s">
        <v>31</v>
      </c>
      <c r="I1932" s="177" t="s">
        <v>11611</v>
      </c>
      <c r="J1932" s="177" t="s">
        <v>11612</v>
      </c>
      <c r="K1932" s="178" t="s">
        <v>25</v>
      </c>
      <c r="L1932" s="178" t="s">
        <v>11560</v>
      </c>
      <c r="M1932" s="178" t="s">
        <v>11556</v>
      </c>
      <c r="N1932" s="129">
        <v>46114</v>
      </c>
      <c r="O1932" s="164"/>
      <c r="P1932" s="179"/>
    </row>
    <row r="1933" s="131" customFormat="1" ht="15.95" customHeight="1" spans="1:16">
      <c r="A1933" s="176" t="s">
        <v>11613</v>
      </c>
      <c r="B1933" s="177" t="s">
        <v>62</v>
      </c>
      <c r="C1933" s="177" t="s">
        <v>18</v>
      </c>
      <c r="D1933" s="177" t="s">
        <v>4310</v>
      </c>
      <c r="E1933" s="177" t="s">
        <v>648</v>
      </c>
      <c r="F1933" s="177" t="s">
        <v>11552</v>
      </c>
      <c r="G1933" s="177" t="s">
        <v>11607</v>
      </c>
      <c r="H1933" s="177" t="s">
        <v>31</v>
      </c>
      <c r="I1933" s="177" t="s">
        <v>11614</v>
      </c>
      <c r="J1933" s="177" t="s">
        <v>11615</v>
      </c>
      <c r="K1933" s="178" t="s">
        <v>25</v>
      </c>
      <c r="L1933" s="178" t="s">
        <v>11560</v>
      </c>
      <c r="M1933" s="178" t="s">
        <v>11556</v>
      </c>
      <c r="N1933" s="129"/>
      <c r="O1933" s="180"/>
      <c r="P1933" s="179"/>
    </row>
    <row r="1934" s="131" customFormat="1" ht="15.95" customHeight="1" spans="1:16">
      <c r="A1934" s="176" t="s">
        <v>11616</v>
      </c>
      <c r="B1934" s="177" t="s">
        <v>1882</v>
      </c>
      <c r="C1934" s="177" t="s">
        <v>18</v>
      </c>
      <c r="D1934" s="177" t="s">
        <v>4299</v>
      </c>
      <c r="E1934" s="177" t="s">
        <v>648</v>
      </c>
      <c r="F1934" s="177" t="s">
        <v>11552</v>
      </c>
      <c r="G1934" s="177" t="s">
        <v>11607</v>
      </c>
      <c r="H1934" s="177" t="s">
        <v>23</v>
      </c>
      <c r="I1934" s="177" t="s">
        <v>11617</v>
      </c>
      <c r="J1934" s="177" t="s">
        <v>11618</v>
      </c>
      <c r="K1934" s="178" t="s">
        <v>25</v>
      </c>
      <c r="L1934" s="178" t="s">
        <v>11560</v>
      </c>
      <c r="M1934" s="178" t="s">
        <v>11556</v>
      </c>
      <c r="N1934" s="129">
        <v>46194</v>
      </c>
      <c r="O1934" s="180"/>
      <c r="P1934" s="179"/>
    </row>
    <row r="1935" s="131" customFormat="1" ht="15.95" customHeight="1" spans="1:16">
      <c r="A1935" s="176" t="s">
        <v>11619</v>
      </c>
      <c r="B1935" s="177" t="s">
        <v>82</v>
      </c>
      <c r="C1935" s="177" t="s">
        <v>191</v>
      </c>
      <c r="D1935" s="177" t="s">
        <v>3210</v>
      </c>
      <c r="E1935" s="177" t="s">
        <v>3210</v>
      </c>
      <c r="F1935" s="177" t="s">
        <v>11552</v>
      </c>
      <c r="G1935" s="177" t="s">
        <v>11620</v>
      </c>
      <c r="H1935" s="177" t="s">
        <v>45</v>
      </c>
      <c r="I1935" s="177" t="s">
        <v>11621</v>
      </c>
      <c r="J1935" s="177" t="s">
        <v>11622</v>
      </c>
      <c r="K1935" s="178" t="s">
        <v>46</v>
      </c>
      <c r="L1935" s="178" t="s">
        <v>11560</v>
      </c>
      <c r="M1935" s="178" t="s">
        <v>11556</v>
      </c>
      <c r="N1935" s="129"/>
      <c r="O1935" s="180" t="s">
        <v>1343</v>
      </c>
      <c r="P1935" s="179"/>
    </row>
    <row r="1936" s="131" customFormat="1" ht="15.95" customHeight="1" spans="1:16">
      <c r="A1936" s="176" t="s">
        <v>11623</v>
      </c>
      <c r="B1936" s="177" t="s">
        <v>1882</v>
      </c>
      <c r="C1936" s="177" t="s">
        <v>18</v>
      </c>
      <c r="D1936" s="177" t="s">
        <v>4299</v>
      </c>
      <c r="E1936" s="177" t="s">
        <v>648</v>
      </c>
      <c r="F1936" s="177" t="s">
        <v>11552</v>
      </c>
      <c r="G1936" s="177" t="s">
        <v>11624</v>
      </c>
      <c r="H1936" s="177" t="s">
        <v>23</v>
      </c>
      <c r="I1936" s="177" t="s">
        <v>11625</v>
      </c>
      <c r="J1936" s="177" t="s">
        <v>11626</v>
      </c>
      <c r="K1936" s="178" t="s">
        <v>25</v>
      </c>
      <c r="L1936" s="178" t="s">
        <v>11560</v>
      </c>
      <c r="M1936" s="178" t="s">
        <v>11556</v>
      </c>
      <c r="N1936" s="129">
        <v>45931</v>
      </c>
      <c r="O1936" s="164"/>
      <c r="P1936" s="179"/>
    </row>
    <row r="1937" s="131" customFormat="1" ht="15.95" customHeight="1" spans="1:16">
      <c r="A1937" s="176" t="s">
        <v>11627</v>
      </c>
      <c r="B1937" s="177" t="s">
        <v>1884</v>
      </c>
      <c r="C1937" s="177" t="s">
        <v>18</v>
      </c>
      <c r="D1937" s="177" t="s">
        <v>4310</v>
      </c>
      <c r="E1937" s="177" t="s">
        <v>648</v>
      </c>
      <c r="F1937" s="177" t="s">
        <v>11552</v>
      </c>
      <c r="G1937" s="177" t="s">
        <v>11624</v>
      </c>
      <c r="H1937" s="177" t="s">
        <v>31</v>
      </c>
      <c r="I1937" s="177" t="s">
        <v>11628</v>
      </c>
      <c r="J1937" s="177" t="s">
        <v>11629</v>
      </c>
      <c r="K1937" s="178" t="s">
        <v>25</v>
      </c>
      <c r="L1937" s="178" t="s">
        <v>11560</v>
      </c>
      <c r="M1937" s="178" t="s">
        <v>11556</v>
      </c>
      <c r="N1937" s="129">
        <v>45931</v>
      </c>
      <c r="O1937" s="164"/>
      <c r="P1937" s="179"/>
    </row>
    <row r="1938" s="131" customFormat="1" ht="15.95" customHeight="1" spans="1:16">
      <c r="A1938" s="176" t="s">
        <v>11630</v>
      </c>
      <c r="B1938" s="177" t="s">
        <v>1882</v>
      </c>
      <c r="C1938" s="177" t="s">
        <v>18</v>
      </c>
      <c r="D1938" s="177" t="s">
        <v>4299</v>
      </c>
      <c r="E1938" s="177" t="s">
        <v>648</v>
      </c>
      <c r="F1938" s="177" t="s">
        <v>11552</v>
      </c>
      <c r="G1938" s="177" t="s">
        <v>11624</v>
      </c>
      <c r="H1938" s="177" t="s">
        <v>23</v>
      </c>
      <c r="I1938" s="177" t="s">
        <v>11631</v>
      </c>
      <c r="J1938" s="177" t="s">
        <v>11632</v>
      </c>
      <c r="K1938" s="178" t="s">
        <v>25</v>
      </c>
      <c r="L1938" s="178" t="s">
        <v>11560</v>
      </c>
      <c r="M1938" s="178" t="s">
        <v>11556</v>
      </c>
      <c r="N1938" s="129">
        <v>46006</v>
      </c>
      <c r="O1938" s="164"/>
      <c r="P1938" s="179"/>
    </row>
    <row r="1939" s="131" customFormat="1" ht="15.95" customHeight="1" spans="1:16">
      <c r="A1939" s="176" t="s">
        <v>11633</v>
      </c>
      <c r="B1939" s="177" t="s">
        <v>1882</v>
      </c>
      <c r="C1939" s="177" t="s">
        <v>18</v>
      </c>
      <c r="D1939" s="177" t="s">
        <v>4299</v>
      </c>
      <c r="E1939" s="177" t="s">
        <v>648</v>
      </c>
      <c r="F1939" s="177" t="s">
        <v>11552</v>
      </c>
      <c r="G1939" s="177" t="s">
        <v>11634</v>
      </c>
      <c r="H1939" s="177" t="s">
        <v>23</v>
      </c>
      <c r="I1939" s="177" t="s">
        <v>11635</v>
      </c>
      <c r="J1939" s="177" t="s">
        <v>11636</v>
      </c>
      <c r="K1939" s="178" t="s">
        <v>25</v>
      </c>
      <c r="L1939" s="178" t="s">
        <v>11560</v>
      </c>
      <c r="M1939" s="178" t="s">
        <v>11556</v>
      </c>
      <c r="N1939" s="129">
        <v>45898</v>
      </c>
      <c r="O1939" s="164"/>
      <c r="P1939" s="179"/>
    </row>
    <row r="1940" s="131" customFormat="1" ht="15.95" customHeight="1" spans="1:16">
      <c r="A1940" s="176" t="s">
        <v>11637</v>
      </c>
      <c r="B1940" s="177" t="s">
        <v>1884</v>
      </c>
      <c r="C1940" s="177" t="s">
        <v>18</v>
      </c>
      <c r="D1940" s="177" t="s">
        <v>6511</v>
      </c>
      <c r="E1940" s="177" t="s">
        <v>3142</v>
      </c>
      <c r="F1940" s="177" t="s">
        <v>11552</v>
      </c>
      <c r="G1940" s="177" t="s">
        <v>11634</v>
      </c>
      <c r="H1940" s="177" t="s">
        <v>31</v>
      </c>
      <c r="I1940" s="177" t="s">
        <v>11638</v>
      </c>
      <c r="J1940" s="177" t="s">
        <v>11639</v>
      </c>
      <c r="K1940" s="178" t="s">
        <v>25</v>
      </c>
      <c r="L1940" s="178" t="s">
        <v>11560</v>
      </c>
      <c r="M1940" s="178" t="s">
        <v>11556</v>
      </c>
      <c r="N1940" s="129">
        <v>45844</v>
      </c>
      <c r="O1940" s="164"/>
      <c r="P1940" s="179"/>
    </row>
    <row r="1941" s="131" customFormat="1" ht="15.95" customHeight="1" spans="1:16">
      <c r="A1941" s="176" t="s">
        <v>11640</v>
      </c>
      <c r="B1941" s="177" t="s">
        <v>1884</v>
      </c>
      <c r="C1941" s="177" t="s">
        <v>18</v>
      </c>
      <c r="D1941" s="177" t="s">
        <v>4310</v>
      </c>
      <c r="E1941" s="177" t="s">
        <v>648</v>
      </c>
      <c r="F1941" s="177" t="s">
        <v>11552</v>
      </c>
      <c r="G1941" s="177" t="s">
        <v>11634</v>
      </c>
      <c r="H1941" s="177" t="s">
        <v>31</v>
      </c>
      <c r="I1941" s="177" t="s">
        <v>11641</v>
      </c>
      <c r="J1941" s="177" t="s">
        <v>11642</v>
      </c>
      <c r="K1941" s="178" t="s">
        <v>25</v>
      </c>
      <c r="L1941" s="178" t="s">
        <v>11560</v>
      </c>
      <c r="M1941" s="178" t="s">
        <v>11556</v>
      </c>
      <c r="N1941" s="129">
        <v>46177</v>
      </c>
      <c r="O1941" s="164"/>
      <c r="P1941" s="179"/>
    </row>
    <row r="1942" s="131" customFormat="1" ht="15.95" customHeight="1" spans="1:16">
      <c r="A1942" s="176" t="s">
        <v>11217</v>
      </c>
      <c r="B1942" s="177" t="s">
        <v>1882</v>
      </c>
      <c r="C1942" s="177" t="s">
        <v>18</v>
      </c>
      <c r="D1942" s="177" t="s">
        <v>4299</v>
      </c>
      <c r="E1942" s="177" t="s">
        <v>648</v>
      </c>
      <c r="F1942" s="177" t="s">
        <v>11552</v>
      </c>
      <c r="G1942" s="177" t="s">
        <v>11643</v>
      </c>
      <c r="H1942" s="177" t="s">
        <v>23</v>
      </c>
      <c r="I1942" s="177" t="s">
        <v>11644</v>
      </c>
      <c r="J1942" s="177" t="s">
        <v>11645</v>
      </c>
      <c r="K1942" s="178" t="s">
        <v>25</v>
      </c>
      <c r="L1942" s="178" t="s">
        <v>11560</v>
      </c>
      <c r="M1942" s="178" t="s">
        <v>11556</v>
      </c>
      <c r="N1942" s="129">
        <v>45900</v>
      </c>
      <c r="O1942" s="180"/>
      <c r="P1942" s="179"/>
    </row>
    <row r="1943" s="131" customFormat="1" ht="15.95" customHeight="1" spans="1:16">
      <c r="A1943" s="176" t="s">
        <v>11646</v>
      </c>
      <c r="B1943" s="177" t="s">
        <v>82</v>
      </c>
      <c r="C1943" s="177" t="s">
        <v>191</v>
      </c>
      <c r="D1943" s="177" t="s">
        <v>3210</v>
      </c>
      <c r="E1943" s="177" t="s">
        <v>3210</v>
      </c>
      <c r="F1943" s="177" t="s">
        <v>11552</v>
      </c>
      <c r="G1943" s="177" t="s">
        <v>11643</v>
      </c>
      <c r="H1943" s="177" t="s">
        <v>45</v>
      </c>
      <c r="I1943" s="177" t="s">
        <v>11647</v>
      </c>
      <c r="J1943" s="177" t="s">
        <v>11648</v>
      </c>
      <c r="K1943" s="178" t="s">
        <v>46</v>
      </c>
      <c r="L1943" s="178" t="s">
        <v>11560</v>
      </c>
      <c r="M1943" s="178" t="s">
        <v>11556</v>
      </c>
      <c r="N1943" s="129"/>
      <c r="O1943" s="180" t="s">
        <v>1343</v>
      </c>
      <c r="P1943" s="179"/>
    </row>
    <row r="1944" s="131" customFormat="1" ht="15.95" customHeight="1" spans="1:16">
      <c r="A1944" s="176" t="s">
        <v>11649</v>
      </c>
      <c r="B1944" s="177" t="s">
        <v>62</v>
      </c>
      <c r="C1944" s="177" t="s">
        <v>18</v>
      </c>
      <c r="D1944" s="177" t="s">
        <v>4310</v>
      </c>
      <c r="E1944" s="177" t="s">
        <v>648</v>
      </c>
      <c r="F1944" s="177" t="s">
        <v>11552</v>
      </c>
      <c r="G1944" s="177" t="s">
        <v>11643</v>
      </c>
      <c r="H1944" s="177" t="s">
        <v>31</v>
      </c>
      <c r="I1944" s="177" t="s">
        <v>11650</v>
      </c>
      <c r="J1944" s="177" t="s">
        <v>11651</v>
      </c>
      <c r="K1944" s="178" t="s">
        <v>25</v>
      </c>
      <c r="L1944" s="178" t="s">
        <v>11560</v>
      </c>
      <c r="M1944" s="178" t="s">
        <v>11556</v>
      </c>
      <c r="N1944" s="129"/>
      <c r="O1944" s="164"/>
      <c r="P1944" s="179"/>
    </row>
    <row r="1945" s="131" customFormat="1" ht="15.95" customHeight="1" spans="1:16">
      <c r="A1945" s="176" t="s">
        <v>11215</v>
      </c>
      <c r="B1945" s="177" t="s">
        <v>1882</v>
      </c>
      <c r="C1945" s="177" t="s">
        <v>18</v>
      </c>
      <c r="D1945" s="177" t="s">
        <v>4299</v>
      </c>
      <c r="E1945" s="177" t="s">
        <v>648</v>
      </c>
      <c r="F1945" s="177" t="s">
        <v>11552</v>
      </c>
      <c r="G1945" s="177" t="s">
        <v>11643</v>
      </c>
      <c r="H1945" s="177" t="s">
        <v>23</v>
      </c>
      <c r="I1945" s="177" t="s">
        <v>11652</v>
      </c>
      <c r="J1945" s="177" t="s">
        <v>11653</v>
      </c>
      <c r="K1945" s="178" t="s">
        <v>25</v>
      </c>
      <c r="L1945" s="178" t="s">
        <v>11654</v>
      </c>
      <c r="M1945" s="178" t="s">
        <v>11556</v>
      </c>
      <c r="N1945" s="129">
        <v>46194</v>
      </c>
      <c r="O1945" s="164"/>
      <c r="P1945" s="179"/>
    </row>
    <row r="1946" s="131" customFormat="1" ht="15.95" customHeight="1" spans="1:16">
      <c r="A1946" s="176" t="s">
        <v>11655</v>
      </c>
      <c r="B1946" s="177" t="s">
        <v>1884</v>
      </c>
      <c r="C1946" s="177" t="s">
        <v>4837</v>
      </c>
      <c r="D1946" s="177" t="s">
        <v>4299</v>
      </c>
      <c r="E1946" s="177" t="s">
        <v>6445</v>
      </c>
      <c r="F1946" s="177" t="s">
        <v>11552</v>
      </c>
      <c r="G1946" s="177" t="s">
        <v>11656</v>
      </c>
      <c r="H1946" s="177" t="s">
        <v>23</v>
      </c>
      <c r="I1946" s="177" t="s">
        <v>11657</v>
      </c>
      <c r="J1946" s="177" t="s">
        <v>11658</v>
      </c>
      <c r="K1946" s="178" t="s">
        <v>25</v>
      </c>
      <c r="L1946" s="178" t="s">
        <v>11654</v>
      </c>
      <c r="M1946" s="178" t="s">
        <v>11556</v>
      </c>
      <c r="N1946" s="129">
        <v>45993</v>
      </c>
      <c r="O1946" s="164"/>
      <c r="P1946" s="179"/>
    </row>
    <row r="1947" s="131" customFormat="1" ht="15.95" customHeight="1" spans="1:16">
      <c r="A1947" s="176" t="s">
        <v>11659</v>
      </c>
      <c r="B1947" s="177" t="s">
        <v>62</v>
      </c>
      <c r="C1947" s="177" t="s">
        <v>18</v>
      </c>
      <c r="D1947" s="177" t="s">
        <v>4310</v>
      </c>
      <c r="E1947" s="177" t="s">
        <v>648</v>
      </c>
      <c r="F1947" s="177" t="s">
        <v>11552</v>
      </c>
      <c r="G1947" s="177" t="s">
        <v>11656</v>
      </c>
      <c r="H1947" s="177" t="s">
        <v>31</v>
      </c>
      <c r="I1947" s="177" t="s">
        <v>11660</v>
      </c>
      <c r="J1947" s="177" t="s">
        <v>11661</v>
      </c>
      <c r="K1947" s="178" t="s">
        <v>25</v>
      </c>
      <c r="L1947" s="178" t="s">
        <v>11654</v>
      </c>
      <c r="M1947" s="178" t="s">
        <v>11556</v>
      </c>
      <c r="N1947" s="129"/>
      <c r="O1947" s="164"/>
      <c r="P1947" s="179"/>
    </row>
    <row r="1948" s="131" customFormat="1" ht="15.95" customHeight="1" spans="1:16">
      <c r="A1948" s="176" t="s">
        <v>11662</v>
      </c>
      <c r="B1948" s="177" t="s">
        <v>62</v>
      </c>
      <c r="C1948" s="177" t="s">
        <v>4837</v>
      </c>
      <c r="D1948" s="177" t="s">
        <v>4310</v>
      </c>
      <c r="E1948" s="177" t="s">
        <v>6434</v>
      </c>
      <c r="F1948" s="177" t="s">
        <v>11552</v>
      </c>
      <c r="G1948" s="177" t="s">
        <v>11656</v>
      </c>
      <c r="H1948" s="177" t="s">
        <v>31</v>
      </c>
      <c r="I1948" s="177" t="s">
        <v>11663</v>
      </c>
      <c r="J1948" s="177" t="s">
        <v>11664</v>
      </c>
      <c r="K1948" s="178" t="s">
        <v>25</v>
      </c>
      <c r="L1948" s="178" t="s">
        <v>11654</v>
      </c>
      <c r="M1948" s="178" t="s">
        <v>11556</v>
      </c>
      <c r="N1948" s="129"/>
      <c r="O1948" s="164"/>
      <c r="P1948" s="179"/>
    </row>
    <row r="1949" s="131" customFormat="1" ht="15.95" customHeight="1" spans="1:16">
      <c r="A1949" s="176" t="s">
        <v>11665</v>
      </c>
      <c r="B1949" s="177" t="s">
        <v>62</v>
      </c>
      <c r="C1949" s="177" t="s">
        <v>18</v>
      </c>
      <c r="D1949" s="177" t="s">
        <v>4310</v>
      </c>
      <c r="E1949" s="177" t="s">
        <v>648</v>
      </c>
      <c r="F1949" s="177" t="s">
        <v>11552</v>
      </c>
      <c r="G1949" s="177" t="s">
        <v>11656</v>
      </c>
      <c r="H1949" s="177" t="s">
        <v>31</v>
      </c>
      <c r="I1949" s="177" t="s">
        <v>11666</v>
      </c>
      <c r="J1949" s="177" t="s">
        <v>11667</v>
      </c>
      <c r="K1949" s="178" t="s">
        <v>25</v>
      </c>
      <c r="L1949" s="178" t="s">
        <v>11654</v>
      </c>
      <c r="M1949" s="178" t="s">
        <v>11556</v>
      </c>
      <c r="N1949" s="129"/>
      <c r="O1949" s="164"/>
      <c r="P1949" s="179"/>
    </row>
    <row r="1950" s="131" customFormat="1" ht="15.95" customHeight="1" spans="1:16">
      <c r="A1950" s="176" t="s">
        <v>11668</v>
      </c>
      <c r="B1950" s="177" t="s">
        <v>1882</v>
      </c>
      <c r="C1950" s="177" t="s">
        <v>18</v>
      </c>
      <c r="D1950" s="177" t="s">
        <v>4299</v>
      </c>
      <c r="E1950" s="177" t="s">
        <v>648</v>
      </c>
      <c r="F1950" s="177" t="s">
        <v>11552</v>
      </c>
      <c r="G1950" s="177" t="s">
        <v>11656</v>
      </c>
      <c r="H1950" s="177" t="s">
        <v>23</v>
      </c>
      <c r="I1950" s="177" t="s">
        <v>11669</v>
      </c>
      <c r="J1950" s="177" t="s">
        <v>11670</v>
      </c>
      <c r="K1950" s="178" t="s">
        <v>25</v>
      </c>
      <c r="L1950" s="178" t="s">
        <v>11654</v>
      </c>
      <c r="M1950" s="178" t="s">
        <v>11556</v>
      </c>
      <c r="N1950" s="129">
        <v>46194</v>
      </c>
      <c r="O1950" s="164"/>
      <c r="P1950" s="179"/>
    </row>
    <row r="1951" s="131" customFormat="1" ht="15.95" customHeight="1" spans="1:16">
      <c r="A1951" s="176" t="s">
        <v>11671</v>
      </c>
      <c r="B1951" s="177" t="s">
        <v>1884</v>
      </c>
      <c r="C1951" s="177" t="s">
        <v>18</v>
      </c>
      <c r="D1951" s="177" t="s">
        <v>4310</v>
      </c>
      <c r="E1951" s="177" t="s">
        <v>648</v>
      </c>
      <c r="F1951" s="177" t="s">
        <v>11672</v>
      </c>
      <c r="G1951" s="177" t="s">
        <v>11673</v>
      </c>
      <c r="H1951" s="177" t="s">
        <v>31</v>
      </c>
      <c r="I1951" s="177" t="s">
        <v>11674</v>
      </c>
      <c r="J1951" s="177" t="s">
        <v>11675</v>
      </c>
      <c r="K1951" s="178" t="s">
        <v>25</v>
      </c>
      <c r="L1951" s="178" t="s">
        <v>11654</v>
      </c>
      <c r="M1951" s="178" t="s">
        <v>11556</v>
      </c>
      <c r="N1951" s="129">
        <v>45993</v>
      </c>
      <c r="O1951" s="164"/>
      <c r="P1951" s="179"/>
    </row>
    <row r="1952" s="131" customFormat="1" ht="15.95" customHeight="1" spans="1:16">
      <c r="A1952" s="176" t="s">
        <v>11676</v>
      </c>
      <c r="B1952" s="177" t="s">
        <v>62</v>
      </c>
      <c r="C1952" s="177" t="s">
        <v>18</v>
      </c>
      <c r="D1952" s="177" t="s">
        <v>4299</v>
      </c>
      <c r="E1952" s="177" t="s">
        <v>648</v>
      </c>
      <c r="F1952" s="177" t="s">
        <v>11672</v>
      </c>
      <c r="G1952" s="177" t="s">
        <v>11673</v>
      </c>
      <c r="H1952" s="177" t="s">
        <v>23</v>
      </c>
      <c r="I1952" s="177" t="s">
        <v>11677</v>
      </c>
      <c r="J1952" s="177" t="s">
        <v>11678</v>
      </c>
      <c r="K1952" s="178" t="s">
        <v>25</v>
      </c>
      <c r="L1952" s="178" t="s">
        <v>11654</v>
      </c>
      <c r="M1952" s="178" t="s">
        <v>11556</v>
      </c>
      <c r="N1952" s="129"/>
      <c r="O1952" s="164"/>
      <c r="P1952" s="179"/>
    </row>
    <row r="1953" s="131" customFormat="1" ht="15.95" customHeight="1" spans="1:16">
      <c r="A1953" s="176" t="s">
        <v>11679</v>
      </c>
      <c r="B1953" s="177" t="s">
        <v>82</v>
      </c>
      <c r="C1953" s="177" t="s">
        <v>18</v>
      </c>
      <c r="D1953" s="177" t="s">
        <v>4310</v>
      </c>
      <c r="E1953" s="177" t="s">
        <v>648</v>
      </c>
      <c r="F1953" s="177" t="s">
        <v>11672</v>
      </c>
      <c r="G1953" s="177" t="s">
        <v>11680</v>
      </c>
      <c r="H1953" s="177" t="s">
        <v>31</v>
      </c>
      <c r="I1953" s="177" t="s">
        <v>11681</v>
      </c>
      <c r="J1953" s="177" t="s">
        <v>11682</v>
      </c>
      <c r="K1953" s="178" t="s">
        <v>25</v>
      </c>
      <c r="L1953" s="178" t="s">
        <v>11654</v>
      </c>
      <c r="M1953" s="178" t="s">
        <v>11556</v>
      </c>
      <c r="N1953" s="129"/>
      <c r="O1953" s="164"/>
      <c r="P1953" s="179"/>
    </row>
    <row r="1954" s="131" customFormat="1" ht="15.95" customHeight="1" spans="1:16">
      <c r="A1954" s="176" t="s">
        <v>11683</v>
      </c>
      <c r="B1954" s="177" t="s">
        <v>62</v>
      </c>
      <c r="C1954" s="177" t="s">
        <v>18</v>
      </c>
      <c r="D1954" s="177" t="s">
        <v>4299</v>
      </c>
      <c r="E1954" s="177" t="s">
        <v>648</v>
      </c>
      <c r="F1954" s="177" t="s">
        <v>11672</v>
      </c>
      <c r="G1954" s="177" t="s">
        <v>11684</v>
      </c>
      <c r="H1954" s="177" t="s">
        <v>23</v>
      </c>
      <c r="I1954" s="177" t="s">
        <v>11685</v>
      </c>
      <c r="J1954" s="177" t="s">
        <v>11686</v>
      </c>
      <c r="K1954" s="178" t="s">
        <v>25</v>
      </c>
      <c r="L1954" s="178" t="s">
        <v>11654</v>
      </c>
      <c r="M1954" s="178" t="s">
        <v>11556</v>
      </c>
      <c r="N1954" s="129"/>
      <c r="O1954" s="164"/>
      <c r="P1954" s="179"/>
    </row>
    <row r="1955" s="131" customFormat="1" ht="15.95" customHeight="1" spans="1:16">
      <c r="A1955" s="176" t="s">
        <v>11687</v>
      </c>
      <c r="B1955" s="177" t="s">
        <v>1884</v>
      </c>
      <c r="C1955" s="177" t="s">
        <v>18</v>
      </c>
      <c r="D1955" s="177" t="s">
        <v>4310</v>
      </c>
      <c r="E1955" s="177" t="s">
        <v>648</v>
      </c>
      <c r="F1955" s="177" t="s">
        <v>11672</v>
      </c>
      <c r="G1955" s="177" t="s">
        <v>11684</v>
      </c>
      <c r="H1955" s="177" t="s">
        <v>31</v>
      </c>
      <c r="I1955" s="177" t="s">
        <v>11688</v>
      </c>
      <c r="J1955" s="177" t="s">
        <v>11689</v>
      </c>
      <c r="K1955" s="178" t="s">
        <v>25</v>
      </c>
      <c r="L1955" s="178" t="s">
        <v>11654</v>
      </c>
      <c r="M1955" s="178" t="s">
        <v>11556</v>
      </c>
      <c r="N1955" s="129">
        <v>45881</v>
      </c>
      <c r="O1955" s="164"/>
      <c r="P1955" s="179"/>
    </row>
    <row r="1956" s="131" customFormat="1" ht="15.95" customHeight="1" spans="1:16">
      <c r="A1956" s="176" t="s">
        <v>11690</v>
      </c>
      <c r="B1956" s="177" t="s">
        <v>1884</v>
      </c>
      <c r="C1956" s="177" t="s">
        <v>18</v>
      </c>
      <c r="D1956" s="177" t="s">
        <v>4310</v>
      </c>
      <c r="E1956" s="177" t="s">
        <v>648</v>
      </c>
      <c r="F1956" s="177" t="s">
        <v>11672</v>
      </c>
      <c r="G1956" s="177" t="s">
        <v>11684</v>
      </c>
      <c r="H1956" s="177" t="s">
        <v>31</v>
      </c>
      <c r="I1956" s="177" t="s">
        <v>11691</v>
      </c>
      <c r="J1956" s="177" t="s">
        <v>11692</v>
      </c>
      <c r="K1956" s="178" t="s">
        <v>25</v>
      </c>
      <c r="L1956" s="178" t="s">
        <v>11654</v>
      </c>
      <c r="M1956" s="178" t="s">
        <v>11556</v>
      </c>
      <c r="N1956" s="129">
        <v>45993</v>
      </c>
      <c r="O1956" s="164"/>
      <c r="P1956" s="179"/>
    </row>
    <row r="1957" s="131" customFormat="1" ht="15.95" customHeight="1" spans="1:16">
      <c r="A1957" s="176" t="s">
        <v>11693</v>
      </c>
      <c r="B1957" s="177" t="s">
        <v>1884</v>
      </c>
      <c r="C1957" s="177" t="s">
        <v>18</v>
      </c>
      <c r="D1957" s="177" t="s">
        <v>4310</v>
      </c>
      <c r="E1957" s="177" t="s">
        <v>648</v>
      </c>
      <c r="F1957" s="177" t="s">
        <v>11672</v>
      </c>
      <c r="G1957" s="177" t="s">
        <v>11694</v>
      </c>
      <c r="H1957" s="177" t="s">
        <v>31</v>
      </c>
      <c r="I1957" s="177" t="s">
        <v>11695</v>
      </c>
      <c r="J1957" s="177" t="s">
        <v>11696</v>
      </c>
      <c r="K1957" s="178" t="s">
        <v>25</v>
      </c>
      <c r="L1957" s="178" t="s">
        <v>11697</v>
      </c>
      <c r="M1957" s="178" t="s">
        <v>11556</v>
      </c>
      <c r="N1957" s="129">
        <v>45999</v>
      </c>
      <c r="O1957" s="164"/>
      <c r="P1957" s="179"/>
    </row>
    <row r="1958" s="131" customFormat="1" ht="15.95" customHeight="1" spans="1:16">
      <c r="A1958" s="176" t="s">
        <v>11698</v>
      </c>
      <c r="B1958" s="177" t="s">
        <v>62</v>
      </c>
      <c r="C1958" s="177" t="s">
        <v>18</v>
      </c>
      <c r="D1958" s="177" t="s">
        <v>4299</v>
      </c>
      <c r="E1958" s="177" t="s">
        <v>648</v>
      </c>
      <c r="F1958" s="177" t="s">
        <v>11672</v>
      </c>
      <c r="G1958" s="177" t="s">
        <v>11694</v>
      </c>
      <c r="H1958" s="177" t="s">
        <v>23</v>
      </c>
      <c r="I1958" s="177" t="s">
        <v>11699</v>
      </c>
      <c r="J1958" s="177" t="s">
        <v>11700</v>
      </c>
      <c r="K1958" s="178" t="s">
        <v>25</v>
      </c>
      <c r="L1958" s="178" t="s">
        <v>11697</v>
      </c>
      <c r="M1958" s="178" t="s">
        <v>11556</v>
      </c>
      <c r="N1958" s="129"/>
      <c r="O1958" s="164"/>
      <c r="P1958" s="179"/>
    </row>
    <row r="1959" s="131" customFormat="1" ht="15.95" customHeight="1" spans="1:16">
      <c r="A1959" s="176" t="s">
        <v>11701</v>
      </c>
      <c r="B1959" s="177" t="s">
        <v>1884</v>
      </c>
      <c r="C1959" s="177" t="s">
        <v>18</v>
      </c>
      <c r="D1959" s="177" t="s">
        <v>4310</v>
      </c>
      <c r="E1959" s="177" t="s">
        <v>648</v>
      </c>
      <c r="F1959" s="177" t="s">
        <v>11672</v>
      </c>
      <c r="G1959" s="177" t="s">
        <v>11702</v>
      </c>
      <c r="H1959" s="177" t="s">
        <v>31</v>
      </c>
      <c r="I1959" s="177" t="s">
        <v>11703</v>
      </c>
      <c r="J1959" s="177" t="s">
        <v>11704</v>
      </c>
      <c r="K1959" s="178" t="s">
        <v>25</v>
      </c>
      <c r="L1959" s="178" t="s">
        <v>11697</v>
      </c>
      <c r="M1959" s="178" t="s">
        <v>11556</v>
      </c>
      <c r="N1959" s="129">
        <v>45918</v>
      </c>
      <c r="O1959" s="164"/>
      <c r="P1959" s="179"/>
    </row>
    <row r="1960" s="131" customFormat="1" ht="15.95" customHeight="1" spans="1:16">
      <c r="A1960" s="176" t="s">
        <v>11705</v>
      </c>
      <c r="B1960" s="177" t="s">
        <v>1882</v>
      </c>
      <c r="C1960" s="177" t="s">
        <v>18</v>
      </c>
      <c r="D1960" s="177" t="s">
        <v>4299</v>
      </c>
      <c r="E1960" s="177" t="s">
        <v>648</v>
      </c>
      <c r="F1960" s="177" t="s">
        <v>11672</v>
      </c>
      <c r="G1960" s="177" t="s">
        <v>11702</v>
      </c>
      <c r="H1960" s="177" t="s">
        <v>23</v>
      </c>
      <c r="I1960" s="177" t="s">
        <v>11706</v>
      </c>
      <c r="J1960" s="177" t="s">
        <v>11707</v>
      </c>
      <c r="K1960" s="178" t="s">
        <v>25</v>
      </c>
      <c r="L1960" s="178" t="s">
        <v>11697</v>
      </c>
      <c r="M1960" s="178" t="s">
        <v>11556</v>
      </c>
      <c r="N1960" s="129">
        <v>45948</v>
      </c>
      <c r="O1960" s="164"/>
      <c r="P1960" s="179"/>
    </row>
    <row r="1961" s="131" customFormat="1" ht="15.95" customHeight="1" spans="1:16">
      <c r="A1961" s="176" t="s">
        <v>11708</v>
      </c>
      <c r="B1961" s="177" t="s">
        <v>1882</v>
      </c>
      <c r="C1961" s="177" t="s">
        <v>18</v>
      </c>
      <c r="D1961" s="177" t="s">
        <v>4299</v>
      </c>
      <c r="E1961" s="177" t="s">
        <v>648</v>
      </c>
      <c r="F1961" s="177" t="s">
        <v>11672</v>
      </c>
      <c r="G1961" s="177" t="s">
        <v>11702</v>
      </c>
      <c r="H1961" s="177" t="s">
        <v>23</v>
      </c>
      <c r="I1961" s="177" t="s">
        <v>11709</v>
      </c>
      <c r="J1961" s="177" t="s">
        <v>11710</v>
      </c>
      <c r="K1961" s="178" t="s">
        <v>25</v>
      </c>
      <c r="L1961" s="178" t="s">
        <v>11697</v>
      </c>
      <c r="M1961" s="178" t="s">
        <v>11556</v>
      </c>
      <c r="N1961" s="129">
        <v>45948</v>
      </c>
      <c r="O1961" s="164"/>
      <c r="P1961" s="179"/>
    </row>
    <row r="1962" s="131" customFormat="1" ht="15.95" customHeight="1" spans="1:16">
      <c r="A1962" s="176" t="s">
        <v>11711</v>
      </c>
      <c r="B1962" s="177" t="s">
        <v>1884</v>
      </c>
      <c r="C1962" s="177" t="s">
        <v>18</v>
      </c>
      <c r="D1962" s="177" t="s">
        <v>4310</v>
      </c>
      <c r="E1962" s="177" t="s">
        <v>648</v>
      </c>
      <c r="F1962" s="177" t="s">
        <v>11672</v>
      </c>
      <c r="G1962" s="177" t="s">
        <v>11702</v>
      </c>
      <c r="H1962" s="177" t="s">
        <v>31</v>
      </c>
      <c r="I1962" s="177" t="s">
        <v>11712</v>
      </c>
      <c r="J1962" s="177" t="s">
        <v>11713</v>
      </c>
      <c r="K1962" s="178" t="s">
        <v>25</v>
      </c>
      <c r="L1962" s="178" t="s">
        <v>11697</v>
      </c>
      <c r="M1962" s="178" t="s">
        <v>11556</v>
      </c>
      <c r="N1962" s="129">
        <v>46068</v>
      </c>
      <c r="O1962" s="164"/>
      <c r="P1962" s="179"/>
    </row>
    <row r="1963" s="131" customFormat="1" ht="15.95" customHeight="1" spans="1:16">
      <c r="A1963" s="176" t="s">
        <v>11714</v>
      </c>
      <c r="B1963" s="177" t="s">
        <v>82</v>
      </c>
      <c r="C1963" s="177" t="s">
        <v>1145</v>
      </c>
      <c r="D1963" s="177" t="s">
        <v>4299</v>
      </c>
      <c r="E1963" s="177" t="s">
        <v>178</v>
      </c>
      <c r="F1963" s="177" t="s">
        <v>11672</v>
      </c>
      <c r="G1963" s="177" t="s">
        <v>11715</v>
      </c>
      <c r="H1963" s="177" t="s">
        <v>45</v>
      </c>
      <c r="I1963" s="177" t="s">
        <v>11716</v>
      </c>
      <c r="J1963" s="177" t="s">
        <v>11717</v>
      </c>
      <c r="K1963" s="178" t="s">
        <v>46</v>
      </c>
      <c r="L1963" s="178" t="s">
        <v>11697</v>
      </c>
      <c r="M1963" s="178" t="s">
        <v>11556</v>
      </c>
      <c r="N1963" s="129">
        <v>46003</v>
      </c>
      <c r="O1963" s="164"/>
      <c r="P1963" s="179"/>
    </row>
    <row r="1964" s="131" customFormat="1" ht="15.95" customHeight="1" spans="1:16">
      <c r="A1964" s="176" t="s">
        <v>11718</v>
      </c>
      <c r="B1964" s="177" t="s">
        <v>1882</v>
      </c>
      <c r="C1964" s="177" t="s">
        <v>18</v>
      </c>
      <c r="D1964" s="177" t="s">
        <v>4299</v>
      </c>
      <c r="E1964" s="177" t="s">
        <v>648</v>
      </c>
      <c r="F1964" s="177" t="s">
        <v>11672</v>
      </c>
      <c r="G1964" s="177" t="s">
        <v>11719</v>
      </c>
      <c r="H1964" s="177" t="s">
        <v>23</v>
      </c>
      <c r="I1964" s="177" t="s">
        <v>11720</v>
      </c>
      <c r="J1964" s="177" t="s">
        <v>11721</v>
      </c>
      <c r="K1964" s="178" t="s">
        <v>25</v>
      </c>
      <c r="L1964" s="178" t="s">
        <v>11697</v>
      </c>
      <c r="M1964" s="178" t="s">
        <v>11556</v>
      </c>
      <c r="N1964" s="129">
        <v>45945</v>
      </c>
      <c r="O1964" s="164"/>
      <c r="P1964" s="179"/>
    </row>
    <row r="1965" s="131" customFormat="1" ht="15.95" customHeight="1" spans="1:16">
      <c r="A1965" s="176" t="s">
        <v>11722</v>
      </c>
      <c r="B1965" s="177" t="s">
        <v>1884</v>
      </c>
      <c r="C1965" s="177" t="s">
        <v>18</v>
      </c>
      <c r="D1965" s="177" t="s">
        <v>4310</v>
      </c>
      <c r="E1965" s="177" t="s">
        <v>648</v>
      </c>
      <c r="F1965" s="177" t="s">
        <v>11672</v>
      </c>
      <c r="G1965" s="177" t="s">
        <v>11719</v>
      </c>
      <c r="H1965" s="177" t="s">
        <v>31</v>
      </c>
      <c r="I1965" s="177" t="s">
        <v>11723</v>
      </c>
      <c r="J1965" s="177" t="s">
        <v>11724</v>
      </c>
      <c r="K1965" s="178" t="s">
        <v>25</v>
      </c>
      <c r="L1965" s="178" t="s">
        <v>11697</v>
      </c>
      <c r="M1965" s="178" t="s">
        <v>11556</v>
      </c>
      <c r="N1965" s="129">
        <v>46037</v>
      </c>
      <c r="O1965" s="164"/>
      <c r="P1965" s="179"/>
    </row>
    <row r="1966" s="131" customFormat="1" ht="15.95" customHeight="1" spans="1:16">
      <c r="A1966" s="176" t="s">
        <v>11725</v>
      </c>
      <c r="B1966" s="177" t="s">
        <v>1884</v>
      </c>
      <c r="C1966" s="177" t="s">
        <v>18</v>
      </c>
      <c r="D1966" s="177" t="s">
        <v>4310</v>
      </c>
      <c r="E1966" s="177" t="s">
        <v>648</v>
      </c>
      <c r="F1966" s="177" t="s">
        <v>11672</v>
      </c>
      <c r="G1966" s="177" t="s">
        <v>11719</v>
      </c>
      <c r="H1966" s="177" t="s">
        <v>31</v>
      </c>
      <c r="I1966" s="177" t="s">
        <v>11726</v>
      </c>
      <c r="J1966" s="177" t="s">
        <v>11727</v>
      </c>
      <c r="K1966" s="178" t="s">
        <v>25</v>
      </c>
      <c r="L1966" s="178" t="s">
        <v>11697</v>
      </c>
      <c r="M1966" s="178" t="s">
        <v>11556</v>
      </c>
      <c r="N1966" s="129">
        <v>45844</v>
      </c>
      <c r="O1966" s="164"/>
      <c r="P1966" s="179"/>
    </row>
    <row r="1967" s="131" customFormat="1" ht="15.95" customHeight="1" spans="1:16">
      <c r="A1967" s="176" t="s">
        <v>11728</v>
      </c>
      <c r="B1967" s="177" t="s">
        <v>82</v>
      </c>
      <c r="C1967" s="177" t="s">
        <v>1145</v>
      </c>
      <c r="D1967" s="177" t="s">
        <v>4299</v>
      </c>
      <c r="E1967" s="177" t="s">
        <v>178</v>
      </c>
      <c r="F1967" s="177" t="s">
        <v>11672</v>
      </c>
      <c r="G1967" s="177" t="s">
        <v>11729</v>
      </c>
      <c r="H1967" s="177" t="s">
        <v>45</v>
      </c>
      <c r="I1967" s="177" t="s">
        <v>11730</v>
      </c>
      <c r="J1967" s="177" t="s">
        <v>11731</v>
      </c>
      <c r="K1967" s="178" t="s">
        <v>46</v>
      </c>
      <c r="L1967" s="178" t="s">
        <v>11697</v>
      </c>
      <c r="M1967" s="178" t="s">
        <v>11556</v>
      </c>
      <c r="N1967" s="129">
        <v>46003</v>
      </c>
      <c r="O1967" s="164"/>
      <c r="P1967" s="179"/>
    </row>
    <row r="1968" s="131" customFormat="1" ht="15.95" customHeight="1" spans="1:16">
      <c r="A1968" s="176" t="s">
        <v>11732</v>
      </c>
      <c r="B1968" s="177" t="s">
        <v>1882</v>
      </c>
      <c r="C1968" s="177" t="s">
        <v>18</v>
      </c>
      <c r="D1968" s="177" t="s">
        <v>4299</v>
      </c>
      <c r="E1968" s="177" t="s">
        <v>648</v>
      </c>
      <c r="F1968" s="177" t="s">
        <v>11672</v>
      </c>
      <c r="G1968" s="177" t="s">
        <v>11733</v>
      </c>
      <c r="H1968" s="177" t="s">
        <v>23</v>
      </c>
      <c r="I1968" s="177" t="s">
        <v>11734</v>
      </c>
      <c r="J1968" s="177" t="s">
        <v>11735</v>
      </c>
      <c r="K1968" s="178" t="s">
        <v>25</v>
      </c>
      <c r="L1968" s="178" t="s">
        <v>11697</v>
      </c>
      <c r="M1968" s="178" t="s">
        <v>11556</v>
      </c>
      <c r="N1968" s="129">
        <v>45945</v>
      </c>
      <c r="O1968" s="164"/>
      <c r="P1968" s="179"/>
    </row>
    <row r="1969" s="131" customFormat="1" ht="15.95" customHeight="1" spans="1:16">
      <c r="A1969" s="176" t="s">
        <v>11736</v>
      </c>
      <c r="B1969" s="177" t="s">
        <v>1884</v>
      </c>
      <c r="C1969" s="177" t="s">
        <v>18</v>
      </c>
      <c r="D1969" s="177" t="s">
        <v>6511</v>
      </c>
      <c r="E1969" s="177" t="s">
        <v>3142</v>
      </c>
      <c r="F1969" s="177" t="s">
        <v>11672</v>
      </c>
      <c r="G1969" s="177" t="s">
        <v>11733</v>
      </c>
      <c r="H1969" s="177" t="s">
        <v>31</v>
      </c>
      <c r="I1969" s="177" t="s">
        <v>11737</v>
      </c>
      <c r="J1969" s="177" t="s">
        <v>11738</v>
      </c>
      <c r="K1969" s="178" t="s">
        <v>25</v>
      </c>
      <c r="L1969" s="178" t="s">
        <v>11697</v>
      </c>
      <c r="M1969" s="178" t="s">
        <v>11556</v>
      </c>
      <c r="N1969" s="129">
        <v>45918</v>
      </c>
      <c r="O1969" s="164"/>
      <c r="P1969" s="179"/>
    </row>
    <row r="1970" s="131" customFormat="1" ht="15.95" customHeight="1" spans="1:16">
      <c r="A1970" s="176" t="s">
        <v>11739</v>
      </c>
      <c r="B1970" s="177" t="s">
        <v>1882</v>
      </c>
      <c r="C1970" s="177" t="s">
        <v>18</v>
      </c>
      <c r="D1970" s="177" t="s">
        <v>4299</v>
      </c>
      <c r="E1970" s="177" t="s">
        <v>648</v>
      </c>
      <c r="F1970" s="177" t="s">
        <v>11672</v>
      </c>
      <c r="G1970" s="177" t="s">
        <v>11733</v>
      </c>
      <c r="H1970" s="177" t="s">
        <v>23</v>
      </c>
      <c r="I1970" s="177" t="s">
        <v>11740</v>
      </c>
      <c r="J1970" s="177" t="s">
        <v>11741</v>
      </c>
      <c r="K1970" s="178" t="s">
        <v>25</v>
      </c>
      <c r="L1970" s="178" t="s">
        <v>11742</v>
      </c>
      <c r="M1970" s="178" t="s">
        <v>11556</v>
      </c>
      <c r="N1970" s="129">
        <v>45993</v>
      </c>
      <c r="O1970" s="164"/>
      <c r="P1970" s="179"/>
    </row>
    <row r="1971" s="131" customFormat="1" ht="15.95" customHeight="1" spans="1:16">
      <c r="A1971" s="176" t="s">
        <v>11743</v>
      </c>
      <c r="B1971" s="177" t="s">
        <v>82</v>
      </c>
      <c r="C1971" s="177" t="s">
        <v>83</v>
      </c>
      <c r="D1971" s="177" t="s">
        <v>4310</v>
      </c>
      <c r="E1971" s="177" t="s">
        <v>648</v>
      </c>
      <c r="F1971" s="177" t="s">
        <v>11672</v>
      </c>
      <c r="G1971" s="177" t="s">
        <v>11744</v>
      </c>
      <c r="H1971" s="177" t="s">
        <v>45</v>
      </c>
      <c r="I1971" s="177" t="s">
        <v>11745</v>
      </c>
      <c r="J1971" s="177" t="s">
        <v>11746</v>
      </c>
      <c r="K1971" s="178" t="s">
        <v>46</v>
      </c>
      <c r="L1971" s="178" t="s">
        <v>11742</v>
      </c>
      <c r="M1971" s="178" t="s">
        <v>11556</v>
      </c>
      <c r="N1971" s="129"/>
      <c r="O1971" s="164"/>
      <c r="P1971" s="179"/>
    </row>
    <row r="1972" s="131" customFormat="1" ht="15.95" customHeight="1" spans="1:16">
      <c r="A1972" s="176" t="s">
        <v>11747</v>
      </c>
      <c r="B1972" s="177" t="s">
        <v>1882</v>
      </c>
      <c r="C1972" s="177" t="s">
        <v>18</v>
      </c>
      <c r="D1972" s="177" t="s">
        <v>4299</v>
      </c>
      <c r="E1972" s="177" t="s">
        <v>648</v>
      </c>
      <c r="F1972" s="177" t="s">
        <v>11672</v>
      </c>
      <c r="G1972" s="177" t="s">
        <v>11748</v>
      </c>
      <c r="H1972" s="177" t="s">
        <v>23</v>
      </c>
      <c r="I1972" s="177" t="s">
        <v>11749</v>
      </c>
      <c r="J1972" s="177" t="s">
        <v>11750</v>
      </c>
      <c r="K1972" s="178" t="s">
        <v>25</v>
      </c>
      <c r="L1972" s="178" t="s">
        <v>11742</v>
      </c>
      <c r="M1972" s="178" t="s">
        <v>11556</v>
      </c>
      <c r="N1972" s="129">
        <v>46194</v>
      </c>
      <c r="O1972" s="164"/>
      <c r="P1972" s="179"/>
    </row>
    <row r="1973" s="131" customFormat="1" ht="15.95" customHeight="1" spans="1:16">
      <c r="A1973" s="176" t="s">
        <v>11751</v>
      </c>
      <c r="B1973" s="177" t="s">
        <v>1884</v>
      </c>
      <c r="C1973" s="177" t="s">
        <v>18</v>
      </c>
      <c r="D1973" s="177" t="s">
        <v>4310</v>
      </c>
      <c r="E1973" s="177" t="s">
        <v>648</v>
      </c>
      <c r="F1973" s="177" t="s">
        <v>11672</v>
      </c>
      <c r="G1973" s="177" t="s">
        <v>11748</v>
      </c>
      <c r="H1973" s="177" t="s">
        <v>31</v>
      </c>
      <c r="I1973" s="177" t="s">
        <v>11752</v>
      </c>
      <c r="J1973" s="177" t="s">
        <v>11753</v>
      </c>
      <c r="K1973" s="178" t="s">
        <v>25</v>
      </c>
      <c r="L1973" s="178" t="s">
        <v>11742</v>
      </c>
      <c r="M1973" s="178" t="s">
        <v>11556</v>
      </c>
      <c r="N1973" s="129">
        <v>46141</v>
      </c>
      <c r="O1973" s="164"/>
      <c r="P1973" s="179"/>
    </row>
    <row r="1974" s="131" customFormat="1" ht="15.95" customHeight="1" spans="1:16">
      <c r="A1974" s="176" t="s">
        <v>11754</v>
      </c>
      <c r="B1974" s="177" t="s">
        <v>82</v>
      </c>
      <c r="C1974" s="177" t="s">
        <v>83</v>
      </c>
      <c r="D1974" s="177" t="s">
        <v>4310</v>
      </c>
      <c r="E1974" s="177" t="s">
        <v>648</v>
      </c>
      <c r="F1974" s="177" t="s">
        <v>11672</v>
      </c>
      <c r="G1974" s="177" t="s">
        <v>11755</v>
      </c>
      <c r="H1974" s="177" t="s">
        <v>45</v>
      </c>
      <c r="I1974" s="177" t="s">
        <v>11756</v>
      </c>
      <c r="J1974" s="177" t="s">
        <v>11757</v>
      </c>
      <c r="K1974" s="178" t="s">
        <v>46</v>
      </c>
      <c r="L1974" s="178" t="s">
        <v>11742</v>
      </c>
      <c r="M1974" s="178" t="s">
        <v>11556</v>
      </c>
      <c r="N1974" s="129"/>
      <c r="O1974" s="164"/>
      <c r="P1974" s="179"/>
    </row>
    <row r="1975" s="131" customFormat="1" ht="15.95" customHeight="1" spans="1:16">
      <c r="A1975" s="176" t="s">
        <v>11758</v>
      </c>
      <c r="B1975" s="177" t="s">
        <v>1884</v>
      </c>
      <c r="C1975" s="177" t="s">
        <v>18</v>
      </c>
      <c r="D1975" s="177" t="s">
        <v>4310</v>
      </c>
      <c r="E1975" s="177" t="s">
        <v>648</v>
      </c>
      <c r="F1975" s="177" t="s">
        <v>11672</v>
      </c>
      <c r="G1975" s="177" t="s">
        <v>11759</v>
      </c>
      <c r="H1975" s="177" t="s">
        <v>31</v>
      </c>
      <c r="I1975" s="177" t="s">
        <v>11760</v>
      </c>
      <c r="J1975" s="177" t="s">
        <v>11761</v>
      </c>
      <c r="K1975" s="178" t="s">
        <v>25</v>
      </c>
      <c r="L1975" s="178" t="s">
        <v>11742</v>
      </c>
      <c r="M1975" s="178" t="s">
        <v>11556</v>
      </c>
      <c r="N1975" s="129">
        <v>46141</v>
      </c>
      <c r="O1975" s="164"/>
      <c r="P1975" s="179"/>
    </row>
    <row r="1976" s="131" customFormat="1" ht="15.95" customHeight="1" spans="1:16">
      <c r="A1976" s="176" t="s">
        <v>11762</v>
      </c>
      <c r="B1976" s="177" t="s">
        <v>1884</v>
      </c>
      <c r="C1976" s="177" t="s">
        <v>18</v>
      </c>
      <c r="D1976" s="177" t="s">
        <v>4310</v>
      </c>
      <c r="E1976" s="177" t="s">
        <v>648</v>
      </c>
      <c r="F1976" s="177" t="s">
        <v>11672</v>
      </c>
      <c r="G1976" s="177" t="s">
        <v>11759</v>
      </c>
      <c r="H1976" s="177" t="s">
        <v>31</v>
      </c>
      <c r="I1976" s="177" t="s">
        <v>11763</v>
      </c>
      <c r="J1976" s="177" t="s">
        <v>11764</v>
      </c>
      <c r="K1976" s="178" t="s">
        <v>25</v>
      </c>
      <c r="L1976" s="178" t="s">
        <v>11742</v>
      </c>
      <c r="M1976" s="178" t="s">
        <v>11556</v>
      </c>
      <c r="N1976" s="129">
        <v>46141</v>
      </c>
      <c r="O1976" s="164"/>
      <c r="P1976" s="179"/>
    </row>
    <row r="1977" s="131" customFormat="1" ht="15.95" customHeight="1" spans="1:16">
      <c r="A1977" s="176" t="s">
        <v>11765</v>
      </c>
      <c r="B1977" s="177" t="s">
        <v>82</v>
      </c>
      <c r="C1977" s="177" t="s">
        <v>83</v>
      </c>
      <c r="D1977" s="177" t="s">
        <v>4310</v>
      </c>
      <c r="E1977" s="177" t="s">
        <v>648</v>
      </c>
      <c r="F1977" s="177" t="s">
        <v>11672</v>
      </c>
      <c r="G1977" s="177" t="s">
        <v>11766</v>
      </c>
      <c r="H1977" s="177" t="s">
        <v>45</v>
      </c>
      <c r="I1977" s="177" t="s">
        <v>11767</v>
      </c>
      <c r="J1977" s="177" t="s">
        <v>11768</v>
      </c>
      <c r="K1977" s="178" t="s">
        <v>46</v>
      </c>
      <c r="L1977" s="178" t="s">
        <v>11742</v>
      </c>
      <c r="M1977" s="178" t="s">
        <v>11556</v>
      </c>
      <c r="N1977" s="129"/>
      <c r="O1977" s="164"/>
      <c r="P1977" s="179"/>
    </row>
    <row r="1978" s="131" customFormat="1" ht="15.95" customHeight="1" spans="1:16">
      <c r="A1978" s="176" t="s">
        <v>11769</v>
      </c>
      <c r="B1978" s="177" t="s">
        <v>82</v>
      </c>
      <c r="C1978" s="177" t="s">
        <v>83</v>
      </c>
      <c r="D1978" s="177" t="s">
        <v>4310</v>
      </c>
      <c r="E1978" s="177" t="s">
        <v>648</v>
      </c>
      <c r="F1978" s="177" t="s">
        <v>11672</v>
      </c>
      <c r="G1978" s="177" t="s">
        <v>11770</v>
      </c>
      <c r="H1978" s="177" t="s">
        <v>45</v>
      </c>
      <c r="I1978" s="177" t="s">
        <v>11771</v>
      </c>
      <c r="J1978" s="177" t="s">
        <v>11772</v>
      </c>
      <c r="K1978" s="178" t="s">
        <v>46</v>
      </c>
      <c r="L1978" s="178" t="s">
        <v>11742</v>
      </c>
      <c r="M1978" s="178" t="s">
        <v>11556</v>
      </c>
      <c r="N1978" s="129"/>
      <c r="O1978" s="164"/>
      <c r="P1978" s="179"/>
    </row>
    <row r="1979" s="131" customFormat="1" ht="15.95" customHeight="1" spans="1:16">
      <c r="A1979" s="176" t="s">
        <v>11773</v>
      </c>
      <c r="B1979" s="177" t="s">
        <v>62</v>
      </c>
      <c r="C1979" s="177" t="s">
        <v>18</v>
      </c>
      <c r="D1979" s="177" t="s">
        <v>4299</v>
      </c>
      <c r="E1979" s="177" t="s">
        <v>648</v>
      </c>
      <c r="F1979" s="177" t="s">
        <v>11672</v>
      </c>
      <c r="G1979" s="177" t="s">
        <v>11770</v>
      </c>
      <c r="H1979" s="177" t="s">
        <v>23</v>
      </c>
      <c r="I1979" s="177" t="s">
        <v>11774</v>
      </c>
      <c r="J1979" s="177" t="s">
        <v>11775</v>
      </c>
      <c r="K1979" s="178" t="s">
        <v>25</v>
      </c>
      <c r="L1979" s="178" t="s">
        <v>11742</v>
      </c>
      <c r="M1979" s="178" t="s">
        <v>11556</v>
      </c>
      <c r="N1979" s="129"/>
      <c r="O1979" s="164"/>
      <c r="P1979" s="179"/>
    </row>
    <row r="1980" s="131" customFormat="1" ht="15.95" customHeight="1" spans="1:16">
      <c r="A1980" s="176" t="s">
        <v>11776</v>
      </c>
      <c r="B1980" s="177" t="s">
        <v>1882</v>
      </c>
      <c r="C1980" s="177" t="s">
        <v>18</v>
      </c>
      <c r="D1980" s="177" t="s">
        <v>4299</v>
      </c>
      <c r="E1980" s="177" t="s">
        <v>648</v>
      </c>
      <c r="F1980" s="177" t="s">
        <v>11672</v>
      </c>
      <c r="G1980" s="177" t="s">
        <v>11770</v>
      </c>
      <c r="H1980" s="177" t="s">
        <v>23</v>
      </c>
      <c r="I1980" s="177" t="s">
        <v>11777</v>
      </c>
      <c r="J1980" s="177" t="s">
        <v>11778</v>
      </c>
      <c r="K1980" s="178" t="s">
        <v>25</v>
      </c>
      <c r="L1980" s="178" t="s">
        <v>11742</v>
      </c>
      <c r="M1980" s="178" t="s">
        <v>11556</v>
      </c>
      <c r="N1980" s="129">
        <v>46194</v>
      </c>
      <c r="O1980" s="164"/>
      <c r="P1980" s="179"/>
    </row>
    <row r="1981" s="131" customFormat="1" ht="15.95" customHeight="1" spans="1:16">
      <c r="A1981" s="176" t="s">
        <v>11779</v>
      </c>
      <c r="B1981" s="177" t="s">
        <v>62</v>
      </c>
      <c r="C1981" s="177" t="s">
        <v>18</v>
      </c>
      <c r="D1981" s="177" t="s">
        <v>4299</v>
      </c>
      <c r="E1981" s="177" t="s">
        <v>648</v>
      </c>
      <c r="F1981" s="177" t="s">
        <v>11672</v>
      </c>
      <c r="G1981" s="177" t="s">
        <v>11780</v>
      </c>
      <c r="H1981" s="177" t="s">
        <v>23</v>
      </c>
      <c r="I1981" s="177" t="s">
        <v>11781</v>
      </c>
      <c r="J1981" s="177" t="s">
        <v>11782</v>
      </c>
      <c r="K1981" s="178" t="s">
        <v>25</v>
      </c>
      <c r="L1981" s="178" t="s">
        <v>11742</v>
      </c>
      <c r="M1981" s="178" t="s">
        <v>11556</v>
      </c>
      <c r="N1981" s="129"/>
      <c r="O1981" s="164"/>
      <c r="P1981" s="179"/>
    </row>
    <row r="1982" s="131" customFormat="1" ht="15.95" customHeight="1" spans="1:16">
      <c r="A1982" s="176" t="s">
        <v>11783</v>
      </c>
      <c r="B1982" s="177" t="s">
        <v>1884</v>
      </c>
      <c r="C1982" s="177" t="s">
        <v>18</v>
      </c>
      <c r="D1982" s="177" t="s">
        <v>4310</v>
      </c>
      <c r="E1982" s="177" t="s">
        <v>648</v>
      </c>
      <c r="F1982" s="177" t="s">
        <v>11672</v>
      </c>
      <c r="G1982" s="177" t="s">
        <v>11780</v>
      </c>
      <c r="H1982" s="177" t="s">
        <v>31</v>
      </c>
      <c r="I1982" s="177" t="s">
        <v>11784</v>
      </c>
      <c r="J1982" s="177" t="s">
        <v>11785</v>
      </c>
      <c r="K1982" s="178" t="s">
        <v>25</v>
      </c>
      <c r="L1982" s="178" t="s">
        <v>11697</v>
      </c>
      <c r="M1982" s="178" t="s">
        <v>11556</v>
      </c>
      <c r="N1982" s="129">
        <v>45849</v>
      </c>
      <c r="O1982" s="164"/>
      <c r="P1982" s="179"/>
    </row>
    <row r="1983" s="131" customFormat="1" ht="15.95" customHeight="1" spans="1:16">
      <c r="A1983" s="176" t="s">
        <v>11786</v>
      </c>
      <c r="B1983" s="177" t="s">
        <v>1884</v>
      </c>
      <c r="C1983" s="177" t="s">
        <v>18</v>
      </c>
      <c r="D1983" s="177" t="s">
        <v>4310</v>
      </c>
      <c r="E1983" s="177" t="s">
        <v>648</v>
      </c>
      <c r="F1983" s="177" t="s">
        <v>11672</v>
      </c>
      <c r="G1983" s="177" t="s">
        <v>11780</v>
      </c>
      <c r="H1983" s="177" t="s">
        <v>31</v>
      </c>
      <c r="I1983" s="177" t="s">
        <v>11787</v>
      </c>
      <c r="J1983" s="177" t="s">
        <v>11788</v>
      </c>
      <c r="K1983" s="178" t="s">
        <v>25</v>
      </c>
      <c r="L1983" s="178" t="s">
        <v>11697</v>
      </c>
      <c r="M1983" s="178" t="s">
        <v>11556</v>
      </c>
      <c r="N1983" s="129">
        <v>46176</v>
      </c>
      <c r="O1983" s="164"/>
      <c r="P1983" s="179"/>
    </row>
    <row r="1984" s="131" customFormat="1" ht="15.95" customHeight="1" spans="1:16">
      <c r="A1984" s="176" t="s">
        <v>11789</v>
      </c>
      <c r="B1984" s="177" t="s">
        <v>62</v>
      </c>
      <c r="C1984" s="177" t="s">
        <v>18</v>
      </c>
      <c r="D1984" s="177" t="s">
        <v>4299</v>
      </c>
      <c r="E1984" s="177" t="s">
        <v>648</v>
      </c>
      <c r="F1984" s="177" t="s">
        <v>11672</v>
      </c>
      <c r="G1984" s="177" t="s">
        <v>11790</v>
      </c>
      <c r="H1984" s="177" t="s">
        <v>23</v>
      </c>
      <c r="I1984" s="177" t="s">
        <v>11791</v>
      </c>
      <c r="J1984" s="177" t="s">
        <v>11792</v>
      </c>
      <c r="K1984" s="178" t="s">
        <v>25</v>
      </c>
      <c r="L1984" s="178" t="s">
        <v>11697</v>
      </c>
      <c r="M1984" s="178" t="s">
        <v>11556</v>
      </c>
      <c r="N1984" s="129"/>
      <c r="O1984" s="164"/>
      <c r="P1984" s="179"/>
    </row>
    <row r="1985" s="131" customFormat="1" ht="15.95" customHeight="1" spans="1:16">
      <c r="A1985" s="176" t="s">
        <v>11793</v>
      </c>
      <c r="B1985" s="177" t="s">
        <v>1884</v>
      </c>
      <c r="C1985" s="177" t="s">
        <v>4837</v>
      </c>
      <c r="D1985" s="177" t="s">
        <v>4310</v>
      </c>
      <c r="E1985" s="177" t="s">
        <v>6434</v>
      </c>
      <c r="F1985" s="177" t="s">
        <v>11672</v>
      </c>
      <c r="G1985" s="177" t="s">
        <v>11790</v>
      </c>
      <c r="H1985" s="177" t="s">
        <v>31</v>
      </c>
      <c r="I1985" s="177" t="s">
        <v>11794</v>
      </c>
      <c r="J1985" s="177" t="s">
        <v>11795</v>
      </c>
      <c r="K1985" s="178" t="s">
        <v>25</v>
      </c>
      <c r="L1985" s="178" t="s">
        <v>11697</v>
      </c>
      <c r="M1985" s="178" t="s">
        <v>11556</v>
      </c>
      <c r="N1985" s="129">
        <v>46176</v>
      </c>
      <c r="O1985" s="164"/>
      <c r="P1985" s="179"/>
    </row>
    <row r="1986" s="131" customFormat="1" ht="15.95" customHeight="1" spans="1:16">
      <c r="A1986" s="176" t="s">
        <v>11796</v>
      </c>
      <c r="B1986" s="177" t="s">
        <v>1882</v>
      </c>
      <c r="C1986" s="177" t="s">
        <v>18</v>
      </c>
      <c r="D1986" s="177" t="s">
        <v>4299</v>
      </c>
      <c r="E1986" s="177" t="s">
        <v>648</v>
      </c>
      <c r="F1986" s="177" t="s">
        <v>11672</v>
      </c>
      <c r="G1986" s="177" t="s">
        <v>11790</v>
      </c>
      <c r="H1986" s="177" t="s">
        <v>23</v>
      </c>
      <c r="I1986" s="177" t="s">
        <v>11797</v>
      </c>
      <c r="J1986" s="177" t="s">
        <v>11798</v>
      </c>
      <c r="K1986" s="178" t="s">
        <v>25</v>
      </c>
      <c r="L1986" s="178" t="s">
        <v>11697</v>
      </c>
      <c r="M1986" s="178" t="s">
        <v>11556</v>
      </c>
      <c r="N1986" s="129">
        <v>46194</v>
      </c>
      <c r="O1986" s="164"/>
      <c r="P1986" s="179"/>
    </row>
    <row r="1987" s="131" customFormat="1" ht="15.95" customHeight="1" spans="1:16">
      <c r="A1987" s="176" t="s">
        <v>11799</v>
      </c>
      <c r="B1987" s="177" t="s">
        <v>1884</v>
      </c>
      <c r="C1987" s="177" t="s">
        <v>18</v>
      </c>
      <c r="D1987" s="177" t="s">
        <v>4310</v>
      </c>
      <c r="E1987" s="177" t="s">
        <v>648</v>
      </c>
      <c r="F1987" s="177" t="s">
        <v>11672</v>
      </c>
      <c r="G1987" s="177" t="s">
        <v>11790</v>
      </c>
      <c r="H1987" s="177" t="s">
        <v>31</v>
      </c>
      <c r="I1987" s="177" t="s">
        <v>11800</v>
      </c>
      <c r="J1987" s="177" t="s">
        <v>11801</v>
      </c>
      <c r="K1987" s="178" t="s">
        <v>25</v>
      </c>
      <c r="L1987" s="178" t="s">
        <v>11697</v>
      </c>
      <c r="M1987" s="178" t="s">
        <v>11556</v>
      </c>
      <c r="N1987" s="129">
        <v>46176</v>
      </c>
      <c r="O1987" s="164"/>
      <c r="P1987" s="179"/>
    </row>
    <row r="1988" s="131" customFormat="1" ht="15.95" customHeight="1" spans="1:16">
      <c r="A1988" s="176" t="s">
        <v>11802</v>
      </c>
      <c r="B1988" s="177" t="s">
        <v>1884</v>
      </c>
      <c r="C1988" s="177" t="s">
        <v>4837</v>
      </c>
      <c r="D1988" s="177" t="s">
        <v>4299</v>
      </c>
      <c r="E1988" s="177" t="s">
        <v>6445</v>
      </c>
      <c r="F1988" s="177" t="s">
        <v>11672</v>
      </c>
      <c r="G1988" s="177" t="s">
        <v>11803</v>
      </c>
      <c r="H1988" s="177" t="s">
        <v>23</v>
      </c>
      <c r="I1988" s="177" t="s">
        <v>11804</v>
      </c>
      <c r="J1988" s="177" t="s">
        <v>11805</v>
      </c>
      <c r="K1988" s="178" t="s">
        <v>25</v>
      </c>
      <c r="L1988" s="178" t="s">
        <v>11742</v>
      </c>
      <c r="M1988" s="178" t="s">
        <v>11556</v>
      </c>
      <c r="N1988" s="129">
        <v>45844</v>
      </c>
      <c r="O1988" s="164"/>
      <c r="P1988" s="179"/>
    </row>
    <row r="1989" s="131" customFormat="1" ht="15.95" customHeight="1" spans="1:16">
      <c r="A1989" s="176" t="s">
        <v>11806</v>
      </c>
      <c r="B1989" s="177" t="s">
        <v>1882</v>
      </c>
      <c r="C1989" s="177" t="s">
        <v>18</v>
      </c>
      <c r="D1989" s="177" t="s">
        <v>4299</v>
      </c>
      <c r="E1989" s="177" t="s">
        <v>648</v>
      </c>
      <c r="F1989" s="177" t="s">
        <v>11672</v>
      </c>
      <c r="G1989" s="177" t="s">
        <v>11803</v>
      </c>
      <c r="H1989" s="177" t="s">
        <v>23</v>
      </c>
      <c r="I1989" s="177" t="s">
        <v>11807</v>
      </c>
      <c r="J1989" s="177" t="s">
        <v>11808</v>
      </c>
      <c r="K1989" s="178" t="s">
        <v>25</v>
      </c>
      <c r="L1989" s="178" t="s">
        <v>11742</v>
      </c>
      <c r="M1989" s="178" t="s">
        <v>11556</v>
      </c>
      <c r="N1989" s="129">
        <v>46133</v>
      </c>
      <c r="O1989" s="164"/>
      <c r="P1989" s="179"/>
    </row>
    <row r="1990" s="131" customFormat="1" ht="15.95" customHeight="1" spans="1:16">
      <c r="A1990" s="176" t="s">
        <v>11809</v>
      </c>
      <c r="B1990" s="177" t="s">
        <v>1882</v>
      </c>
      <c r="C1990" s="177" t="s">
        <v>18</v>
      </c>
      <c r="D1990" s="177" t="s">
        <v>4299</v>
      </c>
      <c r="E1990" s="177" t="s">
        <v>648</v>
      </c>
      <c r="F1990" s="177" t="s">
        <v>11810</v>
      </c>
      <c r="G1990" s="177" t="s">
        <v>11811</v>
      </c>
      <c r="H1990" s="177" t="s">
        <v>23</v>
      </c>
      <c r="I1990" s="177" t="s">
        <v>11812</v>
      </c>
      <c r="J1990" s="177" t="s">
        <v>11813</v>
      </c>
      <c r="K1990" s="178" t="s">
        <v>25</v>
      </c>
      <c r="L1990" s="178" t="s">
        <v>11742</v>
      </c>
      <c r="M1990" s="178" t="s">
        <v>11556</v>
      </c>
      <c r="N1990" s="129"/>
      <c r="O1990" s="164"/>
      <c r="P1990" s="179"/>
    </row>
    <row r="1991" s="131" customFormat="1" ht="15.95" customHeight="1" spans="1:16">
      <c r="A1991" s="176" t="s">
        <v>11814</v>
      </c>
      <c r="B1991" s="177" t="s">
        <v>1884</v>
      </c>
      <c r="C1991" s="177" t="s">
        <v>18</v>
      </c>
      <c r="D1991" s="177" t="s">
        <v>4310</v>
      </c>
      <c r="E1991" s="177" t="s">
        <v>648</v>
      </c>
      <c r="F1991" s="177" t="s">
        <v>11810</v>
      </c>
      <c r="G1991" s="177" t="s">
        <v>11811</v>
      </c>
      <c r="H1991" s="177" t="s">
        <v>31</v>
      </c>
      <c r="I1991" s="177" t="s">
        <v>11815</v>
      </c>
      <c r="J1991" s="177" t="s">
        <v>11816</v>
      </c>
      <c r="K1991" s="178" t="s">
        <v>25</v>
      </c>
      <c r="L1991" s="178" t="s">
        <v>11742</v>
      </c>
      <c r="M1991" s="178" t="s">
        <v>11556</v>
      </c>
      <c r="N1991" s="129">
        <v>46177</v>
      </c>
      <c r="O1991" s="164"/>
      <c r="P1991" s="179"/>
    </row>
    <row r="1992" s="131" customFormat="1" ht="15.95" customHeight="1" spans="1:16">
      <c r="A1992" s="176" t="s">
        <v>11817</v>
      </c>
      <c r="B1992" s="177" t="s">
        <v>62</v>
      </c>
      <c r="C1992" s="177" t="s">
        <v>18</v>
      </c>
      <c r="D1992" s="177" t="s">
        <v>4310</v>
      </c>
      <c r="E1992" s="177" t="s">
        <v>648</v>
      </c>
      <c r="F1992" s="177" t="s">
        <v>11810</v>
      </c>
      <c r="G1992" s="177" t="s">
        <v>11811</v>
      </c>
      <c r="H1992" s="177" t="s">
        <v>31</v>
      </c>
      <c r="I1992" s="177" t="s">
        <v>11818</v>
      </c>
      <c r="J1992" s="177" t="s">
        <v>11819</v>
      </c>
      <c r="K1992" s="178" t="s">
        <v>25</v>
      </c>
      <c r="L1992" s="178" t="s">
        <v>11742</v>
      </c>
      <c r="M1992" s="178" t="s">
        <v>11556</v>
      </c>
      <c r="N1992" s="129">
        <v>46177</v>
      </c>
      <c r="O1992" s="164"/>
      <c r="P1992" s="179"/>
    </row>
    <row r="1993" s="131" customFormat="1" ht="15.95" customHeight="1" spans="1:16">
      <c r="A1993" s="176" t="s">
        <v>11820</v>
      </c>
      <c r="B1993" s="177" t="s">
        <v>1884</v>
      </c>
      <c r="C1993" s="177" t="s">
        <v>18</v>
      </c>
      <c r="D1993" s="177" t="s">
        <v>4310</v>
      </c>
      <c r="E1993" s="177" t="s">
        <v>648</v>
      </c>
      <c r="F1993" s="177" t="s">
        <v>11810</v>
      </c>
      <c r="G1993" s="177" t="s">
        <v>11811</v>
      </c>
      <c r="H1993" s="177" t="s">
        <v>31</v>
      </c>
      <c r="I1993" s="177" t="s">
        <v>11821</v>
      </c>
      <c r="J1993" s="177" t="s">
        <v>11822</v>
      </c>
      <c r="K1993" s="178" t="s">
        <v>25</v>
      </c>
      <c r="L1993" s="178" t="s">
        <v>11742</v>
      </c>
      <c r="M1993" s="178" t="s">
        <v>11556</v>
      </c>
      <c r="N1993" s="129">
        <v>45931</v>
      </c>
      <c r="O1993" s="164"/>
      <c r="P1993" s="179"/>
    </row>
    <row r="1994" s="131" customFormat="1" ht="15.95" customHeight="1" spans="1:16">
      <c r="A1994" s="176" t="s">
        <v>11823</v>
      </c>
      <c r="B1994" s="177" t="s">
        <v>62</v>
      </c>
      <c r="C1994" s="177" t="s">
        <v>18</v>
      </c>
      <c r="D1994" s="177" t="s">
        <v>4310</v>
      </c>
      <c r="E1994" s="177" t="s">
        <v>648</v>
      </c>
      <c r="F1994" s="177" t="s">
        <v>11810</v>
      </c>
      <c r="G1994" s="177" t="s">
        <v>11824</v>
      </c>
      <c r="H1994" s="177" t="s">
        <v>31</v>
      </c>
      <c r="I1994" s="177" t="s">
        <v>11825</v>
      </c>
      <c r="J1994" s="177" t="s">
        <v>11826</v>
      </c>
      <c r="K1994" s="178" t="s">
        <v>25</v>
      </c>
      <c r="L1994" s="178" t="s">
        <v>11742</v>
      </c>
      <c r="M1994" s="178" t="s">
        <v>11556</v>
      </c>
      <c r="N1994" s="129"/>
      <c r="O1994" s="164"/>
      <c r="P1994" s="179"/>
    </row>
    <row r="1995" s="131" customFormat="1" ht="15.95" customHeight="1" spans="1:16">
      <c r="A1995" s="176" t="s">
        <v>11827</v>
      </c>
      <c r="B1995" s="177" t="s">
        <v>1882</v>
      </c>
      <c r="C1995" s="177" t="s">
        <v>18</v>
      </c>
      <c r="D1995" s="177" t="s">
        <v>4299</v>
      </c>
      <c r="E1995" s="177" t="s">
        <v>648</v>
      </c>
      <c r="F1995" s="177" t="s">
        <v>11810</v>
      </c>
      <c r="G1995" s="177" t="s">
        <v>11824</v>
      </c>
      <c r="H1995" s="177" t="s">
        <v>23</v>
      </c>
      <c r="I1995" s="177" t="s">
        <v>11828</v>
      </c>
      <c r="J1995" s="177" t="s">
        <v>11829</v>
      </c>
      <c r="K1995" s="178" t="s">
        <v>25</v>
      </c>
      <c r="L1995" s="178" t="s">
        <v>11742</v>
      </c>
      <c r="M1995" s="178" t="s">
        <v>11556</v>
      </c>
      <c r="N1995" s="129">
        <v>45868</v>
      </c>
      <c r="O1995" s="164"/>
      <c r="P1995" s="179"/>
    </row>
    <row r="1996" s="131" customFormat="1" ht="15.95" customHeight="1" spans="1:16">
      <c r="A1996" s="176" t="s">
        <v>11830</v>
      </c>
      <c r="B1996" s="177" t="s">
        <v>1882</v>
      </c>
      <c r="C1996" s="177" t="s">
        <v>18</v>
      </c>
      <c r="D1996" s="177" t="s">
        <v>4299</v>
      </c>
      <c r="E1996" s="177" t="s">
        <v>648</v>
      </c>
      <c r="F1996" s="177" t="s">
        <v>11810</v>
      </c>
      <c r="G1996" s="177" t="s">
        <v>11824</v>
      </c>
      <c r="H1996" s="177" t="s">
        <v>23</v>
      </c>
      <c r="I1996" s="177" t="s">
        <v>11831</v>
      </c>
      <c r="J1996" s="177" t="s">
        <v>11832</v>
      </c>
      <c r="K1996" s="178" t="s">
        <v>25</v>
      </c>
      <c r="L1996" s="178" t="s">
        <v>11833</v>
      </c>
      <c r="M1996" s="178" t="s">
        <v>11556</v>
      </c>
      <c r="N1996" s="129">
        <v>45995</v>
      </c>
      <c r="O1996" s="164"/>
      <c r="P1996" s="179"/>
    </row>
    <row r="1997" s="131" customFormat="1" ht="15.95" customHeight="1" spans="1:16">
      <c r="A1997" s="176" t="s">
        <v>11834</v>
      </c>
      <c r="B1997" s="177" t="s">
        <v>62</v>
      </c>
      <c r="C1997" s="177" t="s">
        <v>18</v>
      </c>
      <c r="D1997" s="177" t="s">
        <v>4310</v>
      </c>
      <c r="E1997" s="177" t="s">
        <v>648</v>
      </c>
      <c r="F1997" s="177" t="s">
        <v>11810</v>
      </c>
      <c r="G1997" s="177" t="s">
        <v>11835</v>
      </c>
      <c r="H1997" s="177" t="s">
        <v>31</v>
      </c>
      <c r="I1997" s="177" t="s">
        <v>11836</v>
      </c>
      <c r="J1997" s="177" t="s">
        <v>11837</v>
      </c>
      <c r="K1997" s="178" t="s">
        <v>25</v>
      </c>
      <c r="L1997" s="178" t="s">
        <v>11833</v>
      </c>
      <c r="M1997" s="178" t="s">
        <v>11556</v>
      </c>
      <c r="N1997" s="129"/>
      <c r="O1997" s="164"/>
      <c r="P1997" s="179"/>
    </row>
    <row r="1998" s="131" customFormat="1" ht="15.95" customHeight="1" spans="1:16">
      <c r="A1998" s="176" t="s">
        <v>11838</v>
      </c>
      <c r="B1998" s="177" t="s">
        <v>1884</v>
      </c>
      <c r="C1998" s="177" t="s">
        <v>42</v>
      </c>
      <c r="D1998" s="177" t="s">
        <v>4307</v>
      </c>
      <c r="E1998" s="177" t="s">
        <v>648</v>
      </c>
      <c r="F1998" s="177" t="s">
        <v>11810</v>
      </c>
      <c r="G1998" s="177" t="s">
        <v>11835</v>
      </c>
      <c r="H1998" s="177" t="s">
        <v>45</v>
      </c>
      <c r="I1998" s="177" t="s">
        <v>11839</v>
      </c>
      <c r="J1998" s="177" t="s">
        <v>11840</v>
      </c>
      <c r="K1998" s="178" t="s">
        <v>46</v>
      </c>
      <c r="L1998" s="178" t="s">
        <v>11833</v>
      </c>
      <c r="M1998" s="178" t="s">
        <v>11556</v>
      </c>
      <c r="N1998" s="129">
        <v>46182</v>
      </c>
      <c r="O1998" s="164"/>
      <c r="P1998" s="179"/>
    </row>
    <row r="1999" s="131" customFormat="1" ht="15.95" customHeight="1" spans="1:16">
      <c r="A1999" s="176" t="s">
        <v>11841</v>
      </c>
      <c r="B1999" s="177" t="s">
        <v>1884</v>
      </c>
      <c r="C1999" s="177" t="s">
        <v>42</v>
      </c>
      <c r="D1999" s="177" t="s">
        <v>4307</v>
      </c>
      <c r="E1999" s="177" t="s">
        <v>648</v>
      </c>
      <c r="F1999" s="177" t="s">
        <v>11810</v>
      </c>
      <c r="G1999" s="177" t="s">
        <v>11835</v>
      </c>
      <c r="H1999" s="177" t="s">
        <v>45</v>
      </c>
      <c r="I1999" s="177" t="s">
        <v>11842</v>
      </c>
      <c r="J1999" s="177" t="s">
        <v>11843</v>
      </c>
      <c r="K1999" s="178" t="s">
        <v>46</v>
      </c>
      <c r="L1999" s="178" t="s">
        <v>11833</v>
      </c>
      <c r="M1999" s="178" t="s">
        <v>11556</v>
      </c>
      <c r="N1999" s="129">
        <v>46182</v>
      </c>
      <c r="O1999" s="177"/>
      <c r="P1999" s="179"/>
    </row>
    <row r="2000" s="131" customFormat="1" ht="15.95" customHeight="1" spans="1:16">
      <c r="A2000" s="176" t="s">
        <v>11844</v>
      </c>
      <c r="B2000" s="177" t="s">
        <v>1882</v>
      </c>
      <c r="C2000" s="177" t="s">
        <v>18</v>
      </c>
      <c r="D2000" s="177" t="s">
        <v>4299</v>
      </c>
      <c r="E2000" s="177" t="s">
        <v>648</v>
      </c>
      <c r="F2000" s="177" t="s">
        <v>11810</v>
      </c>
      <c r="G2000" s="177" t="s">
        <v>11835</v>
      </c>
      <c r="H2000" s="177" t="s">
        <v>23</v>
      </c>
      <c r="I2000" s="177" t="s">
        <v>11845</v>
      </c>
      <c r="J2000" s="177" t="s">
        <v>11846</v>
      </c>
      <c r="K2000" s="178" t="s">
        <v>25</v>
      </c>
      <c r="L2000" s="178" t="s">
        <v>11833</v>
      </c>
      <c r="M2000" s="178" t="s">
        <v>11556</v>
      </c>
      <c r="N2000" s="129">
        <v>45995</v>
      </c>
      <c r="O2000" s="164"/>
      <c r="P2000" s="179"/>
    </row>
    <row r="2001" s="131" customFormat="1" ht="15.95" customHeight="1" spans="1:16">
      <c r="A2001" s="176" t="s">
        <v>11847</v>
      </c>
      <c r="B2001" s="177" t="s">
        <v>1882</v>
      </c>
      <c r="C2001" s="177" t="s">
        <v>18</v>
      </c>
      <c r="D2001" s="177" t="s">
        <v>4299</v>
      </c>
      <c r="E2001" s="177" t="s">
        <v>648</v>
      </c>
      <c r="F2001" s="177" t="s">
        <v>11810</v>
      </c>
      <c r="G2001" s="177" t="s">
        <v>11848</v>
      </c>
      <c r="H2001" s="177" t="s">
        <v>23</v>
      </c>
      <c r="I2001" s="177" t="s">
        <v>11849</v>
      </c>
      <c r="J2001" s="177" t="s">
        <v>11850</v>
      </c>
      <c r="K2001" s="178" t="s">
        <v>25</v>
      </c>
      <c r="L2001" s="178" t="s">
        <v>11833</v>
      </c>
      <c r="M2001" s="178" t="s">
        <v>11556</v>
      </c>
      <c r="N2001" s="129">
        <v>46066</v>
      </c>
      <c r="O2001" s="164"/>
      <c r="P2001" s="179"/>
    </row>
    <row r="2002" s="131" customFormat="1" ht="15.95" customHeight="1" spans="1:16">
      <c r="A2002" s="176" t="s">
        <v>11851</v>
      </c>
      <c r="B2002" s="177" t="s">
        <v>62</v>
      </c>
      <c r="C2002" s="177" t="s">
        <v>18</v>
      </c>
      <c r="D2002" s="177" t="s">
        <v>4310</v>
      </c>
      <c r="E2002" s="177" t="s">
        <v>648</v>
      </c>
      <c r="F2002" s="177" t="s">
        <v>11810</v>
      </c>
      <c r="G2002" s="177" t="s">
        <v>11848</v>
      </c>
      <c r="H2002" s="177" t="s">
        <v>31</v>
      </c>
      <c r="I2002" s="177" t="s">
        <v>11852</v>
      </c>
      <c r="J2002" s="177" t="s">
        <v>11853</v>
      </c>
      <c r="K2002" s="178" t="s">
        <v>25</v>
      </c>
      <c r="L2002" s="178" t="s">
        <v>11833</v>
      </c>
      <c r="M2002" s="178" t="s">
        <v>11556</v>
      </c>
      <c r="N2002" s="129"/>
      <c r="O2002" s="164"/>
      <c r="P2002" s="179"/>
    </row>
    <row r="2003" s="131" customFormat="1" ht="15.95" customHeight="1" spans="1:16">
      <c r="A2003" s="176" t="s">
        <v>11854</v>
      </c>
      <c r="B2003" s="177" t="s">
        <v>1882</v>
      </c>
      <c r="C2003" s="177" t="s">
        <v>18</v>
      </c>
      <c r="D2003" s="177" t="s">
        <v>4299</v>
      </c>
      <c r="E2003" s="177" t="s">
        <v>648</v>
      </c>
      <c r="F2003" s="177" t="s">
        <v>11810</v>
      </c>
      <c r="G2003" s="177" t="s">
        <v>11855</v>
      </c>
      <c r="H2003" s="177" t="s">
        <v>23</v>
      </c>
      <c r="I2003" s="177" t="s">
        <v>11856</v>
      </c>
      <c r="J2003" s="177" t="s">
        <v>11857</v>
      </c>
      <c r="K2003" s="178" t="s">
        <v>25</v>
      </c>
      <c r="L2003" s="178" t="s">
        <v>11833</v>
      </c>
      <c r="M2003" s="178" t="s">
        <v>11556</v>
      </c>
      <c r="N2003" s="129">
        <v>46068</v>
      </c>
      <c r="O2003" s="164"/>
      <c r="P2003" s="179"/>
    </row>
    <row r="2004" s="131" customFormat="1" ht="15.95" customHeight="1" spans="1:16">
      <c r="A2004" s="176" t="s">
        <v>11858</v>
      </c>
      <c r="B2004" s="177" t="s">
        <v>62</v>
      </c>
      <c r="C2004" s="177" t="s">
        <v>18</v>
      </c>
      <c r="D2004" s="177" t="s">
        <v>4310</v>
      </c>
      <c r="E2004" s="177" t="s">
        <v>648</v>
      </c>
      <c r="F2004" s="177" t="s">
        <v>11810</v>
      </c>
      <c r="G2004" s="177" t="s">
        <v>11859</v>
      </c>
      <c r="H2004" s="177" t="s">
        <v>31</v>
      </c>
      <c r="I2004" s="177" t="s">
        <v>11860</v>
      </c>
      <c r="J2004" s="177" t="s">
        <v>11861</v>
      </c>
      <c r="K2004" s="178" t="s">
        <v>25</v>
      </c>
      <c r="L2004" s="181" t="s">
        <v>11833</v>
      </c>
      <c r="M2004" s="181" t="s">
        <v>11556</v>
      </c>
      <c r="N2004" s="182"/>
      <c r="O2004" s="181"/>
      <c r="P2004" s="183"/>
    </row>
    <row r="2005" s="131" customFormat="1" ht="15.95" customHeight="1" spans="1:16">
      <c r="A2005" s="176" t="s">
        <v>11862</v>
      </c>
      <c r="B2005" s="177" t="s">
        <v>1884</v>
      </c>
      <c r="C2005" s="177" t="s">
        <v>4837</v>
      </c>
      <c r="D2005" s="177" t="s">
        <v>4299</v>
      </c>
      <c r="E2005" s="177" t="s">
        <v>6445</v>
      </c>
      <c r="F2005" s="177" t="s">
        <v>11810</v>
      </c>
      <c r="G2005" s="177" t="s">
        <v>11859</v>
      </c>
      <c r="H2005" s="177" t="s">
        <v>23</v>
      </c>
      <c r="I2005" s="177" t="s">
        <v>11863</v>
      </c>
      <c r="J2005" s="177" t="s">
        <v>11864</v>
      </c>
      <c r="K2005" s="178" t="s">
        <v>25</v>
      </c>
      <c r="L2005" s="178" t="s">
        <v>11865</v>
      </c>
      <c r="M2005" s="178" t="s">
        <v>11556</v>
      </c>
      <c r="N2005" s="129">
        <v>45920</v>
      </c>
      <c r="O2005" s="164"/>
      <c r="P2005" s="179"/>
    </row>
    <row r="2006" s="131" customFormat="1" ht="15.95" customHeight="1" spans="1:16">
      <c r="A2006" s="176" t="s">
        <v>11866</v>
      </c>
      <c r="B2006" s="177" t="s">
        <v>1884</v>
      </c>
      <c r="C2006" s="177" t="s">
        <v>18</v>
      </c>
      <c r="D2006" s="177" t="s">
        <v>4310</v>
      </c>
      <c r="E2006" s="177" t="s">
        <v>648</v>
      </c>
      <c r="F2006" s="177" t="s">
        <v>11810</v>
      </c>
      <c r="G2006" s="177" t="s">
        <v>11867</v>
      </c>
      <c r="H2006" s="177" t="s">
        <v>31</v>
      </c>
      <c r="I2006" s="177" t="s">
        <v>11868</v>
      </c>
      <c r="J2006" s="177" t="s">
        <v>11869</v>
      </c>
      <c r="K2006" s="178" t="s">
        <v>25</v>
      </c>
      <c r="L2006" s="178" t="s">
        <v>11865</v>
      </c>
      <c r="M2006" s="178" t="s">
        <v>11556</v>
      </c>
      <c r="N2006" s="129">
        <v>46176</v>
      </c>
      <c r="O2006" s="164"/>
      <c r="P2006" s="179"/>
    </row>
    <row r="2007" s="131" customFormat="1" ht="15.95" customHeight="1" spans="1:16">
      <c r="A2007" s="176" t="s">
        <v>11870</v>
      </c>
      <c r="B2007" s="177" t="s">
        <v>62</v>
      </c>
      <c r="C2007" s="177" t="s">
        <v>4837</v>
      </c>
      <c r="D2007" s="177" t="s">
        <v>4310</v>
      </c>
      <c r="E2007" s="177" t="s">
        <v>6434</v>
      </c>
      <c r="F2007" s="177" t="s">
        <v>11810</v>
      </c>
      <c r="G2007" s="177" t="s">
        <v>11867</v>
      </c>
      <c r="H2007" s="177" t="s">
        <v>31</v>
      </c>
      <c r="I2007" s="177" t="s">
        <v>11871</v>
      </c>
      <c r="J2007" s="177" t="s">
        <v>11872</v>
      </c>
      <c r="K2007" s="178" t="s">
        <v>25</v>
      </c>
      <c r="L2007" s="178" t="s">
        <v>11865</v>
      </c>
      <c r="M2007" s="178" t="s">
        <v>11556</v>
      </c>
      <c r="N2007" s="129"/>
      <c r="O2007" s="164"/>
      <c r="P2007" s="179"/>
    </row>
    <row r="2008" s="131" customFormat="1" ht="15.95" customHeight="1" spans="1:16">
      <c r="A2008" s="176" t="s">
        <v>11873</v>
      </c>
      <c r="B2008" s="177" t="s">
        <v>1882</v>
      </c>
      <c r="C2008" s="177" t="s">
        <v>18</v>
      </c>
      <c r="D2008" s="177" t="s">
        <v>4299</v>
      </c>
      <c r="E2008" s="177" t="s">
        <v>648</v>
      </c>
      <c r="F2008" s="177" t="s">
        <v>11810</v>
      </c>
      <c r="G2008" s="177" t="s">
        <v>11867</v>
      </c>
      <c r="H2008" s="177" t="s">
        <v>23</v>
      </c>
      <c r="I2008" s="177" t="s">
        <v>11874</v>
      </c>
      <c r="J2008" s="177" t="s">
        <v>11875</v>
      </c>
      <c r="K2008" s="178" t="s">
        <v>25</v>
      </c>
      <c r="L2008" s="178" t="s">
        <v>11865</v>
      </c>
      <c r="M2008" s="178" t="s">
        <v>11556</v>
      </c>
      <c r="N2008" s="129">
        <v>46194</v>
      </c>
      <c r="O2008" s="164"/>
      <c r="P2008" s="179"/>
    </row>
    <row r="2009" s="131" customFormat="1" ht="15.95" customHeight="1" spans="1:16">
      <c r="A2009" s="176" t="s">
        <v>11876</v>
      </c>
      <c r="B2009" s="177" t="s">
        <v>1882</v>
      </c>
      <c r="C2009" s="177" t="s">
        <v>18</v>
      </c>
      <c r="D2009" s="177" t="s">
        <v>4299</v>
      </c>
      <c r="E2009" s="177" t="s">
        <v>648</v>
      </c>
      <c r="F2009" s="177" t="s">
        <v>11810</v>
      </c>
      <c r="G2009" s="177" t="s">
        <v>11877</v>
      </c>
      <c r="H2009" s="177" t="s">
        <v>23</v>
      </c>
      <c r="I2009" s="177" t="s">
        <v>11878</v>
      </c>
      <c r="J2009" s="177" t="s">
        <v>11879</v>
      </c>
      <c r="K2009" s="178" t="s">
        <v>25</v>
      </c>
      <c r="L2009" s="178" t="s">
        <v>11865</v>
      </c>
      <c r="M2009" s="178" t="s">
        <v>11556</v>
      </c>
      <c r="N2009" s="129">
        <v>46194</v>
      </c>
      <c r="O2009" s="164"/>
      <c r="P2009" s="179"/>
    </row>
    <row r="2010" s="131" customFormat="1" ht="15.95" customHeight="1" spans="1:16">
      <c r="A2010" s="176" t="s">
        <v>11880</v>
      </c>
      <c r="B2010" s="178" t="s">
        <v>62</v>
      </c>
      <c r="C2010" s="164" t="s">
        <v>18</v>
      </c>
      <c r="D2010" s="178" t="s">
        <v>19</v>
      </c>
      <c r="E2010" s="178" t="s">
        <v>648</v>
      </c>
      <c r="F2010" s="178" t="s">
        <v>11881</v>
      </c>
      <c r="G2010" s="184" t="s">
        <v>11882</v>
      </c>
      <c r="H2010" s="185" t="s">
        <v>23</v>
      </c>
      <c r="I2010" s="186" t="s">
        <v>11883</v>
      </c>
      <c r="J2010" s="187" t="s">
        <v>11884</v>
      </c>
      <c r="K2010" s="188" t="s">
        <v>25</v>
      </c>
      <c r="L2010" s="178" t="s">
        <v>11865</v>
      </c>
      <c r="M2010" s="178" t="s">
        <v>11556</v>
      </c>
      <c r="N2010" s="129">
        <v>43599</v>
      </c>
      <c r="O2010" s="164"/>
      <c r="P2010" s="179"/>
    </row>
    <row r="2011" s="131" customFormat="1" ht="15.95" customHeight="1" spans="1:16">
      <c r="A2011" s="176" t="s">
        <v>11885</v>
      </c>
      <c r="B2011" s="178" t="s">
        <v>1884</v>
      </c>
      <c r="C2011" s="164" t="s">
        <v>18</v>
      </c>
      <c r="D2011" s="178" t="s">
        <v>29</v>
      </c>
      <c r="E2011" s="178" t="s">
        <v>648</v>
      </c>
      <c r="F2011" s="178" t="s">
        <v>11881</v>
      </c>
      <c r="G2011" s="184" t="s">
        <v>11886</v>
      </c>
      <c r="H2011" s="185" t="s">
        <v>31</v>
      </c>
      <c r="I2011" s="186">
        <v>105.018153</v>
      </c>
      <c r="J2011" s="186">
        <v>28.751431</v>
      </c>
      <c r="K2011" s="188" t="s">
        <v>25</v>
      </c>
      <c r="L2011" s="178" t="s">
        <v>11865</v>
      </c>
      <c r="M2011" s="178" t="s">
        <v>11556</v>
      </c>
      <c r="N2011" s="129">
        <v>45968</v>
      </c>
      <c r="O2011" s="164"/>
      <c r="P2011" s="179"/>
    </row>
    <row r="2012" s="131" customFormat="1" ht="15.95" customHeight="1" spans="1:16">
      <c r="A2012" s="176" t="s">
        <v>11887</v>
      </c>
      <c r="B2012" s="178" t="s">
        <v>1882</v>
      </c>
      <c r="C2012" s="164" t="s">
        <v>18</v>
      </c>
      <c r="D2012" s="178" t="s">
        <v>6410</v>
      </c>
      <c r="E2012" s="178" t="s">
        <v>3142</v>
      </c>
      <c r="F2012" s="178" t="s">
        <v>11881</v>
      </c>
      <c r="G2012" s="184" t="s">
        <v>11888</v>
      </c>
      <c r="H2012" s="185" t="s">
        <v>23</v>
      </c>
      <c r="I2012" s="186">
        <v>105.015932</v>
      </c>
      <c r="J2012" s="186">
        <v>28.752128</v>
      </c>
      <c r="K2012" s="188" t="s">
        <v>25</v>
      </c>
      <c r="L2012" s="178" t="s">
        <v>11865</v>
      </c>
      <c r="M2012" s="178" t="s">
        <v>11556</v>
      </c>
      <c r="N2012" s="129">
        <v>46194</v>
      </c>
      <c r="O2012" s="164"/>
      <c r="P2012" s="179"/>
    </row>
    <row r="2013" s="131" customFormat="1" ht="15.95" customHeight="1" spans="1:16">
      <c r="A2013" s="176" t="s">
        <v>11889</v>
      </c>
      <c r="B2013" s="178" t="s">
        <v>1884</v>
      </c>
      <c r="C2013" s="164" t="s">
        <v>18</v>
      </c>
      <c r="D2013" s="178" t="s">
        <v>29</v>
      </c>
      <c r="E2013" s="178" t="s">
        <v>648</v>
      </c>
      <c r="F2013" s="178" t="s">
        <v>11881</v>
      </c>
      <c r="G2013" s="184" t="s">
        <v>11890</v>
      </c>
      <c r="H2013" s="185" t="s">
        <v>31</v>
      </c>
      <c r="I2013" s="186">
        <v>105.0121</v>
      </c>
      <c r="J2013" s="186">
        <v>28.75741</v>
      </c>
      <c r="K2013" s="188" t="s">
        <v>25</v>
      </c>
      <c r="L2013" s="178" t="s">
        <v>11865</v>
      </c>
      <c r="M2013" s="178" t="s">
        <v>11556</v>
      </c>
      <c r="N2013" s="129">
        <v>45945</v>
      </c>
      <c r="O2013" s="164"/>
      <c r="P2013" s="179"/>
    </row>
    <row r="2014" s="131" customFormat="1" ht="15.95" customHeight="1" spans="1:16">
      <c r="A2014" s="176" t="s">
        <v>11891</v>
      </c>
      <c r="B2014" s="178" t="s">
        <v>1882</v>
      </c>
      <c r="C2014" s="164" t="s">
        <v>18</v>
      </c>
      <c r="D2014" s="178" t="s">
        <v>19</v>
      </c>
      <c r="E2014" s="178" t="s">
        <v>648</v>
      </c>
      <c r="F2014" s="178" t="s">
        <v>11881</v>
      </c>
      <c r="G2014" s="184" t="s">
        <v>11892</v>
      </c>
      <c r="H2014" s="185" t="s">
        <v>23</v>
      </c>
      <c r="I2014" s="186">
        <v>105.008198</v>
      </c>
      <c r="J2014" s="186">
        <v>28.761128</v>
      </c>
      <c r="K2014" s="188" t="s">
        <v>25</v>
      </c>
      <c r="L2014" s="178" t="s">
        <v>11865</v>
      </c>
      <c r="M2014" s="178" t="s">
        <v>11556</v>
      </c>
      <c r="N2014" s="129">
        <v>46194</v>
      </c>
      <c r="O2014" s="164"/>
      <c r="P2014" s="179"/>
    </row>
    <row r="2015" s="131" customFormat="1" ht="15.95" customHeight="1" spans="1:16">
      <c r="A2015" s="176" t="s">
        <v>11893</v>
      </c>
      <c r="B2015" s="178" t="s">
        <v>62</v>
      </c>
      <c r="C2015" s="164" t="s">
        <v>18</v>
      </c>
      <c r="D2015" s="178" t="s">
        <v>29</v>
      </c>
      <c r="E2015" s="177" t="s">
        <v>648</v>
      </c>
      <c r="F2015" s="178" t="s">
        <v>11881</v>
      </c>
      <c r="G2015" s="184" t="s">
        <v>11894</v>
      </c>
      <c r="H2015" s="185" t="s">
        <v>31</v>
      </c>
      <c r="I2015" s="186" t="s">
        <v>11895</v>
      </c>
      <c r="J2015" s="187" t="s">
        <v>11896</v>
      </c>
      <c r="K2015" s="188" t="s">
        <v>25</v>
      </c>
      <c r="L2015" s="178" t="s">
        <v>11865</v>
      </c>
      <c r="M2015" s="178" t="s">
        <v>11556</v>
      </c>
      <c r="N2015" s="129">
        <v>46195</v>
      </c>
      <c r="O2015" s="164"/>
      <c r="P2015" s="179"/>
    </row>
    <row r="2016" s="131" customFormat="1" ht="15.95" customHeight="1" spans="1:16">
      <c r="A2016" s="176" t="s">
        <v>11897</v>
      </c>
      <c r="B2016" s="178" t="s">
        <v>1882</v>
      </c>
      <c r="C2016" s="164" t="s">
        <v>18</v>
      </c>
      <c r="D2016" s="178" t="s">
        <v>6410</v>
      </c>
      <c r="E2016" s="177" t="s">
        <v>3142</v>
      </c>
      <c r="F2016" s="178" t="s">
        <v>11881</v>
      </c>
      <c r="G2016" s="184" t="s">
        <v>11898</v>
      </c>
      <c r="H2016" s="185" t="s">
        <v>23</v>
      </c>
      <c r="I2016" s="186">
        <v>105.00539</v>
      </c>
      <c r="J2016" s="186">
        <v>28.769084</v>
      </c>
      <c r="K2016" s="188" t="s">
        <v>25</v>
      </c>
      <c r="L2016" s="178" t="s">
        <v>11899</v>
      </c>
      <c r="M2016" s="178" t="s">
        <v>11556</v>
      </c>
      <c r="N2016" s="129">
        <v>45844</v>
      </c>
      <c r="O2016" s="164"/>
      <c r="P2016" s="179"/>
    </row>
    <row r="2017" s="131" customFormat="1" ht="15.95" customHeight="1" spans="1:16">
      <c r="A2017" s="176" t="s">
        <v>11900</v>
      </c>
      <c r="B2017" s="178" t="s">
        <v>1884</v>
      </c>
      <c r="C2017" s="164" t="s">
        <v>18</v>
      </c>
      <c r="D2017" s="178" t="s">
        <v>29</v>
      </c>
      <c r="E2017" s="178" t="s">
        <v>648</v>
      </c>
      <c r="F2017" s="178" t="s">
        <v>11881</v>
      </c>
      <c r="G2017" s="184" t="s">
        <v>11901</v>
      </c>
      <c r="H2017" s="185" t="s">
        <v>31</v>
      </c>
      <c r="I2017" s="186">
        <v>105.008</v>
      </c>
      <c r="J2017" s="186">
        <v>28.771174</v>
      </c>
      <c r="K2017" s="188" t="s">
        <v>25</v>
      </c>
      <c r="L2017" s="178" t="s">
        <v>11899</v>
      </c>
      <c r="M2017" s="178" t="s">
        <v>11556</v>
      </c>
      <c r="N2017" s="129">
        <v>46194</v>
      </c>
      <c r="O2017" s="164"/>
      <c r="P2017" s="179"/>
    </row>
    <row r="2018" s="131" customFormat="1" ht="15.95" customHeight="1" spans="1:16">
      <c r="A2018" s="176" t="s">
        <v>11902</v>
      </c>
      <c r="B2018" s="178" t="s">
        <v>62</v>
      </c>
      <c r="C2018" s="164" t="s">
        <v>18</v>
      </c>
      <c r="D2018" s="178" t="s">
        <v>19</v>
      </c>
      <c r="E2018" s="177" t="s">
        <v>648</v>
      </c>
      <c r="F2018" s="178" t="s">
        <v>11881</v>
      </c>
      <c r="G2018" s="184" t="s">
        <v>11901</v>
      </c>
      <c r="H2018" s="185" t="s">
        <v>23</v>
      </c>
      <c r="I2018" s="186">
        <v>105.00498</v>
      </c>
      <c r="J2018" s="186">
        <v>28.772745</v>
      </c>
      <c r="K2018" s="188" t="s">
        <v>25</v>
      </c>
      <c r="L2018" s="178" t="s">
        <v>11899</v>
      </c>
      <c r="M2018" s="178" t="s">
        <v>11556</v>
      </c>
      <c r="N2018" s="129">
        <v>43600</v>
      </c>
      <c r="O2018" s="164"/>
      <c r="P2018" s="179"/>
    </row>
    <row r="2019" s="131" customFormat="1" ht="15.95" customHeight="1" spans="1:16">
      <c r="A2019" s="176" t="s">
        <v>11903</v>
      </c>
      <c r="B2019" s="178" t="s">
        <v>1882</v>
      </c>
      <c r="C2019" s="164" t="s">
        <v>18</v>
      </c>
      <c r="D2019" s="178" t="s">
        <v>19</v>
      </c>
      <c r="E2019" s="178" t="s">
        <v>648</v>
      </c>
      <c r="F2019" s="178" t="s">
        <v>11881</v>
      </c>
      <c r="G2019" s="184" t="s">
        <v>11904</v>
      </c>
      <c r="H2019" s="185" t="s">
        <v>23</v>
      </c>
      <c r="I2019" s="186">
        <v>105.006854</v>
      </c>
      <c r="J2019" s="186">
        <v>28.772764</v>
      </c>
      <c r="K2019" s="188" t="s">
        <v>25</v>
      </c>
      <c r="L2019" s="178" t="s">
        <v>11899</v>
      </c>
      <c r="M2019" s="178" t="s">
        <v>11556</v>
      </c>
      <c r="N2019" s="129">
        <v>46178</v>
      </c>
      <c r="O2019" s="164"/>
      <c r="P2019" s="179"/>
    </row>
    <row r="2020" s="130" customFormat="1" ht="15.95" customHeight="1" spans="1:16">
      <c r="A2020" s="176" t="s">
        <v>11905</v>
      </c>
      <c r="B2020" s="178" t="s">
        <v>82</v>
      </c>
      <c r="C2020" s="164" t="s">
        <v>18</v>
      </c>
      <c r="D2020" s="178" t="s">
        <v>29</v>
      </c>
      <c r="E2020" s="178" t="s">
        <v>648</v>
      </c>
      <c r="F2020" s="178" t="s">
        <v>11881</v>
      </c>
      <c r="G2020" s="184" t="s">
        <v>11906</v>
      </c>
      <c r="H2020" s="185" t="s">
        <v>31</v>
      </c>
      <c r="I2020" s="186" t="s">
        <v>11907</v>
      </c>
      <c r="J2020" s="187" t="s">
        <v>11908</v>
      </c>
      <c r="K2020" s="188" t="s">
        <v>25</v>
      </c>
      <c r="L2020" s="178" t="s">
        <v>11899</v>
      </c>
      <c r="M2020" s="178" t="s">
        <v>11556</v>
      </c>
      <c r="N2020" s="129">
        <v>46194</v>
      </c>
      <c r="O2020" s="164"/>
      <c r="P2020" s="179"/>
    </row>
    <row r="2021" s="130" customFormat="1" ht="15.95" customHeight="1" spans="1:16">
      <c r="A2021" s="176" t="s">
        <v>11450</v>
      </c>
      <c r="B2021" s="178" t="s">
        <v>62</v>
      </c>
      <c r="C2021" s="164" t="s">
        <v>18</v>
      </c>
      <c r="D2021" s="178" t="s">
        <v>19</v>
      </c>
      <c r="E2021" s="178" t="s">
        <v>648</v>
      </c>
      <c r="F2021" s="178" t="s">
        <v>11881</v>
      </c>
      <c r="G2021" s="184" t="s">
        <v>11909</v>
      </c>
      <c r="H2021" s="185" t="s">
        <v>23</v>
      </c>
      <c r="I2021" s="186">
        <v>105.011346</v>
      </c>
      <c r="J2021" s="186">
        <v>28.776729</v>
      </c>
      <c r="K2021" s="188" t="s">
        <v>25</v>
      </c>
      <c r="L2021" s="178" t="s">
        <v>11899</v>
      </c>
      <c r="M2021" s="178" t="s">
        <v>11556</v>
      </c>
      <c r="N2021" s="129">
        <v>43773</v>
      </c>
      <c r="O2021" s="164"/>
      <c r="P2021" s="179"/>
    </row>
    <row r="2022" s="130" customFormat="1" ht="15.95" customHeight="1" spans="1:16">
      <c r="A2022" s="176" t="s">
        <v>9924</v>
      </c>
      <c r="B2022" s="178" t="s">
        <v>62</v>
      </c>
      <c r="C2022" s="164" t="s">
        <v>18</v>
      </c>
      <c r="D2022" s="178" t="s">
        <v>19</v>
      </c>
      <c r="E2022" s="178" t="s">
        <v>648</v>
      </c>
      <c r="F2022" s="178" t="s">
        <v>11881</v>
      </c>
      <c r="G2022" s="184" t="s">
        <v>11910</v>
      </c>
      <c r="H2022" s="185" t="s">
        <v>23</v>
      </c>
      <c r="I2022" s="186">
        <v>105.019363</v>
      </c>
      <c r="J2022" s="186">
        <v>28.77961</v>
      </c>
      <c r="K2022" s="188" t="s">
        <v>25</v>
      </c>
      <c r="L2022" s="178" t="s">
        <v>11899</v>
      </c>
      <c r="M2022" s="178" t="s">
        <v>11556</v>
      </c>
      <c r="N2022" s="129">
        <v>43600</v>
      </c>
      <c r="O2022" s="164"/>
      <c r="P2022" s="179"/>
    </row>
    <row r="2023" s="130" customFormat="1" ht="15.95" customHeight="1" spans="1:16">
      <c r="A2023" s="176" t="s">
        <v>11911</v>
      </c>
      <c r="B2023" s="178" t="s">
        <v>1884</v>
      </c>
      <c r="C2023" s="164" t="s">
        <v>18</v>
      </c>
      <c r="D2023" s="178" t="s">
        <v>29</v>
      </c>
      <c r="E2023" s="178" t="s">
        <v>648</v>
      </c>
      <c r="F2023" s="178" t="s">
        <v>11881</v>
      </c>
      <c r="G2023" s="189" t="s">
        <v>11912</v>
      </c>
      <c r="H2023" s="185" t="s">
        <v>31</v>
      </c>
      <c r="I2023" s="186">
        <v>105.024782</v>
      </c>
      <c r="J2023" s="186">
        <v>28.779567</v>
      </c>
      <c r="K2023" s="188" t="s">
        <v>25</v>
      </c>
      <c r="L2023" s="178" t="s">
        <v>11899</v>
      </c>
      <c r="M2023" s="178" t="s">
        <v>11556</v>
      </c>
      <c r="N2023" s="129">
        <v>45945</v>
      </c>
      <c r="O2023" s="164"/>
      <c r="P2023" s="179"/>
    </row>
    <row r="2024" s="130" customFormat="1" ht="15.95" customHeight="1" spans="1:16">
      <c r="A2024" s="176" t="s">
        <v>11913</v>
      </c>
      <c r="B2024" s="178" t="s">
        <v>1884</v>
      </c>
      <c r="C2024" s="164" t="s">
        <v>4837</v>
      </c>
      <c r="D2024" s="178" t="s">
        <v>29</v>
      </c>
      <c r="E2024" s="178" t="s">
        <v>11914</v>
      </c>
      <c r="F2024" s="178" t="s">
        <v>11881</v>
      </c>
      <c r="G2024" s="184" t="s">
        <v>11915</v>
      </c>
      <c r="H2024" s="185" t="s">
        <v>31</v>
      </c>
      <c r="I2024" s="186">
        <v>105.032949</v>
      </c>
      <c r="J2024" s="186">
        <v>28.780703</v>
      </c>
      <c r="K2024" s="188" t="s">
        <v>25</v>
      </c>
      <c r="L2024" s="178" t="s">
        <v>11916</v>
      </c>
      <c r="M2024" s="178" t="s">
        <v>11556</v>
      </c>
      <c r="N2024" s="129">
        <v>45824</v>
      </c>
      <c r="O2024" s="164"/>
      <c r="P2024" s="179"/>
    </row>
    <row r="2025" s="130" customFormat="1" ht="15.95" customHeight="1" spans="1:16">
      <c r="A2025" s="176" t="s">
        <v>11917</v>
      </c>
      <c r="B2025" s="178" t="s">
        <v>1884</v>
      </c>
      <c r="C2025" s="164" t="s">
        <v>4837</v>
      </c>
      <c r="D2025" s="178" t="s">
        <v>19</v>
      </c>
      <c r="E2025" s="178" t="s">
        <v>11918</v>
      </c>
      <c r="F2025" s="178" t="s">
        <v>11881</v>
      </c>
      <c r="G2025" s="184" t="s">
        <v>11919</v>
      </c>
      <c r="H2025" s="185" t="s">
        <v>23</v>
      </c>
      <c r="I2025" s="186">
        <v>105.036657</v>
      </c>
      <c r="J2025" s="186">
        <v>28.782231</v>
      </c>
      <c r="K2025" s="188" t="s">
        <v>25</v>
      </c>
      <c r="L2025" s="178" t="s">
        <v>11916</v>
      </c>
      <c r="M2025" s="178" t="s">
        <v>11556</v>
      </c>
      <c r="N2025" s="129">
        <v>45988</v>
      </c>
      <c r="O2025" s="164"/>
      <c r="P2025" s="179"/>
    </row>
    <row r="2026" s="130" customFormat="1" ht="15.95" customHeight="1" spans="1:16">
      <c r="A2026" s="176" t="s">
        <v>10907</v>
      </c>
      <c r="B2026" s="178" t="s">
        <v>82</v>
      </c>
      <c r="C2026" s="164" t="s">
        <v>18</v>
      </c>
      <c r="D2026" s="178" t="s">
        <v>29</v>
      </c>
      <c r="E2026" s="178" t="s">
        <v>648</v>
      </c>
      <c r="F2026" s="178" t="s">
        <v>11881</v>
      </c>
      <c r="G2026" s="184" t="s">
        <v>11920</v>
      </c>
      <c r="H2026" s="185" t="s">
        <v>31</v>
      </c>
      <c r="I2026" s="186">
        <v>105.039328</v>
      </c>
      <c r="J2026" s="186">
        <v>28.78125</v>
      </c>
      <c r="K2026" s="188" t="s">
        <v>25</v>
      </c>
      <c r="L2026" s="178" t="s">
        <v>11916</v>
      </c>
      <c r="M2026" s="178" t="s">
        <v>11556</v>
      </c>
      <c r="N2026" s="129">
        <v>45931</v>
      </c>
      <c r="O2026" s="164"/>
      <c r="P2026" s="179"/>
    </row>
    <row r="2027" s="130" customFormat="1" ht="15.95" customHeight="1" spans="1:16">
      <c r="A2027" s="176" t="s">
        <v>11921</v>
      </c>
      <c r="B2027" s="178" t="s">
        <v>1884</v>
      </c>
      <c r="C2027" s="164" t="s">
        <v>18</v>
      </c>
      <c r="D2027" s="178" t="s">
        <v>29</v>
      </c>
      <c r="E2027" s="178" t="s">
        <v>648</v>
      </c>
      <c r="F2027" s="178" t="s">
        <v>11881</v>
      </c>
      <c r="G2027" s="184" t="s">
        <v>11922</v>
      </c>
      <c r="H2027" s="185" t="s">
        <v>31</v>
      </c>
      <c r="I2027" s="186">
        <v>105.042112</v>
      </c>
      <c r="J2027" s="186">
        <v>28.782706</v>
      </c>
      <c r="K2027" s="188" t="s">
        <v>25</v>
      </c>
      <c r="L2027" s="178" t="s">
        <v>11916</v>
      </c>
      <c r="M2027" s="178" t="s">
        <v>11556</v>
      </c>
      <c r="N2027" s="129">
        <v>45931</v>
      </c>
      <c r="O2027" s="164"/>
      <c r="P2027" s="179"/>
    </row>
    <row r="2028" s="130" customFormat="1" ht="15.95" customHeight="1" spans="1:16">
      <c r="A2028" s="176" t="s">
        <v>11923</v>
      </c>
      <c r="B2028" s="178" t="s">
        <v>1882</v>
      </c>
      <c r="C2028" s="164" t="s">
        <v>18</v>
      </c>
      <c r="D2028" s="178" t="s">
        <v>19</v>
      </c>
      <c r="E2028" s="178" t="s">
        <v>648</v>
      </c>
      <c r="F2028" s="178" t="s">
        <v>11881</v>
      </c>
      <c r="G2028" s="184" t="s">
        <v>11924</v>
      </c>
      <c r="H2028" s="185" t="s">
        <v>23</v>
      </c>
      <c r="I2028" s="186">
        <v>105.042298</v>
      </c>
      <c r="J2028" s="186">
        <v>28.784573</v>
      </c>
      <c r="K2028" s="188" t="s">
        <v>25</v>
      </c>
      <c r="L2028" s="178" t="s">
        <v>11916</v>
      </c>
      <c r="M2028" s="178" t="s">
        <v>11556</v>
      </c>
      <c r="N2028" s="129">
        <v>46194</v>
      </c>
      <c r="O2028" s="164"/>
      <c r="P2028" s="179"/>
    </row>
    <row r="2029" s="130" customFormat="1" ht="15.95" customHeight="1" spans="1:16">
      <c r="A2029" s="176" t="s">
        <v>11925</v>
      </c>
      <c r="B2029" s="178" t="s">
        <v>1884</v>
      </c>
      <c r="C2029" s="164" t="s">
        <v>18</v>
      </c>
      <c r="D2029" s="178" t="s">
        <v>6511</v>
      </c>
      <c r="E2029" s="178" t="s">
        <v>3142</v>
      </c>
      <c r="F2029" s="178" t="s">
        <v>11881</v>
      </c>
      <c r="G2029" s="184" t="s">
        <v>11926</v>
      </c>
      <c r="H2029" s="185" t="s">
        <v>31</v>
      </c>
      <c r="I2029" s="186">
        <v>105.044167</v>
      </c>
      <c r="J2029" s="186">
        <v>28.787409</v>
      </c>
      <c r="K2029" s="188" t="s">
        <v>25</v>
      </c>
      <c r="L2029" s="178" t="s">
        <v>11916</v>
      </c>
      <c r="M2029" s="178" t="s">
        <v>11556</v>
      </c>
      <c r="N2029" s="129">
        <v>45900</v>
      </c>
      <c r="O2029" s="164"/>
      <c r="P2029" s="179"/>
    </row>
    <row r="2030" s="130" customFormat="1" ht="15.95" customHeight="1" spans="1:16">
      <c r="A2030" s="176" t="s">
        <v>11927</v>
      </c>
      <c r="B2030" s="178" t="s">
        <v>62</v>
      </c>
      <c r="C2030" s="164" t="s">
        <v>18</v>
      </c>
      <c r="D2030" s="178" t="s">
        <v>19</v>
      </c>
      <c r="E2030" s="178" t="s">
        <v>648</v>
      </c>
      <c r="F2030" s="178" t="s">
        <v>11881</v>
      </c>
      <c r="G2030" s="184" t="s">
        <v>11928</v>
      </c>
      <c r="H2030" s="185" t="s">
        <v>23</v>
      </c>
      <c r="I2030" s="186">
        <v>105.042597</v>
      </c>
      <c r="J2030" s="186">
        <v>28.790522</v>
      </c>
      <c r="K2030" s="188" t="s">
        <v>25</v>
      </c>
      <c r="L2030" s="178" t="s">
        <v>11916</v>
      </c>
      <c r="M2030" s="178" t="s">
        <v>11556</v>
      </c>
      <c r="N2030" s="129">
        <v>44690</v>
      </c>
      <c r="O2030" s="164"/>
      <c r="P2030" s="179"/>
    </row>
    <row r="2031" s="130" customFormat="1" ht="15.95" customHeight="1" spans="1:16">
      <c r="A2031" s="176" t="s">
        <v>11929</v>
      </c>
      <c r="B2031" s="178" t="s">
        <v>1884</v>
      </c>
      <c r="C2031" s="164" t="s">
        <v>18</v>
      </c>
      <c r="D2031" s="178" t="s">
        <v>29</v>
      </c>
      <c r="E2031" s="178" t="s">
        <v>648</v>
      </c>
      <c r="F2031" s="178" t="s">
        <v>11881</v>
      </c>
      <c r="G2031" s="184" t="s">
        <v>11930</v>
      </c>
      <c r="H2031" s="185" t="s">
        <v>31</v>
      </c>
      <c r="I2031" s="186">
        <v>105.04498</v>
      </c>
      <c r="J2031" s="186">
        <v>28.793626</v>
      </c>
      <c r="K2031" s="188" t="s">
        <v>25</v>
      </c>
      <c r="L2031" s="178" t="s">
        <v>11916</v>
      </c>
      <c r="M2031" s="178" t="s">
        <v>11556</v>
      </c>
      <c r="N2031" s="129">
        <v>45900</v>
      </c>
      <c r="O2031" s="164"/>
      <c r="P2031" s="179"/>
    </row>
    <row r="2032" s="130" customFormat="1" ht="15.95" customHeight="1" spans="1:16">
      <c r="A2032" s="176" t="s">
        <v>11931</v>
      </c>
      <c r="B2032" s="178" t="s">
        <v>62</v>
      </c>
      <c r="C2032" s="164" t="s">
        <v>18</v>
      </c>
      <c r="D2032" s="178" t="s">
        <v>19</v>
      </c>
      <c r="E2032" s="178" t="s">
        <v>648</v>
      </c>
      <c r="F2032" s="178" t="s">
        <v>11881</v>
      </c>
      <c r="G2032" s="184" t="s">
        <v>11932</v>
      </c>
      <c r="H2032" s="185" t="s">
        <v>23</v>
      </c>
      <c r="I2032" s="186">
        <v>105.042576</v>
      </c>
      <c r="J2032" s="186">
        <v>28.795288</v>
      </c>
      <c r="K2032" s="188" t="s">
        <v>25</v>
      </c>
      <c r="L2032" s="178" t="s">
        <v>11916</v>
      </c>
      <c r="M2032" s="178" t="s">
        <v>11556</v>
      </c>
      <c r="N2032" s="129">
        <v>43600</v>
      </c>
      <c r="O2032" s="164"/>
      <c r="P2032" s="179"/>
    </row>
    <row r="2033" s="130" customFormat="1" ht="15.95" customHeight="1" spans="1:16">
      <c r="A2033" s="176" t="s">
        <v>11933</v>
      </c>
      <c r="B2033" s="178" t="s">
        <v>1882</v>
      </c>
      <c r="C2033" s="164" t="s">
        <v>18</v>
      </c>
      <c r="D2033" s="178" t="s">
        <v>19</v>
      </c>
      <c r="E2033" s="178" t="s">
        <v>648</v>
      </c>
      <c r="F2033" s="178" t="s">
        <v>11881</v>
      </c>
      <c r="G2033" s="184" t="s">
        <v>11934</v>
      </c>
      <c r="H2033" s="185" t="s">
        <v>23</v>
      </c>
      <c r="I2033" s="186">
        <v>105.043548</v>
      </c>
      <c r="J2033" s="186">
        <v>28.801054</v>
      </c>
      <c r="K2033" s="188" t="s">
        <v>25</v>
      </c>
      <c r="L2033" s="178" t="s">
        <v>11916</v>
      </c>
      <c r="M2033" s="178" t="s">
        <v>11556</v>
      </c>
      <c r="N2033" s="129">
        <v>45988</v>
      </c>
      <c r="O2033" s="164"/>
      <c r="P2033" s="179"/>
    </row>
    <row r="2034" s="130" customFormat="1" ht="15.95" customHeight="1" spans="1:16">
      <c r="A2034" s="176" t="s">
        <v>11935</v>
      </c>
      <c r="B2034" s="178" t="s">
        <v>62</v>
      </c>
      <c r="C2034" s="164" t="s">
        <v>18</v>
      </c>
      <c r="D2034" s="178" t="s">
        <v>29</v>
      </c>
      <c r="E2034" s="178" t="s">
        <v>648</v>
      </c>
      <c r="F2034" s="178" t="s">
        <v>11881</v>
      </c>
      <c r="G2034" s="184" t="s">
        <v>11936</v>
      </c>
      <c r="H2034" s="185" t="s">
        <v>31</v>
      </c>
      <c r="I2034" s="186">
        <v>105.045622</v>
      </c>
      <c r="J2034" s="186">
        <v>28.804147</v>
      </c>
      <c r="K2034" s="188" t="s">
        <v>25</v>
      </c>
      <c r="L2034" s="178" t="s">
        <v>11916</v>
      </c>
      <c r="M2034" s="178" t="s">
        <v>11556</v>
      </c>
      <c r="N2034" s="129">
        <v>43600</v>
      </c>
      <c r="O2034" s="164"/>
      <c r="P2034" s="179"/>
    </row>
    <row r="2035" s="130" customFormat="1" ht="15.95" customHeight="1" spans="1:16">
      <c r="A2035" s="176" t="s">
        <v>11937</v>
      </c>
      <c r="B2035" s="178" t="s">
        <v>62</v>
      </c>
      <c r="C2035" s="164" t="s">
        <v>18</v>
      </c>
      <c r="D2035" s="178" t="s">
        <v>29</v>
      </c>
      <c r="E2035" s="178" t="s">
        <v>648</v>
      </c>
      <c r="F2035" s="178" t="s">
        <v>11881</v>
      </c>
      <c r="G2035" s="184" t="s">
        <v>11938</v>
      </c>
      <c r="H2035" s="185" t="s">
        <v>31</v>
      </c>
      <c r="I2035" s="186">
        <v>105.040783</v>
      </c>
      <c r="J2035" s="186">
        <v>28.811734</v>
      </c>
      <c r="K2035" s="188" t="s">
        <v>25</v>
      </c>
      <c r="L2035" s="178" t="s">
        <v>11916</v>
      </c>
      <c r="M2035" s="178" t="s">
        <v>11556</v>
      </c>
      <c r="N2035" s="129">
        <v>43773</v>
      </c>
      <c r="O2035" s="164"/>
      <c r="P2035" s="179"/>
    </row>
    <row r="2036" s="130" customFormat="1" ht="15.95" customHeight="1" spans="1:16">
      <c r="A2036" s="176" t="s">
        <v>11939</v>
      </c>
      <c r="B2036" s="178" t="s">
        <v>62</v>
      </c>
      <c r="C2036" s="164" t="s">
        <v>18</v>
      </c>
      <c r="D2036" s="178" t="s">
        <v>29</v>
      </c>
      <c r="E2036" s="178" t="s">
        <v>648</v>
      </c>
      <c r="F2036" s="178" t="s">
        <v>11881</v>
      </c>
      <c r="G2036" s="184" t="s">
        <v>11940</v>
      </c>
      <c r="H2036" s="185" t="s">
        <v>31</v>
      </c>
      <c r="I2036" s="186">
        <v>105.035929</v>
      </c>
      <c r="J2036" s="186">
        <v>28.817199</v>
      </c>
      <c r="K2036" s="188" t="s">
        <v>25</v>
      </c>
      <c r="L2036" s="178" t="s">
        <v>11941</v>
      </c>
      <c r="M2036" s="178" t="s">
        <v>11556</v>
      </c>
      <c r="N2036" s="129">
        <v>43600</v>
      </c>
      <c r="O2036" s="164"/>
      <c r="P2036" s="179"/>
    </row>
    <row r="2037" s="130" customFormat="1" ht="15.95" customHeight="1" spans="1:16">
      <c r="A2037" s="176" t="s">
        <v>11942</v>
      </c>
      <c r="B2037" s="178" t="s">
        <v>1882</v>
      </c>
      <c r="C2037" s="164" t="s">
        <v>18</v>
      </c>
      <c r="D2037" s="178" t="s">
        <v>19</v>
      </c>
      <c r="E2037" s="178" t="s">
        <v>648</v>
      </c>
      <c r="F2037" s="178" t="s">
        <v>11881</v>
      </c>
      <c r="G2037" s="184" t="s">
        <v>11943</v>
      </c>
      <c r="H2037" s="185" t="s">
        <v>23</v>
      </c>
      <c r="I2037" s="186">
        <v>105.034943</v>
      </c>
      <c r="J2037" s="186">
        <v>28.814567</v>
      </c>
      <c r="K2037" s="188" t="s">
        <v>25</v>
      </c>
      <c r="L2037" s="178" t="s">
        <v>11941</v>
      </c>
      <c r="M2037" s="178" t="s">
        <v>11556</v>
      </c>
      <c r="N2037" s="129">
        <v>46195</v>
      </c>
      <c r="O2037" s="164"/>
      <c r="P2037" s="179"/>
    </row>
    <row r="2038" s="130" customFormat="1" ht="15.95" customHeight="1" spans="1:16">
      <c r="A2038" s="176" t="s">
        <v>11944</v>
      </c>
      <c r="B2038" s="178" t="s">
        <v>1882</v>
      </c>
      <c r="C2038" s="164" t="s">
        <v>18</v>
      </c>
      <c r="D2038" s="178" t="s">
        <v>19</v>
      </c>
      <c r="E2038" s="178" t="s">
        <v>648</v>
      </c>
      <c r="F2038" s="178" t="s">
        <v>11881</v>
      </c>
      <c r="G2038" s="184" t="s">
        <v>11945</v>
      </c>
      <c r="H2038" s="185" t="s">
        <v>23</v>
      </c>
      <c r="I2038" s="186">
        <v>105.029758</v>
      </c>
      <c r="J2038" s="186">
        <v>28.81929</v>
      </c>
      <c r="K2038" s="188" t="s">
        <v>25</v>
      </c>
      <c r="L2038" s="178" t="s">
        <v>11941</v>
      </c>
      <c r="M2038" s="178" t="s">
        <v>11556</v>
      </c>
      <c r="N2038" s="129">
        <v>46009</v>
      </c>
      <c r="O2038" s="164"/>
      <c r="P2038" s="179"/>
    </row>
    <row r="2039" s="130" customFormat="1" ht="15.95" customHeight="1" spans="1:16">
      <c r="A2039" s="176" t="s">
        <v>11946</v>
      </c>
      <c r="B2039" s="178" t="s">
        <v>1884</v>
      </c>
      <c r="C2039" s="164" t="s">
        <v>42</v>
      </c>
      <c r="D2039" s="178" t="s">
        <v>43</v>
      </c>
      <c r="E2039" s="178" t="s">
        <v>648</v>
      </c>
      <c r="F2039" s="178" t="s">
        <v>11881</v>
      </c>
      <c r="G2039" s="184" t="s">
        <v>11947</v>
      </c>
      <c r="H2039" s="185" t="s">
        <v>45</v>
      </c>
      <c r="I2039" s="186">
        <v>105.023301</v>
      </c>
      <c r="J2039" s="186">
        <v>28.744436</v>
      </c>
      <c r="K2039" s="188" t="s">
        <v>46</v>
      </c>
      <c r="L2039" s="178" t="s">
        <v>11941</v>
      </c>
      <c r="M2039" s="178" t="s">
        <v>11556</v>
      </c>
      <c r="N2039" s="129">
        <v>45833</v>
      </c>
      <c r="O2039" s="164"/>
      <c r="P2039" s="179"/>
    </row>
    <row r="2040" s="130" customFormat="1" ht="15.95" customHeight="1" spans="1:16">
      <c r="A2040" s="176" t="s">
        <v>11948</v>
      </c>
      <c r="B2040" s="178" t="s">
        <v>1884</v>
      </c>
      <c r="C2040" s="164" t="s">
        <v>42</v>
      </c>
      <c r="D2040" s="178" t="s">
        <v>43</v>
      </c>
      <c r="E2040" s="178" t="s">
        <v>648</v>
      </c>
      <c r="F2040" s="178" t="s">
        <v>11881</v>
      </c>
      <c r="G2040" s="184" t="s">
        <v>11949</v>
      </c>
      <c r="H2040" s="185" t="s">
        <v>45</v>
      </c>
      <c r="I2040" s="186">
        <v>105.01857</v>
      </c>
      <c r="J2040" s="186">
        <v>28.74722</v>
      </c>
      <c r="K2040" s="188" t="s">
        <v>46</v>
      </c>
      <c r="L2040" s="178" t="s">
        <v>11941</v>
      </c>
      <c r="M2040" s="178" t="s">
        <v>11556</v>
      </c>
      <c r="N2040" s="129">
        <v>45978</v>
      </c>
      <c r="O2040" s="164"/>
      <c r="P2040" s="179"/>
    </row>
    <row r="2041" s="130" customFormat="1" ht="15.95" customHeight="1" spans="1:16">
      <c r="A2041" s="176" t="s">
        <v>11950</v>
      </c>
      <c r="B2041" s="178" t="s">
        <v>1884</v>
      </c>
      <c r="C2041" s="164" t="s">
        <v>42</v>
      </c>
      <c r="D2041" s="178" t="s">
        <v>43</v>
      </c>
      <c r="E2041" s="178" t="s">
        <v>648</v>
      </c>
      <c r="F2041" s="178" t="s">
        <v>11881</v>
      </c>
      <c r="G2041" s="190" t="s">
        <v>11951</v>
      </c>
      <c r="H2041" s="185" t="s">
        <v>45</v>
      </c>
      <c r="I2041" s="186">
        <v>105.03448</v>
      </c>
      <c r="J2041" s="186">
        <v>28.817263</v>
      </c>
      <c r="K2041" s="188" t="s">
        <v>46</v>
      </c>
      <c r="L2041" s="178" t="s">
        <v>11941</v>
      </c>
      <c r="M2041" s="178" t="s">
        <v>11556</v>
      </c>
      <c r="N2041" s="129">
        <v>45944</v>
      </c>
      <c r="O2041" s="164"/>
      <c r="P2041" s="179"/>
    </row>
    <row r="2042" s="130" customFormat="1" ht="15.95" customHeight="1" spans="1:16">
      <c r="A2042" s="176" t="s">
        <v>11952</v>
      </c>
      <c r="B2042" s="178" t="s">
        <v>82</v>
      </c>
      <c r="C2042" s="164" t="s">
        <v>83</v>
      </c>
      <c r="D2042" s="178" t="s">
        <v>19</v>
      </c>
      <c r="E2042" s="178" t="s">
        <v>648</v>
      </c>
      <c r="F2042" s="178" t="s">
        <v>11881</v>
      </c>
      <c r="G2042" s="184" t="s">
        <v>11953</v>
      </c>
      <c r="H2042" s="185" t="s">
        <v>45</v>
      </c>
      <c r="I2042" s="191">
        <v>105.033715</v>
      </c>
      <c r="J2042" s="191">
        <v>28.818839</v>
      </c>
      <c r="K2042" s="188" t="s">
        <v>46</v>
      </c>
      <c r="L2042" s="178" t="s">
        <v>11941</v>
      </c>
      <c r="M2042" s="178" t="s">
        <v>11556</v>
      </c>
      <c r="N2042" s="129">
        <v>45827</v>
      </c>
      <c r="O2042" s="164"/>
      <c r="P2042" s="179"/>
    </row>
    <row r="2043" s="130" customFormat="1" ht="15.95" customHeight="1" spans="1:16">
      <c r="A2043" s="176" t="s">
        <v>11954</v>
      </c>
      <c r="B2043" s="178" t="s">
        <v>1884</v>
      </c>
      <c r="C2043" s="164" t="s">
        <v>18</v>
      </c>
      <c r="D2043" s="178" t="s">
        <v>29</v>
      </c>
      <c r="E2043" s="178" t="s">
        <v>648</v>
      </c>
      <c r="F2043" s="178" t="s">
        <v>11955</v>
      </c>
      <c r="G2043" s="184" t="s">
        <v>11956</v>
      </c>
      <c r="H2043" s="185" t="s">
        <v>31</v>
      </c>
      <c r="I2043" s="186">
        <v>105.026764</v>
      </c>
      <c r="J2043" s="186">
        <v>28.821452</v>
      </c>
      <c r="K2043" s="188" t="s">
        <v>25</v>
      </c>
      <c r="L2043" s="178" t="s">
        <v>11941</v>
      </c>
      <c r="M2043" s="178" t="s">
        <v>11556</v>
      </c>
      <c r="N2043" s="129">
        <v>46194</v>
      </c>
      <c r="O2043" s="164"/>
      <c r="P2043" s="179"/>
    </row>
    <row r="2044" s="130" customFormat="1" ht="15.95" customHeight="1" spans="1:16">
      <c r="A2044" s="176" t="s">
        <v>11957</v>
      </c>
      <c r="B2044" s="178" t="s">
        <v>1882</v>
      </c>
      <c r="C2044" s="164" t="s">
        <v>18</v>
      </c>
      <c r="D2044" s="178" t="s">
        <v>19</v>
      </c>
      <c r="E2044" s="178" t="s">
        <v>648</v>
      </c>
      <c r="F2044" s="178" t="s">
        <v>11955</v>
      </c>
      <c r="G2044" s="184" t="s">
        <v>11958</v>
      </c>
      <c r="H2044" s="185" t="s">
        <v>23</v>
      </c>
      <c r="I2044" s="186">
        <v>105.02345</v>
      </c>
      <c r="J2044" s="186">
        <v>28.821111</v>
      </c>
      <c r="K2044" s="188" t="s">
        <v>25</v>
      </c>
      <c r="L2044" s="178" t="s">
        <v>11941</v>
      </c>
      <c r="M2044" s="178" t="s">
        <v>11556</v>
      </c>
      <c r="N2044" s="129">
        <v>46009</v>
      </c>
      <c r="O2044" s="164"/>
      <c r="P2044" s="179"/>
    </row>
    <row r="2045" s="130" customFormat="1" ht="15.95" customHeight="1" spans="1:16">
      <c r="A2045" s="176" t="s">
        <v>11959</v>
      </c>
      <c r="B2045" s="178" t="s">
        <v>1884</v>
      </c>
      <c r="C2045" s="164" t="s">
        <v>18</v>
      </c>
      <c r="D2045" s="178" t="s">
        <v>6511</v>
      </c>
      <c r="E2045" s="178" t="s">
        <v>3142</v>
      </c>
      <c r="F2045" s="178" t="s">
        <v>11955</v>
      </c>
      <c r="G2045" s="184" t="s">
        <v>11960</v>
      </c>
      <c r="H2045" s="185" t="s">
        <v>31</v>
      </c>
      <c r="I2045" s="186">
        <v>105.023466</v>
      </c>
      <c r="J2045" s="186">
        <v>28.822852</v>
      </c>
      <c r="K2045" s="188" t="s">
        <v>25</v>
      </c>
      <c r="L2045" s="178" t="s">
        <v>11941</v>
      </c>
      <c r="M2045" s="178" t="s">
        <v>11556</v>
      </c>
      <c r="N2045" s="129">
        <v>45900</v>
      </c>
      <c r="O2045" s="164"/>
      <c r="P2045" s="179"/>
    </row>
    <row r="2046" s="130" customFormat="1" ht="15.95" customHeight="1" spans="1:16">
      <c r="A2046" s="176" t="s">
        <v>11961</v>
      </c>
      <c r="B2046" s="178" t="s">
        <v>62</v>
      </c>
      <c r="C2046" s="164" t="s">
        <v>4837</v>
      </c>
      <c r="D2046" s="178" t="s">
        <v>19</v>
      </c>
      <c r="E2046" s="178" t="s">
        <v>11918</v>
      </c>
      <c r="F2046" s="178" t="s">
        <v>11955</v>
      </c>
      <c r="G2046" s="184" t="s">
        <v>11962</v>
      </c>
      <c r="H2046" s="185" t="s">
        <v>23</v>
      </c>
      <c r="I2046" s="186">
        <v>105.017081</v>
      </c>
      <c r="J2046" s="186">
        <v>28.824237</v>
      </c>
      <c r="K2046" s="188" t="s">
        <v>25</v>
      </c>
      <c r="L2046" s="178" t="s">
        <v>11963</v>
      </c>
      <c r="M2046" s="178" t="s">
        <v>11556</v>
      </c>
      <c r="N2046" s="129">
        <v>43605</v>
      </c>
      <c r="O2046" s="164"/>
      <c r="P2046" s="179"/>
    </row>
    <row r="2047" s="130" customFormat="1" ht="15.95" customHeight="1" spans="1:16">
      <c r="A2047" s="176" t="s">
        <v>11964</v>
      </c>
      <c r="B2047" s="178" t="s">
        <v>1884</v>
      </c>
      <c r="C2047" s="164" t="s">
        <v>4837</v>
      </c>
      <c r="D2047" s="178" t="s">
        <v>29</v>
      </c>
      <c r="E2047" s="178" t="s">
        <v>11914</v>
      </c>
      <c r="F2047" s="178" t="s">
        <v>11955</v>
      </c>
      <c r="G2047" s="184" t="s">
        <v>11965</v>
      </c>
      <c r="H2047" s="185" t="s">
        <v>31</v>
      </c>
      <c r="I2047" s="186">
        <v>105.013385</v>
      </c>
      <c r="J2047" s="186">
        <v>28.827409</v>
      </c>
      <c r="K2047" s="188" t="s">
        <v>25</v>
      </c>
      <c r="L2047" s="178" t="s">
        <v>11963</v>
      </c>
      <c r="M2047" s="178" t="s">
        <v>11556</v>
      </c>
      <c r="N2047" s="129">
        <v>45989</v>
      </c>
      <c r="O2047" s="164"/>
      <c r="P2047" s="179"/>
    </row>
    <row r="2048" s="130" customFormat="1" ht="15.95" customHeight="1" spans="1:16">
      <c r="A2048" s="176" t="s">
        <v>11966</v>
      </c>
      <c r="B2048" s="178" t="s">
        <v>62</v>
      </c>
      <c r="C2048" s="164" t="s">
        <v>18</v>
      </c>
      <c r="D2048" s="178" t="s">
        <v>19</v>
      </c>
      <c r="E2048" s="178" t="s">
        <v>648</v>
      </c>
      <c r="F2048" s="178" t="s">
        <v>11955</v>
      </c>
      <c r="G2048" s="184" t="s">
        <v>11965</v>
      </c>
      <c r="H2048" s="185" t="s">
        <v>23</v>
      </c>
      <c r="I2048" s="186">
        <v>105.012667</v>
      </c>
      <c r="J2048" s="186">
        <v>28.825656</v>
      </c>
      <c r="K2048" s="188" t="s">
        <v>25</v>
      </c>
      <c r="L2048" s="178" t="s">
        <v>11963</v>
      </c>
      <c r="M2048" s="178" t="s">
        <v>11556</v>
      </c>
      <c r="N2048" s="129">
        <v>43600</v>
      </c>
      <c r="O2048" s="164"/>
      <c r="P2048" s="179"/>
    </row>
    <row r="2049" s="130" customFormat="1" ht="15.95" customHeight="1" spans="1:16">
      <c r="A2049" s="176" t="s">
        <v>11967</v>
      </c>
      <c r="B2049" s="178" t="s">
        <v>1882</v>
      </c>
      <c r="C2049" s="164" t="s">
        <v>18</v>
      </c>
      <c r="D2049" s="178" t="s">
        <v>6410</v>
      </c>
      <c r="E2049" s="178" t="s">
        <v>3142</v>
      </c>
      <c r="F2049" s="178" t="s">
        <v>11955</v>
      </c>
      <c r="G2049" s="184" t="s">
        <v>11968</v>
      </c>
      <c r="H2049" s="185" t="s">
        <v>23</v>
      </c>
      <c r="I2049" s="186">
        <v>105.011549</v>
      </c>
      <c r="J2049" s="186">
        <v>28.8283</v>
      </c>
      <c r="K2049" s="188" t="s">
        <v>25</v>
      </c>
      <c r="L2049" s="178" t="s">
        <v>11963</v>
      </c>
      <c r="M2049" s="178" t="s">
        <v>11556</v>
      </c>
      <c r="N2049" s="129">
        <v>45871</v>
      </c>
      <c r="O2049" s="164"/>
      <c r="P2049" s="179"/>
    </row>
    <row r="2050" s="130" customFormat="1" ht="15.95" customHeight="1" spans="1:16">
      <c r="A2050" s="176" t="s">
        <v>11969</v>
      </c>
      <c r="B2050" s="178" t="s">
        <v>1884</v>
      </c>
      <c r="C2050" s="164" t="s">
        <v>18</v>
      </c>
      <c r="D2050" s="178" t="s">
        <v>29</v>
      </c>
      <c r="E2050" s="178" t="s">
        <v>648</v>
      </c>
      <c r="F2050" s="178" t="s">
        <v>11955</v>
      </c>
      <c r="G2050" s="184" t="s">
        <v>11970</v>
      </c>
      <c r="H2050" s="185" t="s">
        <v>31</v>
      </c>
      <c r="I2050" s="186">
        <v>105.011189</v>
      </c>
      <c r="J2050" s="186">
        <v>28.829992</v>
      </c>
      <c r="K2050" s="188" t="s">
        <v>25</v>
      </c>
      <c r="L2050" s="178" t="s">
        <v>11963</v>
      </c>
      <c r="M2050" s="178" t="s">
        <v>11556</v>
      </c>
      <c r="N2050" s="129">
        <v>45900</v>
      </c>
      <c r="O2050" s="164"/>
      <c r="P2050" s="179"/>
    </row>
    <row r="2051" s="130" customFormat="1" ht="15.95" customHeight="1" spans="1:16">
      <c r="A2051" s="176" t="s">
        <v>11971</v>
      </c>
      <c r="B2051" s="178" t="s">
        <v>1882</v>
      </c>
      <c r="C2051" s="164" t="s">
        <v>18</v>
      </c>
      <c r="D2051" s="178" t="s">
        <v>6410</v>
      </c>
      <c r="E2051" s="178" t="s">
        <v>3142</v>
      </c>
      <c r="F2051" s="178" t="s">
        <v>11955</v>
      </c>
      <c r="G2051" s="184" t="s">
        <v>11972</v>
      </c>
      <c r="H2051" s="185" t="s">
        <v>23</v>
      </c>
      <c r="I2051" s="186">
        <v>105.006069</v>
      </c>
      <c r="J2051" s="186">
        <v>28.834666</v>
      </c>
      <c r="K2051" s="188" t="s">
        <v>25</v>
      </c>
      <c r="L2051" s="178" t="s">
        <v>11963</v>
      </c>
      <c r="M2051" s="178" t="s">
        <v>11556</v>
      </c>
      <c r="N2051" s="129">
        <v>45995</v>
      </c>
      <c r="O2051" s="164"/>
      <c r="P2051" s="179"/>
    </row>
    <row r="2052" s="130" customFormat="1" ht="15.95" customHeight="1" spans="1:16">
      <c r="A2052" s="176" t="s">
        <v>11973</v>
      </c>
      <c r="B2052" s="178" t="s">
        <v>1884</v>
      </c>
      <c r="C2052" s="164" t="s">
        <v>4837</v>
      </c>
      <c r="D2052" s="178" t="s">
        <v>29</v>
      </c>
      <c r="E2052" s="178" t="s">
        <v>11914</v>
      </c>
      <c r="F2052" s="178" t="s">
        <v>11955</v>
      </c>
      <c r="G2052" s="184" t="s">
        <v>11974</v>
      </c>
      <c r="H2052" s="185" t="s">
        <v>31</v>
      </c>
      <c r="I2052" s="186">
        <v>105.00585</v>
      </c>
      <c r="J2052" s="186">
        <v>28.836789</v>
      </c>
      <c r="K2052" s="188" t="s">
        <v>25</v>
      </c>
      <c r="L2052" s="178" t="s">
        <v>11963</v>
      </c>
      <c r="M2052" s="178" t="s">
        <v>11556</v>
      </c>
      <c r="N2052" s="129">
        <v>45978</v>
      </c>
      <c r="O2052" s="164"/>
      <c r="P2052" s="179"/>
    </row>
    <row r="2053" s="130" customFormat="1" ht="15.95" customHeight="1" spans="1:16">
      <c r="A2053" s="176" t="s">
        <v>11975</v>
      </c>
      <c r="B2053" s="178" t="s">
        <v>1884</v>
      </c>
      <c r="C2053" s="164" t="s">
        <v>4837</v>
      </c>
      <c r="D2053" s="178" t="s">
        <v>19</v>
      </c>
      <c r="E2053" s="178" t="s">
        <v>11918</v>
      </c>
      <c r="F2053" s="178" t="s">
        <v>11955</v>
      </c>
      <c r="G2053" s="184" t="s">
        <v>11976</v>
      </c>
      <c r="H2053" s="185" t="s">
        <v>23</v>
      </c>
      <c r="I2053" s="186">
        <v>105.001645</v>
      </c>
      <c r="J2053" s="186">
        <v>28.8385</v>
      </c>
      <c r="K2053" s="188" t="s">
        <v>25</v>
      </c>
      <c r="L2053" s="178" t="s">
        <v>11963</v>
      </c>
      <c r="M2053" s="178" t="s">
        <v>11556</v>
      </c>
      <c r="N2053" s="129">
        <v>45993</v>
      </c>
      <c r="O2053" s="164"/>
      <c r="P2053" s="179"/>
    </row>
    <row r="2054" s="130" customFormat="1" ht="15.95" customHeight="1" spans="1:16">
      <c r="A2054" s="176" t="s">
        <v>11977</v>
      </c>
      <c r="B2054" s="178" t="s">
        <v>82</v>
      </c>
      <c r="C2054" s="164" t="s">
        <v>18</v>
      </c>
      <c r="D2054" s="178" t="s">
        <v>29</v>
      </c>
      <c r="E2054" s="178" t="s">
        <v>648</v>
      </c>
      <c r="F2054" s="178" t="s">
        <v>11955</v>
      </c>
      <c r="G2054" s="184" t="s">
        <v>11978</v>
      </c>
      <c r="H2054" s="185" t="s">
        <v>31</v>
      </c>
      <c r="I2054" s="186">
        <v>105.000459</v>
      </c>
      <c r="J2054" s="186">
        <v>28.84129</v>
      </c>
      <c r="K2054" s="188" t="s">
        <v>25</v>
      </c>
      <c r="L2054" s="178" t="s">
        <v>11963</v>
      </c>
      <c r="M2054" s="178" t="s">
        <v>11556</v>
      </c>
      <c r="N2054" s="129">
        <v>45931</v>
      </c>
      <c r="O2054" s="164"/>
      <c r="P2054" s="179"/>
    </row>
    <row r="2055" s="130" customFormat="1" ht="15.95" customHeight="1" spans="1:16">
      <c r="A2055" s="176" t="s">
        <v>10459</v>
      </c>
      <c r="B2055" s="178" t="s">
        <v>1882</v>
      </c>
      <c r="C2055" s="164" t="s">
        <v>18</v>
      </c>
      <c r="D2055" s="178" t="s">
        <v>19</v>
      </c>
      <c r="E2055" s="178" t="s">
        <v>648</v>
      </c>
      <c r="F2055" s="178" t="s">
        <v>11955</v>
      </c>
      <c r="G2055" s="184" t="s">
        <v>11979</v>
      </c>
      <c r="H2055" s="185" t="s">
        <v>23</v>
      </c>
      <c r="I2055" s="186">
        <v>104.996188</v>
      </c>
      <c r="J2055" s="186">
        <v>28.842416</v>
      </c>
      <c r="K2055" s="188" t="s">
        <v>25</v>
      </c>
      <c r="L2055" s="178" t="s">
        <v>11963</v>
      </c>
      <c r="M2055" s="178" t="s">
        <v>11556</v>
      </c>
      <c r="N2055" s="129">
        <v>45917</v>
      </c>
      <c r="O2055" s="164"/>
      <c r="P2055" s="179"/>
    </row>
    <row r="2056" s="130" customFormat="1" ht="15.95" customHeight="1" spans="1:16">
      <c r="A2056" s="176" t="s">
        <v>11980</v>
      </c>
      <c r="B2056" s="178" t="s">
        <v>1884</v>
      </c>
      <c r="C2056" s="164" t="s">
        <v>18</v>
      </c>
      <c r="D2056" s="178" t="s">
        <v>29</v>
      </c>
      <c r="E2056" s="178" t="s">
        <v>648</v>
      </c>
      <c r="F2056" s="178" t="s">
        <v>11955</v>
      </c>
      <c r="G2056" s="184" t="s">
        <v>11981</v>
      </c>
      <c r="H2056" s="185" t="s">
        <v>31</v>
      </c>
      <c r="I2056" s="186">
        <v>104.991408</v>
      </c>
      <c r="J2056" s="186">
        <v>28.843521</v>
      </c>
      <c r="K2056" s="188" t="s">
        <v>25</v>
      </c>
      <c r="L2056" s="178" t="s">
        <v>11963</v>
      </c>
      <c r="M2056" s="178" t="s">
        <v>11556</v>
      </c>
      <c r="N2056" s="129">
        <v>45945</v>
      </c>
      <c r="O2056" s="164"/>
      <c r="P2056" s="179"/>
    </row>
    <row r="2057" s="130" customFormat="1" ht="15.95" customHeight="1" spans="1:16">
      <c r="A2057" s="176" t="s">
        <v>11982</v>
      </c>
      <c r="B2057" s="178" t="s">
        <v>1884</v>
      </c>
      <c r="C2057" s="164" t="s">
        <v>4837</v>
      </c>
      <c r="D2057" s="178" t="s">
        <v>19</v>
      </c>
      <c r="E2057" s="178" t="s">
        <v>11918</v>
      </c>
      <c r="F2057" s="178" t="s">
        <v>11955</v>
      </c>
      <c r="G2057" s="184" t="s">
        <v>11983</v>
      </c>
      <c r="H2057" s="185" t="s">
        <v>23</v>
      </c>
      <c r="I2057" s="186">
        <v>104.989597</v>
      </c>
      <c r="J2057" s="186">
        <v>28.842143</v>
      </c>
      <c r="K2057" s="188" t="s">
        <v>25</v>
      </c>
      <c r="L2057" s="178" t="s">
        <v>11963</v>
      </c>
      <c r="M2057" s="178" t="s">
        <v>11556</v>
      </c>
      <c r="N2057" s="129">
        <v>45979</v>
      </c>
      <c r="O2057" s="164"/>
      <c r="P2057" s="179"/>
    </row>
    <row r="2058" s="130" customFormat="1" ht="15.95" customHeight="1" spans="1:16">
      <c r="A2058" s="176" t="s">
        <v>11984</v>
      </c>
      <c r="B2058" s="178" t="s">
        <v>82</v>
      </c>
      <c r="C2058" s="164" t="s">
        <v>4837</v>
      </c>
      <c r="D2058" s="178" t="s">
        <v>29</v>
      </c>
      <c r="E2058" s="178" t="s">
        <v>11914</v>
      </c>
      <c r="F2058" s="178" t="s">
        <v>11955</v>
      </c>
      <c r="G2058" s="184" t="s">
        <v>11985</v>
      </c>
      <c r="H2058" s="185" t="s">
        <v>31</v>
      </c>
      <c r="I2058" s="186">
        <v>104.986334</v>
      </c>
      <c r="J2058" s="186">
        <v>28.842594</v>
      </c>
      <c r="K2058" s="188" t="s">
        <v>25</v>
      </c>
      <c r="L2058" s="178" t="s">
        <v>11963</v>
      </c>
      <c r="M2058" s="178" t="s">
        <v>11556</v>
      </c>
      <c r="N2058" s="129">
        <v>44742</v>
      </c>
      <c r="O2058" s="164"/>
      <c r="P2058" s="179"/>
    </row>
    <row r="2059" s="130" customFormat="1" ht="15.95" customHeight="1" spans="1:16">
      <c r="A2059" s="176" t="s">
        <v>10467</v>
      </c>
      <c r="B2059" s="178" t="s">
        <v>1882</v>
      </c>
      <c r="C2059" s="164" t="s">
        <v>18</v>
      </c>
      <c r="D2059" s="178" t="s">
        <v>19</v>
      </c>
      <c r="E2059" s="178" t="s">
        <v>648</v>
      </c>
      <c r="F2059" s="178" t="s">
        <v>11955</v>
      </c>
      <c r="G2059" s="184" t="s">
        <v>11986</v>
      </c>
      <c r="H2059" s="185" t="s">
        <v>23</v>
      </c>
      <c r="I2059" s="186">
        <v>104.985262</v>
      </c>
      <c r="J2059" s="186">
        <v>28.839372</v>
      </c>
      <c r="K2059" s="188" t="s">
        <v>25</v>
      </c>
      <c r="L2059" s="178" t="s">
        <v>11963</v>
      </c>
      <c r="M2059" s="178" t="s">
        <v>11556</v>
      </c>
      <c r="N2059" s="129">
        <v>46119</v>
      </c>
      <c r="O2059" s="164"/>
      <c r="P2059" s="179"/>
    </row>
    <row r="2060" s="130" customFormat="1" ht="15.95" customHeight="1" spans="1:16">
      <c r="A2060" s="176" t="s">
        <v>11987</v>
      </c>
      <c r="B2060" s="178" t="s">
        <v>62</v>
      </c>
      <c r="C2060" s="164" t="s">
        <v>18</v>
      </c>
      <c r="D2060" s="178" t="s">
        <v>19</v>
      </c>
      <c r="E2060" s="178" t="s">
        <v>648</v>
      </c>
      <c r="F2060" s="178" t="s">
        <v>11955</v>
      </c>
      <c r="G2060" s="184" t="s">
        <v>11988</v>
      </c>
      <c r="H2060" s="185" t="s">
        <v>23</v>
      </c>
      <c r="I2060" s="186">
        <v>104.982248</v>
      </c>
      <c r="J2060" s="186">
        <v>28.832596</v>
      </c>
      <c r="K2060" s="188" t="s">
        <v>25</v>
      </c>
      <c r="L2060" s="178" t="s">
        <v>11963</v>
      </c>
      <c r="M2060" s="178" t="s">
        <v>11556</v>
      </c>
      <c r="N2060" s="129">
        <v>43599</v>
      </c>
      <c r="O2060" s="164"/>
      <c r="P2060" s="179"/>
    </row>
    <row r="2061" s="130" customFormat="1" ht="15.95" customHeight="1" spans="1:16">
      <c r="A2061" s="176" t="s">
        <v>11989</v>
      </c>
      <c r="B2061" s="178" t="s">
        <v>1884</v>
      </c>
      <c r="C2061" s="164" t="s">
        <v>18</v>
      </c>
      <c r="D2061" s="178" t="s">
        <v>29</v>
      </c>
      <c r="E2061" s="178" t="s">
        <v>648</v>
      </c>
      <c r="F2061" s="178" t="s">
        <v>11955</v>
      </c>
      <c r="G2061" s="184" t="s">
        <v>11990</v>
      </c>
      <c r="H2061" s="185" t="s">
        <v>31</v>
      </c>
      <c r="I2061" s="186">
        <v>104.978401</v>
      </c>
      <c r="J2061" s="186">
        <v>28.835699</v>
      </c>
      <c r="K2061" s="188" t="s">
        <v>25</v>
      </c>
      <c r="L2061" s="178" t="s">
        <v>11963</v>
      </c>
      <c r="M2061" s="178" t="s">
        <v>11556</v>
      </c>
      <c r="N2061" s="129">
        <v>45506</v>
      </c>
      <c r="O2061" s="164"/>
      <c r="P2061" s="179"/>
    </row>
    <row r="2062" s="130" customFormat="1" ht="15.95" customHeight="1" spans="1:16">
      <c r="A2062" s="176" t="s">
        <v>11991</v>
      </c>
      <c r="B2062" s="178" t="s">
        <v>62</v>
      </c>
      <c r="C2062" s="164" t="s">
        <v>18</v>
      </c>
      <c r="D2062" s="178" t="s">
        <v>19</v>
      </c>
      <c r="E2062" s="178" t="s">
        <v>648</v>
      </c>
      <c r="F2062" s="178" t="s">
        <v>11955</v>
      </c>
      <c r="G2062" s="184" t="s">
        <v>11992</v>
      </c>
      <c r="H2062" s="185" t="s">
        <v>23</v>
      </c>
      <c r="I2062" s="186">
        <v>104.977029</v>
      </c>
      <c r="J2062" s="186">
        <v>28.828287</v>
      </c>
      <c r="K2062" s="188" t="s">
        <v>25</v>
      </c>
      <c r="L2062" s="178" t="s">
        <v>11963</v>
      </c>
      <c r="M2062" s="178" t="s">
        <v>11556</v>
      </c>
      <c r="N2062" s="129">
        <v>44071</v>
      </c>
      <c r="O2062" s="164"/>
      <c r="P2062" s="179"/>
    </row>
    <row r="2063" s="130" customFormat="1" ht="15.95" customHeight="1" spans="1:16">
      <c r="A2063" s="176" t="s">
        <v>11993</v>
      </c>
      <c r="B2063" s="178" t="s">
        <v>1884</v>
      </c>
      <c r="C2063" s="164" t="s">
        <v>18</v>
      </c>
      <c r="D2063" s="178" t="s">
        <v>29</v>
      </c>
      <c r="E2063" s="178" t="s">
        <v>648</v>
      </c>
      <c r="F2063" s="178" t="s">
        <v>11955</v>
      </c>
      <c r="G2063" s="184" t="s">
        <v>11994</v>
      </c>
      <c r="H2063" s="185" t="s">
        <v>31</v>
      </c>
      <c r="I2063" s="186">
        <v>104.969695</v>
      </c>
      <c r="J2063" s="186">
        <v>28.82538</v>
      </c>
      <c r="K2063" s="188" t="s">
        <v>25</v>
      </c>
      <c r="L2063" s="178" t="s">
        <v>11995</v>
      </c>
      <c r="M2063" s="178" t="s">
        <v>11556</v>
      </c>
      <c r="N2063" s="129">
        <v>46188</v>
      </c>
      <c r="O2063" s="164"/>
      <c r="P2063" s="179"/>
    </row>
    <row r="2064" s="130" customFormat="1" ht="15.95" customHeight="1" spans="1:16">
      <c r="A2064" s="176" t="s">
        <v>11996</v>
      </c>
      <c r="B2064" s="178" t="s">
        <v>82</v>
      </c>
      <c r="C2064" s="164" t="s">
        <v>18</v>
      </c>
      <c r="D2064" s="178" t="s">
        <v>19</v>
      </c>
      <c r="E2064" s="178" t="s">
        <v>648</v>
      </c>
      <c r="F2064" s="178" t="s">
        <v>11955</v>
      </c>
      <c r="G2064" s="184" t="s">
        <v>11994</v>
      </c>
      <c r="H2064" s="185" t="s">
        <v>23</v>
      </c>
      <c r="I2064" s="186">
        <v>104.971692</v>
      </c>
      <c r="J2064" s="186">
        <v>28.823635</v>
      </c>
      <c r="K2064" s="188" t="s">
        <v>25</v>
      </c>
      <c r="L2064" s="178" t="s">
        <v>11963</v>
      </c>
      <c r="M2064" s="178" t="s">
        <v>11556</v>
      </c>
      <c r="N2064" s="129">
        <v>44180</v>
      </c>
      <c r="O2064" s="164"/>
      <c r="P2064" s="179"/>
    </row>
    <row r="2065" s="130" customFormat="1" ht="15.95" customHeight="1" spans="1:16">
      <c r="A2065" s="176" t="s">
        <v>11997</v>
      </c>
      <c r="B2065" s="178" t="s">
        <v>82</v>
      </c>
      <c r="C2065" s="164" t="s">
        <v>83</v>
      </c>
      <c r="D2065" s="178" t="s">
        <v>19</v>
      </c>
      <c r="E2065" s="178" t="s">
        <v>648</v>
      </c>
      <c r="F2065" s="178" t="s">
        <v>11955</v>
      </c>
      <c r="G2065" s="184" t="s">
        <v>11945</v>
      </c>
      <c r="H2065" s="185" t="s">
        <v>45</v>
      </c>
      <c r="I2065" s="186">
        <v>105.031442</v>
      </c>
      <c r="J2065" s="186">
        <v>28.821343</v>
      </c>
      <c r="K2065" s="188" t="s">
        <v>46</v>
      </c>
      <c r="L2065" s="178" t="s">
        <v>11941</v>
      </c>
      <c r="M2065" s="178" t="s">
        <v>11556</v>
      </c>
      <c r="N2065" s="129">
        <v>45827</v>
      </c>
      <c r="O2065" s="164"/>
      <c r="P2065" s="179"/>
    </row>
    <row r="2066" s="130" customFormat="1" ht="15.95" customHeight="1" spans="1:16">
      <c r="A2066" s="176" t="s">
        <v>11998</v>
      </c>
      <c r="B2066" s="178" t="s">
        <v>1884</v>
      </c>
      <c r="C2066" s="164" t="s">
        <v>42</v>
      </c>
      <c r="D2066" s="178" t="s">
        <v>43</v>
      </c>
      <c r="E2066" s="178" t="s">
        <v>648</v>
      </c>
      <c r="F2066" s="178" t="s">
        <v>11955</v>
      </c>
      <c r="G2066" s="184" t="s">
        <v>11999</v>
      </c>
      <c r="H2066" s="185" t="s">
        <v>45</v>
      </c>
      <c r="I2066" s="186">
        <v>105.029945</v>
      </c>
      <c r="J2066" s="186">
        <v>28.820666</v>
      </c>
      <c r="K2066" s="188" t="s">
        <v>46</v>
      </c>
      <c r="L2066" s="178" t="s">
        <v>11941</v>
      </c>
      <c r="M2066" s="178" t="s">
        <v>11556</v>
      </c>
      <c r="N2066" s="129">
        <v>45944</v>
      </c>
      <c r="O2066" s="164"/>
      <c r="P2066" s="179"/>
    </row>
    <row r="2067" s="130" customFormat="1" ht="15.95" customHeight="1" spans="1:16">
      <c r="A2067" s="176" t="s">
        <v>12000</v>
      </c>
      <c r="B2067" s="178" t="s">
        <v>82</v>
      </c>
      <c r="C2067" s="164" t="s">
        <v>83</v>
      </c>
      <c r="D2067" s="178" t="s">
        <v>19</v>
      </c>
      <c r="E2067" s="178" t="s">
        <v>648</v>
      </c>
      <c r="F2067" s="178" t="s">
        <v>11955</v>
      </c>
      <c r="G2067" s="184" t="s">
        <v>11992</v>
      </c>
      <c r="H2067" s="185" t="s">
        <v>45</v>
      </c>
      <c r="I2067" s="186">
        <v>104.97237</v>
      </c>
      <c r="J2067" s="186">
        <v>28.832706</v>
      </c>
      <c r="K2067" s="188" t="s">
        <v>46</v>
      </c>
      <c r="L2067" s="178" t="s">
        <v>11963</v>
      </c>
      <c r="M2067" s="178" t="s">
        <v>11556</v>
      </c>
      <c r="N2067" s="129">
        <v>45827</v>
      </c>
      <c r="O2067" s="164"/>
      <c r="P2067" s="179"/>
    </row>
    <row r="2068" s="130" customFormat="1" ht="15.95" customHeight="1" spans="1:16">
      <c r="A2068" s="176" t="s">
        <v>12001</v>
      </c>
      <c r="B2068" s="178" t="s">
        <v>1884</v>
      </c>
      <c r="C2068" s="164" t="s">
        <v>42</v>
      </c>
      <c r="D2068" s="178" t="s">
        <v>43</v>
      </c>
      <c r="E2068" s="178" t="s">
        <v>648</v>
      </c>
      <c r="F2068" s="178" t="s">
        <v>11955</v>
      </c>
      <c r="G2068" s="184" t="s">
        <v>12002</v>
      </c>
      <c r="H2068" s="185" t="s">
        <v>45</v>
      </c>
      <c r="I2068" s="186">
        <v>104.97524</v>
      </c>
      <c r="J2068" s="186">
        <v>28.832675</v>
      </c>
      <c r="K2068" s="188" t="s">
        <v>46</v>
      </c>
      <c r="L2068" s="178" t="s">
        <v>11963</v>
      </c>
      <c r="M2068" s="178" t="s">
        <v>11556</v>
      </c>
      <c r="N2068" s="129">
        <v>45881</v>
      </c>
      <c r="O2068" s="164"/>
      <c r="P2068" s="179"/>
    </row>
    <row r="2069" s="130" customFormat="1" ht="15.95" customHeight="1" spans="1:16">
      <c r="A2069" s="176" t="s">
        <v>12003</v>
      </c>
      <c r="B2069" s="178" t="s">
        <v>1884</v>
      </c>
      <c r="C2069" s="164" t="s">
        <v>42</v>
      </c>
      <c r="D2069" s="178" t="s">
        <v>43</v>
      </c>
      <c r="E2069" s="178" t="s">
        <v>648</v>
      </c>
      <c r="F2069" s="178" t="s">
        <v>11955</v>
      </c>
      <c r="G2069" s="184" t="s">
        <v>12004</v>
      </c>
      <c r="H2069" s="185" t="s">
        <v>45</v>
      </c>
      <c r="I2069" s="186">
        <v>104.973006</v>
      </c>
      <c r="J2069" s="186">
        <v>28.830017</v>
      </c>
      <c r="K2069" s="188" t="s">
        <v>46</v>
      </c>
      <c r="L2069" s="178" t="s">
        <v>11963</v>
      </c>
      <c r="M2069" s="178" t="s">
        <v>11556</v>
      </c>
      <c r="N2069" s="129">
        <v>45881</v>
      </c>
      <c r="O2069" s="164"/>
      <c r="P2069" s="179"/>
    </row>
    <row r="2070" s="130" customFormat="1" ht="15.95" customHeight="1" spans="1:16">
      <c r="A2070" s="176" t="s">
        <v>12005</v>
      </c>
      <c r="B2070" s="178" t="s">
        <v>82</v>
      </c>
      <c r="C2070" s="164" t="s">
        <v>83</v>
      </c>
      <c r="D2070" s="178" t="s">
        <v>19</v>
      </c>
      <c r="E2070" s="178" t="s">
        <v>648</v>
      </c>
      <c r="F2070" s="178" t="s">
        <v>11955</v>
      </c>
      <c r="G2070" s="184" t="s">
        <v>12006</v>
      </c>
      <c r="H2070" s="185" t="s">
        <v>45</v>
      </c>
      <c r="I2070" s="191">
        <v>104.969818</v>
      </c>
      <c r="J2070" s="191">
        <v>28.830965</v>
      </c>
      <c r="K2070" s="188" t="s">
        <v>46</v>
      </c>
      <c r="L2070" s="178" t="s">
        <v>11963</v>
      </c>
      <c r="M2070" s="178" t="s">
        <v>11556</v>
      </c>
      <c r="N2070" s="129">
        <v>45827</v>
      </c>
      <c r="O2070" s="164"/>
      <c r="P2070" s="179"/>
    </row>
    <row r="2071" s="130" customFormat="1" ht="15.95" customHeight="1" spans="1:16">
      <c r="A2071" s="176" t="s">
        <v>12007</v>
      </c>
      <c r="B2071" s="178" t="s">
        <v>82</v>
      </c>
      <c r="C2071" s="164" t="s">
        <v>1145</v>
      </c>
      <c r="D2071" s="178" t="s">
        <v>19</v>
      </c>
      <c r="E2071" s="178" t="s">
        <v>178</v>
      </c>
      <c r="F2071" s="178" t="s">
        <v>12008</v>
      </c>
      <c r="G2071" s="184" t="s">
        <v>12009</v>
      </c>
      <c r="H2071" s="185" t="s">
        <v>45</v>
      </c>
      <c r="I2071" s="186">
        <v>104.967912</v>
      </c>
      <c r="J2071" s="186">
        <v>28.817678</v>
      </c>
      <c r="K2071" s="188" t="s">
        <v>25</v>
      </c>
      <c r="L2071" s="178" t="s">
        <v>11995</v>
      </c>
      <c r="M2071" s="178" t="s">
        <v>11556</v>
      </c>
      <c r="N2071" s="129">
        <v>44071</v>
      </c>
      <c r="O2071" s="164"/>
      <c r="P2071" s="179"/>
    </row>
    <row r="2072" s="130" customFormat="1" ht="15.95" customHeight="1" spans="1:16">
      <c r="A2072" s="176" t="s">
        <v>12010</v>
      </c>
      <c r="B2072" s="178" t="s">
        <v>1882</v>
      </c>
      <c r="C2072" s="164" t="s">
        <v>18</v>
      </c>
      <c r="D2072" s="178" t="s">
        <v>19</v>
      </c>
      <c r="E2072" s="178" t="s">
        <v>648</v>
      </c>
      <c r="F2072" s="178" t="s">
        <v>12008</v>
      </c>
      <c r="G2072" s="184" t="s">
        <v>12011</v>
      </c>
      <c r="H2072" s="185" t="s">
        <v>23</v>
      </c>
      <c r="I2072" s="186">
        <v>104.964068</v>
      </c>
      <c r="J2072" s="186">
        <v>28.815556</v>
      </c>
      <c r="K2072" s="188" t="s">
        <v>25</v>
      </c>
      <c r="L2072" s="178" t="s">
        <v>11995</v>
      </c>
      <c r="M2072" s="178" t="s">
        <v>11556</v>
      </c>
      <c r="N2072" s="129">
        <v>46119</v>
      </c>
      <c r="O2072" s="164"/>
      <c r="P2072" s="179"/>
    </row>
    <row r="2073" s="130" customFormat="1" ht="15.95" customHeight="1" spans="1:16">
      <c r="A2073" s="176" t="s">
        <v>12012</v>
      </c>
      <c r="B2073" s="178" t="s">
        <v>1884</v>
      </c>
      <c r="C2073" s="164" t="s">
        <v>18</v>
      </c>
      <c r="D2073" s="178" t="s">
        <v>29</v>
      </c>
      <c r="E2073" s="178" t="s">
        <v>648</v>
      </c>
      <c r="F2073" s="178" t="s">
        <v>12008</v>
      </c>
      <c r="G2073" s="184" t="s">
        <v>12013</v>
      </c>
      <c r="H2073" s="185" t="s">
        <v>31</v>
      </c>
      <c r="I2073" s="186">
        <v>104.962208</v>
      </c>
      <c r="J2073" s="186">
        <v>28.814818</v>
      </c>
      <c r="K2073" s="188" t="s">
        <v>25</v>
      </c>
      <c r="L2073" s="178" t="s">
        <v>11995</v>
      </c>
      <c r="M2073" s="178" t="s">
        <v>11556</v>
      </c>
      <c r="N2073" s="129">
        <v>45844</v>
      </c>
      <c r="O2073" s="164"/>
      <c r="P2073" s="179"/>
    </row>
    <row r="2074" s="130" customFormat="1" ht="15.95" customHeight="1" spans="1:16">
      <c r="A2074" s="176" t="s">
        <v>12014</v>
      </c>
      <c r="B2074" s="178" t="s">
        <v>1884</v>
      </c>
      <c r="C2074" s="164" t="s">
        <v>18</v>
      </c>
      <c r="D2074" s="178" t="s">
        <v>29</v>
      </c>
      <c r="E2074" s="178" t="s">
        <v>648</v>
      </c>
      <c r="F2074" s="178" t="s">
        <v>12008</v>
      </c>
      <c r="G2074" s="184" t="s">
        <v>12015</v>
      </c>
      <c r="H2074" s="185" t="s">
        <v>31</v>
      </c>
      <c r="I2074" s="186">
        <v>104.957509</v>
      </c>
      <c r="J2074" s="186">
        <v>28.807027</v>
      </c>
      <c r="K2074" s="188" t="s">
        <v>25</v>
      </c>
      <c r="L2074" s="178" t="s">
        <v>11995</v>
      </c>
      <c r="M2074" s="178" t="s">
        <v>11556</v>
      </c>
      <c r="N2074" s="129">
        <v>45916</v>
      </c>
      <c r="O2074" s="164"/>
      <c r="P2074" s="179"/>
    </row>
    <row r="2075" s="130" customFormat="1" ht="15.95" customHeight="1" spans="1:16">
      <c r="A2075" s="176" t="s">
        <v>12016</v>
      </c>
      <c r="B2075" s="178" t="s">
        <v>1882</v>
      </c>
      <c r="C2075" s="164" t="s">
        <v>18</v>
      </c>
      <c r="D2075" s="178" t="s">
        <v>19</v>
      </c>
      <c r="E2075" s="178" t="s">
        <v>648</v>
      </c>
      <c r="F2075" s="178" t="s">
        <v>12008</v>
      </c>
      <c r="G2075" s="184" t="s">
        <v>12017</v>
      </c>
      <c r="H2075" s="185" t="s">
        <v>23</v>
      </c>
      <c r="I2075" s="186">
        <v>104.959119</v>
      </c>
      <c r="J2075" s="186">
        <v>28.807254</v>
      </c>
      <c r="K2075" s="188" t="s">
        <v>25</v>
      </c>
      <c r="L2075" s="178" t="s">
        <v>11995</v>
      </c>
      <c r="M2075" s="178" t="s">
        <v>11556</v>
      </c>
      <c r="N2075" s="129">
        <v>45930</v>
      </c>
      <c r="O2075" s="164"/>
      <c r="P2075" s="179"/>
    </row>
    <row r="2076" s="130" customFormat="1" ht="15.95" customHeight="1" spans="1:16">
      <c r="A2076" s="176" t="s">
        <v>12018</v>
      </c>
      <c r="B2076" s="178" t="s">
        <v>82</v>
      </c>
      <c r="C2076" s="164" t="s">
        <v>1145</v>
      </c>
      <c r="D2076" s="178" t="s">
        <v>19</v>
      </c>
      <c r="E2076" s="178" t="s">
        <v>178</v>
      </c>
      <c r="F2076" s="178" t="s">
        <v>12008</v>
      </c>
      <c r="G2076" s="184" t="s">
        <v>12019</v>
      </c>
      <c r="H2076" s="185" t="s">
        <v>45</v>
      </c>
      <c r="I2076" s="186">
        <v>104.958838</v>
      </c>
      <c r="J2076" s="186">
        <v>28.805277</v>
      </c>
      <c r="K2076" s="188" t="s">
        <v>25</v>
      </c>
      <c r="L2076" s="178" t="s">
        <v>11995</v>
      </c>
      <c r="M2076" s="178" t="s">
        <v>11556</v>
      </c>
      <c r="N2076" s="129">
        <v>44071</v>
      </c>
      <c r="O2076" s="164"/>
      <c r="P2076" s="179"/>
    </row>
    <row r="2077" s="130" customFormat="1" ht="15.95" customHeight="1" spans="1:16">
      <c r="A2077" s="176" t="s">
        <v>12020</v>
      </c>
      <c r="B2077" s="178" t="s">
        <v>1884</v>
      </c>
      <c r="C2077" s="164" t="s">
        <v>18</v>
      </c>
      <c r="D2077" s="178" t="s">
        <v>29</v>
      </c>
      <c r="E2077" s="178" t="s">
        <v>648</v>
      </c>
      <c r="F2077" s="178" t="s">
        <v>12008</v>
      </c>
      <c r="G2077" s="184" t="s">
        <v>12021</v>
      </c>
      <c r="H2077" s="185" t="s">
        <v>31</v>
      </c>
      <c r="I2077" s="186">
        <v>104.954982</v>
      </c>
      <c r="J2077" s="186">
        <v>28.802603</v>
      </c>
      <c r="K2077" s="188" t="s">
        <v>25</v>
      </c>
      <c r="L2077" s="178" t="s">
        <v>11995</v>
      </c>
      <c r="M2077" s="178" t="s">
        <v>11556</v>
      </c>
      <c r="N2077" s="129">
        <v>46087</v>
      </c>
      <c r="O2077" s="164"/>
      <c r="P2077" s="179"/>
    </row>
    <row r="2078" s="130" customFormat="1" ht="15.95" customHeight="1" spans="1:16">
      <c r="A2078" s="176" t="s">
        <v>12022</v>
      </c>
      <c r="B2078" s="178" t="s">
        <v>1882</v>
      </c>
      <c r="C2078" s="164" t="s">
        <v>18</v>
      </c>
      <c r="D2078" s="178" t="s">
        <v>19</v>
      </c>
      <c r="E2078" s="178" t="s">
        <v>648</v>
      </c>
      <c r="F2078" s="178" t="s">
        <v>12008</v>
      </c>
      <c r="G2078" s="184" t="s">
        <v>12023</v>
      </c>
      <c r="H2078" s="185" t="s">
        <v>23</v>
      </c>
      <c r="I2078" s="186">
        <v>104.954818</v>
      </c>
      <c r="J2078" s="186">
        <v>28.801382</v>
      </c>
      <c r="K2078" s="188" t="s">
        <v>25</v>
      </c>
      <c r="L2078" s="178" t="s">
        <v>11995</v>
      </c>
      <c r="M2078" s="178" t="s">
        <v>11556</v>
      </c>
      <c r="N2078" s="129">
        <v>46101</v>
      </c>
      <c r="O2078" s="164"/>
      <c r="P2078" s="179"/>
    </row>
    <row r="2079" s="130" customFormat="1" ht="15.95" customHeight="1" spans="1:16">
      <c r="A2079" s="176" t="s">
        <v>12024</v>
      </c>
      <c r="B2079" s="178" t="s">
        <v>1882</v>
      </c>
      <c r="C2079" s="164" t="s">
        <v>18</v>
      </c>
      <c r="D2079" s="178" t="s">
        <v>19</v>
      </c>
      <c r="E2079" s="178" t="s">
        <v>648</v>
      </c>
      <c r="F2079" s="178" t="s">
        <v>12008</v>
      </c>
      <c r="G2079" s="184" t="s">
        <v>12025</v>
      </c>
      <c r="H2079" s="185" t="s">
        <v>23</v>
      </c>
      <c r="I2079" s="186">
        <v>104.952513</v>
      </c>
      <c r="J2079" s="186">
        <v>28.798824</v>
      </c>
      <c r="K2079" s="188" t="s">
        <v>25</v>
      </c>
      <c r="L2079" s="178" t="s">
        <v>11995</v>
      </c>
      <c r="M2079" s="178" t="s">
        <v>11556</v>
      </c>
      <c r="N2079" s="129">
        <v>46092</v>
      </c>
      <c r="O2079" s="164"/>
      <c r="P2079" s="179"/>
    </row>
    <row r="2080" s="130" customFormat="1" ht="15.95" customHeight="1" spans="1:16">
      <c r="A2080" s="176" t="s">
        <v>12026</v>
      </c>
      <c r="B2080" s="178" t="s">
        <v>1884</v>
      </c>
      <c r="C2080" s="164" t="s">
        <v>18</v>
      </c>
      <c r="D2080" s="178" t="s">
        <v>29</v>
      </c>
      <c r="E2080" s="178" t="s">
        <v>648</v>
      </c>
      <c r="F2080" s="178" t="s">
        <v>12008</v>
      </c>
      <c r="G2080" s="184" t="s">
        <v>12027</v>
      </c>
      <c r="H2080" s="185" t="s">
        <v>31</v>
      </c>
      <c r="I2080" s="186">
        <v>104.952741</v>
      </c>
      <c r="J2080" s="186">
        <v>28.800028</v>
      </c>
      <c r="K2080" s="188" t="s">
        <v>25</v>
      </c>
      <c r="L2080" s="178" t="s">
        <v>11995</v>
      </c>
      <c r="M2080" s="178" t="s">
        <v>11556</v>
      </c>
      <c r="N2080" s="129">
        <v>46092</v>
      </c>
      <c r="O2080" s="164"/>
      <c r="P2080" s="179"/>
    </row>
    <row r="2081" s="130" customFormat="1" ht="15.95" customHeight="1" spans="1:16">
      <c r="A2081" s="176" t="s">
        <v>12028</v>
      </c>
      <c r="B2081" s="178" t="s">
        <v>1882</v>
      </c>
      <c r="C2081" s="164" t="s">
        <v>18</v>
      </c>
      <c r="D2081" s="178" t="s">
        <v>19</v>
      </c>
      <c r="E2081" s="178" t="s">
        <v>648</v>
      </c>
      <c r="F2081" s="178" t="s">
        <v>12008</v>
      </c>
      <c r="G2081" s="184" t="s">
        <v>12029</v>
      </c>
      <c r="H2081" s="185" t="s">
        <v>23</v>
      </c>
      <c r="I2081" s="186">
        <v>104.949695</v>
      </c>
      <c r="J2081" s="186">
        <v>28.795147</v>
      </c>
      <c r="K2081" s="188" t="s">
        <v>25</v>
      </c>
      <c r="L2081" s="178" t="s">
        <v>11995</v>
      </c>
      <c r="M2081" s="178" t="s">
        <v>11556</v>
      </c>
      <c r="N2081" s="129">
        <v>46090</v>
      </c>
      <c r="O2081" s="164"/>
      <c r="P2081" s="179"/>
    </row>
    <row r="2082" s="130" customFormat="1" ht="15.95" customHeight="1" spans="1:16">
      <c r="A2082" s="176" t="s">
        <v>12030</v>
      </c>
      <c r="B2082" s="178" t="s">
        <v>1884</v>
      </c>
      <c r="C2082" s="164" t="s">
        <v>18</v>
      </c>
      <c r="D2082" s="178" t="s">
        <v>29</v>
      </c>
      <c r="E2082" s="178" t="s">
        <v>648</v>
      </c>
      <c r="F2082" s="178" t="s">
        <v>12008</v>
      </c>
      <c r="G2082" s="184" t="s">
        <v>12031</v>
      </c>
      <c r="H2082" s="185" t="s">
        <v>31</v>
      </c>
      <c r="I2082" s="186">
        <v>104.949166</v>
      </c>
      <c r="J2082" s="186">
        <v>28.796221</v>
      </c>
      <c r="K2082" s="188" t="s">
        <v>25</v>
      </c>
      <c r="L2082" s="178" t="s">
        <v>11995</v>
      </c>
      <c r="M2082" s="178" t="s">
        <v>11556</v>
      </c>
      <c r="N2082" s="129">
        <v>46052</v>
      </c>
      <c r="O2082" s="164"/>
      <c r="P2082" s="179"/>
    </row>
    <row r="2083" s="130" customFormat="1" ht="15.95" customHeight="1" spans="1:16">
      <c r="A2083" s="176" t="s">
        <v>12032</v>
      </c>
      <c r="B2083" s="178" t="s">
        <v>1884</v>
      </c>
      <c r="C2083" s="164" t="s">
        <v>18</v>
      </c>
      <c r="D2083" s="178" t="s">
        <v>6511</v>
      </c>
      <c r="E2083" s="178" t="s">
        <v>3142</v>
      </c>
      <c r="F2083" s="178" t="s">
        <v>12008</v>
      </c>
      <c r="G2083" s="184" t="s">
        <v>12033</v>
      </c>
      <c r="H2083" s="185" t="s">
        <v>31</v>
      </c>
      <c r="I2083" s="186">
        <v>104.94718</v>
      </c>
      <c r="J2083" s="186">
        <v>28.792607</v>
      </c>
      <c r="K2083" s="188" t="s">
        <v>25</v>
      </c>
      <c r="L2083" s="178" t="s">
        <v>12034</v>
      </c>
      <c r="M2083" s="178" t="s">
        <v>11556</v>
      </c>
      <c r="N2083" s="129">
        <v>46037</v>
      </c>
      <c r="O2083" s="164"/>
      <c r="P2083" s="179"/>
    </row>
    <row r="2084" s="130" customFormat="1" ht="15.95" customHeight="1" spans="1:16">
      <c r="A2084" s="176" t="s">
        <v>12035</v>
      </c>
      <c r="B2084" s="178" t="s">
        <v>1882</v>
      </c>
      <c r="C2084" s="164" t="s">
        <v>18</v>
      </c>
      <c r="D2084" s="178" t="s">
        <v>19</v>
      </c>
      <c r="E2084" s="178" t="s">
        <v>648</v>
      </c>
      <c r="F2084" s="178" t="s">
        <v>12008</v>
      </c>
      <c r="G2084" s="184" t="s">
        <v>12036</v>
      </c>
      <c r="H2084" s="185" t="s">
        <v>23</v>
      </c>
      <c r="I2084" s="186">
        <v>104.948187</v>
      </c>
      <c r="J2084" s="186">
        <v>28.79118</v>
      </c>
      <c r="K2084" s="188" t="s">
        <v>25</v>
      </c>
      <c r="L2084" s="178" t="s">
        <v>12034</v>
      </c>
      <c r="M2084" s="178" t="s">
        <v>11556</v>
      </c>
      <c r="N2084" s="129">
        <v>45918</v>
      </c>
      <c r="O2084" s="164"/>
      <c r="P2084" s="179"/>
    </row>
    <row r="2085" s="130" customFormat="1" ht="15.95" customHeight="1" spans="1:16">
      <c r="A2085" s="176" t="s">
        <v>12037</v>
      </c>
      <c r="B2085" s="178" t="s">
        <v>1882</v>
      </c>
      <c r="C2085" s="164" t="s">
        <v>18</v>
      </c>
      <c r="D2085" s="178" t="s">
        <v>19</v>
      </c>
      <c r="E2085" s="178" t="s">
        <v>648</v>
      </c>
      <c r="F2085" s="178" t="s">
        <v>12008</v>
      </c>
      <c r="G2085" s="184" t="s">
        <v>12038</v>
      </c>
      <c r="H2085" s="185" t="s">
        <v>23</v>
      </c>
      <c r="I2085" s="186">
        <v>104.946555</v>
      </c>
      <c r="J2085" s="186">
        <v>28.786619</v>
      </c>
      <c r="K2085" s="188" t="s">
        <v>25</v>
      </c>
      <c r="L2085" s="178" t="s">
        <v>12034</v>
      </c>
      <c r="M2085" s="178" t="s">
        <v>11556</v>
      </c>
      <c r="N2085" s="129">
        <v>45934</v>
      </c>
      <c r="O2085" s="164"/>
      <c r="P2085" s="179"/>
    </row>
    <row r="2086" s="130" customFormat="1" ht="15.95" customHeight="1" spans="1:16">
      <c r="A2086" s="176" t="s">
        <v>12039</v>
      </c>
      <c r="B2086" s="178" t="s">
        <v>62</v>
      </c>
      <c r="C2086" s="164" t="s">
        <v>18</v>
      </c>
      <c r="D2086" s="178" t="s">
        <v>29</v>
      </c>
      <c r="E2086" s="178" t="s">
        <v>648</v>
      </c>
      <c r="F2086" s="178" t="s">
        <v>12008</v>
      </c>
      <c r="G2086" s="184" t="s">
        <v>12040</v>
      </c>
      <c r="H2086" s="185" t="s">
        <v>31</v>
      </c>
      <c r="I2086" s="186">
        <v>104.943797</v>
      </c>
      <c r="J2086" s="186">
        <v>28.785446</v>
      </c>
      <c r="K2086" s="188" t="s">
        <v>25</v>
      </c>
      <c r="L2086" s="178" t="s">
        <v>12034</v>
      </c>
      <c r="M2086" s="178" t="s">
        <v>11556</v>
      </c>
      <c r="N2086" s="129">
        <v>43602</v>
      </c>
      <c r="O2086" s="164"/>
      <c r="P2086" s="179"/>
    </row>
    <row r="2087" s="130" customFormat="1" ht="15.95" customHeight="1" spans="1:16">
      <c r="A2087" s="176" t="s">
        <v>12041</v>
      </c>
      <c r="B2087" s="178" t="s">
        <v>1882</v>
      </c>
      <c r="C2087" s="164" t="s">
        <v>18</v>
      </c>
      <c r="D2087" s="178" t="s">
        <v>19</v>
      </c>
      <c r="E2087" s="178" t="s">
        <v>648</v>
      </c>
      <c r="F2087" s="178" t="s">
        <v>12008</v>
      </c>
      <c r="G2087" s="190" t="s">
        <v>12042</v>
      </c>
      <c r="H2087" s="185" t="s">
        <v>23</v>
      </c>
      <c r="I2087" s="186">
        <v>104.944703</v>
      </c>
      <c r="J2087" s="186">
        <v>28.780672</v>
      </c>
      <c r="K2087" s="188" t="s">
        <v>25</v>
      </c>
      <c r="L2087" s="178" t="s">
        <v>12034</v>
      </c>
      <c r="M2087" s="178" t="s">
        <v>11556</v>
      </c>
      <c r="N2087" s="129">
        <v>45934</v>
      </c>
      <c r="O2087" s="164"/>
      <c r="P2087" s="179"/>
    </row>
    <row r="2088" s="130" customFormat="1" ht="15.95" customHeight="1" spans="1:16">
      <c r="A2088" s="176" t="s">
        <v>12043</v>
      </c>
      <c r="B2088" s="178" t="s">
        <v>62</v>
      </c>
      <c r="C2088" s="164" t="s">
        <v>18</v>
      </c>
      <c r="D2088" s="178" t="s">
        <v>29</v>
      </c>
      <c r="E2088" s="178" t="s">
        <v>648</v>
      </c>
      <c r="F2088" s="178" t="s">
        <v>12008</v>
      </c>
      <c r="G2088" s="184" t="s">
        <v>12044</v>
      </c>
      <c r="H2088" s="185" t="s">
        <v>31</v>
      </c>
      <c r="I2088" s="186">
        <v>104.94227</v>
      </c>
      <c r="J2088" s="186">
        <v>28.78112</v>
      </c>
      <c r="K2088" s="188" t="s">
        <v>25</v>
      </c>
      <c r="L2088" s="178" t="s">
        <v>12034</v>
      </c>
      <c r="M2088" s="178" t="s">
        <v>11556</v>
      </c>
      <c r="N2088" s="129">
        <v>43599</v>
      </c>
      <c r="O2088" s="164"/>
      <c r="P2088" s="179"/>
    </row>
    <row r="2089" s="130" customFormat="1" ht="15.95" customHeight="1" spans="1:16">
      <c r="A2089" s="176" t="s">
        <v>12045</v>
      </c>
      <c r="B2089" s="178" t="s">
        <v>1884</v>
      </c>
      <c r="C2089" s="164" t="s">
        <v>18</v>
      </c>
      <c r="D2089" s="178" t="s">
        <v>29</v>
      </c>
      <c r="E2089" s="178" t="s">
        <v>648</v>
      </c>
      <c r="F2089" s="178" t="s">
        <v>12008</v>
      </c>
      <c r="G2089" s="184" t="s">
        <v>12046</v>
      </c>
      <c r="H2089" s="185" t="s">
        <v>31</v>
      </c>
      <c r="I2089" s="186">
        <v>104.940233</v>
      </c>
      <c r="J2089" s="186">
        <v>28.773686</v>
      </c>
      <c r="K2089" s="188" t="s">
        <v>25</v>
      </c>
      <c r="L2089" s="178" t="s">
        <v>12034</v>
      </c>
      <c r="M2089" s="178" t="s">
        <v>11556</v>
      </c>
      <c r="N2089" s="129">
        <v>45665</v>
      </c>
      <c r="O2089" s="164"/>
      <c r="P2089" s="179"/>
    </row>
    <row r="2090" s="130" customFormat="1" ht="15.95" customHeight="1" spans="1:16">
      <c r="A2090" s="176" t="s">
        <v>12047</v>
      </c>
      <c r="B2090" s="178" t="s">
        <v>62</v>
      </c>
      <c r="C2090" s="164" t="s">
        <v>18</v>
      </c>
      <c r="D2090" s="178" t="s">
        <v>19</v>
      </c>
      <c r="E2090" s="178" t="s">
        <v>648</v>
      </c>
      <c r="F2090" s="178" t="s">
        <v>12008</v>
      </c>
      <c r="G2090" s="184" t="s">
        <v>12048</v>
      </c>
      <c r="H2090" s="185" t="s">
        <v>23</v>
      </c>
      <c r="I2090" s="186">
        <v>104.940228</v>
      </c>
      <c r="J2090" s="186">
        <v>28.770594</v>
      </c>
      <c r="K2090" s="188" t="s">
        <v>25</v>
      </c>
      <c r="L2090" s="178" t="s">
        <v>12034</v>
      </c>
      <c r="M2090" s="178" t="s">
        <v>11556</v>
      </c>
      <c r="N2090" s="129">
        <v>43599</v>
      </c>
      <c r="O2090" s="164"/>
      <c r="P2090" s="179"/>
    </row>
    <row r="2091" s="130" customFormat="1" ht="15.95" customHeight="1" spans="1:16">
      <c r="A2091" s="176" t="s">
        <v>12049</v>
      </c>
      <c r="B2091" s="178" t="s">
        <v>1884</v>
      </c>
      <c r="C2091" s="164" t="s">
        <v>18</v>
      </c>
      <c r="D2091" s="178" t="s">
        <v>29</v>
      </c>
      <c r="E2091" s="178" t="s">
        <v>648</v>
      </c>
      <c r="F2091" s="178" t="s">
        <v>12008</v>
      </c>
      <c r="G2091" s="184" t="s">
        <v>12050</v>
      </c>
      <c r="H2091" s="185" t="s">
        <v>31</v>
      </c>
      <c r="I2091" s="186">
        <v>104.934722</v>
      </c>
      <c r="J2091" s="186">
        <v>28.769136</v>
      </c>
      <c r="K2091" s="188" t="s">
        <v>25</v>
      </c>
      <c r="L2091" s="178" t="s">
        <v>12034</v>
      </c>
      <c r="M2091" s="178" t="s">
        <v>11556</v>
      </c>
      <c r="N2091" s="129">
        <v>45987</v>
      </c>
      <c r="O2091" s="164"/>
      <c r="P2091" s="179"/>
    </row>
    <row r="2092" s="130" customFormat="1" ht="15.95" customHeight="1" spans="1:16">
      <c r="A2092" s="176" t="s">
        <v>12051</v>
      </c>
      <c r="B2092" s="178" t="s">
        <v>62</v>
      </c>
      <c r="C2092" s="164" t="s">
        <v>18</v>
      </c>
      <c r="D2092" s="178" t="s">
        <v>19</v>
      </c>
      <c r="E2092" s="178" t="s">
        <v>648</v>
      </c>
      <c r="F2092" s="178" t="s">
        <v>12008</v>
      </c>
      <c r="G2092" s="184" t="s">
        <v>12052</v>
      </c>
      <c r="H2092" s="185" t="s">
        <v>23</v>
      </c>
      <c r="I2092" s="186">
        <v>104.934254</v>
      </c>
      <c r="J2092" s="186">
        <v>28.766345</v>
      </c>
      <c r="K2092" s="188" t="s">
        <v>25</v>
      </c>
      <c r="L2092" s="178" t="s">
        <v>12034</v>
      </c>
      <c r="M2092" s="178" t="s">
        <v>11556</v>
      </c>
      <c r="N2092" s="129">
        <v>44071</v>
      </c>
      <c r="O2092" s="164"/>
      <c r="P2092" s="179"/>
    </row>
    <row r="2093" s="130" customFormat="1" ht="15.95" customHeight="1" spans="1:16">
      <c r="A2093" s="176" t="s">
        <v>12053</v>
      </c>
      <c r="B2093" s="178" t="s">
        <v>1884</v>
      </c>
      <c r="C2093" s="164" t="s">
        <v>18</v>
      </c>
      <c r="D2093" s="178" t="s">
        <v>29</v>
      </c>
      <c r="E2093" s="178" t="s">
        <v>648</v>
      </c>
      <c r="F2093" s="178" t="s">
        <v>12008</v>
      </c>
      <c r="G2093" s="184" t="s">
        <v>12054</v>
      </c>
      <c r="H2093" s="185" t="s">
        <v>31</v>
      </c>
      <c r="I2093" s="186">
        <v>104.930618</v>
      </c>
      <c r="J2093" s="186">
        <v>28.766797</v>
      </c>
      <c r="K2093" s="188" t="s">
        <v>25</v>
      </c>
      <c r="L2093" s="178" t="s">
        <v>12034</v>
      </c>
      <c r="M2093" s="178" t="s">
        <v>11556</v>
      </c>
      <c r="N2093" s="129">
        <v>45900</v>
      </c>
      <c r="O2093" s="164"/>
      <c r="P2093" s="179"/>
    </row>
    <row r="2094" s="130" customFormat="1" ht="15.95" customHeight="1" spans="1:16">
      <c r="A2094" s="176" t="s">
        <v>12055</v>
      </c>
      <c r="B2094" s="177" t="s">
        <v>1882</v>
      </c>
      <c r="C2094" s="164" t="s">
        <v>18</v>
      </c>
      <c r="D2094" s="178" t="s">
        <v>19</v>
      </c>
      <c r="E2094" s="177" t="s">
        <v>648</v>
      </c>
      <c r="F2094" s="177" t="s">
        <v>12008</v>
      </c>
      <c r="G2094" s="192" t="s">
        <v>12056</v>
      </c>
      <c r="H2094" s="193" t="s">
        <v>23</v>
      </c>
      <c r="I2094" s="186">
        <v>104.928299</v>
      </c>
      <c r="J2094" s="186">
        <v>28.764701</v>
      </c>
      <c r="K2094" s="188" t="s">
        <v>25</v>
      </c>
      <c r="L2094" s="178" t="s">
        <v>12034</v>
      </c>
      <c r="M2094" s="178" t="s">
        <v>11556</v>
      </c>
      <c r="N2094" s="129">
        <v>45900</v>
      </c>
      <c r="O2094" s="20"/>
      <c r="P2094" s="179"/>
    </row>
    <row r="2095" s="130" customFormat="1" ht="15.95" customHeight="1" spans="1:16">
      <c r="A2095" s="176" t="s">
        <v>12057</v>
      </c>
      <c r="B2095" s="178" t="s">
        <v>1884</v>
      </c>
      <c r="C2095" s="164" t="s">
        <v>18</v>
      </c>
      <c r="D2095" s="178" t="s">
        <v>29</v>
      </c>
      <c r="E2095" s="178" t="s">
        <v>648</v>
      </c>
      <c r="F2095" s="178" t="s">
        <v>12008</v>
      </c>
      <c r="G2095" s="184" t="s">
        <v>12058</v>
      </c>
      <c r="H2095" s="185" t="s">
        <v>31</v>
      </c>
      <c r="I2095" s="186">
        <v>104.922696</v>
      </c>
      <c r="J2095" s="186">
        <v>28.763883</v>
      </c>
      <c r="K2095" s="188" t="s">
        <v>25</v>
      </c>
      <c r="L2095" s="178" t="s">
        <v>12059</v>
      </c>
      <c r="M2095" s="178" t="s">
        <v>11556</v>
      </c>
      <c r="N2095" s="129">
        <v>45945</v>
      </c>
      <c r="O2095" s="164"/>
      <c r="P2095" s="179"/>
    </row>
    <row r="2096" s="130" customFormat="1" ht="15.95" customHeight="1" spans="1:16">
      <c r="A2096" s="176" t="s">
        <v>12060</v>
      </c>
      <c r="B2096" s="178" t="s">
        <v>1882</v>
      </c>
      <c r="C2096" s="164" t="s">
        <v>18</v>
      </c>
      <c r="D2096" s="178" t="s">
        <v>19</v>
      </c>
      <c r="E2096" s="178" t="s">
        <v>648</v>
      </c>
      <c r="F2096" s="178" t="s">
        <v>12008</v>
      </c>
      <c r="G2096" s="184" t="s">
        <v>12061</v>
      </c>
      <c r="H2096" s="185" t="s">
        <v>23</v>
      </c>
      <c r="I2096" s="186">
        <v>104.920595</v>
      </c>
      <c r="J2096" s="186">
        <v>28.763072</v>
      </c>
      <c r="K2096" s="188" t="s">
        <v>25</v>
      </c>
      <c r="L2096" s="178" t="s">
        <v>12059</v>
      </c>
      <c r="M2096" s="178" t="s">
        <v>11556</v>
      </c>
      <c r="N2096" s="129">
        <v>46045</v>
      </c>
      <c r="O2096" s="164"/>
      <c r="P2096" s="179"/>
    </row>
    <row r="2097" s="130" customFormat="1" ht="15.95" customHeight="1" spans="1:16">
      <c r="A2097" s="176" t="s">
        <v>12062</v>
      </c>
      <c r="B2097" s="177" t="s">
        <v>1884</v>
      </c>
      <c r="C2097" s="164" t="s">
        <v>18</v>
      </c>
      <c r="D2097" s="178" t="s">
        <v>29</v>
      </c>
      <c r="E2097" s="177" t="s">
        <v>648</v>
      </c>
      <c r="F2097" s="177" t="s">
        <v>12008</v>
      </c>
      <c r="G2097" s="177" t="s">
        <v>12063</v>
      </c>
      <c r="H2097" s="193" t="s">
        <v>31</v>
      </c>
      <c r="I2097" s="186">
        <v>104.917939</v>
      </c>
      <c r="J2097" s="186">
        <v>28.765078</v>
      </c>
      <c r="K2097" s="188" t="s">
        <v>25</v>
      </c>
      <c r="L2097" s="178" t="s">
        <v>12059</v>
      </c>
      <c r="M2097" s="178" t="s">
        <v>11556</v>
      </c>
      <c r="N2097" s="129">
        <v>45930</v>
      </c>
      <c r="O2097" s="20"/>
      <c r="P2097" s="179"/>
    </row>
    <row r="2098" s="130" customFormat="1" ht="15.95" customHeight="1" spans="1:16">
      <c r="A2098" s="176" t="s">
        <v>12064</v>
      </c>
      <c r="B2098" s="177" t="s">
        <v>1884</v>
      </c>
      <c r="C2098" s="164" t="s">
        <v>18</v>
      </c>
      <c r="D2098" s="178" t="s">
        <v>29</v>
      </c>
      <c r="E2098" s="177" t="s">
        <v>648</v>
      </c>
      <c r="F2098" s="177" t="s">
        <v>12008</v>
      </c>
      <c r="G2098" s="192" t="s">
        <v>12065</v>
      </c>
      <c r="H2098" s="193" t="s">
        <v>31</v>
      </c>
      <c r="I2098" s="186">
        <v>104.913223</v>
      </c>
      <c r="J2098" s="186">
        <v>28.768791</v>
      </c>
      <c r="K2098" s="188" t="s">
        <v>25</v>
      </c>
      <c r="L2098" s="178" t="s">
        <v>12059</v>
      </c>
      <c r="M2098" s="178" t="s">
        <v>11556</v>
      </c>
      <c r="N2098" s="129">
        <v>45945</v>
      </c>
      <c r="O2098" s="20"/>
      <c r="P2098" s="179"/>
    </row>
    <row r="2099" s="130" customFormat="1" ht="15.95" customHeight="1" spans="1:16">
      <c r="A2099" s="176" t="s">
        <v>12066</v>
      </c>
      <c r="B2099" s="177" t="s">
        <v>82</v>
      </c>
      <c r="C2099" s="164" t="s">
        <v>18</v>
      </c>
      <c r="D2099" s="178" t="s">
        <v>19</v>
      </c>
      <c r="E2099" s="177" t="s">
        <v>648</v>
      </c>
      <c r="F2099" s="177" t="s">
        <v>12008</v>
      </c>
      <c r="G2099" s="177" t="s">
        <v>12067</v>
      </c>
      <c r="H2099" s="193" t="s">
        <v>23</v>
      </c>
      <c r="I2099" s="186">
        <v>104.912667</v>
      </c>
      <c r="J2099" s="186">
        <v>28.765706</v>
      </c>
      <c r="K2099" s="188" t="s">
        <v>25</v>
      </c>
      <c r="L2099" s="178" t="s">
        <v>12059</v>
      </c>
      <c r="M2099" s="178" t="s">
        <v>11556</v>
      </c>
      <c r="N2099" s="129">
        <v>45945</v>
      </c>
      <c r="O2099" s="20"/>
      <c r="P2099" s="179"/>
    </row>
    <row r="2100" s="130" customFormat="1" ht="15.95" customHeight="1" spans="1:16">
      <c r="A2100" s="176" t="s">
        <v>12068</v>
      </c>
      <c r="B2100" s="177" t="s">
        <v>1884</v>
      </c>
      <c r="C2100" s="164" t="s">
        <v>18</v>
      </c>
      <c r="D2100" s="178" t="s">
        <v>29</v>
      </c>
      <c r="E2100" s="177" t="s">
        <v>648</v>
      </c>
      <c r="F2100" s="177" t="s">
        <v>12008</v>
      </c>
      <c r="G2100" s="177" t="s">
        <v>12069</v>
      </c>
      <c r="H2100" s="193" t="s">
        <v>31</v>
      </c>
      <c r="I2100" s="186">
        <v>104.909655</v>
      </c>
      <c r="J2100" s="186">
        <v>28.774784</v>
      </c>
      <c r="K2100" s="188" t="s">
        <v>25</v>
      </c>
      <c r="L2100" s="178" t="s">
        <v>12059</v>
      </c>
      <c r="M2100" s="178" t="s">
        <v>11556</v>
      </c>
      <c r="N2100" s="129">
        <v>46000</v>
      </c>
      <c r="O2100" s="20"/>
      <c r="P2100" s="179"/>
    </row>
    <row r="2101" s="130" customFormat="1" ht="15.95" customHeight="1" spans="1:16">
      <c r="A2101" s="176" t="s">
        <v>12070</v>
      </c>
      <c r="B2101" s="177" t="s">
        <v>62</v>
      </c>
      <c r="C2101" s="164" t="s">
        <v>18</v>
      </c>
      <c r="D2101" s="178" t="s">
        <v>19</v>
      </c>
      <c r="E2101" s="177" t="s">
        <v>648</v>
      </c>
      <c r="F2101" s="177" t="s">
        <v>12008</v>
      </c>
      <c r="G2101" s="177" t="s">
        <v>12071</v>
      </c>
      <c r="H2101" s="193" t="s">
        <v>23</v>
      </c>
      <c r="I2101" s="186">
        <v>104.904484</v>
      </c>
      <c r="J2101" s="186">
        <v>28.776124</v>
      </c>
      <c r="K2101" s="188" t="s">
        <v>25</v>
      </c>
      <c r="L2101" s="178" t="s">
        <v>12059</v>
      </c>
      <c r="M2101" s="178" t="s">
        <v>11556</v>
      </c>
      <c r="N2101" s="129">
        <v>43671</v>
      </c>
      <c r="O2101" s="20"/>
      <c r="P2101" s="179"/>
    </row>
    <row r="2102" s="130" customFormat="1" ht="15.95" customHeight="1" spans="1:16">
      <c r="A2102" s="176" t="s">
        <v>12072</v>
      </c>
      <c r="B2102" s="177" t="s">
        <v>62</v>
      </c>
      <c r="C2102" s="164" t="s">
        <v>4837</v>
      </c>
      <c r="D2102" s="178" t="s">
        <v>29</v>
      </c>
      <c r="E2102" s="178" t="s">
        <v>11914</v>
      </c>
      <c r="F2102" s="177" t="s">
        <v>12073</v>
      </c>
      <c r="G2102" s="177" t="s">
        <v>12074</v>
      </c>
      <c r="H2102" s="177" t="s">
        <v>31</v>
      </c>
      <c r="I2102" s="194">
        <v>104.90642</v>
      </c>
      <c r="J2102" s="194">
        <v>28.778886</v>
      </c>
      <c r="K2102" s="178" t="s">
        <v>25</v>
      </c>
      <c r="L2102" s="178" t="s">
        <v>12059</v>
      </c>
      <c r="M2102" s="178" t="s">
        <v>11556</v>
      </c>
      <c r="N2102" s="129">
        <v>43778</v>
      </c>
      <c r="O2102" s="20"/>
      <c r="P2102" s="179"/>
    </row>
    <row r="2103" s="130" customFormat="1" ht="15.95" customHeight="1" spans="1:16">
      <c r="A2103" s="176" t="s">
        <v>12075</v>
      </c>
      <c r="B2103" s="177" t="s">
        <v>1884</v>
      </c>
      <c r="C2103" s="164" t="s">
        <v>4837</v>
      </c>
      <c r="D2103" s="178" t="s">
        <v>19</v>
      </c>
      <c r="E2103" s="178" t="s">
        <v>11918</v>
      </c>
      <c r="F2103" s="177" t="s">
        <v>12073</v>
      </c>
      <c r="G2103" s="192" t="s">
        <v>12076</v>
      </c>
      <c r="H2103" s="177" t="s">
        <v>23</v>
      </c>
      <c r="I2103" s="195">
        <v>104.901615</v>
      </c>
      <c r="J2103" s="195">
        <v>28.782339</v>
      </c>
      <c r="K2103" s="178" t="s">
        <v>25</v>
      </c>
      <c r="L2103" s="178" t="s">
        <v>12059</v>
      </c>
      <c r="M2103" s="178" t="s">
        <v>11556</v>
      </c>
      <c r="N2103" s="129">
        <v>45791</v>
      </c>
      <c r="O2103" s="20"/>
      <c r="P2103" s="179"/>
    </row>
    <row r="2104" s="130" customFormat="1" ht="15.95" customHeight="1" spans="1:16">
      <c r="A2104" s="176" t="s">
        <v>9835</v>
      </c>
      <c r="B2104" s="177" t="s">
        <v>1882</v>
      </c>
      <c r="C2104" s="164" t="s">
        <v>18</v>
      </c>
      <c r="D2104" s="178" t="s">
        <v>19</v>
      </c>
      <c r="E2104" s="177" t="s">
        <v>648</v>
      </c>
      <c r="F2104" s="177" t="s">
        <v>12073</v>
      </c>
      <c r="G2104" s="192" t="s">
        <v>12077</v>
      </c>
      <c r="H2104" s="177" t="s">
        <v>23</v>
      </c>
      <c r="I2104" s="195">
        <v>104.898105</v>
      </c>
      <c r="J2104" s="195">
        <v>28.787456</v>
      </c>
      <c r="K2104" s="178" t="s">
        <v>25</v>
      </c>
      <c r="L2104" s="178" t="s">
        <v>12059</v>
      </c>
      <c r="M2104" s="178" t="s">
        <v>11556</v>
      </c>
      <c r="N2104" s="129">
        <v>45944</v>
      </c>
      <c r="O2104" s="20"/>
      <c r="P2104" s="179"/>
    </row>
    <row r="2105" s="130" customFormat="1" ht="15.95" customHeight="1" spans="1:16">
      <c r="A2105" s="176" t="s">
        <v>12078</v>
      </c>
      <c r="B2105" s="177" t="s">
        <v>62</v>
      </c>
      <c r="C2105" s="164" t="s">
        <v>18</v>
      </c>
      <c r="D2105" s="178" t="s">
        <v>29</v>
      </c>
      <c r="E2105" s="177" t="s">
        <v>648</v>
      </c>
      <c r="F2105" s="177" t="s">
        <v>12073</v>
      </c>
      <c r="G2105" s="192" t="s">
        <v>12079</v>
      </c>
      <c r="H2105" s="177" t="s">
        <v>31</v>
      </c>
      <c r="I2105" s="195">
        <v>104.901152</v>
      </c>
      <c r="J2105" s="195">
        <v>28.789275</v>
      </c>
      <c r="K2105" s="178" t="s">
        <v>25</v>
      </c>
      <c r="L2105" s="178" t="s">
        <v>12080</v>
      </c>
      <c r="M2105" s="178" t="s">
        <v>11556</v>
      </c>
      <c r="N2105" s="129">
        <v>43642</v>
      </c>
      <c r="O2105" s="20"/>
      <c r="P2105" s="179"/>
    </row>
    <row r="2106" s="130" customFormat="1" ht="15.95" customHeight="1" spans="1:16">
      <c r="A2106" s="176" t="s">
        <v>12081</v>
      </c>
      <c r="B2106" s="177" t="s">
        <v>1884</v>
      </c>
      <c r="C2106" s="164" t="s">
        <v>4837</v>
      </c>
      <c r="D2106" s="178" t="s">
        <v>19</v>
      </c>
      <c r="E2106" s="178" t="s">
        <v>11918</v>
      </c>
      <c r="F2106" s="177" t="s">
        <v>12073</v>
      </c>
      <c r="G2106" s="192" t="s">
        <v>12082</v>
      </c>
      <c r="H2106" s="177" t="s">
        <v>23</v>
      </c>
      <c r="I2106" s="195">
        <v>104.895248</v>
      </c>
      <c r="J2106" s="195">
        <v>28.790221</v>
      </c>
      <c r="K2106" s="178" t="s">
        <v>25</v>
      </c>
      <c r="L2106" s="178" t="s">
        <v>12080</v>
      </c>
      <c r="M2106" s="178" t="s">
        <v>11556</v>
      </c>
      <c r="N2106" s="129">
        <v>46141</v>
      </c>
      <c r="O2106" s="20"/>
      <c r="P2106" s="179"/>
    </row>
    <row r="2107" s="130" customFormat="1" ht="15.95" customHeight="1" spans="1:16">
      <c r="A2107" s="176" t="s">
        <v>12083</v>
      </c>
      <c r="B2107" s="177" t="s">
        <v>1884</v>
      </c>
      <c r="C2107" s="164" t="s">
        <v>4837</v>
      </c>
      <c r="D2107" s="178" t="s">
        <v>29</v>
      </c>
      <c r="E2107" s="178" t="s">
        <v>11914</v>
      </c>
      <c r="F2107" s="177" t="s">
        <v>12073</v>
      </c>
      <c r="G2107" s="192" t="s">
        <v>12084</v>
      </c>
      <c r="H2107" s="177" t="s">
        <v>31</v>
      </c>
      <c r="I2107" s="195">
        <v>104.893826</v>
      </c>
      <c r="J2107" s="195">
        <v>28.793079</v>
      </c>
      <c r="K2107" s="178" t="s">
        <v>25</v>
      </c>
      <c r="L2107" s="178" t="s">
        <v>12080</v>
      </c>
      <c r="M2107" s="178" t="s">
        <v>11556</v>
      </c>
      <c r="N2107" s="129">
        <v>46141</v>
      </c>
      <c r="O2107" s="20"/>
      <c r="P2107" s="179"/>
    </row>
    <row r="2108" s="102" customFormat="1" spans="1:16">
      <c r="A2108" s="176" t="s">
        <v>12085</v>
      </c>
      <c r="B2108" s="177" t="s">
        <v>1884</v>
      </c>
      <c r="C2108" s="164" t="s">
        <v>18</v>
      </c>
      <c r="D2108" s="178" t="s">
        <v>29</v>
      </c>
      <c r="E2108" s="177" t="s">
        <v>648</v>
      </c>
      <c r="F2108" s="177" t="s">
        <v>12073</v>
      </c>
      <c r="G2108" s="192" t="s">
        <v>12086</v>
      </c>
      <c r="H2108" s="177" t="s">
        <v>31</v>
      </c>
      <c r="I2108" s="195">
        <v>104.88334</v>
      </c>
      <c r="J2108" s="195">
        <v>28.79769</v>
      </c>
      <c r="K2108" s="178" t="s">
        <v>25</v>
      </c>
      <c r="L2108" s="178" t="s">
        <v>12080</v>
      </c>
      <c r="M2108" s="178" t="s">
        <v>11556</v>
      </c>
      <c r="N2108" s="129">
        <v>46141</v>
      </c>
      <c r="O2108" s="20"/>
      <c r="P2108" s="179"/>
    </row>
    <row r="2109" s="102" customFormat="1" spans="1:16">
      <c r="A2109" s="176" t="s">
        <v>12087</v>
      </c>
      <c r="B2109" s="177" t="s">
        <v>62</v>
      </c>
      <c r="C2109" s="164" t="s">
        <v>18</v>
      </c>
      <c r="D2109" s="178" t="s">
        <v>19</v>
      </c>
      <c r="E2109" s="177" t="s">
        <v>648</v>
      </c>
      <c r="F2109" s="177" t="s">
        <v>12073</v>
      </c>
      <c r="G2109" s="192" t="s">
        <v>12088</v>
      </c>
      <c r="H2109" s="177" t="s">
        <v>23</v>
      </c>
      <c r="I2109" s="195">
        <v>104.886123</v>
      </c>
      <c r="J2109" s="195">
        <v>28.794325</v>
      </c>
      <c r="K2109" s="178" t="s">
        <v>25</v>
      </c>
      <c r="L2109" s="178" t="s">
        <v>12080</v>
      </c>
      <c r="M2109" s="178" t="s">
        <v>11556</v>
      </c>
      <c r="N2109" s="129">
        <v>43642</v>
      </c>
      <c r="O2109" s="20"/>
      <c r="P2109" s="179"/>
    </row>
    <row r="2110" s="102" customFormat="1" spans="1:16">
      <c r="A2110" s="176" t="s">
        <v>12089</v>
      </c>
      <c r="B2110" s="177" t="s">
        <v>62</v>
      </c>
      <c r="C2110" s="164" t="s">
        <v>18</v>
      </c>
      <c r="D2110" s="178" t="s">
        <v>19</v>
      </c>
      <c r="E2110" s="177" t="s">
        <v>648</v>
      </c>
      <c r="F2110" s="177" t="s">
        <v>12073</v>
      </c>
      <c r="G2110" s="192" t="s">
        <v>12090</v>
      </c>
      <c r="H2110" s="177" t="s">
        <v>23</v>
      </c>
      <c r="I2110" s="195">
        <v>104.881758</v>
      </c>
      <c r="J2110" s="195">
        <v>28.795413</v>
      </c>
      <c r="K2110" s="178" t="s">
        <v>25</v>
      </c>
      <c r="L2110" s="178" t="s">
        <v>12080</v>
      </c>
      <c r="M2110" s="178" t="s">
        <v>11556</v>
      </c>
      <c r="N2110" s="129">
        <v>43665</v>
      </c>
      <c r="O2110" s="20"/>
      <c r="P2110" s="179"/>
    </row>
    <row r="2111" s="102" customFormat="1" spans="1:16">
      <c r="A2111" s="176" t="s">
        <v>12091</v>
      </c>
      <c r="B2111" s="177" t="s">
        <v>1884</v>
      </c>
      <c r="C2111" s="164" t="s">
        <v>18</v>
      </c>
      <c r="D2111" s="178" t="s">
        <v>29</v>
      </c>
      <c r="E2111" s="177" t="s">
        <v>648</v>
      </c>
      <c r="F2111" s="177" t="s">
        <v>12073</v>
      </c>
      <c r="G2111" s="192" t="s">
        <v>12092</v>
      </c>
      <c r="H2111" s="177" t="s">
        <v>31</v>
      </c>
      <c r="I2111" s="195">
        <v>104.87454</v>
      </c>
      <c r="J2111" s="195">
        <v>28.799556</v>
      </c>
      <c r="K2111" s="178" t="s">
        <v>25</v>
      </c>
      <c r="L2111" s="178" t="s">
        <v>12080</v>
      </c>
      <c r="M2111" s="178" t="s">
        <v>11556</v>
      </c>
      <c r="N2111" s="129">
        <v>45899</v>
      </c>
      <c r="O2111" s="20"/>
      <c r="P2111" s="179"/>
    </row>
    <row r="2112" s="102" customFormat="1" spans="1:16">
      <c r="A2112" s="176" t="s">
        <v>12093</v>
      </c>
      <c r="B2112" s="177" t="s">
        <v>62</v>
      </c>
      <c r="C2112" s="164" t="s">
        <v>18</v>
      </c>
      <c r="D2112" s="178" t="s">
        <v>19</v>
      </c>
      <c r="E2112" s="177" t="s">
        <v>648</v>
      </c>
      <c r="F2112" s="177" t="s">
        <v>12073</v>
      </c>
      <c r="G2112" s="192" t="s">
        <v>12094</v>
      </c>
      <c r="H2112" s="177" t="s">
        <v>23</v>
      </c>
      <c r="I2112" s="195">
        <v>104.871614</v>
      </c>
      <c r="J2112" s="195">
        <v>28.798616</v>
      </c>
      <c r="K2112" s="178" t="s">
        <v>25</v>
      </c>
      <c r="L2112" s="178" t="s">
        <v>12080</v>
      </c>
      <c r="M2112" s="178" t="s">
        <v>11556</v>
      </c>
      <c r="N2112" s="129">
        <v>43642</v>
      </c>
      <c r="O2112" s="20"/>
      <c r="P2112" s="179"/>
    </row>
    <row r="2113" s="102" customFormat="1" spans="1:16">
      <c r="A2113" s="176" t="s">
        <v>12095</v>
      </c>
      <c r="B2113" s="177" t="s">
        <v>1884</v>
      </c>
      <c r="C2113" s="164" t="s">
        <v>18</v>
      </c>
      <c r="D2113" s="178" t="s">
        <v>29</v>
      </c>
      <c r="E2113" s="177" t="s">
        <v>648</v>
      </c>
      <c r="F2113" s="177" t="s">
        <v>12073</v>
      </c>
      <c r="G2113" s="192" t="s">
        <v>12096</v>
      </c>
      <c r="H2113" s="177" t="s">
        <v>31</v>
      </c>
      <c r="I2113" s="195">
        <v>104.863478</v>
      </c>
      <c r="J2113" s="195">
        <v>28.804818</v>
      </c>
      <c r="K2113" s="178" t="s">
        <v>25</v>
      </c>
      <c r="L2113" s="178" t="s">
        <v>12080</v>
      </c>
      <c r="M2113" s="178" t="s">
        <v>11556</v>
      </c>
      <c r="N2113" s="129">
        <v>45950</v>
      </c>
      <c r="O2113" s="20"/>
      <c r="P2113" s="179"/>
    </row>
    <row r="2114" s="102" customFormat="1" spans="1:16">
      <c r="A2114" s="176" t="s">
        <v>12097</v>
      </c>
      <c r="B2114" s="177" t="s">
        <v>1882</v>
      </c>
      <c r="C2114" s="164" t="s">
        <v>18</v>
      </c>
      <c r="D2114" s="178" t="s">
        <v>19</v>
      </c>
      <c r="E2114" s="177" t="s">
        <v>648</v>
      </c>
      <c r="F2114" s="177" t="s">
        <v>12073</v>
      </c>
      <c r="G2114" s="192" t="s">
        <v>12098</v>
      </c>
      <c r="H2114" s="177" t="s">
        <v>23</v>
      </c>
      <c r="I2114" s="195">
        <v>104.860909</v>
      </c>
      <c r="J2114" s="195">
        <v>28.805291</v>
      </c>
      <c r="K2114" s="178" t="s">
        <v>25</v>
      </c>
      <c r="L2114" s="178" t="s">
        <v>12099</v>
      </c>
      <c r="M2114" s="178" t="s">
        <v>11556</v>
      </c>
      <c r="N2114" s="129">
        <v>45899</v>
      </c>
      <c r="O2114" s="20"/>
      <c r="P2114" s="179"/>
    </row>
    <row r="2115" s="102" customFormat="1" spans="1:16">
      <c r="A2115" s="176" t="s">
        <v>12100</v>
      </c>
      <c r="B2115" s="177" t="s">
        <v>1884</v>
      </c>
      <c r="C2115" s="164" t="s">
        <v>4837</v>
      </c>
      <c r="D2115" s="178" t="s">
        <v>29</v>
      </c>
      <c r="E2115" s="178" t="s">
        <v>11914</v>
      </c>
      <c r="F2115" s="177" t="s">
        <v>12073</v>
      </c>
      <c r="G2115" s="192" t="s">
        <v>12101</v>
      </c>
      <c r="H2115" s="177" t="s">
        <v>31</v>
      </c>
      <c r="I2115" s="195">
        <v>104.861213</v>
      </c>
      <c r="J2115" s="195">
        <v>28.806779</v>
      </c>
      <c r="K2115" s="178" t="s">
        <v>25</v>
      </c>
      <c r="L2115" s="178" t="s">
        <v>12099</v>
      </c>
      <c r="M2115" s="178" t="s">
        <v>11556</v>
      </c>
      <c r="N2115" s="129">
        <v>45992</v>
      </c>
      <c r="O2115" s="20"/>
      <c r="P2115" s="179"/>
    </row>
    <row r="2116" s="102" customFormat="1" spans="1:16">
      <c r="A2116" s="176" t="s">
        <v>12102</v>
      </c>
      <c r="B2116" s="177" t="s">
        <v>1884</v>
      </c>
      <c r="C2116" s="164" t="s">
        <v>4837</v>
      </c>
      <c r="D2116" s="178" t="s">
        <v>19</v>
      </c>
      <c r="E2116" s="178" t="s">
        <v>11918</v>
      </c>
      <c r="F2116" s="177" t="s">
        <v>12073</v>
      </c>
      <c r="G2116" s="192" t="s">
        <v>12103</v>
      </c>
      <c r="H2116" s="177" t="s">
        <v>23</v>
      </c>
      <c r="I2116" s="195">
        <v>104.856848</v>
      </c>
      <c r="J2116" s="195">
        <v>28.808873</v>
      </c>
      <c r="K2116" s="178" t="s">
        <v>25</v>
      </c>
      <c r="L2116" s="178" t="s">
        <v>12099</v>
      </c>
      <c r="M2116" s="178" t="s">
        <v>11556</v>
      </c>
      <c r="N2116" s="129">
        <v>46068</v>
      </c>
      <c r="O2116" s="20"/>
      <c r="P2116" s="179"/>
    </row>
    <row r="2117" s="102" customFormat="1" spans="1:16">
      <c r="A2117" s="176" t="s">
        <v>12104</v>
      </c>
      <c r="B2117" s="177" t="s">
        <v>1882</v>
      </c>
      <c r="C2117" s="164" t="s">
        <v>18</v>
      </c>
      <c r="D2117" s="178" t="s">
        <v>19</v>
      </c>
      <c r="E2117" s="177" t="s">
        <v>648</v>
      </c>
      <c r="F2117" s="177" t="s">
        <v>12073</v>
      </c>
      <c r="G2117" s="192" t="s">
        <v>12105</v>
      </c>
      <c r="H2117" s="177" t="s">
        <v>23</v>
      </c>
      <c r="I2117" s="195">
        <v>104.84948</v>
      </c>
      <c r="J2117" s="195">
        <v>28.812204</v>
      </c>
      <c r="K2117" s="178" t="s">
        <v>25</v>
      </c>
      <c r="L2117" s="178" t="s">
        <v>12099</v>
      </c>
      <c r="M2117" s="178" t="s">
        <v>11556</v>
      </c>
      <c r="N2117" s="129">
        <v>46142</v>
      </c>
      <c r="O2117" s="20"/>
      <c r="P2117" s="179"/>
    </row>
    <row r="2118" s="102" customFormat="1" spans="1:16">
      <c r="A2118" s="176" t="s">
        <v>12106</v>
      </c>
      <c r="B2118" s="177" t="s">
        <v>62</v>
      </c>
      <c r="C2118" s="164" t="s">
        <v>18</v>
      </c>
      <c r="D2118" s="178" t="s">
        <v>29</v>
      </c>
      <c r="E2118" s="177" t="s">
        <v>648</v>
      </c>
      <c r="F2118" s="177" t="s">
        <v>12073</v>
      </c>
      <c r="G2118" s="192" t="s">
        <v>12107</v>
      </c>
      <c r="H2118" s="177" t="s">
        <v>31</v>
      </c>
      <c r="I2118" s="195">
        <v>104.842139</v>
      </c>
      <c r="J2118" s="195">
        <v>28.817807</v>
      </c>
      <c r="K2118" s="178" t="s">
        <v>25</v>
      </c>
      <c r="L2118" s="178" t="s">
        <v>12099</v>
      </c>
      <c r="M2118" s="178" t="s">
        <v>11556</v>
      </c>
      <c r="N2118" s="129">
        <v>43773</v>
      </c>
      <c r="O2118" s="20"/>
      <c r="P2118" s="179"/>
    </row>
    <row r="2119" s="102" customFormat="1" spans="1:16">
      <c r="A2119" s="176" t="s">
        <v>12108</v>
      </c>
      <c r="B2119" s="177" t="s">
        <v>1882</v>
      </c>
      <c r="C2119" s="164" t="s">
        <v>18</v>
      </c>
      <c r="D2119" s="178" t="s">
        <v>19</v>
      </c>
      <c r="E2119" s="177" t="s">
        <v>648</v>
      </c>
      <c r="F2119" s="177" t="s">
        <v>12073</v>
      </c>
      <c r="G2119" s="192" t="s">
        <v>12109</v>
      </c>
      <c r="H2119" s="177" t="s">
        <v>23</v>
      </c>
      <c r="I2119" s="195">
        <v>104.830476</v>
      </c>
      <c r="J2119" s="195">
        <v>28.81985</v>
      </c>
      <c r="K2119" s="178" t="s">
        <v>25</v>
      </c>
      <c r="L2119" s="178" t="s">
        <v>12099</v>
      </c>
      <c r="M2119" s="178" t="s">
        <v>11556</v>
      </c>
      <c r="N2119" s="129">
        <v>45852</v>
      </c>
      <c r="O2119" s="20"/>
      <c r="P2119" s="179"/>
    </row>
    <row r="2120" s="102" customFormat="1" spans="1:16">
      <c r="A2120" s="196" t="s">
        <v>12110</v>
      </c>
      <c r="B2120" s="177" t="s">
        <v>62</v>
      </c>
      <c r="C2120" s="164" t="s">
        <v>18</v>
      </c>
      <c r="D2120" s="178" t="s">
        <v>29</v>
      </c>
      <c r="E2120" s="177" t="s">
        <v>648</v>
      </c>
      <c r="F2120" s="177" t="s">
        <v>12073</v>
      </c>
      <c r="G2120" s="192" t="s">
        <v>12111</v>
      </c>
      <c r="H2120" s="177" t="s">
        <v>31</v>
      </c>
      <c r="I2120" s="195">
        <v>104.833039</v>
      </c>
      <c r="J2120" s="195">
        <v>28.82114</v>
      </c>
      <c r="K2120" s="178" t="s">
        <v>25</v>
      </c>
      <c r="L2120" s="178" t="s">
        <v>12099</v>
      </c>
      <c r="M2120" s="178" t="s">
        <v>11556</v>
      </c>
      <c r="N2120" s="129">
        <v>46195</v>
      </c>
      <c r="O2120" s="20"/>
      <c r="P2120" s="179"/>
    </row>
    <row r="2121" s="102" customFormat="1" spans="1:16">
      <c r="A2121" s="176" t="s">
        <v>12112</v>
      </c>
      <c r="B2121" s="177" t="s">
        <v>62</v>
      </c>
      <c r="C2121" s="164" t="s">
        <v>18</v>
      </c>
      <c r="D2121" s="178" t="s">
        <v>19</v>
      </c>
      <c r="E2121" s="177" t="s">
        <v>648</v>
      </c>
      <c r="F2121" s="177" t="s">
        <v>12113</v>
      </c>
      <c r="G2121" s="192" t="s">
        <v>12114</v>
      </c>
      <c r="H2121" s="177" t="s">
        <v>23</v>
      </c>
      <c r="I2121" s="180">
        <v>104.822356</v>
      </c>
      <c r="J2121" s="180">
        <v>28.815164</v>
      </c>
      <c r="K2121" s="178" t="s">
        <v>25</v>
      </c>
      <c r="L2121" s="178" t="s">
        <v>12099</v>
      </c>
      <c r="M2121" s="178" t="s">
        <v>11556</v>
      </c>
      <c r="N2121" s="129">
        <v>43773</v>
      </c>
      <c r="O2121" s="20"/>
      <c r="P2121" s="179"/>
    </row>
    <row r="2122" s="102" customFormat="1" spans="1:16">
      <c r="A2122" s="176" t="s">
        <v>12115</v>
      </c>
      <c r="B2122" s="177" t="s">
        <v>62</v>
      </c>
      <c r="C2122" s="164" t="s">
        <v>18</v>
      </c>
      <c r="D2122" s="178" t="s">
        <v>19</v>
      </c>
      <c r="E2122" s="177" t="s">
        <v>648</v>
      </c>
      <c r="F2122" s="177" t="s">
        <v>12113</v>
      </c>
      <c r="G2122" s="192" t="s">
        <v>12116</v>
      </c>
      <c r="H2122" s="177" t="s">
        <v>23</v>
      </c>
      <c r="I2122" s="180">
        <v>104.815719</v>
      </c>
      <c r="J2122" s="180">
        <v>28.814167</v>
      </c>
      <c r="K2122" s="178" t="s">
        <v>25</v>
      </c>
      <c r="L2122" s="178" t="s">
        <v>12099</v>
      </c>
      <c r="M2122" s="178" t="s">
        <v>11556</v>
      </c>
      <c r="N2122" s="129">
        <v>43650</v>
      </c>
      <c r="O2122" s="20"/>
      <c r="P2122" s="179"/>
    </row>
    <row r="2123" s="102" customFormat="1" spans="1:16">
      <c r="A2123" s="176" t="s">
        <v>12117</v>
      </c>
      <c r="B2123" s="177" t="s">
        <v>82</v>
      </c>
      <c r="C2123" s="164" t="s">
        <v>18</v>
      </c>
      <c r="D2123" s="178" t="s">
        <v>29</v>
      </c>
      <c r="E2123" s="177" t="s">
        <v>648</v>
      </c>
      <c r="F2123" s="177" t="s">
        <v>12113</v>
      </c>
      <c r="G2123" s="192" t="s">
        <v>12118</v>
      </c>
      <c r="H2123" s="177" t="s">
        <v>31</v>
      </c>
      <c r="I2123" s="180">
        <v>104.805641</v>
      </c>
      <c r="J2123" s="180">
        <v>28.816017</v>
      </c>
      <c r="K2123" s="178" t="s">
        <v>25</v>
      </c>
      <c r="L2123" s="178" t="s">
        <v>12119</v>
      </c>
      <c r="M2123" s="178" t="s">
        <v>11556</v>
      </c>
      <c r="N2123" s="129">
        <v>44076</v>
      </c>
      <c r="O2123" s="20"/>
      <c r="P2123" s="179"/>
    </row>
    <row r="2124" s="102" customFormat="1" spans="1:16">
      <c r="A2124" s="176" t="s">
        <v>12120</v>
      </c>
      <c r="B2124" s="178" t="s">
        <v>62</v>
      </c>
      <c r="C2124" s="178" t="s">
        <v>18</v>
      </c>
      <c r="D2124" s="178" t="s">
        <v>19</v>
      </c>
      <c r="E2124" s="178" t="s">
        <v>648</v>
      </c>
      <c r="F2124" s="178" t="s">
        <v>12113</v>
      </c>
      <c r="G2124" s="192" t="s">
        <v>12118</v>
      </c>
      <c r="H2124" s="178" t="s">
        <v>23</v>
      </c>
      <c r="I2124" s="180">
        <v>104.806879</v>
      </c>
      <c r="J2124" s="180">
        <v>28.812028</v>
      </c>
      <c r="K2124" s="178" t="s">
        <v>25</v>
      </c>
      <c r="L2124" s="178" t="s">
        <v>12119</v>
      </c>
      <c r="M2124" s="178" t="s">
        <v>11556</v>
      </c>
      <c r="N2124" s="129">
        <v>43642</v>
      </c>
      <c r="O2124" s="20"/>
      <c r="P2124" s="179"/>
    </row>
    <row r="2125" s="102" customFormat="1" spans="1:16">
      <c r="A2125" s="176" t="s">
        <v>12121</v>
      </c>
      <c r="B2125" s="177" t="s">
        <v>62</v>
      </c>
      <c r="C2125" s="164" t="s">
        <v>18</v>
      </c>
      <c r="D2125" s="178" t="s">
        <v>29</v>
      </c>
      <c r="E2125" s="177" t="s">
        <v>648</v>
      </c>
      <c r="F2125" s="177" t="s">
        <v>12113</v>
      </c>
      <c r="G2125" s="192" t="s">
        <v>12122</v>
      </c>
      <c r="H2125" s="177" t="s">
        <v>31</v>
      </c>
      <c r="I2125" s="180">
        <v>104.791917</v>
      </c>
      <c r="J2125" s="180">
        <v>28.813673</v>
      </c>
      <c r="K2125" s="178" t="s">
        <v>25</v>
      </c>
      <c r="L2125" s="178" t="s">
        <v>12119</v>
      </c>
      <c r="M2125" s="178" t="s">
        <v>11556</v>
      </c>
      <c r="N2125" s="129">
        <v>43607</v>
      </c>
      <c r="O2125" s="20"/>
      <c r="P2125" s="179"/>
    </row>
    <row r="2126" s="102" customFormat="1" spans="1:16">
      <c r="A2126" s="176" t="s">
        <v>12123</v>
      </c>
      <c r="B2126" s="177" t="s">
        <v>1882</v>
      </c>
      <c r="C2126" s="164" t="s">
        <v>18</v>
      </c>
      <c r="D2126" s="178" t="s">
        <v>19</v>
      </c>
      <c r="E2126" s="177" t="s">
        <v>648</v>
      </c>
      <c r="F2126" s="177" t="s">
        <v>12113</v>
      </c>
      <c r="G2126" s="192" t="s">
        <v>12124</v>
      </c>
      <c r="H2126" s="177" t="s">
        <v>23</v>
      </c>
      <c r="I2126" s="195">
        <v>104.790202</v>
      </c>
      <c r="J2126" s="195">
        <v>28.809291</v>
      </c>
      <c r="K2126" s="178" t="s">
        <v>25</v>
      </c>
      <c r="L2126" s="178" t="s">
        <v>12119</v>
      </c>
      <c r="M2126" s="178" t="s">
        <v>11556</v>
      </c>
      <c r="N2126" s="129">
        <v>46134</v>
      </c>
      <c r="O2126" s="20"/>
      <c r="P2126" s="179"/>
    </row>
    <row r="2127" s="102" customFormat="1" spans="1:16">
      <c r="A2127" s="176" t="s">
        <v>12125</v>
      </c>
      <c r="B2127" s="177" t="s">
        <v>1884</v>
      </c>
      <c r="C2127" s="164" t="s">
        <v>4837</v>
      </c>
      <c r="D2127" s="178" t="s">
        <v>19</v>
      </c>
      <c r="E2127" s="178" t="s">
        <v>11918</v>
      </c>
      <c r="F2127" s="177" t="s">
        <v>12113</v>
      </c>
      <c r="G2127" s="192" t="s">
        <v>12126</v>
      </c>
      <c r="H2127" s="177" t="s">
        <v>23</v>
      </c>
      <c r="I2127" s="195">
        <v>104.78156</v>
      </c>
      <c r="J2127" s="195">
        <v>28.801092</v>
      </c>
      <c r="K2127" s="178" t="s">
        <v>25</v>
      </c>
      <c r="L2127" s="178" t="s">
        <v>12119</v>
      </c>
      <c r="M2127" s="178" t="s">
        <v>11556</v>
      </c>
      <c r="N2127" s="129">
        <v>46068</v>
      </c>
      <c r="O2127" s="20"/>
      <c r="P2127" s="179"/>
    </row>
    <row r="2128" s="102" customFormat="1" spans="1:16">
      <c r="A2128" s="176" t="s">
        <v>12127</v>
      </c>
      <c r="B2128" s="177" t="s">
        <v>1884</v>
      </c>
      <c r="C2128" s="164" t="s">
        <v>4837</v>
      </c>
      <c r="D2128" s="178" t="s">
        <v>29</v>
      </c>
      <c r="E2128" s="178" t="s">
        <v>11914</v>
      </c>
      <c r="F2128" s="177" t="s">
        <v>12113</v>
      </c>
      <c r="G2128" s="192" t="s">
        <v>12128</v>
      </c>
      <c r="H2128" s="177" t="s">
        <v>31</v>
      </c>
      <c r="I2128" s="195">
        <v>104.778011</v>
      </c>
      <c r="J2128" s="195">
        <v>28.79956</v>
      </c>
      <c r="K2128" s="178" t="s">
        <v>25</v>
      </c>
      <c r="L2128" s="178" t="s">
        <v>12119</v>
      </c>
      <c r="M2128" s="178" t="s">
        <v>11556</v>
      </c>
      <c r="N2128" s="129">
        <v>46134</v>
      </c>
      <c r="O2128" s="20"/>
      <c r="P2128" s="179"/>
    </row>
    <row r="2129" s="102" customFormat="1" spans="1:16">
      <c r="A2129" s="176" t="s">
        <v>12129</v>
      </c>
      <c r="B2129" s="177" t="s">
        <v>1882</v>
      </c>
      <c r="C2129" s="164" t="s">
        <v>18</v>
      </c>
      <c r="D2129" s="178" t="s">
        <v>19</v>
      </c>
      <c r="E2129" s="177" t="s">
        <v>648</v>
      </c>
      <c r="F2129" s="177" t="s">
        <v>12113</v>
      </c>
      <c r="G2129" s="192" t="s">
        <v>12130</v>
      </c>
      <c r="H2129" s="177" t="s">
        <v>23</v>
      </c>
      <c r="I2129" s="195">
        <v>104.776163</v>
      </c>
      <c r="J2129" s="195">
        <v>28.796365</v>
      </c>
      <c r="K2129" s="178" t="s">
        <v>25</v>
      </c>
      <c r="L2129" s="178" t="s">
        <v>12119</v>
      </c>
      <c r="M2129" s="178" t="s">
        <v>11556</v>
      </c>
      <c r="N2129" s="129">
        <v>46127</v>
      </c>
      <c r="O2129" s="20"/>
      <c r="P2129" s="179"/>
    </row>
    <row r="2130" s="102" customFormat="1" spans="1:16">
      <c r="A2130" s="176" t="s">
        <v>12131</v>
      </c>
      <c r="B2130" s="177" t="s">
        <v>1884</v>
      </c>
      <c r="C2130" s="164" t="s">
        <v>18</v>
      </c>
      <c r="D2130" s="178" t="s">
        <v>29</v>
      </c>
      <c r="E2130" s="177" t="s">
        <v>648</v>
      </c>
      <c r="F2130" s="177" t="s">
        <v>12113</v>
      </c>
      <c r="G2130" s="192" t="s">
        <v>12132</v>
      </c>
      <c r="H2130" s="177" t="s">
        <v>31</v>
      </c>
      <c r="I2130" s="195">
        <v>104.770154</v>
      </c>
      <c r="J2130" s="195">
        <v>28.793841</v>
      </c>
      <c r="K2130" s="178" t="s">
        <v>25</v>
      </c>
      <c r="L2130" s="178" t="s">
        <v>12119</v>
      </c>
      <c r="M2130" s="178" t="s">
        <v>11556</v>
      </c>
      <c r="N2130" s="129">
        <v>45844</v>
      </c>
      <c r="O2130" s="20"/>
      <c r="P2130" s="179"/>
    </row>
    <row r="2131" s="102" customFormat="1" spans="1:16">
      <c r="A2131" s="176" t="s">
        <v>12133</v>
      </c>
      <c r="B2131" s="177" t="s">
        <v>1884</v>
      </c>
      <c r="C2131" s="164" t="s">
        <v>18</v>
      </c>
      <c r="D2131" s="178" t="s">
        <v>29</v>
      </c>
      <c r="E2131" s="177" t="s">
        <v>648</v>
      </c>
      <c r="F2131" s="177" t="s">
        <v>12113</v>
      </c>
      <c r="G2131" s="192" t="s">
        <v>12134</v>
      </c>
      <c r="H2131" s="177" t="s">
        <v>31</v>
      </c>
      <c r="I2131" s="195">
        <v>104.76182</v>
      </c>
      <c r="J2131" s="195">
        <v>28.787086</v>
      </c>
      <c r="K2131" s="178" t="s">
        <v>25</v>
      </c>
      <c r="L2131" s="178" t="s">
        <v>12135</v>
      </c>
      <c r="M2131" s="178" t="s">
        <v>11556</v>
      </c>
      <c r="N2131" s="129">
        <v>46148</v>
      </c>
      <c r="O2131" s="20"/>
      <c r="P2131" s="179"/>
    </row>
    <row r="2132" s="102" customFormat="1" spans="1:16">
      <c r="A2132" s="176" t="s">
        <v>12136</v>
      </c>
      <c r="B2132" s="177" t="s">
        <v>1884</v>
      </c>
      <c r="C2132" s="164" t="s">
        <v>18</v>
      </c>
      <c r="D2132" s="178" t="s">
        <v>29</v>
      </c>
      <c r="E2132" s="177" t="s">
        <v>648</v>
      </c>
      <c r="F2132" s="177" t="s">
        <v>12113</v>
      </c>
      <c r="G2132" s="192" t="s">
        <v>12137</v>
      </c>
      <c r="H2132" s="177" t="s">
        <v>31</v>
      </c>
      <c r="I2132" s="195">
        <v>104.756866</v>
      </c>
      <c r="J2132" s="195">
        <v>28.785072</v>
      </c>
      <c r="K2132" s="178" t="s">
        <v>25</v>
      </c>
      <c r="L2132" s="178" t="s">
        <v>12135</v>
      </c>
      <c r="M2132" s="178" t="s">
        <v>11556</v>
      </c>
      <c r="N2132" s="129">
        <v>45844</v>
      </c>
      <c r="O2132" s="20"/>
      <c r="P2132" s="179"/>
    </row>
    <row r="2133" s="102" customFormat="1" spans="1:16">
      <c r="A2133" s="196" t="s">
        <v>12138</v>
      </c>
      <c r="B2133" s="177" t="s">
        <v>1882</v>
      </c>
      <c r="C2133" s="164" t="s">
        <v>18</v>
      </c>
      <c r="D2133" s="178" t="s">
        <v>19</v>
      </c>
      <c r="E2133" s="177" t="s">
        <v>648</v>
      </c>
      <c r="F2133" s="177" t="s">
        <v>12113</v>
      </c>
      <c r="G2133" s="192" t="s">
        <v>12139</v>
      </c>
      <c r="H2133" s="177" t="s">
        <v>23</v>
      </c>
      <c r="I2133" s="195">
        <v>104.759343</v>
      </c>
      <c r="J2133" s="195">
        <v>28.784656</v>
      </c>
      <c r="K2133" s="178" t="s">
        <v>25</v>
      </c>
      <c r="L2133" s="178" t="s">
        <v>12135</v>
      </c>
      <c r="M2133" s="178" t="s">
        <v>11556</v>
      </c>
      <c r="N2133" s="129">
        <v>46195</v>
      </c>
      <c r="O2133" s="20"/>
      <c r="P2133" s="179"/>
    </row>
    <row r="2134" s="102" customFormat="1" spans="1:16">
      <c r="A2134" s="176" t="s">
        <v>12140</v>
      </c>
      <c r="B2134" s="177" t="s">
        <v>1884</v>
      </c>
      <c r="C2134" s="164" t="s">
        <v>18</v>
      </c>
      <c r="D2134" s="178" t="s">
        <v>29</v>
      </c>
      <c r="E2134" s="177" t="s">
        <v>648</v>
      </c>
      <c r="F2134" s="177" t="s">
        <v>12113</v>
      </c>
      <c r="G2134" s="192" t="s">
        <v>12141</v>
      </c>
      <c r="H2134" s="177" t="s">
        <v>31</v>
      </c>
      <c r="I2134" s="195">
        <v>104.748172</v>
      </c>
      <c r="J2134" s="195">
        <v>28.77955</v>
      </c>
      <c r="K2134" s="178" t="s">
        <v>25</v>
      </c>
      <c r="L2134" s="178" t="s">
        <v>12135</v>
      </c>
      <c r="M2134" s="178" t="s">
        <v>11556</v>
      </c>
      <c r="N2134" s="129">
        <v>45918</v>
      </c>
      <c r="O2134" s="20"/>
      <c r="P2134" s="179"/>
    </row>
    <row r="2135" s="102" customFormat="1" spans="1:16">
      <c r="A2135" s="176" t="s">
        <v>12142</v>
      </c>
      <c r="B2135" s="177" t="s">
        <v>62</v>
      </c>
      <c r="C2135" s="164" t="s">
        <v>18</v>
      </c>
      <c r="D2135" s="178" t="s">
        <v>19</v>
      </c>
      <c r="E2135" s="177" t="s">
        <v>648</v>
      </c>
      <c r="F2135" s="177" t="s">
        <v>12113</v>
      </c>
      <c r="G2135" s="192" t="s">
        <v>12143</v>
      </c>
      <c r="H2135" s="177" t="s">
        <v>23</v>
      </c>
      <c r="I2135" s="195">
        <v>104.74239</v>
      </c>
      <c r="J2135" s="195">
        <v>28.774251</v>
      </c>
      <c r="K2135" s="178" t="s">
        <v>25</v>
      </c>
      <c r="L2135" s="178" t="s">
        <v>12135</v>
      </c>
      <c r="M2135" s="178" t="s">
        <v>11556</v>
      </c>
      <c r="N2135" s="129">
        <v>43665</v>
      </c>
      <c r="O2135" s="20"/>
      <c r="P2135" s="179"/>
    </row>
    <row r="2136" s="102" customFormat="1" spans="1:16">
      <c r="A2136" s="176" t="s">
        <v>12144</v>
      </c>
      <c r="B2136" s="177" t="s">
        <v>1884</v>
      </c>
      <c r="C2136" s="164" t="s">
        <v>18</v>
      </c>
      <c r="D2136" s="178" t="s">
        <v>29</v>
      </c>
      <c r="E2136" s="177" t="s">
        <v>648</v>
      </c>
      <c r="F2136" s="177" t="s">
        <v>12113</v>
      </c>
      <c r="G2136" s="192" t="s">
        <v>12145</v>
      </c>
      <c r="H2136" s="177" t="s">
        <v>31</v>
      </c>
      <c r="I2136" s="195">
        <v>104.739245</v>
      </c>
      <c r="J2136" s="195">
        <v>28.774993</v>
      </c>
      <c r="K2136" s="178" t="s">
        <v>25</v>
      </c>
      <c r="L2136" s="178" t="s">
        <v>12135</v>
      </c>
      <c r="M2136" s="178" t="s">
        <v>11556</v>
      </c>
      <c r="N2136" s="129">
        <v>45945</v>
      </c>
      <c r="O2136" s="20"/>
      <c r="P2136" s="179"/>
    </row>
    <row r="2137" s="102" customFormat="1" spans="1:16">
      <c r="A2137" s="176" t="s">
        <v>12146</v>
      </c>
      <c r="B2137" s="177" t="s">
        <v>1882</v>
      </c>
      <c r="C2137" s="164" t="s">
        <v>18</v>
      </c>
      <c r="D2137" s="178" t="s">
        <v>19</v>
      </c>
      <c r="E2137" s="177" t="s">
        <v>648</v>
      </c>
      <c r="F2137" s="177" t="s">
        <v>12113</v>
      </c>
      <c r="G2137" s="192" t="s">
        <v>12147</v>
      </c>
      <c r="H2137" s="177" t="s">
        <v>23</v>
      </c>
      <c r="I2137" s="195">
        <v>104.734262</v>
      </c>
      <c r="J2137" s="195">
        <v>28.774487</v>
      </c>
      <c r="K2137" s="178" t="s">
        <v>25</v>
      </c>
      <c r="L2137" s="178" t="s">
        <v>12135</v>
      </c>
      <c r="M2137" s="178" t="s">
        <v>11556</v>
      </c>
      <c r="N2137" s="129">
        <v>46035</v>
      </c>
      <c r="O2137" s="20"/>
      <c r="P2137" s="179"/>
    </row>
    <row r="2138" s="102" customFormat="1" spans="1:16">
      <c r="A2138" s="176" t="s">
        <v>12148</v>
      </c>
      <c r="B2138" s="177" t="s">
        <v>1884</v>
      </c>
      <c r="C2138" s="164" t="s">
        <v>18</v>
      </c>
      <c r="D2138" s="178" t="s">
        <v>29</v>
      </c>
      <c r="E2138" s="177" t="s">
        <v>648</v>
      </c>
      <c r="F2138" s="177" t="s">
        <v>12113</v>
      </c>
      <c r="G2138" s="192" t="s">
        <v>12149</v>
      </c>
      <c r="H2138" s="177" t="s">
        <v>31</v>
      </c>
      <c r="I2138" s="195">
        <v>104.731651</v>
      </c>
      <c r="J2138" s="195">
        <v>28.777056</v>
      </c>
      <c r="K2138" s="178" t="s">
        <v>25</v>
      </c>
      <c r="L2138" s="178" t="s">
        <v>12135</v>
      </c>
      <c r="M2138" s="178" t="s">
        <v>11556</v>
      </c>
      <c r="N2138" s="129">
        <v>45918</v>
      </c>
      <c r="O2138" s="20"/>
      <c r="P2138" s="179"/>
    </row>
    <row r="2139" s="102" customFormat="1" spans="1:16">
      <c r="A2139" s="176" t="s">
        <v>12150</v>
      </c>
      <c r="B2139" s="177" t="s">
        <v>1882</v>
      </c>
      <c r="C2139" s="164" t="s">
        <v>18</v>
      </c>
      <c r="D2139" s="178" t="s">
        <v>19</v>
      </c>
      <c r="E2139" s="177" t="s">
        <v>648</v>
      </c>
      <c r="F2139" s="177" t="s">
        <v>12113</v>
      </c>
      <c r="G2139" s="192" t="s">
        <v>12151</v>
      </c>
      <c r="H2139" s="177" t="s">
        <v>23</v>
      </c>
      <c r="I2139" s="195">
        <v>104.729188</v>
      </c>
      <c r="J2139" s="195">
        <v>28.776752</v>
      </c>
      <c r="K2139" s="178" t="s">
        <v>25</v>
      </c>
      <c r="L2139" s="178" t="s">
        <v>12152</v>
      </c>
      <c r="M2139" s="178" t="s">
        <v>11556</v>
      </c>
      <c r="N2139" s="129">
        <v>45499</v>
      </c>
      <c r="O2139" s="20"/>
      <c r="P2139" s="179"/>
    </row>
    <row r="2140" s="102" customFormat="1" spans="1:16">
      <c r="A2140" s="176" t="s">
        <v>12153</v>
      </c>
      <c r="B2140" s="177" t="s">
        <v>1884</v>
      </c>
      <c r="C2140" s="164" t="s">
        <v>18</v>
      </c>
      <c r="D2140" s="178" t="s">
        <v>29</v>
      </c>
      <c r="E2140" s="177" t="s">
        <v>648</v>
      </c>
      <c r="F2140" s="177" t="s">
        <v>12113</v>
      </c>
      <c r="G2140" s="192" t="s">
        <v>12154</v>
      </c>
      <c r="H2140" s="177" t="s">
        <v>31</v>
      </c>
      <c r="I2140" s="195">
        <v>104.724937</v>
      </c>
      <c r="J2140" s="195">
        <v>28.780337</v>
      </c>
      <c r="K2140" s="178" t="s">
        <v>25</v>
      </c>
      <c r="L2140" s="178" t="s">
        <v>12152</v>
      </c>
      <c r="M2140" s="178" t="s">
        <v>11556</v>
      </c>
      <c r="N2140" s="129">
        <v>46068</v>
      </c>
      <c r="O2140" s="20"/>
      <c r="P2140" s="179"/>
    </row>
    <row r="2141" s="102" customFormat="1" spans="1:16">
      <c r="A2141" s="176" t="s">
        <v>12155</v>
      </c>
      <c r="B2141" s="192" t="s">
        <v>1884</v>
      </c>
      <c r="C2141" s="164" t="s">
        <v>18</v>
      </c>
      <c r="D2141" s="178" t="s">
        <v>19</v>
      </c>
      <c r="E2141" s="192" t="s">
        <v>6445</v>
      </c>
      <c r="F2141" s="177" t="s">
        <v>12113</v>
      </c>
      <c r="G2141" s="192" t="s">
        <v>12156</v>
      </c>
      <c r="H2141" s="177" t="s">
        <v>23</v>
      </c>
      <c r="I2141" s="195">
        <v>104.71877</v>
      </c>
      <c r="J2141" s="195">
        <v>28.782314</v>
      </c>
      <c r="K2141" s="178" t="s">
        <v>25</v>
      </c>
      <c r="L2141" s="178" t="s">
        <v>12152</v>
      </c>
      <c r="M2141" s="178" t="s">
        <v>11556</v>
      </c>
      <c r="N2141" s="129">
        <v>46149</v>
      </c>
      <c r="O2141" s="20"/>
      <c r="P2141" s="179"/>
    </row>
    <row r="2142" s="102" customFormat="1" spans="1:16">
      <c r="A2142" s="176" t="s">
        <v>12157</v>
      </c>
      <c r="B2142" s="177" t="s">
        <v>1884</v>
      </c>
      <c r="C2142" s="164" t="s">
        <v>4837</v>
      </c>
      <c r="D2142" s="178" t="s">
        <v>29</v>
      </c>
      <c r="E2142" s="178" t="s">
        <v>11914</v>
      </c>
      <c r="F2142" s="177" t="s">
        <v>12113</v>
      </c>
      <c r="G2142" s="192" t="s">
        <v>12158</v>
      </c>
      <c r="H2142" s="177" t="s">
        <v>31</v>
      </c>
      <c r="I2142" s="195">
        <v>104.72161</v>
      </c>
      <c r="J2142" s="195">
        <v>28.783048</v>
      </c>
      <c r="K2142" s="178" t="s">
        <v>25</v>
      </c>
      <c r="L2142" s="178" t="s">
        <v>12152</v>
      </c>
      <c r="M2142" s="178" t="s">
        <v>11556</v>
      </c>
      <c r="N2142" s="129">
        <v>45945</v>
      </c>
      <c r="O2142" s="20"/>
      <c r="P2142" s="179"/>
    </row>
    <row r="2143" s="102" customFormat="1" spans="1:16">
      <c r="A2143" s="176" t="s">
        <v>12159</v>
      </c>
      <c r="B2143" s="177" t="s">
        <v>1884</v>
      </c>
      <c r="C2143" s="164" t="s">
        <v>42</v>
      </c>
      <c r="D2143" s="178" t="s">
        <v>43</v>
      </c>
      <c r="E2143" s="177" t="s">
        <v>648</v>
      </c>
      <c r="F2143" s="177" t="s">
        <v>12113</v>
      </c>
      <c r="G2143" s="192" t="s">
        <v>12160</v>
      </c>
      <c r="H2143" s="178" t="s">
        <v>45</v>
      </c>
      <c r="I2143" s="195">
        <v>104.824596</v>
      </c>
      <c r="J2143" s="195">
        <v>28.819927</v>
      </c>
      <c r="K2143" s="178" t="s">
        <v>46</v>
      </c>
      <c r="L2143" s="178" t="s">
        <v>12099</v>
      </c>
      <c r="M2143" s="178" t="s">
        <v>11556</v>
      </c>
      <c r="N2143" s="129">
        <v>46142</v>
      </c>
      <c r="O2143" s="20"/>
      <c r="P2143" s="179"/>
    </row>
    <row r="2144" s="102" customFormat="1" spans="1:16">
      <c r="A2144" s="176" t="s">
        <v>12161</v>
      </c>
      <c r="B2144" s="177" t="s">
        <v>1884</v>
      </c>
      <c r="C2144" s="164" t="s">
        <v>42</v>
      </c>
      <c r="D2144" s="178" t="s">
        <v>43</v>
      </c>
      <c r="E2144" s="177" t="s">
        <v>648</v>
      </c>
      <c r="F2144" s="177" t="s">
        <v>12113</v>
      </c>
      <c r="G2144" s="192" t="s">
        <v>12116</v>
      </c>
      <c r="H2144" s="178" t="s">
        <v>45</v>
      </c>
      <c r="I2144" s="195">
        <v>104.815557</v>
      </c>
      <c r="J2144" s="195">
        <v>28.818043</v>
      </c>
      <c r="K2144" s="178" t="s">
        <v>46</v>
      </c>
      <c r="L2144" s="178" t="s">
        <v>12119</v>
      </c>
      <c r="M2144" s="178" t="s">
        <v>11556</v>
      </c>
      <c r="N2144" s="129">
        <v>46142</v>
      </c>
      <c r="O2144" s="20"/>
      <c r="P2144" s="179"/>
    </row>
    <row r="2145" s="102" customFormat="1" spans="1:16">
      <c r="A2145" s="176" t="s">
        <v>12162</v>
      </c>
      <c r="B2145" s="177" t="s">
        <v>1884</v>
      </c>
      <c r="C2145" s="164" t="s">
        <v>42</v>
      </c>
      <c r="D2145" s="178" t="s">
        <v>43</v>
      </c>
      <c r="E2145" s="177" t="s">
        <v>648</v>
      </c>
      <c r="F2145" s="177" t="s">
        <v>12113</v>
      </c>
      <c r="G2145" s="192" t="s">
        <v>12163</v>
      </c>
      <c r="H2145" s="178" t="s">
        <v>45</v>
      </c>
      <c r="I2145" s="195">
        <v>104.801586</v>
      </c>
      <c r="J2145" s="195">
        <v>28.814966</v>
      </c>
      <c r="K2145" s="178" t="s">
        <v>46</v>
      </c>
      <c r="L2145" s="178" t="s">
        <v>12119</v>
      </c>
      <c r="M2145" s="178" t="s">
        <v>11556</v>
      </c>
      <c r="N2145" s="129">
        <v>46158</v>
      </c>
      <c r="O2145" s="20"/>
      <c r="P2145" s="179"/>
    </row>
    <row r="2146" s="102" customFormat="1" spans="1:16">
      <c r="A2146" s="176" t="s">
        <v>12164</v>
      </c>
      <c r="B2146" s="177" t="s">
        <v>1884</v>
      </c>
      <c r="C2146" s="164" t="s">
        <v>42</v>
      </c>
      <c r="D2146" s="178" t="s">
        <v>43</v>
      </c>
      <c r="E2146" s="177" t="s">
        <v>648</v>
      </c>
      <c r="F2146" s="177" t="s">
        <v>12113</v>
      </c>
      <c r="G2146" s="192" t="s">
        <v>12165</v>
      </c>
      <c r="H2146" s="178" t="s">
        <v>45</v>
      </c>
      <c r="I2146" s="164">
        <v>104.795069</v>
      </c>
      <c r="J2146" s="164">
        <v>28.810413</v>
      </c>
      <c r="K2146" s="178" t="s">
        <v>46</v>
      </c>
      <c r="L2146" s="178" t="s">
        <v>12119</v>
      </c>
      <c r="M2146" s="178" t="s">
        <v>11556</v>
      </c>
      <c r="N2146" s="129">
        <v>45879</v>
      </c>
      <c r="O2146" s="20"/>
      <c r="P2146" s="179"/>
    </row>
    <row r="2147" s="102" customFormat="1" spans="1:16">
      <c r="A2147" s="176" t="s">
        <v>12166</v>
      </c>
      <c r="B2147" s="177" t="s">
        <v>82</v>
      </c>
      <c r="C2147" s="164" t="s">
        <v>42</v>
      </c>
      <c r="D2147" s="178" t="s">
        <v>43</v>
      </c>
      <c r="E2147" s="177" t="s">
        <v>178</v>
      </c>
      <c r="F2147" s="177" t="s">
        <v>12113</v>
      </c>
      <c r="G2147" s="192" t="s">
        <v>12165</v>
      </c>
      <c r="H2147" s="178" t="s">
        <v>45</v>
      </c>
      <c r="I2147" s="180">
        <v>104.795446</v>
      </c>
      <c r="J2147" s="180">
        <v>28.809418</v>
      </c>
      <c r="K2147" s="178" t="s">
        <v>46</v>
      </c>
      <c r="L2147" s="178" t="s">
        <v>12119</v>
      </c>
      <c r="M2147" s="178" t="s">
        <v>11556</v>
      </c>
      <c r="N2147" s="129">
        <v>44628</v>
      </c>
      <c r="O2147" s="20"/>
      <c r="P2147" s="179"/>
    </row>
    <row r="2148" s="102" customFormat="1" spans="1:16">
      <c r="A2148" s="176" t="s">
        <v>12167</v>
      </c>
      <c r="B2148" s="177" t="s">
        <v>62</v>
      </c>
      <c r="C2148" s="164" t="s">
        <v>18</v>
      </c>
      <c r="D2148" s="178" t="s">
        <v>29</v>
      </c>
      <c r="E2148" s="177" t="s">
        <v>648</v>
      </c>
      <c r="F2148" s="177" t="s">
        <v>12168</v>
      </c>
      <c r="G2148" s="192" t="s">
        <v>12169</v>
      </c>
      <c r="H2148" s="195" t="s">
        <v>31</v>
      </c>
      <c r="I2148" s="195">
        <v>104.710016</v>
      </c>
      <c r="J2148" s="195">
        <v>28.790322</v>
      </c>
      <c r="K2148" s="178" t="s">
        <v>25</v>
      </c>
      <c r="L2148" s="178" t="s">
        <v>12152</v>
      </c>
      <c r="M2148" s="178" t="s">
        <v>11556</v>
      </c>
      <c r="N2148" s="129">
        <v>43945</v>
      </c>
      <c r="O2148" s="20"/>
      <c r="P2148" s="179"/>
    </row>
    <row r="2149" s="102" customFormat="1" spans="1:16">
      <c r="A2149" s="176" t="s">
        <v>12170</v>
      </c>
      <c r="B2149" s="177" t="s">
        <v>1882</v>
      </c>
      <c r="C2149" s="164" t="s">
        <v>18</v>
      </c>
      <c r="D2149" s="178" t="s">
        <v>19</v>
      </c>
      <c r="E2149" s="177" t="s">
        <v>648</v>
      </c>
      <c r="F2149" s="177" t="s">
        <v>12168</v>
      </c>
      <c r="G2149" s="192" t="s">
        <v>12169</v>
      </c>
      <c r="H2149" s="195" t="s">
        <v>23</v>
      </c>
      <c r="I2149" s="195">
        <v>104.708121</v>
      </c>
      <c r="J2149" s="195">
        <v>28.788172</v>
      </c>
      <c r="K2149" s="178" t="s">
        <v>25</v>
      </c>
      <c r="L2149" s="178" t="s">
        <v>12152</v>
      </c>
      <c r="M2149" s="178" t="s">
        <v>11556</v>
      </c>
      <c r="N2149" s="129">
        <v>46196</v>
      </c>
      <c r="O2149" s="20"/>
      <c r="P2149" s="179"/>
    </row>
    <row r="2150" s="102" customFormat="1" spans="1:16">
      <c r="A2150" s="176" t="s">
        <v>12171</v>
      </c>
      <c r="B2150" s="177" t="s">
        <v>1882</v>
      </c>
      <c r="C2150" s="164" t="s">
        <v>18</v>
      </c>
      <c r="D2150" s="178" t="s">
        <v>19</v>
      </c>
      <c r="E2150" s="177" t="s">
        <v>648</v>
      </c>
      <c r="F2150" s="177" t="s">
        <v>12168</v>
      </c>
      <c r="G2150" s="192" t="s">
        <v>12172</v>
      </c>
      <c r="H2150" s="195" t="s">
        <v>23</v>
      </c>
      <c r="I2150" s="195">
        <v>104.700987</v>
      </c>
      <c r="J2150" s="195">
        <v>28.788089</v>
      </c>
      <c r="K2150" s="178" t="s">
        <v>25</v>
      </c>
      <c r="L2150" s="178" t="s">
        <v>12152</v>
      </c>
      <c r="M2150" s="178" t="s">
        <v>11556</v>
      </c>
      <c r="N2150" s="129">
        <v>46126</v>
      </c>
      <c r="O2150" s="20"/>
      <c r="P2150" s="179"/>
    </row>
    <row r="2151" s="102" customFormat="1" spans="1:16">
      <c r="A2151" s="176" t="s">
        <v>12173</v>
      </c>
      <c r="B2151" s="177" t="s">
        <v>1884</v>
      </c>
      <c r="C2151" s="164" t="s">
        <v>18</v>
      </c>
      <c r="D2151" s="178" t="s">
        <v>29</v>
      </c>
      <c r="E2151" s="177" t="s">
        <v>648</v>
      </c>
      <c r="F2151" s="177" t="s">
        <v>12168</v>
      </c>
      <c r="G2151" s="192" t="s">
        <v>12174</v>
      </c>
      <c r="H2151" s="195" t="s">
        <v>31</v>
      </c>
      <c r="I2151" s="195">
        <v>104.690465</v>
      </c>
      <c r="J2151" s="195">
        <v>28.784096</v>
      </c>
      <c r="K2151" s="178" t="s">
        <v>25</v>
      </c>
      <c r="L2151" s="178" t="s">
        <v>12152</v>
      </c>
      <c r="M2151" s="178" t="s">
        <v>11556</v>
      </c>
      <c r="N2151" s="129">
        <v>46126</v>
      </c>
      <c r="O2151" s="20"/>
      <c r="P2151" s="179"/>
    </row>
    <row r="2152" s="102" customFormat="1" spans="1:16">
      <c r="A2152" s="176" t="s">
        <v>12175</v>
      </c>
      <c r="B2152" s="177" t="s">
        <v>1884</v>
      </c>
      <c r="C2152" s="164" t="s">
        <v>4837</v>
      </c>
      <c r="D2152" s="178" t="s">
        <v>19</v>
      </c>
      <c r="E2152" s="178" t="s">
        <v>11918</v>
      </c>
      <c r="F2152" s="177" t="s">
        <v>12168</v>
      </c>
      <c r="G2152" s="192" t="s">
        <v>12176</v>
      </c>
      <c r="H2152" s="195" t="s">
        <v>23</v>
      </c>
      <c r="I2152" s="195">
        <v>104.690071</v>
      </c>
      <c r="J2152" s="195">
        <v>28.780934</v>
      </c>
      <c r="K2152" s="178" t="s">
        <v>25</v>
      </c>
      <c r="L2152" s="178" t="s">
        <v>12152</v>
      </c>
      <c r="M2152" s="178" t="s">
        <v>11556</v>
      </c>
      <c r="N2152" s="129">
        <v>45992</v>
      </c>
      <c r="O2152" s="20"/>
      <c r="P2152" s="179"/>
    </row>
    <row r="2153" s="102" customFormat="1" spans="1:16">
      <c r="A2153" s="176" t="s">
        <v>12177</v>
      </c>
      <c r="B2153" s="177" t="s">
        <v>1882</v>
      </c>
      <c r="C2153" s="164" t="s">
        <v>18</v>
      </c>
      <c r="D2153" s="178" t="s">
        <v>19</v>
      </c>
      <c r="E2153" s="177" t="s">
        <v>648</v>
      </c>
      <c r="F2153" s="177" t="s">
        <v>12168</v>
      </c>
      <c r="G2153" s="192" t="s">
        <v>12178</v>
      </c>
      <c r="H2153" s="177" t="s">
        <v>23</v>
      </c>
      <c r="I2153" s="195">
        <v>104.687051</v>
      </c>
      <c r="J2153" s="195">
        <v>28.777746</v>
      </c>
      <c r="K2153" s="178" t="s">
        <v>25</v>
      </c>
      <c r="L2153" s="178" t="s">
        <v>12152</v>
      </c>
      <c r="M2153" s="178" t="s">
        <v>11556</v>
      </c>
      <c r="N2153" s="129">
        <v>46126</v>
      </c>
      <c r="O2153" s="20"/>
      <c r="P2153" s="179"/>
    </row>
    <row r="2154" s="102" customFormat="1" spans="1:16">
      <c r="A2154" s="176" t="s">
        <v>12179</v>
      </c>
      <c r="B2154" s="177" t="s">
        <v>1884</v>
      </c>
      <c r="C2154" s="164" t="s">
        <v>4837</v>
      </c>
      <c r="D2154" s="178" t="s">
        <v>29</v>
      </c>
      <c r="E2154" s="178" t="s">
        <v>11914</v>
      </c>
      <c r="F2154" s="177" t="s">
        <v>12168</v>
      </c>
      <c r="G2154" s="192" t="s">
        <v>12178</v>
      </c>
      <c r="H2154" s="177" t="s">
        <v>31</v>
      </c>
      <c r="I2154" s="195">
        <v>104.685862</v>
      </c>
      <c r="J2154" s="195">
        <v>28.77909</v>
      </c>
      <c r="K2154" s="178" t="s">
        <v>25</v>
      </c>
      <c r="L2154" s="178" t="s">
        <v>12152</v>
      </c>
      <c r="M2154" s="178" t="s">
        <v>11556</v>
      </c>
      <c r="N2154" s="129">
        <v>46138</v>
      </c>
      <c r="O2154" s="20"/>
      <c r="P2154" s="179"/>
    </row>
    <row r="2155" s="102" customFormat="1" spans="1:16">
      <c r="A2155" s="176" t="s">
        <v>12180</v>
      </c>
      <c r="B2155" s="177" t="s">
        <v>1884</v>
      </c>
      <c r="C2155" s="164" t="s">
        <v>18</v>
      </c>
      <c r="D2155" s="178" t="s">
        <v>29</v>
      </c>
      <c r="E2155" s="177" t="s">
        <v>648</v>
      </c>
      <c r="F2155" s="177" t="s">
        <v>12168</v>
      </c>
      <c r="G2155" s="192" t="s">
        <v>12181</v>
      </c>
      <c r="H2155" s="177" t="s">
        <v>31</v>
      </c>
      <c r="I2155" s="195">
        <v>104.683012</v>
      </c>
      <c r="J2155" s="195">
        <v>28.774848</v>
      </c>
      <c r="K2155" s="178" t="s">
        <v>25</v>
      </c>
      <c r="L2155" s="178" t="s">
        <v>12182</v>
      </c>
      <c r="M2155" s="178" t="s">
        <v>11556</v>
      </c>
      <c r="N2155" s="129">
        <v>45998</v>
      </c>
      <c r="O2155" s="20"/>
      <c r="P2155" s="179"/>
    </row>
    <row r="2156" s="102" customFormat="1" spans="1:16">
      <c r="A2156" s="176" t="s">
        <v>12183</v>
      </c>
      <c r="B2156" s="177" t="s">
        <v>1882</v>
      </c>
      <c r="C2156" s="164" t="s">
        <v>18</v>
      </c>
      <c r="D2156" s="178" t="s">
        <v>19</v>
      </c>
      <c r="E2156" s="177" t="s">
        <v>648</v>
      </c>
      <c r="F2156" s="177" t="s">
        <v>12168</v>
      </c>
      <c r="G2156" s="192" t="s">
        <v>12184</v>
      </c>
      <c r="H2156" s="177" t="s">
        <v>23</v>
      </c>
      <c r="I2156" s="195">
        <v>104.685042</v>
      </c>
      <c r="J2156" s="195">
        <v>28.773188</v>
      </c>
      <c r="K2156" s="178" t="s">
        <v>25</v>
      </c>
      <c r="L2156" s="178" t="s">
        <v>12182</v>
      </c>
      <c r="M2156" s="178" t="s">
        <v>11556</v>
      </c>
      <c r="N2156" s="129">
        <v>46202</v>
      </c>
      <c r="O2156" s="20"/>
      <c r="P2156" s="179"/>
    </row>
    <row r="2157" s="102" customFormat="1" spans="1:16">
      <c r="A2157" s="176" t="s">
        <v>12185</v>
      </c>
      <c r="B2157" s="177" t="s">
        <v>1884</v>
      </c>
      <c r="C2157" s="164" t="s">
        <v>18</v>
      </c>
      <c r="D2157" s="178" t="s">
        <v>29</v>
      </c>
      <c r="E2157" s="177" t="s">
        <v>648</v>
      </c>
      <c r="F2157" s="177" t="s">
        <v>12168</v>
      </c>
      <c r="G2157" s="192" t="s">
        <v>12186</v>
      </c>
      <c r="H2157" s="177" t="s">
        <v>31</v>
      </c>
      <c r="I2157" s="180">
        <v>104.680704</v>
      </c>
      <c r="J2157" s="180">
        <v>28.771425</v>
      </c>
      <c r="K2157" s="178" t="s">
        <v>25</v>
      </c>
      <c r="L2157" s="178" t="s">
        <v>12182</v>
      </c>
      <c r="M2157" s="178" t="s">
        <v>11556</v>
      </c>
      <c r="N2157" s="129">
        <v>45944</v>
      </c>
      <c r="O2157" s="20"/>
      <c r="P2157" s="179"/>
    </row>
    <row r="2158" s="102" customFormat="1" spans="1:16">
      <c r="A2158" s="176" t="s">
        <v>12187</v>
      </c>
      <c r="B2158" s="177" t="s">
        <v>62</v>
      </c>
      <c r="C2158" s="164" t="s">
        <v>18</v>
      </c>
      <c r="D2158" s="178" t="s">
        <v>19</v>
      </c>
      <c r="E2158" s="177" t="s">
        <v>648</v>
      </c>
      <c r="F2158" s="177" t="s">
        <v>12168</v>
      </c>
      <c r="G2158" s="192" t="s">
        <v>12188</v>
      </c>
      <c r="H2158" s="177" t="s">
        <v>23</v>
      </c>
      <c r="I2158" s="180">
        <v>104.681465</v>
      </c>
      <c r="J2158" s="180">
        <v>28.770181</v>
      </c>
      <c r="K2158" s="178" t="s">
        <v>25</v>
      </c>
      <c r="L2158" s="178" t="s">
        <v>12182</v>
      </c>
      <c r="M2158" s="178" t="s">
        <v>11556</v>
      </c>
      <c r="N2158" s="129">
        <v>43773</v>
      </c>
      <c r="O2158" s="20"/>
      <c r="P2158" s="179"/>
    </row>
    <row r="2159" s="102" customFormat="1" spans="1:16">
      <c r="A2159" s="176" t="s">
        <v>12189</v>
      </c>
      <c r="B2159" s="177" t="s">
        <v>82</v>
      </c>
      <c r="C2159" s="164" t="s">
        <v>18</v>
      </c>
      <c r="D2159" s="178" t="s">
        <v>29</v>
      </c>
      <c r="E2159" s="177" t="s">
        <v>648</v>
      </c>
      <c r="F2159" s="177" t="s">
        <v>12168</v>
      </c>
      <c r="G2159" s="192" t="s">
        <v>12190</v>
      </c>
      <c r="H2159" s="177" t="s">
        <v>31</v>
      </c>
      <c r="I2159" s="180">
        <v>104.67344</v>
      </c>
      <c r="J2159" s="180">
        <v>28.768843</v>
      </c>
      <c r="K2159" s="178" t="s">
        <v>25</v>
      </c>
      <c r="L2159" s="178" t="s">
        <v>12182</v>
      </c>
      <c r="M2159" s="178" t="s">
        <v>11556</v>
      </c>
      <c r="N2159" s="129">
        <v>43671</v>
      </c>
      <c r="O2159" s="20"/>
      <c r="P2159" s="179"/>
    </row>
    <row r="2160" s="102" customFormat="1" spans="1:16">
      <c r="A2160" s="176" t="s">
        <v>12191</v>
      </c>
      <c r="B2160" s="177" t="s">
        <v>82</v>
      </c>
      <c r="C2160" s="164" t="s">
        <v>18</v>
      </c>
      <c r="D2160" s="178" t="s">
        <v>19</v>
      </c>
      <c r="E2160" s="177" t="s">
        <v>648</v>
      </c>
      <c r="F2160" s="177" t="s">
        <v>12168</v>
      </c>
      <c r="G2160" s="192" t="s">
        <v>12192</v>
      </c>
      <c r="H2160" s="177" t="s">
        <v>23</v>
      </c>
      <c r="I2160" s="180">
        <v>104.671276</v>
      </c>
      <c r="J2160" s="180">
        <v>28.763711</v>
      </c>
      <c r="K2160" s="178" t="s">
        <v>25</v>
      </c>
      <c r="L2160" s="178" t="s">
        <v>12182</v>
      </c>
      <c r="M2160" s="178" t="s">
        <v>11556</v>
      </c>
      <c r="N2160" s="129">
        <v>45945</v>
      </c>
      <c r="O2160" s="20"/>
      <c r="P2160" s="179"/>
    </row>
    <row r="2161" s="102" customFormat="1" spans="1:16">
      <c r="A2161" s="176" t="s">
        <v>12193</v>
      </c>
      <c r="B2161" s="177" t="s">
        <v>12194</v>
      </c>
      <c r="C2161" s="164" t="s">
        <v>18</v>
      </c>
      <c r="D2161" s="178" t="s">
        <v>19</v>
      </c>
      <c r="E2161" s="178" t="s">
        <v>648</v>
      </c>
      <c r="F2161" s="177" t="s">
        <v>12168</v>
      </c>
      <c r="G2161" s="192" t="s">
        <v>12195</v>
      </c>
      <c r="H2161" s="177" t="s">
        <v>23</v>
      </c>
      <c r="I2161" s="195">
        <v>104.66518</v>
      </c>
      <c r="J2161" s="195">
        <v>28.761063</v>
      </c>
      <c r="K2161" s="178" t="s">
        <v>25</v>
      </c>
      <c r="L2161" s="178" t="s">
        <v>12182</v>
      </c>
      <c r="M2161" s="178" t="s">
        <v>11556</v>
      </c>
      <c r="N2161" s="129">
        <v>46179</v>
      </c>
      <c r="O2161" s="20"/>
      <c r="P2161" s="179"/>
    </row>
    <row r="2162" s="102" customFormat="1" spans="1:16">
      <c r="A2162" s="176" t="s">
        <v>12196</v>
      </c>
      <c r="B2162" s="177" t="s">
        <v>1884</v>
      </c>
      <c r="C2162" s="164" t="s">
        <v>4837</v>
      </c>
      <c r="D2162" s="178" t="s">
        <v>29</v>
      </c>
      <c r="E2162" s="178" t="s">
        <v>11914</v>
      </c>
      <c r="F2162" s="177" t="s">
        <v>12168</v>
      </c>
      <c r="G2162" s="192" t="s">
        <v>12197</v>
      </c>
      <c r="H2162" s="177" t="s">
        <v>31</v>
      </c>
      <c r="I2162" s="180">
        <v>104.668464</v>
      </c>
      <c r="J2162" s="180">
        <v>28.763711</v>
      </c>
      <c r="K2162" s="178" t="s">
        <v>25</v>
      </c>
      <c r="L2162" s="178" t="s">
        <v>12182</v>
      </c>
      <c r="M2162" s="178" t="s">
        <v>11556</v>
      </c>
      <c r="N2162" s="129">
        <v>46149</v>
      </c>
      <c r="O2162" s="20"/>
      <c r="P2162" s="179"/>
    </row>
    <row r="2163" s="102" customFormat="1" spans="1:16">
      <c r="A2163" s="176" t="s">
        <v>12198</v>
      </c>
      <c r="B2163" s="177" t="s">
        <v>1884</v>
      </c>
      <c r="C2163" s="164" t="s">
        <v>4837</v>
      </c>
      <c r="D2163" s="178" t="s">
        <v>19</v>
      </c>
      <c r="E2163" s="178" t="s">
        <v>11918</v>
      </c>
      <c r="F2163" s="177" t="s">
        <v>12168</v>
      </c>
      <c r="G2163" s="192" t="s">
        <v>12199</v>
      </c>
      <c r="H2163" s="177" t="s">
        <v>23</v>
      </c>
      <c r="I2163" s="195">
        <v>104.65906</v>
      </c>
      <c r="J2163" s="195">
        <v>28.763821</v>
      </c>
      <c r="K2163" s="178" t="s">
        <v>25</v>
      </c>
      <c r="L2163" s="178" t="s">
        <v>12182</v>
      </c>
      <c r="M2163" s="178" t="s">
        <v>11556</v>
      </c>
      <c r="N2163" s="129">
        <v>46149</v>
      </c>
      <c r="O2163" s="20"/>
      <c r="P2163" s="179"/>
    </row>
    <row r="2164" s="102" customFormat="1" spans="1:16">
      <c r="A2164" s="176" t="s">
        <v>12200</v>
      </c>
      <c r="B2164" s="177" t="s">
        <v>62</v>
      </c>
      <c r="C2164" s="164" t="s">
        <v>18</v>
      </c>
      <c r="D2164" s="178" t="s">
        <v>29</v>
      </c>
      <c r="E2164" s="177" t="s">
        <v>648</v>
      </c>
      <c r="F2164" s="177" t="s">
        <v>12168</v>
      </c>
      <c r="G2164" s="192" t="s">
        <v>12201</v>
      </c>
      <c r="H2164" s="177" t="s">
        <v>31</v>
      </c>
      <c r="I2164" s="195">
        <v>104.65388</v>
      </c>
      <c r="J2164" s="195">
        <v>28.770149</v>
      </c>
      <c r="K2164" s="178" t="s">
        <v>25</v>
      </c>
      <c r="L2164" s="178" t="s">
        <v>12182</v>
      </c>
      <c r="M2164" s="178" t="s">
        <v>11556</v>
      </c>
      <c r="N2164" s="129">
        <v>43605</v>
      </c>
      <c r="O2164" s="20"/>
      <c r="P2164" s="179"/>
    </row>
    <row r="2165" s="102" customFormat="1" spans="1:16">
      <c r="A2165" s="176" t="s">
        <v>12202</v>
      </c>
      <c r="B2165" s="177" t="s">
        <v>1882</v>
      </c>
      <c r="C2165" s="164" t="s">
        <v>18</v>
      </c>
      <c r="D2165" s="178" t="s">
        <v>19</v>
      </c>
      <c r="E2165" s="177" t="s">
        <v>648</v>
      </c>
      <c r="F2165" s="177" t="s">
        <v>12168</v>
      </c>
      <c r="G2165" s="192" t="s">
        <v>12203</v>
      </c>
      <c r="H2165" s="177" t="s">
        <v>23</v>
      </c>
      <c r="I2165" s="195">
        <v>104.646695</v>
      </c>
      <c r="J2165" s="195">
        <v>28.771971</v>
      </c>
      <c r="K2165" s="178" t="s">
        <v>25</v>
      </c>
      <c r="L2165" s="178" t="s">
        <v>12204</v>
      </c>
      <c r="M2165" s="178" t="s">
        <v>11556</v>
      </c>
      <c r="N2165" s="129">
        <v>46126</v>
      </c>
      <c r="O2165" s="20"/>
      <c r="P2165" s="179"/>
    </row>
    <row r="2166" s="102" customFormat="1" spans="1:16">
      <c r="A2166" s="176" t="s">
        <v>12205</v>
      </c>
      <c r="B2166" s="177" t="s">
        <v>1884</v>
      </c>
      <c r="C2166" s="164" t="s">
        <v>18</v>
      </c>
      <c r="D2166" s="178" t="s">
        <v>29</v>
      </c>
      <c r="E2166" s="177" t="s">
        <v>648</v>
      </c>
      <c r="F2166" s="177" t="s">
        <v>12168</v>
      </c>
      <c r="G2166" s="192" t="s">
        <v>12206</v>
      </c>
      <c r="H2166" s="177" t="s">
        <v>31</v>
      </c>
      <c r="I2166" s="195">
        <v>104.649397</v>
      </c>
      <c r="J2166" s="195">
        <v>28.772262</v>
      </c>
      <c r="K2166" s="178" t="s">
        <v>25</v>
      </c>
      <c r="L2166" s="178" t="s">
        <v>12204</v>
      </c>
      <c r="M2166" s="178" t="s">
        <v>11556</v>
      </c>
      <c r="N2166" s="129">
        <v>45901</v>
      </c>
      <c r="O2166" s="20"/>
      <c r="P2166" s="179"/>
    </row>
    <row r="2167" s="102" customFormat="1" spans="1:16">
      <c r="A2167" s="176" t="s">
        <v>12207</v>
      </c>
      <c r="B2167" s="177" t="s">
        <v>1882</v>
      </c>
      <c r="C2167" s="164" t="s">
        <v>18</v>
      </c>
      <c r="D2167" s="178" t="s">
        <v>19</v>
      </c>
      <c r="E2167" s="177" t="s">
        <v>648</v>
      </c>
      <c r="F2167" s="177" t="s">
        <v>12168</v>
      </c>
      <c r="G2167" s="192" t="s">
        <v>12208</v>
      </c>
      <c r="H2167" s="177" t="s">
        <v>23</v>
      </c>
      <c r="I2167" s="195">
        <v>104.642101</v>
      </c>
      <c r="J2167" s="195">
        <v>28.772645</v>
      </c>
      <c r="K2167" s="178" t="s">
        <v>25</v>
      </c>
      <c r="L2167" s="178" t="s">
        <v>12204</v>
      </c>
      <c r="M2167" s="178" t="s">
        <v>11556</v>
      </c>
      <c r="N2167" s="129">
        <v>46052</v>
      </c>
      <c r="O2167" s="20"/>
      <c r="P2167" s="179"/>
    </row>
    <row r="2168" s="102" customFormat="1" spans="1:16">
      <c r="A2168" s="176" t="s">
        <v>12209</v>
      </c>
      <c r="B2168" s="177" t="s">
        <v>62</v>
      </c>
      <c r="C2168" s="164" t="s">
        <v>236</v>
      </c>
      <c r="D2168" s="177" t="s">
        <v>29</v>
      </c>
      <c r="E2168" s="192" t="s">
        <v>2619</v>
      </c>
      <c r="F2168" s="177" t="s">
        <v>12168</v>
      </c>
      <c r="G2168" s="192" t="s">
        <v>12210</v>
      </c>
      <c r="H2168" s="177" t="s">
        <v>31</v>
      </c>
      <c r="I2168" s="195">
        <v>104.6341</v>
      </c>
      <c r="J2168" s="195">
        <v>28.7724</v>
      </c>
      <c r="K2168" s="178" t="s">
        <v>25</v>
      </c>
      <c r="L2168" s="178" t="s">
        <v>12204</v>
      </c>
      <c r="M2168" s="178" t="s">
        <v>11556</v>
      </c>
      <c r="N2168" s="129">
        <v>45247</v>
      </c>
      <c r="O2168" s="20"/>
      <c r="P2168" s="179"/>
    </row>
    <row r="2169" s="102" customFormat="1" spans="1:16">
      <c r="A2169" s="197" t="s">
        <v>12211</v>
      </c>
      <c r="B2169" s="177" t="s">
        <v>1884</v>
      </c>
      <c r="C2169" s="164" t="s">
        <v>18</v>
      </c>
      <c r="D2169" s="178" t="s">
        <v>29</v>
      </c>
      <c r="E2169" s="177" t="s">
        <v>648</v>
      </c>
      <c r="F2169" s="177" t="s">
        <v>12168</v>
      </c>
      <c r="G2169" s="192" t="s">
        <v>12212</v>
      </c>
      <c r="H2169" s="177" t="s">
        <v>31</v>
      </c>
      <c r="I2169" s="195">
        <v>104.631735</v>
      </c>
      <c r="J2169" s="195">
        <v>28.770752</v>
      </c>
      <c r="K2169" s="178" t="s">
        <v>25</v>
      </c>
      <c r="L2169" s="178" t="s">
        <v>12204</v>
      </c>
      <c r="M2169" s="178" t="s">
        <v>11556</v>
      </c>
      <c r="N2169" s="129">
        <v>45930</v>
      </c>
      <c r="O2169" s="20"/>
      <c r="P2169" s="179"/>
    </row>
    <row r="2170" s="102" customFormat="1" spans="1:16">
      <c r="A2170" s="176" t="s">
        <v>12213</v>
      </c>
      <c r="B2170" s="192" t="s">
        <v>1884</v>
      </c>
      <c r="C2170" s="180" t="s">
        <v>4837</v>
      </c>
      <c r="D2170" s="178" t="s">
        <v>19</v>
      </c>
      <c r="E2170" s="192" t="s">
        <v>6445</v>
      </c>
      <c r="F2170" s="177" t="s">
        <v>12168</v>
      </c>
      <c r="G2170" s="192" t="s">
        <v>12214</v>
      </c>
      <c r="H2170" s="177" t="s">
        <v>23</v>
      </c>
      <c r="I2170" s="195">
        <v>104.631227</v>
      </c>
      <c r="J2170" s="195">
        <v>28.768452</v>
      </c>
      <c r="K2170" s="178" t="s">
        <v>25</v>
      </c>
      <c r="L2170" s="178" t="s">
        <v>12204</v>
      </c>
      <c r="M2170" s="178" t="s">
        <v>11556</v>
      </c>
      <c r="N2170" s="129">
        <v>46003</v>
      </c>
      <c r="O2170" s="20"/>
      <c r="P2170" s="179"/>
    </row>
    <row r="2171" s="102" customFormat="1" spans="1:16">
      <c r="A2171" s="163" t="s">
        <v>12215</v>
      </c>
      <c r="B2171" s="177" t="s">
        <v>1884</v>
      </c>
      <c r="C2171" s="164" t="s">
        <v>42</v>
      </c>
      <c r="D2171" s="178" t="s">
        <v>43</v>
      </c>
      <c r="E2171" s="177" t="s">
        <v>648</v>
      </c>
      <c r="F2171" s="177" t="s">
        <v>12113</v>
      </c>
      <c r="G2171" s="192" t="s">
        <v>12216</v>
      </c>
      <c r="H2171" s="178" t="s">
        <v>45</v>
      </c>
      <c r="I2171" s="195">
        <v>104.776044</v>
      </c>
      <c r="J2171" s="195">
        <v>28.799299</v>
      </c>
      <c r="K2171" s="178" t="s">
        <v>46</v>
      </c>
      <c r="L2171" s="178" t="s">
        <v>12119</v>
      </c>
      <c r="M2171" s="178" t="s">
        <v>11556</v>
      </c>
      <c r="N2171" s="129">
        <v>45359</v>
      </c>
      <c r="O2171" s="20"/>
      <c r="P2171" s="179"/>
    </row>
    <row r="2172" s="102" customFormat="1" spans="1:16">
      <c r="A2172" s="163" t="s">
        <v>12217</v>
      </c>
      <c r="B2172" s="177" t="s">
        <v>1884</v>
      </c>
      <c r="C2172" s="164" t="s">
        <v>42</v>
      </c>
      <c r="D2172" s="178" t="s">
        <v>43</v>
      </c>
      <c r="E2172" s="177" t="s">
        <v>648</v>
      </c>
      <c r="F2172" s="177" t="s">
        <v>12113</v>
      </c>
      <c r="G2172" s="192" t="s">
        <v>12218</v>
      </c>
      <c r="H2172" s="178" t="s">
        <v>45</v>
      </c>
      <c r="I2172" s="195">
        <v>104.772454</v>
      </c>
      <c r="J2172" s="195">
        <v>28.79606</v>
      </c>
      <c r="K2172" s="178" t="s">
        <v>46</v>
      </c>
      <c r="L2172" s="178" t="s">
        <v>12119</v>
      </c>
      <c r="M2172" s="178" t="s">
        <v>11556</v>
      </c>
      <c r="N2172" s="129">
        <v>45617</v>
      </c>
      <c r="O2172" s="20"/>
      <c r="P2172" s="179"/>
    </row>
    <row r="2173" s="102" customFormat="1" spans="1:16">
      <c r="A2173" s="198"/>
      <c r="B2173" s="199"/>
      <c r="C2173" s="199"/>
      <c r="D2173" s="199"/>
      <c r="E2173" s="200"/>
      <c r="F2173" s="199"/>
      <c r="G2173" s="199"/>
      <c r="H2173" s="199"/>
      <c r="I2173" s="200"/>
      <c r="J2173" s="199"/>
      <c r="K2173" s="199"/>
      <c r="L2173" s="199"/>
      <c r="M2173" s="200"/>
      <c r="N2173" s="201"/>
      <c r="O2173" s="199"/>
    </row>
    <row r="2174" s="102" customFormat="1" spans="1:16">
      <c r="A2174" s="198"/>
      <c r="B2174" s="199"/>
      <c r="C2174" s="199"/>
      <c r="D2174" s="199"/>
      <c r="E2174" s="200"/>
      <c r="F2174" s="199"/>
      <c r="G2174" s="199"/>
      <c r="H2174" s="199"/>
      <c r="I2174" s="200"/>
      <c r="J2174" s="199"/>
      <c r="K2174" s="199"/>
      <c r="L2174" s="199"/>
      <c r="M2174" s="200"/>
      <c r="N2174" s="201"/>
      <c r="O2174" s="199"/>
    </row>
    <row r="2175" s="102" customFormat="1" spans="1:16">
      <c r="A2175" s="198"/>
      <c r="B2175" s="199"/>
      <c r="C2175" s="199"/>
      <c r="D2175" s="199"/>
      <c r="E2175" s="200"/>
      <c r="F2175" s="199"/>
      <c r="G2175" s="199"/>
      <c r="H2175" s="199"/>
      <c r="I2175" s="200"/>
      <c r="J2175" s="199"/>
      <c r="K2175" s="199"/>
      <c r="L2175" s="199"/>
      <c r="M2175" s="200"/>
      <c r="N2175" s="201"/>
      <c r="O2175" s="199"/>
    </row>
    <row r="2176" s="102" customFormat="1" spans="1:16">
      <c r="A2176" s="198"/>
      <c r="B2176" s="199"/>
      <c r="C2176" s="199"/>
      <c r="D2176" s="199"/>
      <c r="E2176" s="200"/>
      <c r="F2176" s="199"/>
      <c r="G2176" s="199"/>
      <c r="H2176" s="199"/>
      <c r="I2176" s="200"/>
      <c r="J2176" s="199"/>
      <c r="K2176" s="199"/>
      <c r="L2176" s="199"/>
      <c r="M2176" s="200"/>
      <c r="N2176" s="201"/>
      <c r="O2176" s="199"/>
    </row>
    <row r="2177" s="102" customFormat="1" spans="1:15">
      <c r="A2177" s="198"/>
      <c r="B2177" s="199"/>
      <c r="C2177" s="199"/>
      <c r="D2177" s="199"/>
      <c r="E2177" s="200"/>
      <c r="F2177" s="199"/>
      <c r="G2177" s="199"/>
      <c r="H2177" s="199"/>
      <c r="I2177" s="200"/>
      <c r="J2177" s="199"/>
      <c r="K2177" s="199"/>
      <c r="L2177" s="199"/>
      <c r="M2177" s="200"/>
      <c r="N2177" s="201"/>
      <c r="O2177" s="199"/>
    </row>
    <row r="2178" s="102" customFormat="1" spans="1:15">
      <c r="A2178" s="198"/>
      <c r="B2178" s="199"/>
      <c r="C2178" s="199"/>
      <c r="D2178" s="199"/>
      <c r="E2178" s="200"/>
      <c r="F2178" s="199"/>
      <c r="G2178" s="199"/>
      <c r="H2178" s="199"/>
      <c r="I2178" s="200"/>
      <c r="J2178" s="199"/>
      <c r="K2178" s="199"/>
      <c r="L2178" s="199"/>
      <c r="M2178" s="200"/>
      <c r="N2178" s="201"/>
      <c r="O2178" s="199"/>
    </row>
    <row r="2179" s="102" customFormat="1" spans="1:15">
      <c r="A2179" s="198"/>
      <c r="B2179" s="199"/>
      <c r="C2179" s="199"/>
      <c r="D2179" s="199"/>
      <c r="E2179" s="200"/>
      <c r="F2179" s="199"/>
      <c r="G2179" s="199"/>
      <c r="H2179" s="199"/>
      <c r="I2179" s="200"/>
      <c r="J2179" s="199"/>
      <c r="K2179" s="199"/>
      <c r="L2179" s="199"/>
      <c r="M2179" s="200"/>
      <c r="N2179" s="201"/>
      <c r="O2179" s="199"/>
    </row>
    <row r="2180" s="102" customFormat="1" spans="1:15">
      <c r="A2180" s="198"/>
      <c r="B2180" s="199"/>
      <c r="C2180" s="199"/>
      <c r="D2180" s="199"/>
      <c r="E2180" s="200"/>
      <c r="F2180" s="199"/>
      <c r="G2180" s="199"/>
      <c r="H2180" s="199"/>
      <c r="I2180" s="200"/>
      <c r="J2180" s="199"/>
      <c r="K2180" s="199"/>
      <c r="L2180" s="199"/>
      <c r="M2180" s="200"/>
      <c r="N2180" s="201"/>
      <c r="O2180" s="199"/>
    </row>
    <row r="2181" s="102" customFormat="1" spans="1:15">
      <c r="A2181" s="198"/>
      <c r="B2181" s="199"/>
      <c r="C2181" s="199"/>
      <c r="D2181" s="199"/>
      <c r="E2181" s="200"/>
      <c r="F2181" s="199"/>
      <c r="G2181" s="199"/>
      <c r="H2181" s="199"/>
      <c r="I2181" s="200"/>
      <c r="J2181" s="199"/>
      <c r="K2181" s="199"/>
      <c r="L2181" s="199"/>
      <c r="M2181" s="200"/>
      <c r="N2181" s="201"/>
      <c r="O2181" s="199"/>
    </row>
    <row r="2182" s="102" customFormat="1" spans="1:15">
      <c r="A2182" s="198"/>
      <c r="B2182" s="199"/>
      <c r="C2182" s="199"/>
      <c r="D2182" s="199"/>
      <c r="E2182" s="200"/>
      <c r="F2182" s="199"/>
      <c r="G2182" s="199"/>
      <c r="H2182" s="199"/>
      <c r="I2182" s="200"/>
      <c r="J2182" s="199"/>
      <c r="K2182" s="199"/>
      <c r="L2182" s="199"/>
      <c r="M2182" s="200"/>
      <c r="N2182" s="201"/>
      <c r="O2182" s="199"/>
    </row>
    <row r="2183" s="102" customFormat="1" spans="1:15">
      <c r="A2183" s="198"/>
      <c r="B2183" s="199"/>
      <c r="C2183" s="199"/>
      <c r="D2183" s="199"/>
      <c r="E2183" s="200"/>
      <c r="F2183" s="199"/>
      <c r="G2183" s="199"/>
      <c r="H2183" s="199"/>
      <c r="I2183" s="200"/>
      <c r="J2183" s="199"/>
      <c r="K2183" s="199"/>
      <c r="L2183" s="199"/>
      <c r="M2183" s="200"/>
      <c r="N2183" s="201"/>
      <c r="O2183" s="199"/>
    </row>
    <row r="2184" s="102" customFormat="1" spans="1:15">
      <c r="A2184" s="198"/>
      <c r="B2184" s="199"/>
      <c r="C2184" s="199"/>
      <c r="D2184" s="199"/>
      <c r="E2184" s="200"/>
      <c r="F2184" s="199"/>
      <c r="G2184" s="199"/>
      <c r="H2184" s="199"/>
      <c r="I2184" s="200"/>
      <c r="J2184" s="199"/>
      <c r="K2184" s="199"/>
      <c r="L2184" s="199"/>
      <c r="M2184" s="200"/>
      <c r="N2184" s="201"/>
      <c r="O2184" s="199"/>
    </row>
    <row r="2185" s="102" customFormat="1" spans="1:15">
      <c r="A2185" s="198"/>
      <c r="B2185" s="199"/>
      <c r="C2185" s="199"/>
      <c r="D2185" s="199"/>
      <c r="E2185" s="200"/>
      <c r="F2185" s="199"/>
      <c r="G2185" s="199"/>
      <c r="H2185" s="199"/>
      <c r="I2185" s="200"/>
      <c r="J2185" s="199"/>
      <c r="K2185" s="199"/>
      <c r="L2185" s="199"/>
      <c r="M2185" s="200"/>
      <c r="N2185" s="201"/>
      <c r="O2185" s="199"/>
    </row>
    <row r="2186" s="102" customFormat="1" spans="1:15">
      <c r="A2186" s="198"/>
      <c r="B2186" s="199"/>
      <c r="C2186" s="199"/>
      <c r="D2186" s="199"/>
      <c r="E2186" s="200"/>
      <c r="F2186" s="199"/>
      <c r="G2186" s="199"/>
      <c r="H2186" s="199"/>
      <c r="I2186" s="200"/>
      <c r="J2186" s="199"/>
      <c r="K2186" s="199"/>
      <c r="L2186" s="199"/>
      <c r="M2186" s="200"/>
      <c r="N2186" s="201"/>
      <c r="O2186" s="199"/>
    </row>
    <row r="2187" s="102" customFormat="1" spans="1:15">
      <c r="A2187" s="198"/>
      <c r="B2187" s="199"/>
      <c r="C2187" s="199"/>
      <c r="D2187" s="199"/>
      <c r="E2187" s="200"/>
      <c r="F2187" s="199"/>
      <c r="G2187" s="199"/>
      <c r="H2187" s="199"/>
      <c r="I2187" s="200"/>
      <c r="J2187" s="199"/>
      <c r="K2187" s="199"/>
      <c r="L2187" s="199"/>
      <c r="M2187" s="200"/>
      <c r="N2187" s="201"/>
      <c r="O2187" s="199"/>
    </row>
    <row r="2188" s="102" customFormat="1" spans="1:15">
      <c r="A2188" s="198"/>
      <c r="B2188" s="199"/>
      <c r="C2188" s="199"/>
      <c r="D2188" s="199"/>
      <c r="E2188" s="200"/>
      <c r="F2188" s="199"/>
      <c r="G2188" s="199"/>
      <c r="H2188" s="199"/>
      <c r="I2188" s="200"/>
      <c r="J2188" s="199"/>
      <c r="K2188" s="199"/>
      <c r="L2188" s="199"/>
      <c r="M2188" s="200"/>
      <c r="N2188" s="201"/>
      <c r="O2188" s="199"/>
    </row>
    <row r="2189" s="102" customFormat="1" spans="1:15">
      <c r="A2189" s="198"/>
      <c r="B2189" s="199"/>
      <c r="C2189" s="199"/>
      <c r="D2189" s="199"/>
      <c r="E2189" s="200"/>
      <c r="F2189" s="199"/>
      <c r="G2189" s="199"/>
      <c r="H2189" s="199"/>
      <c r="I2189" s="200"/>
      <c r="J2189" s="199"/>
      <c r="K2189" s="199"/>
      <c r="L2189" s="199"/>
      <c r="M2189" s="200"/>
      <c r="N2189" s="201"/>
      <c r="O2189" s="199"/>
    </row>
    <row r="2190" s="102" customFormat="1" spans="1:15">
      <c r="A2190" s="198"/>
      <c r="B2190" s="199"/>
      <c r="C2190" s="199"/>
      <c r="D2190" s="199"/>
      <c r="E2190" s="200"/>
      <c r="F2190" s="199"/>
      <c r="G2190" s="199"/>
      <c r="H2190" s="199"/>
      <c r="I2190" s="200"/>
      <c r="J2190" s="199"/>
      <c r="K2190" s="199"/>
      <c r="L2190" s="199"/>
      <c r="M2190" s="200"/>
      <c r="N2190" s="201"/>
      <c r="O2190" s="199"/>
    </row>
    <row r="2191" s="102" customFormat="1" spans="1:15">
      <c r="A2191" s="198"/>
      <c r="B2191" s="199"/>
      <c r="C2191" s="199"/>
      <c r="D2191" s="199"/>
      <c r="E2191" s="200"/>
      <c r="F2191" s="199"/>
      <c r="G2191" s="199"/>
      <c r="H2191" s="199"/>
      <c r="I2191" s="200"/>
      <c r="J2191" s="199"/>
      <c r="K2191" s="199"/>
      <c r="L2191" s="199"/>
      <c r="M2191" s="200"/>
      <c r="N2191" s="201"/>
      <c r="O2191" s="199"/>
    </row>
    <row r="2192" s="102" customFormat="1" spans="1:15">
      <c r="A2192" s="198"/>
      <c r="B2192" s="199"/>
      <c r="C2192" s="199"/>
      <c r="D2192" s="199"/>
      <c r="E2192" s="200"/>
      <c r="F2192" s="199"/>
      <c r="G2192" s="199"/>
      <c r="H2192" s="199"/>
      <c r="I2192" s="200"/>
      <c r="J2192" s="199"/>
      <c r="K2192" s="199"/>
      <c r="L2192" s="199"/>
      <c r="M2192" s="200"/>
      <c r="N2192" s="201"/>
      <c r="O2192" s="199"/>
    </row>
    <row r="2193" s="102" customFormat="1" spans="1:15">
      <c r="A2193" s="198"/>
      <c r="B2193" s="199"/>
      <c r="C2193" s="199"/>
      <c r="D2193" s="199"/>
      <c r="E2193" s="200"/>
      <c r="F2193" s="199"/>
      <c r="G2193" s="199"/>
      <c r="H2193" s="199"/>
      <c r="I2193" s="200"/>
      <c r="J2193" s="199"/>
      <c r="K2193" s="199"/>
      <c r="L2193" s="199"/>
      <c r="M2193" s="200"/>
      <c r="N2193" s="201"/>
      <c r="O2193" s="199"/>
    </row>
    <row r="2194" s="102" customFormat="1" spans="1:15">
      <c r="A2194" s="198"/>
      <c r="B2194" s="199"/>
      <c r="C2194" s="199"/>
      <c r="D2194" s="199"/>
      <c r="E2194" s="200"/>
      <c r="F2194" s="199"/>
      <c r="G2194" s="199"/>
      <c r="H2194" s="199"/>
      <c r="I2194" s="200"/>
      <c r="J2194" s="199"/>
      <c r="K2194" s="199"/>
      <c r="L2194" s="199"/>
      <c r="M2194" s="200"/>
      <c r="N2194" s="201"/>
      <c r="O2194" s="199"/>
    </row>
    <row r="2195" s="102" customFormat="1" spans="1:15">
      <c r="A2195" s="198"/>
      <c r="B2195" s="199"/>
      <c r="C2195" s="199"/>
      <c r="D2195" s="199"/>
      <c r="E2195" s="200"/>
      <c r="F2195" s="199"/>
      <c r="G2195" s="199"/>
      <c r="H2195" s="199"/>
      <c r="I2195" s="200"/>
      <c r="J2195" s="199"/>
      <c r="K2195" s="199"/>
      <c r="L2195" s="199"/>
      <c r="M2195" s="200"/>
      <c r="N2195" s="201"/>
      <c r="O2195" s="199"/>
    </row>
    <row r="2196" s="102" customFormat="1" spans="1:15">
      <c r="A2196" s="198"/>
      <c r="B2196" s="199"/>
      <c r="C2196" s="199"/>
      <c r="D2196" s="199"/>
      <c r="E2196" s="200"/>
      <c r="F2196" s="199"/>
      <c r="G2196" s="199"/>
      <c r="H2196" s="199"/>
      <c r="I2196" s="200"/>
      <c r="J2196" s="199"/>
      <c r="K2196" s="199"/>
      <c r="L2196" s="199"/>
      <c r="M2196" s="200"/>
      <c r="N2196" s="201"/>
      <c r="O2196" s="199"/>
    </row>
    <row r="2197" s="102" customFormat="1" spans="1:15">
      <c r="A2197" s="198"/>
      <c r="B2197" s="199"/>
      <c r="C2197" s="199"/>
      <c r="D2197" s="199"/>
      <c r="E2197" s="200"/>
      <c r="F2197" s="199"/>
      <c r="G2197" s="199"/>
      <c r="H2197" s="199"/>
      <c r="I2197" s="200"/>
      <c r="J2197" s="199"/>
      <c r="K2197" s="199"/>
      <c r="L2197" s="199"/>
      <c r="M2197" s="200"/>
      <c r="N2197" s="201"/>
      <c r="O2197" s="199"/>
    </row>
    <row r="2198" s="102" customFormat="1" spans="1:15">
      <c r="A2198" s="198"/>
      <c r="B2198" s="199"/>
      <c r="C2198" s="199"/>
      <c r="D2198" s="199"/>
      <c r="E2198" s="200"/>
      <c r="F2198" s="199"/>
      <c r="G2198" s="199"/>
      <c r="H2198" s="199"/>
      <c r="I2198" s="200"/>
      <c r="J2198" s="199"/>
      <c r="K2198" s="199"/>
      <c r="L2198" s="199"/>
      <c r="M2198" s="200"/>
      <c r="N2198" s="201"/>
      <c r="O2198" s="199"/>
    </row>
    <row r="2199" s="102" customFormat="1" spans="1:15">
      <c r="A2199" s="198"/>
      <c r="B2199" s="199"/>
      <c r="C2199" s="199"/>
      <c r="D2199" s="199"/>
      <c r="E2199" s="200"/>
      <c r="F2199" s="199"/>
      <c r="G2199" s="199"/>
      <c r="H2199" s="199"/>
      <c r="I2199" s="200"/>
      <c r="J2199" s="199"/>
      <c r="K2199" s="199"/>
      <c r="L2199" s="199"/>
      <c r="M2199" s="200"/>
      <c r="N2199" s="201"/>
      <c r="O2199" s="199"/>
    </row>
    <row r="2200" s="102" customFormat="1" spans="1:15">
      <c r="A2200" s="198"/>
      <c r="B2200" s="199"/>
      <c r="C2200" s="199"/>
      <c r="D2200" s="199"/>
      <c r="E2200" s="200"/>
      <c r="F2200" s="199"/>
      <c r="G2200" s="199"/>
      <c r="H2200" s="199"/>
      <c r="I2200" s="200"/>
      <c r="J2200" s="199"/>
      <c r="K2200" s="199"/>
      <c r="L2200" s="199"/>
      <c r="M2200" s="200"/>
      <c r="N2200" s="201"/>
      <c r="O2200" s="199"/>
    </row>
    <row r="2201" s="102" customFormat="1" spans="1:15">
      <c r="A2201" s="198"/>
      <c r="B2201" s="199"/>
      <c r="C2201" s="199"/>
      <c r="D2201" s="199"/>
      <c r="E2201" s="200"/>
      <c r="F2201" s="199"/>
      <c r="G2201" s="199"/>
      <c r="H2201" s="199"/>
      <c r="I2201" s="200"/>
      <c r="J2201" s="199"/>
      <c r="K2201" s="199"/>
      <c r="L2201" s="199"/>
      <c r="M2201" s="200"/>
      <c r="N2201" s="201"/>
      <c r="O2201" s="199"/>
    </row>
    <row r="2202" s="102" customFormat="1" spans="1:15">
      <c r="A2202" s="198"/>
      <c r="B2202" s="199"/>
      <c r="C2202" s="199"/>
      <c r="D2202" s="199"/>
      <c r="E2202" s="200"/>
      <c r="F2202" s="199"/>
      <c r="G2202" s="199"/>
      <c r="H2202" s="199"/>
      <c r="I2202" s="200"/>
      <c r="J2202" s="199"/>
      <c r="K2202" s="199"/>
      <c r="L2202" s="199"/>
      <c r="M2202" s="200"/>
      <c r="N2202" s="201"/>
      <c r="O2202" s="199"/>
    </row>
    <row r="2203" s="102" customFormat="1" spans="1:15">
      <c r="A2203" s="198"/>
      <c r="B2203" s="199"/>
      <c r="C2203" s="199"/>
      <c r="D2203" s="199"/>
      <c r="E2203" s="200"/>
      <c r="F2203" s="199"/>
      <c r="G2203" s="199"/>
      <c r="H2203" s="199"/>
      <c r="I2203" s="200"/>
      <c r="J2203" s="199"/>
      <c r="K2203" s="199"/>
      <c r="L2203" s="199"/>
      <c r="M2203" s="200"/>
      <c r="N2203" s="201"/>
      <c r="O2203" s="199"/>
    </row>
    <row r="2204" s="102" customFormat="1" spans="1:15">
      <c r="A2204" s="198"/>
      <c r="B2204" s="199"/>
      <c r="C2204" s="199"/>
      <c r="D2204" s="199"/>
      <c r="E2204" s="200"/>
      <c r="F2204" s="199"/>
      <c r="G2204" s="199"/>
      <c r="H2204" s="199"/>
      <c r="I2204" s="200"/>
      <c r="J2204" s="199"/>
      <c r="K2204" s="199"/>
      <c r="L2204" s="199"/>
      <c r="M2204" s="200"/>
      <c r="N2204" s="201"/>
      <c r="O2204" s="199"/>
    </row>
    <row r="2205" s="102" customFormat="1" spans="1:15">
      <c r="A2205" s="198"/>
      <c r="B2205" s="199"/>
      <c r="C2205" s="199"/>
      <c r="D2205" s="199"/>
      <c r="E2205" s="200"/>
      <c r="F2205" s="199"/>
      <c r="G2205" s="199"/>
      <c r="H2205" s="199"/>
      <c r="I2205" s="200"/>
      <c r="J2205" s="199"/>
      <c r="K2205" s="199"/>
      <c r="L2205" s="199"/>
      <c r="M2205" s="200"/>
      <c r="N2205" s="201"/>
      <c r="O2205" s="199"/>
    </row>
    <row r="2206" s="102" customFormat="1" spans="1:15">
      <c r="A2206" s="198"/>
      <c r="B2206" s="199"/>
      <c r="C2206" s="199"/>
      <c r="D2206" s="199"/>
      <c r="E2206" s="200"/>
      <c r="F2206" s="199"/>
      <c r="G2206" s="199"/>
      <c r="H2206" s="199"/>
      <c r="I2206" s="200"/>
      <c r="J2206" s="199"/>
      <c r="K2206" s="199"/>
      <c r="L2206" s="199"/>
      <c r="M2206" s="200"/>
      <c r="N2206" s="201"/>
      <c r="O2206" s="199"/>
    </row>
    <row r="2207" s="102" customFormat="1" spans="1:15">
      <c r="A2207" s="198"/>
      <c r="B2207" s="199"/>
      <c r="C2207" s="199"/>
      <c r="D2207" s="199"/>
      <c r="E2207" s="200"/>
      <c r="F2207" s="199"/>
      <c r="G2207" s="199"/>
      <c r="H2207" s="199"/>
      <c r="I2207" s="200"/>
      <c r="J2207" s="199"/>
      <c r="K2207" s="199"/>
      <c r="L2207" s="199"/>
      <c r="M2207" s="200"/>
      <c r="N2207" s="201"/>
      <c r="O2207" s="199"/>
    </row>
    <row r="2208" s="102" customFormat="1" spans="1:15">
      <c r="A2208" s="198"/>
      <c r="B2208" s="199"/>
      <c r="C2208" s="199"/>
      <c r="D2208" s="199"/>
      <c r="E2208" s="200"/>
      <c r="F2208" s="199"/>
      <c r="G2208" s="199"/>
      <c r="H2208" s="199"/>
      <c r="I2208" s="200"/>
      <c r="J2208" s="199"/>
      <c r="K2208" s="199"/>
      <c r="L2208" s="199"/>
      <c r="M2208" s="200"/>
      <c r="N2208" s="201"/>
      <c r="O2208" s="199"/>
    </row>
    <row r="2209" s="102" customFormat="1" spans="1:15">
      <c r="A2209" s="198"/>
      <c r="B2209" s="199"/>
      <c r="C2209" s="199"/>
      <c r="D2209" s="199"/>
      <c r="E2209" s="200"/>
      <c r="F2209" s="199"/>
      <c r="G2209" s="199"/>
      <c r="H2209" s="199"/>
      <c r="I2209" s="200"/>
      <c r="J2209" s="199"/>
      <c r="K2209" s="199"/>
      <c r="L2209" s="199"/>
      <c r="M2209" s="200"/>
      <c r="N2209" s="201"/>
      <c r="O2209" s="199"/>
    </row>
    <row r="2210" s="102" customFormat="1" spans="1:15">
      <c r="A2210" s="198"/>
      <c r="B2210" s="199"/>
      <c r="C2210" s="199"/>
      <c r="D2210" s="199"/>
      <c r="E2210" s="200"/>
      <c r="F2210" s="199"/>
      <c r="G2210" s="199"/>
      <c r="H2210" s="199"/>
      <c r="I2210" s="200"/>
      <c r="J2210" s="199"/>
      <c r="K2210" s="199"/>
      <c r="L2210" s="199"/>
      <c r="M2210" s="200"/>
      <c r="N2210" s="201"/>
      <c r="O2210" s="199"/>
    </row>
    <row r="2211" s="102" customFormat="1" spans="1:15">
      <c r="A2211" s="198"/>
      <c r="B2211" s="199"/>
      <c r="C2211" s="199"/>
      <c r="D2211" s="199"/>
      <c r="E2211" s="200"/>
      <c r="F2211" s="199"/>
      <c r="G2211" s="199"/>
      <c r="H2211" s="199"/>
      <c r="I2211" s="200"/>
      <c r="J2211" s="199"/>
      <c r="K2211" s="199"/>
      <c r="L2211" s="199"/>
      <c r="M2211" s="200"/>
      <c r="N2211" s="201"/>
      <c r="O2211" s="199"/>
    </row>
    <row r="2212" s="132" customFormat="1" ht="13.5" spans="1:15">
      <c r="A2212" s="198"/>
      <c r="B2212" s="199"/>
      <c r="C2212" s="199"/>
      <c r="D2212" s="199"/>
      <c r="E2212" s="200"/>
      <c r="F2212" s="199"/>
      <c r="G2212" s="199"/>
      <c r="H2212" s="199"/>
      <c r="I2212" s="200"/>
      <c r="J2212" s="199"/>
      <c r="K2212" s="199"/>
      <c r="L2212" s="199"/>
      <c r="M2212" s="200"/>
      <c r="N2212" s="201"/>
      <c r="O2212" s="199"/>
    </row>
    <row r="2213" s="132" customFormat="1" ht="13.5" spans="1:15">
      <c r="A2213" s="198"/>
      <c r="B2213" s="199"/>
      <c r="C2213" s="199"/>
      <c r="D2213" s="199"/>
      <c r="E2213" s="200"/>
      <c r="F2213" s="199"/>
      <c r="G2213" s="199"/>
      <c r="H2213" s="199"/>
      <c r="I2213" s="200"/>
      <c r="J2213" s="199"/>
      <c r="K2213" s="199"/>
      <c r="L2213" s="199"/>
      <c r="M2213" s="200"/>
      <c r="N2213" s="201"/>
      <c r="O2213" s="199"/>
    </row>
    <row r="2214" s="132" customFormat="1" ht="13.5" spans="1:15">
      <c r="A2214" s="198"/>
      <c r="B2214" s="199"/>
      <c r="C2214" s="199"/>
      <c r="D2214" s="199"/>
      <c r="E2214" s="200"/>
      <c r="F2214" s="199"/>
      <c r="G2214" s="199"/>
      <c r="H2214" s="199"/>
      <c r="I2214" s="200"/>
      <c r="J2214" s="199"/>
      <c r="K2214" s="199"/>
      <c r="L2214" s="199"/>
      <c r="M2214" s="200"/>
      <c r="N2214" s="201"/>
      <c r="O2214" s="199"/>
    </row>
    <row r="2215" s="132" customFormat="1" ht="13.5" spans="1:15">
      <c r="A2215" s="198"/>
      <c r="B2215" s="199"/>
      <c r="C2215" s="199"/>
      <c r="D2215" s="199"/>
      <c r="E2215" s="200"/>
      <c r="F2215" s="199"/>
      <c r="G2215" s="199"/>
      <c r="H2215" s="199"/>
      <c r="I2215" s="200"/>
      <c r="J2215" s="199"/>
      <c r="K2215" s="199"/>
      <c r="L2215" s="199"/>
      <c r="M2215" s="200"/>
      <c r="N2215" s="201"/>
      <c r="O2215" s="199"/>
    </row>
    <row r="2216" s="132" customFormat="1" ht="13.5" spans="1:15">
      <c r="A2216" s="198"/>
      <c r="B2216" s="199"/>
      <c r="C2216" s="199"/>
      <c r="D2216" s="199"/>
      <c r="E2216" s="200"/>
      <c r="F2216" s="199"/>
      <c r="G2216" s="199"/>
      <c r="H2216" s="199"/>
      <c r="I2216" s="200"/>
      <c r="J2216" s="199"/>
      <c r="K2216" s="199"/>
      <c r="L2216" s="199"/>
      <c r="M2216" s="200"/>
      <c r="N2216" s="201"/>
      <c r="O2216" s="199"/>
    </row>
    <row r="2217" s="132" customFormat="1" ht="13.5" spans="1:15">
      <c r="A2217" s="198"/>
      <c r="B2217" s="199"/>
      <c r="C2217" s="199"/>
      <c r="D2217" s="199"/>
      <c r="E2217" s="200"/>
      <c r="F2217" s="199"/>
      <c r="G2217" s="199"/>
      <c r="H2217" s="199"/>
      <c r="I2217" s="200"/>
      <c r="J2217" s="199"/>
      <c r="K2217" s="199"/>
      <c r="L2217" s="199"/>
      <c r="M2217" s="200"/>
      <c r="N2217" s="201"/>
      <c r="O2217" s="199"/>
    </row>
    <row r="2218" s="132" customFormat="1" ht="13.5" spans="1:15">
      <c r="A2218" s="198"/>
      <c r="B2218" s="199"/>
      <c r="C2218" s="199"/>
      <c r="D2218" s="199"/>
      <c r="E2218" s="200"/>
      <c r="F2218" s="199"/>
      <c r="G2218" s="199"/>
      <c r="H2218" s="199"/>
      <c r="I2218" s="200"/>
      <c r="J2218" s="199"/>
      <c r="K2218" s="199"/>
      <c r="L2218" s="199"/>
      <c r="M2218" s="200"/>
      <c r="N2218" s="201"/>
      <c r="O2218" s="199"/>
    </row>
    <row r="2219" ht="13.5" spans="1:15">
      <c r="A2219" s="198"/>
      <c r="B2219" s="199"/>
      <c r="C2219" s="199"/>
      <c r="D2219" s="199"/>
      <c r="E2219" s="200"/>
      <c r="F2219" s="199"/>
      <c r="G2219" s="199"/>
      <c r="H2219" s="199"/>
      <c r="I2219" s="200"/>
      <c r="J2219" s="199"/>
      <c r="K2219" s="199"/>
      <c r="L2219" s="199"/>
      <c r="M2219" s="200"/>
      <c r="N2219" s="201"/>
      <c r="O2219" s="199"/>
    </row>
    <row r="2220" ht="13.5" spans="1:15">
      <c r="A2220" s="198"/>
      <c r="B2220" s="199"/>
      <c r="C2220" s="199"/>
      <c r="D2220" s="199"/>
      <c r="E2220" s="200"/>
      <c r="F2220" s="199"/>
      <c r="G2220" s="199"/>
      <c r="H2220" s="199"/>
      <c r="I2220" s="200"/>
      <c r="J2220" s="199"/>
      <c r="K2220" s="199"/>
      <c r="L2220" s="199"/>
      <c r="M2220" s="200"/>
      <c r="N2220" s="201"/>
      <c r="O2220" s="199"/>
    </row>
    <row r="2221" ht="13.5" spans="1:15">
      <c r="A2221" s="198"/>
      <c r="B2221" s="199"/>
      <c r="C2221" s="199"/>
      <c r="D2221" s="199"/>
      <c r="E2221" s="200"/>
      <c r="F2221" s="199"/>
      <c r="G2221" s="199"/>
      <c r="H2221" s="199"/>
      <c r="I2221" s="200"/>
      <c r="J2221" s="199"/>
      <c r="K2221" s="199"/>
      <c r="L2221" s="199"/>
      <c r="M2221" s="200"/>
      <c r="N2221" s="201"/>
      <c r="O2221" s="199"/>
    </row>
    <row r="2222" ht="13.5" spans="1:15">
      <c r="A2222" s="198"/>
      <c r="B2222" s="199"/>
      <c r="C2222" s="199"/>
      <c r="D2222" s="199"/>
      <c r="E2222" s="200"/>
      <c r="F2222" s="199"/>
      <c r="G2222" s="199"/>
      <c r="H2222" s="199"/>
      <c r="I2222" s="200"/>
      <c r="J2222" s="199"/>
      <c r="K2222" s="199"/>
      <c r="L2222" s="199"/>
      <c r="M2222" s="200"/>
      <c r="N2222" s="201"/>
      <c r="O2222" s="199"/>
    </row>
    <row r="2223" ht="13.5" spans="1:15">
      <c r="A2223" s="198"/>
      <c r="B2223" s="199"/>
      <c r="C2223" s="199"/>
      <c r="D2223" s="199"/>
      <c r="E2223" s="200"/>
      <c r="F2223" s="199"/>
      <c r="G2223" s="199"/>
      <c r="H2223" s="199"/>
      <c r="I2223" s="200"/>
      <c r="J2223" s="199"/>
      <c r="K2223" s="199"/>
      <c r="L2223" s="199"/>
      <c r="M2223" s="200"/>
      <c r="N2223" s="201"/>
      <c r="O2223" s="199"/>
    </row>
    <row r="2224" ht="13.5" spans="1:15">
      <c r="A2224" s="198"/>
      <c r="B2224" s="199"/>
      <c r="C2224" s="199"/>
      <c r="D2224" s="199"/>
      <c r="E2224" s="200"/>
      <c r="F2224" s="199"/>
      <c r="G2224" s="199"/>
      <c r="H2224" s="199"/>
      <c r="I2224" s="200"/>
      <c r="J2224" s="199"/>
      <c r="K2224" s="199"/>
      <c r="L2224" s="199"/>
      <c r="M2224" s="200"/>
      <c r="N2224" s="201"/>
      <c r="O2224" s="199"/>
    </row>
    <row r="2225" ht="13.5" spans="1:15">
      <c r="A2225" s="198"/>
      <c r="B2225" s="199"/>
      <c r="C2225" s="199"/>
      <c r="D2225" s="199"/>
      <c r="E2225" s="200"/>
      <c r="F2225" s="199"/>
      <c r="G2225" s="199"/>
      <c r="H2225" s="199"/>
      <c r="I2225" s="200"/>
      <c r="J2225" s="199"/>
      <c r="K2225" s="199"/>
      <c r="L2225" s="199"/>
      <c r="M2225" s="200"/>
      <c r="N2225" s="201"/>
      <c r="O2225" s="199"/>
    </row>
    <row r="2226" ht="13.5" spans="1:15">
      <c r="A2226" s="198"/>
      <c r="B2226" s="199"/>
      <c r="C2226" s="199"/>
      <c r="D2226" s="199"/>
      <c r="E2226" s="200"/>
      <c r="F2226" s="199"/>
      <c r="G2226" s="199"/>
      <c r="H2226" s="199"/>
      <c r="I2226" s="200"/>
      <c r="J2226" s="199"/>
      <c r="K2226" s="199"/>
      <c r="L2226" s="199"/>
      <c r="M2226" s="200"/>
      <c r="N2226" s="201"/>
      <c r="O2226" s="199"/>
    </row>
    <row r="2227" ht="13.5" spans="1:15">
      <c r="A2227" s="198"/>
      <c r="B2227" s="199"/>
      <c r="C2227" s="199"/>
      <c r="D2227" s="199"/>
      <c r="E2227" s="200"/>
      <c r="F2227" s="199"/>
      <c r="G2227" s="199"/>
      <c r="H2227" s="199"/>
      <c r="I2227" s="200"/>
      <c r="J2227" s="199"/>
      <c r="K2227" s="199"/>
      <c r="L2227" s="199"/>
      <c r="M2227" s="200"/>
      <c r="N2227" s="201"/>
      <c r="O2227" s="199"/>
    </row>
    <row r="2228" ht="13.5" spans="1:15">
      <c r="A2228" s="198"/>
      <c r="B2228" s="199"/>
      <c r="C2228" s="199"/>
      <c r="D2228" s="199"/>
      <c r="E2228" s="200"/>
      <c r="F2228" s="199"/>
      <c r="G2228" s="199"/>
      <c r="H2228" s="199"/>
      <c r="I2228" s="200"/>
      <c r="J2228" s="199"/>
      <c r="K2228" s="199"/>
      <c r="L2228" s="199"/>
      <c r="M2228" s="200"/>
      <c r="N2228" s="201"/>
      <c r="O2228" s="199"/>
    </row>
    <row r="2229" ht="13.5" spans="1:15">
      <c r="A2229" s="198"/>
      <c r="B2229" s="199"/>
      <c r="C2229" s="199"/>
      <c r="D2229" s="199"/>
      <c r="E2229" s="200"/>
      <c r="F2229" s="199"/>
      <c r="G2229" s="199"/>
      <c r="H2229" s="199"/>
      <c r="I2229" s="200"/>
      <c r="J2229" s="199"/>
      <c r="K2229" s="199"/>
      <c r="L2229" s="199"/>
      <c r="M2229" s="200"/>
      <c r="N2229" s="201"/>
      <c r="O2229" s="199"/>
    </row>
    <row r="2230" ht="13.5" spans="1:15">
      <c r="A2230" s="198"/>
      <c r="B2230" s="199"/>
      <c r="C2230" s="199"/>
      <c r="D2230" s="199"/>
      <c r="E2230" s="200"/>
      <c r="F2230" s="199"/>
      <c r="G2230" s="199"/>
      <c r="H2230" s="199"/>
      <c r="I2230" s="200"/>
      <c r="J2230" s="199"/>
      <c r="K2230" s="199"/>
      <c r="L2230" s="199"/>
      <c r="M2230" s="200"/>
      <c r="N2230" s="201"/>
      <c r="O2230" s="199"/>
    </row>
    <row r="2231" ht="13.5" spans="1:15">
      <c r="A2231" s="198"/>
      <c r="B2231" s="199"/>
      <c r="C2231" s="199"/>
      <c r="D2231" s="199"/>
      <c r="E2231" s="200"/>
      <c r="F2231" s="199"/>
      <c r="G2231" s="199"/>
      <c r="H2231" s="199"/>
      <c r="I2231" s="200"/>
      <c r="J2231" s="199"/>
      <c r="K2231" s="199"/>
      <c r="L2231" s="199"/>
      <c r="M2231" s="200"/>
      <c r="N2231" s="201"/>
      <c r="O2231" s="199"/>
    </row>
    <row r="2232" ht="13.5" spans="1:15">
      <c r="A2232" s="198"/>
      <c r="B2232" s="199"/>
      <c r="C2232" s="199"/>
      <c r="D2232" s="199"/>
      <c r="E2232" s="200"/>
      <c r="F2232" s="199"/>
      <c r="G2232" s="199"/>
      <c r="H2232" s="199"/>
      <c r="I2232" s="200"/>
      <c r="J2232" s="199"/>
      <c r="K2232" s="199"/>
      <c r="L2232" s="199"/>
      <c r="M2232" s="200"/>
      <c r="N2232" s="201"/>
      <c r="O2232" s="199"/>
    </row>
    <row r="2233" ht="13.5" spans="1:15">
      <c r="A2233" s="198"/>
      <c r="B2233" s="199"/>
      <c r="C2233" s="199"/>
      <c r="D2233" s="199"/>
      <c r="E2233" s="200"/>
      <c r="F2233" s="199"/>
      <c r="G2233" s="199"/>
      <c r="H2233" s="199"/>
      <c r="I2233" s="200"/>
      <c r="J2233" s="199"/>
      <c r="K2233" s="199"/>
      <c r="L2233" s="199"/>
      <c r="M2233" s="200"/>
      <c r="N2233" s="201"/>
      <c r="O2233" s="199"/>
    </row>
    <row r="2234" ht="13.5" spans="1:15">
      <c r="A2234" s="198"/>
      <c r="B2234" s="199"/>
      <c r="C2234" s="199"/>
      <c r="D2234" s="199"/>
      <c r="E2234" s="200"/>
      <c r="F2234" s="199"/>
      <c r="G2234" s="199"/>
      <c r="H2234" s="199"/>
      <c r="I2234" s="200"/>
      <c r="J2234" s="199"/>
      <c r="K2234" s="199"/>
      <c r="L2234" s="199"/>
      <c r="M2234" s="200"/>
      <c r="N2234" s="201"/>
      <c r="O2234" s="199"/>
    </row>
    <row r="2235" ht="13.5" spans="1:15">
      <c r="A2235" s="198"/>
      <c r="B2235" s="199"/>
      <c r="C2235" s="199"/>
      <c r="D2235" s="199"/>
      <c r="E2235" s="200"/>
      <c r="F2235" s="199"/>
      <c r="G2235" s="199"/>
      <c r="H2235" s="199"/>
      <c r="I2235" s="200"/>
      <c r="J2235" s="199"/>
      <c r="K2235" s="199"/>
      <c r="L2235" s="199"/>
      <c r="M2235" s="200"/>
      <c r="N2235" s="201"/>
      <c r="O2235" s="199"/>
    </row>
    <row r="2236" ht="13.5" spans="1:15">
      <c r="A2236" s="198"/>
      <c r="B2236" s="199"/>
      <c r="C2236" s="199"/>
      <c r="D2236" s="199"/>
      <c r="E2236" s="200"/>
      <c r="F2236" s="199"/>
      <c r="G2236" s="199"/>
      <c r="H2236" s="199"/>
      <c r="I2236" s="200"/>
      <c r="J2236" s="199"/>
      <c r="K2236" s="199"/>
      <c r="L2236" s="199"/>
      <c r="M2236" s="200"/>
      <c r="N2236" s="201"/>
      <c r="O2236" s="199"/>
    </row>
    <row r="2237" ht="13.5" spans="1:15">
      <c r="A2237" s="198"/>
      <c r="B2237" s="199"/>
      <c r="C2237" s="199"/>
      <c r="D2237" s="199"/>
      <c r="E2237" s="200"/>
      <c r="F2237" s="199"/>
      <c r="G2237" s="199"/>
      <c r="H2237" s="199"/>
      <c r="I2237" s="200"/>
      <c r="J2237" s="199"/>
      <c r="K2237" s="199"/>
      <c r="L2237" s="199"/>
      <c r="M2237" s="200"/>
      <c r="N2237" s="201"/>
      <c r="O2237" s="199"/>
    </row>
    <row r="2238" ht="13.5" spans="1:15">
      <c r="A2238" s="198"/>
      <c r="B2238" s="199"/>
      <c r="C2238" s="199"/>
      <c r="D2238" s="199"/>
      <c r="E2238" s="200"/>
      <c r="F2238" s="199"/>
      <c r="G2238" s="199"/>
      <c r="H2238" s="199"/>
      <c r="I2238" s="200"/>
      <c r="J2238" s="199"/>
      <c r="K2238" s="199"/>
      <c r="L2238" s="199"/>
      <c r="M2238" s="200"/>
      <c r="N2238" s="201"/>
      <c r="O2238" s="199"/>
    </row>
    <row r="2239" ht="13.5" spans="1:15">
      <c r="A2239" s="198"/>
      <c r="B2239" s="199"/>
      <c r="C2239" s="199"/>
      <c r="D2239" s="199"/>
      <c r="E2239" s="200"/>
      <c r="F2239" s="199"/>
      <c r="G2239" s="199"/>
      <c r="H2239" s="199"/>
      <c r="I2239" s="200"/>
      <c r="J2239" s="199"/>
      <c r="K2239" s="199"/>
      <c r="L2239" s="199"/>
      <c r="M2239" s="200"/>
      <c r="N2239" s="201"/>
      <c r="O2239" s="199"/>
    </row>
    <row r="2240" ht="13.5" spans="1:15">
      <c r="A2240" s="198"/>
      <c r="B2240" s="199"/>
      <c r="C2240" s="199"/>
      <c r="D2240" s="199"/>
      <c r="E2240" s="200"/>
      <c r="F2240" s="199"/>
      <c r="G2240" s="199"/>
      <c r="H2240" s="199"/>
      <c r="I2240" s="200"/>
      <c r="J2240" s="199"/>
      <c r="K2240" s="199"/>
      <c r="L2240" s="199"/>
      <c r="M2240" s="200"/>
      <c r="N2240" s="201"/>
      <c r="O2240" s="199"/>
    </row>
    <row r="2241" ht="13.5" spans="1:15">
      <c r="A2241" s="198"/>
      <c r="B2241" s="199"/>
      <c r="C2241" s="199"/>
      <c r="D2241" s="199"/>
      <c r="E2241" s="200"/>
      <c r="F2241" s="199"/>
      <c r="G2241" s="199"/>
      <c r="H2241" s="199"/>
      <c r="I2241" s="200"/>
      <c r="J2241" s="199"/>
      <c r="K2241" s="199"/>
      <c r="L2241" s="199"/>
      <c r="M2241" s="200"/>
      <c r="N2241" s="201"/>
      <c r="O2241" s="199"/>
    </row>
    <row r="2242" ht="13.5" spans="1:15">
      <c r="A2242" s="198"/>
      <c r="B2242" s="199"/>
      <c r="C2242" s="199"/>
      <c r="D2242" s="199"/>
      <c r="E2242" s="200"/>
      <c r="F2242" s="199"/>
      <c r="G2242" s="199"/>
      <c r="H2242" s="199"/>
      <c r="I2242" s="200"/>
      <c r="J2242" s="199"/>
      <c r="K2242" s="199"/>
      <c r="L2242" s="199"/>
      <c r="M2242" s="200"/>
      <c r="N2242" s="201"/>
      <c r="O2242" s="199"/>
    </row>
    <row r="2243" ht="13.5" spans="1:15">
      <c r="A2243" s="198"/>
      <c r="B2243" s="199"/>
      <c r="C2243" s="199"/>
      <c r="D2243" s="199"/>
      <c r="E2243" s="200"/>
      <c r="F2243" s="199"/>
      <c r="G2243" s="199"/>
      <c r="H2243" s="199"/>
      <c r="I2243" s="200"/>
      <c r="J2243" s="199"/>
      <c r="K2243" s="199"/>
      <c r="L2243" s="199"/>
      <c r="M2243" s="200"/>
      <c r="N2243" s="201"/>
      <c r="O2243" s="199"/>
    </row>
    <row r="2244" ht="13.5" spans="1:15">
      <c r="A2244" s="198"/>
      <c r="B2244" s="199"/>
      <c r="C2244" s="199"/>
      <c r="D2244" s="199"/>
      <c r="E2244" s="200"/>
      <c r="F2244" s="199"/>
      <c r="G2244" s="199"/>
      <c r="H2244" s="199"/>
      <c r="I2244" s="200"/>
      <c r="J2244" s="199"/>
      <c r="K2244" s="199"/>
      <c r="L2244" s="199"/>
      <c r="M2244" s="200"/>
      <c r="N2244" s="201"/>
      <c r="O2244" s="199"/>
    </row>
    <row r="2245" ht="13.5" spans="1:15">
      <c r="A2245" s="198"/>
      <c r="B2245" s="199"/>
      <c r="C2245" s="199"/>
      <c r="D2245" s="199"/>
      <c r="E2245" s="200"/>
      <c r="F2245" s="199"/>
      <c r="G2245" s="199"/>
      <c r="H2245" s="199"/>
      <c r="I2245" s="200"/>
      <c r="J2245" s="199"/>
      <c r="K2245" s="199"/>
      <c r="L2245" s="199"/>
      <c r="M2245" s="200"/>
      <c r="N2245" s="201"/>
      <c r="O2245" s="199"/>
    </row>
    <row r="2246" ht="13.5" spans="1:15">
      <c r="A2246" s="198"/>
      <c r="B2246" s="199"/>
      <c r="C2246" s="199"/>
      <c r="D2246" s="199"/>
      <c r="E2246" s="200"/>
      <c r="F2246" s="199"/>
      <c r="G2246" s="199"/>
      <c r="H2246" s="199"/>
      <c r="I2246" s="200"/>
      <c r="J2246" s="199"/>
      <c r="K2246" s="199"/>
      <c r="L2246" s="199"/>
      <c r="M2246" s="200"/>
      <c r="N2246" s="201"/>
      <c r="O2246" s="199"/>
    </row>
    <row r="2247" ht="13.5" spans="1:15">
      <c r="A2247" s="198"/>
      <c r="B2247" s="199"/>
      <c r="C2247" s="199"/>
      <c r="D2247" s="199"/>
      <c r="E2247" s="200"/>
      <c r="F2247" s="199"/>
      <c r="G2247" s="199"/>
      <c r="H2247" s="199"/>
      <c r="I2247" s="200"/>
      <c r="J2247" s="199"/>
      <c r="K2247" s="199"/>
      <c r="L2247" s="199"/>
      <c r="M2247" s="200"/>
      <c r="N2247" s="201"/>
      <c r="O2247" s="199"/>
    </row>
    <row r="2248" ht="13.5" spans="1:15">
      <c r="A2248" s="198"/>
      <c r="B2248" s="199"/>
      <c r="C2248" s="199"/>
      <c r="D2248" s="199"/>
      <c r="E2248" s="200"/>
      <c r="F2248" s="199"/>
      <c r="G2248" s="199"/>
      <c r="H2248" s="199"/>
      <c r="I2248" s="200"/>
      <c r="J2248" s="199"/>
      <c r="K2248" s="199"/>
      <c r="L2248" s="199"/>
      <c r="M2248" s="200"/>
      <c r="N2248" s="201"/>
      <c r="O2248" s="199"/>
    </row>
    <row r="2249" ht="13.5" spans="1:15">
      <c r="A2249" s="198"/>
      <c r="B2249" s="199"/>
      <c r="C2249" s="199"/>
      <c r="D2249" s="199"/>
      <c r="E2249" s="200"/>
      <c r="F2249" s="199"/>
      <c r="G2249" s="199"/>
      <c r="H2249" s="199"/>
      <c r="I2249" s="200"/>
      <c r="J2249" s="199"/>
      <c r="K2249" s="199"/>
      <c r="L2249" s="199"/>
      <c r="M2249" s="200"/>
      <c r="N2249" s="201"/>
      <c r="O2249" s="199"/>
    </row>
    <row r="2250" ht="13.5" spans="1:15">
      <c r="A2250" s="198"/>
      <c r="B2250" s="199"/>
      <c r="C2250" s="199"/>
      <c r="D2250" s="199"/>
      <c r="E2250" s="200"/>
      <c r="F2250" s="199"/>
      <c r="G2250" s="199"/>
      <c r="H2250" s="199"/>
      <c r="I2250" s="200"/>
      <c r="J2250" s="199"/>
      <c r="K2250" s="199"/>
      <c r="L2250" s="199"/>
      <c r="M2250" s="200"/>
      <c r="N2250" s="201"/>
      <c r="O2250" s="199"/>
    </row>
    <row r="2251" ht="13.5" spans="1:15">
      <c r="A2251" s="198"/>
      <c r="B2251" s="199"/>
      <c r="C2251" s="199"/>
      <c r="D2251" s="199"/>
      <c r="E2251" s="200"/>
      <c r="F2251" s="199"/>
      <c r="G2251" s="199"/>
      <c r="H2251" s="199"/>
      <c r="I2251" s="200"/>
      <c r="J2251" s="199"/>
      <c r="K2251" s="199"/>
      <c r="L2251" s="199"/>
      <c r="M2251" s="200"/>
      <c r="N2251" s="201"/>
      <c r="O2251" s="199"/>
    </row>
    <row r="2252" ht="13.5" spans="1:15">
      <c r="A2252" s="198"/>
      <c r="B2252" s="199"/>
      <c r="C2252" s="199"/>
      <c r="D2252" s="199"/>
      <c r="E2252" s="200"/>
      <c r="F2252" s="199"/>
      <c r="G2252" s="199"/>
      <c r="H2252" s="199"/>
      <c r="I2252" s="200"/>
      <c r="J2252" s="199"/>
      <c r="K2252" s="199"/>
      <c r="L2252" s="199"/>
      <c r="M2252" s="200"/>
      <c r="N2252" s="201"/>
      <c r="O2252" s="199"/>
    </row>
    <row r="2253" ht="13.5" spans="1:15">
      <c r="A2253" s="198"/>
      <c r="B2253" s="199"/>
      <c r="C2253" s="199"/>
      <c r="D2253" s="199"/>
      <c r="E2253" s="200"/>
      <c r="F2253" s="199"/>
      <c r="G2253" s="199"/>
      <c r="H2253" s="199"/>
      <c r="I2253" s="200"/>
      <c r="J2253" s="199"/>
      <c r="K2253" s="199"/>
      <c r="L2253" s="199"/>
      <c r="M2253" s="200"/>
      <c r="N2253" s="201"/>
      <c r="O2253" s="199"/>
    </row>
    <row r="2254" ht="13.5" spans="1:15">
      <c r="A2254" s="198"/>
      <c r="B2254" s="199"/>
      <c r="C2254" s="199"/>
      <c r="D2254" s="199"/>
      <c r="E2254" s="200"/>
      <c r="F2254" s="199"/>
      <c r="G2254" s="199"/>
      <c r="H2254" s="199"/>
      <c r="I2254" s="200"/>
      <c r="J2254" s="199"/>
      <c r="K2254" s="199"/>
      <c r="L2254" s="199"/>
      <c r="M2254" s="200"/>
      <c r="N2254" s="201"/>
      <c r="O2254" s="199"/>
    </row>
    <row r="2255" ht="13.5" spans="1:15">
      <c r="A2255" s="198"/>
      <c r="B2255" s="199"/>
      <c r="C2255" s="199"/>
      <c r="D2255" s="199"/>
      <c r="E2255" s="200"/>
      <c r="F2255" s="199"/>
      <c r="G2255" s="199"/>
      <c r="H2255" s="199"/>
      <c r="I2255" s="200"/>
      <c r="J2255" s="199"/>
      <c r="K2255" s="199"/>
      <c r="L2255" s="199"/>
      <c r="M2255" s="200"/>
      <c r="N2255" s="201"/>
      <c r="O2255" s="199"/>
    </row>
    <row r="2256" ht="13.5" spans="1:15">
      <c r="A2256" s="198"/>
      <c r="B2256" s="199"/>
      <c r="C2256" s="199"/>
      <c r="D2256" s="199"/>
      <c r="E2256" s="200"/>
      <c r="F2256" s="199"/>
      <c r="G2256" s="199"/>
      <c r="H2256" s="199"/>
      <c r="I2256" s="200"/>
      <c r="J2256" s="199"/>
      <c r="K2256" s="199"/>
      <c r="L2256" s="199"/>
      <c r="M2256" s="200"/>
      <c r="N2256" s="201"/>
      <c r="O2256" s="199"/>
    </row>
    <row r="2257" ht="13.5" spans="1:15">
      <c r="A2257" s="198"/>
      <c r="B2257" s="199"/>
      <c r="C2257" s="199"/>
      <c r="D2257" s="199"/>
      <c r="E2257" s="200"/>
      <c r="F2257" s="199"/>
      <c r="G2257" s="199"/>
      <c r="H2257" s="199"/>
      <c r="I2257" s="200"/>
      <c r="J2257" s="199"/>
      <c r="K2257" s="199"/>
      <c r="L2257" s="199"/>
      <c r="M2257" s="200"/>
      <c r="N2257" s="201"/>
      <c r="O2257" s="199"/>
    </row>
    <row r="2258" ht="13.5" spans="1:15">
      <c r="A2258" s="198"/>
      <c r="B2258" s="199"/>
      <c r="C2258" s="199"/>
      <c r="D2258" s="199"/>
      <c r="E2258" s="200"/>
      <c r="F2258" s="199"/>
      <c r="G2258" s="199"/>
      <c r="H2258" s="199"/>
      <c r="I2258" s="200"/>
      <c r="J2258" s="199"/>
      <c r="K2258" s="199"/>
      <c r="L2258" s="199"/>
      <c r="M2258" s="200"/>
      <c r="N2258" s="201"/>
      <c r="O2258" s="199"/>
    </row>
    <row r="2259" ht="13.5" spans="1:15">
      <c r="A2259" s="198"/>
      <c r="B2259" s="199"/>
      <c r="C2259" s="199"/>
      <c r="D2259" s="199"/>
      <c r="E2259" s="200"/>
      <c r="F2259" s="199"/>
      <c r="G2259" s="199"/>
      <c r="H2259" s="199"/>
      <c r="I2259" s="200"/>
      <c r="J2259" s="199"/>
      <c r="K2259" s="199"/>
      <c r="L2259" s="199"/>
      <c r="M2259" s="200"/>
      <c r="N2259" s="201"/>
      <c r="O2259" s="199"/>
    </row>
    <row r="2260" ht="13.5" spans="1:15">
      <c r="A2260" s="198"/>
      <c r="B2260" s="199"/>
      <c r="C2260" s="199"/>
      <c r="D2260" s="199"/>
      <c r="E2260" s="200"/>
      <c r="F2260" s="199"/>
      <c r="G2260" s="199"/>
      <c r="H2260" s="199"/>
      <c r="I2260" s="200"/>
      <c r="J2260" s="199"/>
      <c r="K2260" s="199"/>
      <c r="L2260" s="199"/>
      <c r="M2260" s="200"/>
      <c r="N2260" s="201"/>
      <c r="O2260" s="199"/>
    </row>
    <row r="2261" ht="13.5" spans="1:15">
      <c r="A2261" s="198"/>
      <c r="B2261" s="199"/>
      <c r="C2261" s="199"/>
      <c r="D2261" s="199"/>
      <c r="E2261" s="200"/>
      <c r="F2261" s="199"/>
      <c r="G2261" s="199"/>
      <c r="H2261" s="199"/>
      <c r="I2261" s="200"/>
      <c r="J2261" s="199"/>
      <c r="K2261" s="199"/>
      <c r="L2261" s="199"/>
      <c r="M2261" s="200"/>
      <c r="N2261" s="201"/>
      <c r="O2261" s="199"/>
    </row>
    <row r="2262" ht="13.5" spans="1:15">
      <c r="A2262" s="198"/>
      <c r="B2262" s="199"/>
      <c r="C2262" s="199"/>
      <c r="D2262" s="199"/>
      <c r="E2262" s="200"/>
      <c r="F2262" s="199"/>
      <c r="G2262" s="199"/>
      <c r="H2262" s="199"/>
      <c r="I2262" s="200"/>
      <c r="J2262" s="199"/>
      <c r="K2262" s="199"/>
      <c r="L2262" s="199"/>
      <c r="M2262" s="200"/>
      <c r="N2262" s="201"/>
      <c r="O2262" s="199"/>
    </row>
    <row r="2263" ht="13.5" spans="1:15">
      <c r="A2263" s="198"/>
      <c r="B2263" s="199"/>
      <c r="C2263" s="199"/>
      <c r="D2263" s="199"/>
      <c r="E2263" s="200"/>
      <c r="F2263" s="199"/>
      <c r="G2263" s="199"/>
      <c r="H2263" s="199"/>
      <c r="I2263" s="200"/>
      <c r="J2263" s="199"/>
      <c r="K2263" s="199"/>
      <c r="L2263" s="199"/>
      <c r="M2263" s="200"/>
      <c r="N2263" s="201"/>
      <c r="O2263" s="199"/>
    </row>
    <row r="2264" ht="13.5" spans="1:15">
      <c r="A2264" s="198"/>
      <c r="B2264" s="199"/>
      <c r="C2264" s="199"/>
      <c r="D2264" s="199"/>
      <c r="E2264" s="200"/>
      <c r="F2264" s="199"/>
      <c r="G2264" s="199"/>
      <c r="H2264" s="199"/>
      <c r="I2264" s="200"/>
      <c r="J2264" s="199"/>
      <c r="K2264" s="199"/>
      <c r="L2264" s="199"/>
      <c r="M2264" s="200"/>
      <c r="N2264" s="201"/>
      <c r="O2264" s="199"/>
    </row>
    <row r="2265" ht="13.5" spans="1:15">
      <c r="A2265" s="198"/>
      <c r="B2265" s="199"/>
      <c r="C2265" s="199"/>
      <c r="D2265" s="199"/>
      <c r="E2265" s="200"/>
      <c r="F2265" s="199"/>
      <c r="G2265" s="199"/>
      <c r="H2265" s="199"/>
      <c r="I2265" s="200"/>
      <c r="J2265" s="199"/>
      <c r="K2265" s="199"/>
      <c r="L2265" s="199"/>
      <c r="M2265" s="200"/>
      <c r="N2265" s="201"/>
      <c r="O2265" s="199"/>
    </row>
    <row r="2266" ht="13.5" spans="1:15">
      <c r="A2266" s="198"/>
      <c r="B2266" s="199"/>
      <c r="C2266" s="199"/>
      <c r="D2266" s="199"/>
      <c r="E2266" s="200"/>
      <c r="F2266" s="199"/>
      <c r="G2266" s="199"/>
      <c r="H2266" s="199"/>
      <c r="I2266" s="200"/>
      <c r="J2266" s="199"/>
      <c r="K2266" s="199"/>
      <c r="L2266" s="199"/>
      <c r="M2266" s="200"/>
      <c r="N2266" s="201"/>
      <c r="O2266" s="199"/>
    </row>
    <row r="2267" ht="13.5" spans="1:15">
      <c r="A2267" s="198"/>
      <c r="B2267" s="199"/>
      <c r="C2267" s="199"/>
      <c r="D2267" s="199"/>
      <c r="E2267" s="200"/>
      <c r="F2267" s="199"/>
      <c r="G2267" s="199"/>
      <c r="H2267" s="199"/>
      <c r="I2267" s="200"/>
      <c r="J2267" s="199"/>
      <c r="K2267" s="199"/>
      <c r="L2267" s="199"/>
      <c r="M2267" s="200"/>
      <c r="N2267" s="201"/>
      <c r="O2267" s="199"/>
    </row>
    <row r="2268" ht="13.5" spans="1:15">
      <c r="A2268" s="198"/>
      <c r="B2268" s="199"/>
      <c r="C2268" s="199"/>
      <c r="D2268" s="199"/>
      <c r="E2268" s="200"/>
      <c r="F2268" s="199"/>
      <c r="G2268" s="199"/>
      <c r="H2268" s="199"/>
      <c r="I2268" s="200"/>
      <c r="J2268" s="199"/>
      <c r="K2268" s="199"/>
      <c r="L2268" s="199"/>
      <c r="M2268" s="200"/>
      <c r="N2268" s="201"/>
      <c r="O2268" s="199"/>
    </row>
    <row r="2269" ht="13.5" spans="1:15">
      <c r="A2269" s="198"/>
      <c r="B2269" s="199"/>
      <c r="C2269" s="199"/>
      <c r="D2269" s="199"/>
      <c r="E2269" s="200"/>
      <c r="F2269" s="199"/>
      <c r="G2269" s="199"/>
      <c r="H2269" s="199"/>
      <c r="I2269" s="200"/>
      <c r="J2269" s="199"/>
      <c r="K2269" s="199"/>
      <c r="L2269" s="199"/>
      <c r="M2269" s="200"/>
      <c r="N2269" s="201"/>
      <c r="O2269" s="199"/>
    </row>
    <row r="2270" ht="13.5" spans="1:15">
      <c r="A2270" s="198"/>
      <c r="B2270" s="199"/>
      <c r="C2270" s="199"/>
      <c r="D2270" s="199"/>
      <c r="E2270" s="200"/>
      <c r="F2270" s="199"/>
      <c r="G2270" s="199"/>
      <c r="H2270" s="199"/>
      <c r="I2270" s="200"/>
      <c r="J2270" s="199"/>
      <c r="K2270" s="199"/>
      <c r="L2270" s="199"/>
      <c r="M2270" s="200"/>
      <c r="N2270" s="201"/>
      <c r="O2270" s="199"/>
    </row>
    <row r="2271" ht="13.5" spans="1:15">
      <c r="A2271" s="198"/>
      <c r="B2271" s="199"/>
      <c r="C2271" s="199"/>
      <c r="D2271" s="199"/>
      <c r="E2271" s="200"/>
      <c r="F2271" s="199"/>
      <c r="G2271" s="199"/>
      <c r="H2271" s="199"/>
      <c r="I2271" s="200"/>
      <c r="J2271" s="199"/>
      <c r="K2271" s="199"/>
      <c r="L2271" s="199"/>
      <c r="M2271" s="200"/>
      <c r="N2271" s="201"/>
      <c r="O2271" s="199"/>
    </row>
    <row r="2272" ht="13.5" spans="1:15">
      <c r="A2272" s="198"/>
      <c r="B2272" s="199"/>
      <c r="C2272" s="199"/>
      <c r="D2272" s="199"/>
      <c r="E2272" s="200"/>
      <c r="F2272" s="199"/>
      <c r="G2272" s="199"/>
      <c r="H2272" s="199"/>
      <c r="I2272" s="200"/>
      <c r="J2272" s="199"/>
      <c r="K2272" s="199"/>
      <c r="L2272" s="199"/>
      <c r="M2272" s="200"/>
      <c r="N2272" s="201"/>
      <c r="O2272" s="199"/>
    </row>
    <row r="2273" ht="13.5" spans="1:15">
      <c r="A2273" s="198"/>
      <c r="B2273" s="199"/>
      <c r="C2273" s="199"/>
      <c r="D2273" s="199"/>
      <c r="E2273" s="200"/>
      <c r="F2273" s="199"/>
      <c r="G2273" s="199"/>
      <c r="H2273" s="199"/>
      <c r="I2273" s="200"/>
      <c r="J2273" s="199"/>
      <c r="K2273" s="199"/>
      <c r="L2273" s="199"/>
      <c r="M2273" s="200"/>
      <c r="N2273" s="201"/>
      <c r="O2273" s="199"/>
    </row>
    <row r="2274" ht="13.5" spans="1:15">
      <c r="A2274" s="198"/>
      <c r="B2274" s="199"/>
      <c r="C2274" s="199"/>
      <c r="D2274" s="199"/>
      <c r="E2274" s="200"/>
      <c r="F2274" s="199"/>
      <c r="G2274" s="199"/>
      <c r="H2274" s="199"/>
      <c r="I2274" s="200"/>
      <c r="J2274" s="199"/>
      <c r="K2274" s="199"/>
      <c r="L2274" s="199"/>
      <c r="M2274" s="200"/>
      <c r="N2274" s="201"/>
      <c r="O2274" s="199"/>
    </row>
  </sheetData>
  <autoFilter xmlns:etc="http://www.wps.cn/officeDocument/2017/etCustomData" ref="A1:O2172" etc:filterBottomFollowUsedRange="0">
    <extLst/>
  </autoFilter>
  <mergeCells count="1">
    <mergeCell ref="A1:O1"/>
  </mergeCells>
  <printOptions horizontalCentered="1"/>
  <pageMargins left="0.708661417322835" right="0.708661417322835" top="0.748031496062992" bottom="0.748031496062992" header="0.31496062992126" footer="0.31496062992126"/>
  <pageSetup paperSize="8" fitToHeight="0" orientation="landscape" horizontalDpi="200" verticalDpi="2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N582"/>
  <sheetViews>
    <sheetView zoomScale="85" zoomScaleNormal="85" workbookViewId="0">
      <selection activeCell="S14" sqref="S14"/>
    </sheetView>
  </sheetViews>
  <sheetFormatPr defaultColWidth="9" defaultRowHeight="13.5"/>
  <cols>
    <col min="1" max="1" width="13" style="1" customWidth="1"/>
    <col min="2" max="2" width="12" style="1" customWidth="1"/>
    <col min="3" max="3" width="7.375" style="1" customWidth="1"/>
    <col min="4" max="4" width="13.375" style="1" customWidth="1"/>
    <col min="5" max="5" width="15.5" style="1" customWidth="1"/>
    <col min="6" max="6" width="12" style="1" customWidth="1"/>
    <col min="7" max="7" width="10.5" style="1" customWidth="1"/>
    <col min="8" max="8" width="13.75" style="1" customWidth="1"/>
    <col min="9" max="9" width="11.75" style="1" customWidth="1"/>
    <col min="10" max="10" width="5.5" style="1" customWidth="1"/>
    <col min="11" max="11" width="24.25" style="1" customWidth="1"/>
    <col min="12" max="12" width="19.375" style="1" customWidth="1"/>
    <col min="13" max="13" width="19.375" style="61" customWidth="1"/>
    <col min="14" max="14" width="11.25" style="1" customWidth="1"/>
    <col min="15" max="16384" width="9" style="1"/>
  </cols>
  <sheetData>
    <row r="1" customHeight="1" spans="1:14">
      <c r="A1" s="7" t="s">
        <v>12219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62"/>
      <c r="N1" s="8"/>
    </row>
    <row r="2" ht="43.5" customHeight="1" spans="1:1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62"/>
      <c r="N2" s="8"/>
    </row>
    <row r="3" s="2" customFormat="1" ht="56.25" spans="1:14">
      <c r="A3" s="10" t="s">
        <v>7190</v>
      </c>
      <c r="B3" s="10" t="s">
        <v>12220</v>
      </c>
      <c r="C3" s="10" t="s">
        <v>12221</v>
      </c>
      <c r="D3" s="63" t="s">
        <v>12222</v>
      </c>
      <c r="E3" s="10" t="s">
        <v>6</v>
      </c>
      <c r="F3" s="10" t="s">
        <v>7</v>
      </c>
      <c r="G3" s="10" t="s">
        <v>8</v>
      </c>
      <c r="H3" s="10" t="s">
        <v>12223</v>
      </c>
      <c r="I3" s="12" t="s">
        <v>10</v>
      </c>
      <c r="J3" s="12" t="s">
        <v>12224</v>
      </c>
      <c r="K3" s="10" t="s">
        <v>12</v>
      </c>
      <c r="L3" s="13" t="s">
        <v>12225</v>
      </c>
      <c r="M3" s="64" t="s">
        <v>14</v>
      </c>
      <c r="N3" s="10" t="s">
        <v>15</v>
      </c>
    </row>
    <row r="4" ht="15.95" customHeight="1" spans="1:14">
      <c r="A4" s="15" t="s">
        <v>12226</v>
      </c>
      <c r="B4" s="15">
        <v>994126635</v>
      </c>
      <c r="C4" s="15" t="s">
        <v>12227</v>
      </c>
      <c r="D4" s="15" t="s">
        <v>53</v>
      </c>
      <c r="E4" s="15" t="s">
        <v>21</v>
      </c>
      <c r="F4" s="15" t="s">
        <v>56</v>
      </c>
      <c r="G4" s="15" t="s">
        <v>45</v>
      </c>
      <c r="H4" s="65">
        <v>121.27891</v>
      </c>
      <c r="I4" s="65">
        <v>31.61145</v>
      </c>
      <c r="J4" s="15" t="s">
        <v>25</v>
      </c>
      <c r="K4" s="15" t="s">
        <v>26</v>
      </c>
      <c r="L4" s="15" t="s">
        <v>27</v>
      </c>
      <c r="M4" s="66"/>
      <c r="N4" s="67"/>
    </row>
    <row r="5" ht="15.95" customHeight="1" spans="1:14">
      <c r="A5" s="15" t="s">
        <v>12228</v>
      </c>
      <c r="B5" s="15">
        <v>994126501</v>
      </c>
      <c r="C5" s="15" t="s">
        <v>12229</v>
      </c>
      <c r="D5" s="15" t="s">
        <v>18</v>
      </c>
      <c r="E5" s="15" t="s">
        <v>145</v>
      </c>
      <c r="F5" s="15" t="s">
        <v>152</v>
      </c>
      <c r="G5" s="15" t="s">
        <v>23</v>
      </c>
      <c r="H5" s="65">
        <v>121.21765</v>
      </c>
      <c r="I5" s="65">
        <v>31.65195</v>
      </c>
      <c r="J5" s="15" t="s">
        <v>25</v>
      </c>
      <c r="K5" s="15" t="s">
        <v>26</v>
      </c>
      <c r="L5" s="15" t="s">
        <v>27</v>
      </c>
      <c r="M5" s="15"/>
      <c r="N5" s="15"/>
    </row>
    <row r="6" ht="15.95" customHeight="1" spans="1:14">
      <c r="A6" s="15" t="s">
        <v>12230</v>
      </c>
      <c r="B6" s="15">
        <v>994126630</v>
      </c>
      <c r="C6" s="15" t="s">
        <v>12227</v>
      </c>
      <c r="D6" s="15" t="s">
        <v>53</v>
      </c>
      <c r="E6" s="15" t="s">
        <v>145</v>
      </c>
      <c r="F6" s="15" t="s">
        <v>188</v>
      </c>
      <c r="G6" s="15" t="s">
        <v>45</v>
      </c>
      <c r="H6" s="65">
        <v>121.09826</v>
      </c>
      <c r="I6" s="65">
        <v>31.73655</v>
      </c>
      <c r="J6" s="15" t="s">
        <v>25</v>
      </c>
      <c r="K6" s="15" t="s">
        <v>163</v>
      </c>
      <c r="L6" s="15" t="s">
        <v>27</v>
      </c>
      <c r="M6" s="66"/>
      <c r="N6" s="67"/>
    </row>
    <row r="7" ht="15.95" customHeight="1" spans="1:14">
      <c r="A7" s="15" t="s">
        <v>12231</v>
      </c>
      <c r="B7" s="15">
        <v>994126631</v>
      </c>
      <c r="C7" s="15" t="s">
        <v>12227</v>
      </c>
      <c r="D7" s="15" t="s">
        <v>53</v>
      </c>
      <c r="E7" s="15" t="s">
        <v>145</v>
      </c>
      <c r="F7" s="15" t="s">
        <v>194</v>
      </c>
      <c r="G7" s="15" t="s">
        <v>45</v>
      </c>
      <c r="H7" s="65" t="s">
        <v>197</v>
      </c>
      <c r="I7" s="65">
        <v>31.76318</v>
      </c>
      <c r="J7" s="15" t="s">
        <v>25</v>
      </c>
      <c r="K7" s="15" t="s">
        <v>163</v>
      </c>
      <c r="L7" s="15" t="s">
        <v>27</v>
      </c>
      <c r="M7" s="66"/>
      <c r="N7" s="15"/>
    </row>
    <row r="8" ht="15.95" customHeight="1" spans="1:14">
      <c r="A8" s="15" t="s">
        <v>12232</v>
      </c>
      <c r="B8" s="15">
        <v>994126688</v>
      </c>
      <c r="C8" s="15" t="s">
        <v>12229</v>
      </c>
      <c r="D8" s="15" t="s">
        <v>42</v>
      </c>
      <c r="E8" s="15" t="s">
        <v>145</v>
      </c>
      <c r="F8" s="15" t="s">
        <v>320</v>
      </c>
      <c r="G8" s="15" t="s">
        <v>45</v>
      </c>
      <c r="H8" s="65">
        <v>121.07036</v>
      </c>
      <c r="I8" s="65">
        <v>31.78778</v>
      </c>
      <c r="J8" s="15" t="s">
        <v>46</v>
      </c>
      <c r="K8" s="15" t="s">
        <v>202</v>
      </c>
      <c r="L8" s="15" t="s">
        <v>27</v>
      </c>
      <c r="M8" s="66">
        <v>45966</v>
      </c>
      <c r="N8" s="67"/>
    </row>
    <row r="9" ht="15.95" customHeight="1" spans="1:14">
      <c r="A9" s="15" t="s">
        <v>12233</v>
      </c>
      <c r="B9" s="15">
        <v>994126696</v>
      </c>
      <c r="C9" s="15" t="s">
        <v>12229</v>
      </c>
      <c r="D9" s="15" t="s">
        <v>42</v>
      </c>
      <c r="E9" s="15" t="s">
        <v>145</v>
      </c>
      <c r="F9" s="15" t="s">
        <v>327</v>
      </c>
      <c r="G9" s="15" t="s">
        <v>45</v>
      </c>
      <c r="H9" s="65">
        <v>121.04511</v>
      </c>
      <c r="I9" s="65">
        <v>31.78561</v>
      </c>
      <c r="J9" s="15" t="s">
        <v>46</v>
      </c>
      <c r="K9" s="15" t="s">
        <v>202</v>
      </c>
      <c r="L9" s="15" t="s">
        <v>27</v>
      </c>
      <c r="M9" s="66">
        <v>46001</v>
      </c>
      <c r="N9" s="67"/>
    </row>
    <row r="10" ht="15.95" customHeight="1" spans="1:14">
      <c r="A10" s="15" t="s">
        <v>12234</v>
      </c>
      <c r="B10" s="15">
        <v>994126620</v>
      </c>
      <c r="C10" s="15" t="s">
        <v>12229</v>
      </c>
      <c r="D10" s="15" t="s">
        <v>1145</v>
      </c>
      <c r="E10" s="15" t="s">
        <v>145</v>
      </c>
      <c r="F10" s="15" t="s">
        <v>215</v>
      </c>
      <c r="G10" s="15" t="s">
        <v>31</v>
      </c>
      <c r="H10" s="65">
        <v>121.03372</v>
      </c>
      <c r="I10" s="65">
        <v>31.794708</v>
      </c>
      <c r="J10" s="15" t="s">
        <v>25</v>
      </c>
      <c r="K10" s="15" t="s">
        <v>584</v>
      </c>
      <c r="L10" s="15" t="s">
        <v>27</v>
      </c>
      <c r="M10" s="66">
        <v>45973</v>
      </c>
      <c r="N10" s="67"/>
    </row>
    <row r="11" ht="15.95" customHeight="1" spans="1:14">
      <c r="A11" s="15" t="s">
        <v>12235</v>
      </c>
      <c r="B11" s="15">
        <v>994126002</v>
      </c>
      <c r="C11" s="15" t="s">
        <v>12229</v>
      </c>
      <c r="D11" s="15" t="s">
        <v>1145</v>
      </c>
      <c r="E11" s="15" t="s">
        <v>145</v>
      </c>
      <c r="F11" s="15" t="s">
        <v>12236</v>
      </c>
      <c r="G11" s="15" t="s">
        <v>23</v>
      </c>
      <c r="H11" s="65">
        <v>121.02898</v>
      </c>
      <c r="I11" s="65">
        <v>31.74409</v>
      </c>
      <c r="J11" s="15" t="s">
        <v>46</v>
      </c>
      <c r="K11" s="15" t="s">
        <v>584</v>
      </c>
      <c r="L11" s="15" t="s">
        <v>27</v>
      </c>
      <c r="M11" s="67"/>
      <c r="N11" s="15"/>
    </row>
    <row r="12" ht="15.95" customHeight="1" spans="1:14">
      <c r="A12" s="15" t="s">
        <v>12237</v>
      </c>
      <c r="B12" s="15">
        <v>994126667</v>
      </c>
      <c r="C12" s="15" t="s">
        <v>12227</v>
      </c>
      <c r="D12" s="15" t="s">
        <v>18</v>
      </c>
      <c r="E12" s="15" t="s">
        <v>145</v>
      </c>
      <c r="F12" s="15" t="s">
        <v>208</v>
      </c>
      <c r="G12" s="15" t="s">
        <v>31</v>
      </c>
      <c r="H12" s="65">
        <v>121.02907</v>
      </c>
      <c r="I12" s="65">
        <v>31.77572</v>
      </c>
      <c r="J12" s="15" t="s">
        <v>25</v>
      </c>
      <c r="K12" s="15" t="s">
        <v>202</v>
      </c>
      <c r="L12" s="15" t="s">
        <v>27</v>
      </c>
      <c r="M12" s="66"/>
      <c r="N12" s="67"/>
    </row>
    <row r="13" ht="15.95" customHeight="1" spans="1:14">
      <c r="A13" s="15" t="s">
        <v>12238</v>
      </c>
      <c r="B13" s="15">
        <v>994126668</v>
      </c>
      <c r="C13" s="15" t="s">
        <v>12227</v>
      </c>
      <c r="D13" s="15" t="s">
        <v>18</v>
      </c>
      <c r="E13" s="15" t="s">
        <v>145</v>
      </c>
      <c r="F13" s="15" t="s">
        <v>210</v>
      </c>
      <c r="G13" s="15" t="s">
        <v>23</v>
      </c>
      <c r="H13" s="65">
        <v>121.02722</v>
      </c>
      <c r="I13" s="65">
        <v>31.76915</v>
      </c>
      <c r="J13" s="15" t="s">
        <v>25</v>
      </c>
      <c r="K13" s="15" t="s">
        <v>202</v>
      </c>
      <c r="L13" s="15" t="s">
        <v>27</v>
      </c>
      <c r="M13" s="66"/>
      <c r="N13" s="15"/>
    </row>
    <row r="14" ht="15.95" customHeight="1" spans="1:14">
      <c r="A14" s="15" t="s">
        <v>12239</v>
      </c>
      <c r="B14" s="15">
        <v>994126669</v>
      </c>
      <c r="C14" s="15" t="s">
        <v>12227</v>
      </c>
      <c r="D14" s="15" t="s">
        <v>18</v>
      </c>
      <c r="E14" s="15" t="s">
        <v>145</v>
      </c>
      <c r="F14" s="15" t="s">
        <v>212</v>
      </c>
      <c r="G14" s="15" t="s">
        <v>31</v>
      </c>
      <c r="H14" s="65">
        <v>121.01426</v>
      </c>
      <c r="I14" s="65">
        <v>31.77779</v>
      </c>
      <c r="J14" s="15" t="s">
        <v>25</v>
      </c>
      <c r="K14" s="15" t="s">
        <v>202</v>
      </c>
      <c r="L14" s="15" t="s">
        <v>27</v>
      </c>
      <c r="M14" s="66"/>
      <c r="N14" s="67"/>
    </row>
    <row r="15" ht="15.95" customHeight="1" spans="1:14">
      <c r="A15" s="15" t="s">
        <v>12240</v>
      </c>
      <c r="B15" s="15">
        <v>994126670</v>
      </c>
      <c r="C15" s="15" t="s">
        <v>12227</v>
      </c>
      <c r="D15" s="15" t="s">
        <v>18</v>
      </c>
      <c r="E15" s="15" t="s">
        <v>145</v>
      </c>
      <c r="F15" s="15" t="s">
        <v>212</v>
      </c>
      <c r="G15" s="15" t="s">
        <v>23</v>
      </c>
      <c r="H15" s="65">
        <v>121.01445</v>
      </c>
      <c r="I15" s="65">
        <v>31.77225</v>
      </c>
      <c r="J15" s="15" t="s">
        <v>25</v>
      </c>
      <c r="K15" s="15" t="s">
        <v>202</v>
      </c>
      <c r="L15" s="15" t="s">
        <v>27</v>
      </c>
      <c r="M15" s="66"/>
      <c r="N15" s="15"/>
    </row>
    <row r="16" ht="15.95" customHeight="1" spans="1:14">
      <c r="A16" s="15" t="s">
        <v>12241</v>
      </c>
      <c r="B16" s="15">
        <v>994126671</v>
      </c>
      <c r="C16" s="15" t="s">
        <v>12227</v>
      </c>
      <c r="D16" s="15" t="s">
        <v>18</v>
      </c>
      <c r="E16" s="15" t="s">
        <v>145</v>
      </c>
      <c r="F16" s="15" t="s">
        <v>224</v>
      </c>
      <c r="G16" s="15" t="s">
        <v>23</v>
      </c>
      <c r="H16" s="65">
        <v>121.00087</v>
      </c>
      <c r="I16" s="65">
        <v>31.77467</v>
      </c>
      <c r="J16" s="15" t="s">
        <v>25</v>
      </c>
      <c r="K16" s="15" t="s">
        <v>202</v>
      </c>
      <c r="L16" s="15" t="s">
        <v>27</v>
      </c>
      <c r="M16" s="66"/>
      <c r="N16" s="67"/>
    </row>
    <row r="17" ht="15.95" customHeight="1" spans="1:14">
      <c r="A17" s="15" t="s">
        <v>12242</v>
      </c>
      <c r="B17" s="15">
        <v>994126672</v>
      </c>
      <c r="C17" s="15" t="s">
        <v>12227</v>
      </c>
      <c r="D17" s="15" t="s">
        <v>18</v>
      </c>
      <c r="E17" s="15" t="s">
        <v>145</v>
      </c>
      <c r="F17" s="15" t="s">
        <v>226</v>
      </c>
      <c r="G17" s="15" t="s">
        <v>31</v>
      </c>
      <c r="H17" s="65" t="s">
        <v>227</v>
      </c>
      <c r="I17" s="65">
        <v>31.77955</v>
      </c>
      <c r="J17" s="15" t="s">
        <v>25</v>
      </c>
      <c r="K17" s="15" t="s">
        <v>202</v>
      </c>
      <c r="L17" s="15" t="s">
        <v>27</v>
      </c>
      <c r="M17" s="66"/>
      <c r="N17" s="15"/>
    </row>
    <row r="18" ht="15.95" customHeight="1" spans="1:14">
      <c r="A18" s="68" t="s">
        <v>12243</v>
      </c>
      <c r="B18" s="23">
        <v>994127674</v>
      </c>
      <c r="C18" s="23" t="s">
        <v>12229</v>
      </c>
      <c r="D18" s="23" t="s">
        <v>42</v>
      </c>
      <c r="E18" s="23" t="s">
        <v>145</v>
      </c>
      <c r="F18" s="15" t="s">
        <v>12244</v>
      </c>
      <c r="G18" s="15" t="s">
        <v>45</v>
      </c>
      <c r="H18" s="23">
        <v>120.97552</v>
      </c>
      <c r="I18" s="23">
        <v>31.76505</v>
      </c>
      <c r="J18" s="23" t="s">
        <v>46</v>
      </c>
      <c r="K18" s="23" t="s">
        <v>202</v>
      </c>
      <c r="L18" s="23" t="s">
        <v>27</v>
      </c>
      <c r="M18" s="19"/>
      <c r="N18" s="19"/>
    </row>
    <row r="19" ht="15.95" customHeight="1" spans="1:14">
      <c r="A19" s="68" t="s">
        <v>12245</v>
      </c>
      <c r="B19" s="23">
        <v>994128699</v>
      </c>
      <c r="C19" s="23" t="s">
        <v>12229</v>
      </c>
      <c r="D19" s="23" t="s">
        <v>42</v>
      </c>
      <c r="E19" s="23" t="s">
        <v>145</v>
      </c>
      <c r="F19" s="15" t="s">
        <v>12244</v>
      </c>
      <c r="G19" s="15" t="s">
        <v>45</v>
      </c>
      <c r="H19" s="23">
        <v>120.9750923</v>
      </c>
      <c r="I19" s="23">
        <v>31.76577241</v>
      </c>
      <c r="J19" s="23" t="s">
        <v>46</v>
      </c>
      <c r="K19" s="23" t="s">
        <v>202</v>
      </c>
      <c r="L19" s="23" t="s">
        <v>27</v>
      </c>
      <c r="M19" s="19"/>
      <c r="N19" s="19"/>
    </row>
    <row r="20" ht="15.95" customHeight="1" spans="1:14">
      <c r="A20" s="69" t="s">
        <v>12246</v>
      </c>
      <c r="B20" s="23">
        <v>994127686</v>
      </c>
      <c r="C20" s="23" t="s">
        <v>12229</v>
      </c>
      <c r="D20" s="23" t="s">
        <v>18</v>
      </c>
      <c r="E20" s="23" t="s">
        <v>145</v>
      </c>
      <c r="F20" s="15" t="s">
        <v>268</v>
      </c>
      <c r="G20" s="23" t="s">
        <v>23</v>
      </c>
      <c r="H20" s="23">
        <v>121.18304</v>
      </c>
      <c r="I20" s="23">
        <v>31.67696</v>
      </c>
      <c r="J20" s="23" t="s">
        <v>25</v>
      </c>
      <c r="K20" s="23" t="s">
        <v>202</v>
      </c>
      <c r="L20" s="23" t="s">
        <v>27</v>
      </c>
      <c r="M20" s="19"/>
      <c r="N20" s="19"/>
    </row>
    <row r="21" ht="15.95" customHeight="1" spans="1:14">
      <c r="A21" s="70" t="s">
        <v>12247</v>
      </c>
      <c r="B21" s="15">
        <v>994128613</v>
      </c>
      <c r="C21" s="23" t="s">
        <v>12229</v>
      </c>
      <c r="D21" s="23" t="s">
        <v>18</v>
      </c>
      <c r="E21" s="23" t="s">
        <v>145</v>
      </c>
      <c r="F21" s="15" t="s">
        <v>268</v>
      </c>
      <c r="G21" s="23" t="s">
        <v>31</v>
      </c>
      <c r="H21" s="23">
        <v>121.18392</v>
      </c>
      <c r="I21" s="23">
        <v>31.68218</v>
      </c>
      <c r="J21" s="23" t="s">
        <v>25</v>
      </c>
      <c r="K21" s="23" t="s">
        <v>202</v>
      </c>
      <c r="L21" s="23" t="s">
        <v>27</v>
      </c>
      <c r="M21" s="67"/>
      <c r="N21" s="67"/>
    </row>
    <row r="22" ht="15.95" customHeight="1" spans="1:14">
      <c r="A22" s="15" t="s">
        <v>12248</v>
      </c>
      <c r="B22" s="15">
        <v>994128001</v>
      </c>
      <c r="C22" s="15" t="s">
        <v>12229</v>
      </c>
      <c r="D22" s="15" t="s">
        <v>1145</v>
      </c>
      <c r="E22" s="15" t="s">
        <v>399</v>
      </c>
      <c r="F22" s="15" t="s">
        <v>12249</v>
      </c>
      <c r="G22" s="15" t="s">
        <v>45</v>
      </c>
      <c r="H22" s="65">
        <v>121.67674</v>
      </c>
      <c r="I22" s="65">
        <v>31.687</v>
      </c>
      <c r="J22" s="15" t="s">
        <v>46</v>
      </c>
      <c r="K22" s="15" t="s">
        <v>401</v>
      </c>
      <c r="L22" s="15" t="s">
        <v>27</v>
      </c>
      <c r="M22" s="67"/>
      <c r="N22" s="67"/>
    </row>
    <row r="23" ht="15.95" customHeight="1" spans="1:14">
      <c r="A23" s="15" t="s">
        <v>12250</v>
      </c>
      <c r="B23" s="15">
        <v>994128002</v>
      </c>
      <c r="C23" s="15" t="s">
        <v>12229</v>
      </c>
      <c r="D23" s="15" t="s">
        <v>1145</v>
      </c>
      <c r="E23" s="15" t="s">
        <v>399</v>
      </c>
      <c r="F23" s="15" t="s">
        <v>12249</v>
      </c>
      <c r="G23" s="15" t="s">
        <v>45</v>
      </c>
      <c r="H23" s="65">
        <v>121.68638</v>
      </c>
      <c r="I23" s="65">
        <v>31.72486</v>
      </c>
      <c r="J23" s="15" t="s">
        <v>46</v>
      </c>
      <c r="K23" s="15" t="s">
        <v>401</v>
      </c>
      <c r="L23" s="15" t="s">
        <v>27</v>
      </c>
      <c r="M23" s="67"/>
      <c r="N23" s="15"/>
    </row>
    <row r="24" ht="15.95" customHeight="1" spans="1:14">
      <c r="A24" s="15" t="s">
        <v>12251</v>
      </c>
      <c r="B24" s="15">
        <v>994126641</v>
      </c>
      <c r="C24" s="15" t="s">
        <v>12227</v>
      </c>
      <c r="D24" s="15" t="s">
        <v>18</v>
      </c>
      <c r="E24" s="15" t="s">
        <v>399</v>
      </c>
      <c r="F24" s="15" t="s">
        <v>429</v>
      </c>
      <c r="G24" s="15" t="s">
        <v>31</v>
      </c>
      <c r="H24" s="65">
        <v>121.68356</v>
      </c>
      <c r="I24" s="65">
        <v>31.71614</v>
      </c>
      <c r="J24" s="15" t="s">
        <v>25</v>
      </c>
      <c r="K24" s="15" t="s">
        <v>401</v>
      </c>
      <c r="L24" s="15" t="s">
        <v>27</v>
      </c>
      <c r="M24" s="66"/>
      <c r="N24" s="67"/>
    </row>
    <row r="25" ht="15.95" customHeight="1" spans="1:14">
      <c r="A25" s="15" t="s">
        <v>12252</v>
      </c>
      <c r="B25" s="15">
        <v>994126642</v>
      </c>
      <c r="C25" s="15" t="s">
        <v>12227</v>
      </c>
      <c r="D25" s="15" t="s">
        <v>18</v>
      </c>
      <c r="E25" s="15" t="s">
        <v>399</v>
      </c>
      <c r="F25" s="15" t="s">
        <v>431</v>
      </c>
      <c r="G25" s="15" t="s">
        <v>23</v>
      </c>
      <c r="H25" s="65">
        <v>121.68266</v>
      </c>
      <c r="I25" s="65">
        <v>31.71313</v>
      </c>
      <c r="J25" s="15" t="s">
        <v>25</v>
      </c>
      <c r="K25" s="15" t="s">
        <v>401</v>
      </c>
      <c r="L25" s="15" t="s">
        <v>27</v>
      </c>
      <c r="M25" s="66"/>
      <c r="N25" s="67"/>
    </row>
    <row r="26" ht="15.95" customHeight="1" spans="1:14">
      <c r="A26" s="15" t="s">
        <v>12253</v>
      </c>
      <c r="B26" s="15">
        <v>994126643</v>
      </c>
      <c r="C26" s="15" t="s">
        <v>12227</v>
      </c>
      <c r="D26" s="15" t="s">
        <v>18</v>
      </c>
      <c r="E26" s="15" t="s">
        <v>399</v>
      </c>
      <c r="F26" s="15" t="s">
        <v>433</v>
      </c>
      <c r="G26" s="15" t="s">
        <v>31</v>
      </c>
      <c r="H26" s="65">
        <v>121.67597</v>
      </c>
      <c r="I26" s="65">
        <v>31.71779</v>
      </c>
      <c r="J26" s="15" t="s">
        <v>25</v>
      </c>
      <c r="K26" s="15" t="s">
        <v>401</v>
      </c>
      <c r="L26" s="15" t="s">
        <v>27</v>
      </c>
      <c r="M26" s="66"/>
      <c r="N26" s="15"/>
    </row>
    <row r="27" ht="15.95" customHeight="1" spans="1:14">
      <c r="A27" s="15" t="s">
        <v>12254</v>
      </c>
      <c r="B27" s="15">
        <v>994126644</v>
      </c>
      <c r="C27" s="15" t="s">
        <v>12227</v>
      </c>
      <c r="D27" s="15" t="s">
        <v>18</v>
      </c>
      <c r="E27" s="15" t="s">
        <v>399</v>
      </c>
      <c r="F27" s="15" t="s">
        <v>433</v>
      </c>
      <c r="G27" s="15" t="s">
        <v>23</v>
      </c>
      <c r="H27" s="65">
        <v>121.67515</v>
      </c>
      <c r="I27" s="65">
        <v>31.71491</v>
      </c>
      <c r="J27" s="15" t="s">
        <v>25</v>
      </c>
      <c r="K27" s="15" t="s">
        <v>401</v>
      </c>
      <c r="L27" s="15" t="s">
        <v>27</v>
      </c>
      <c r="M27" s="66"/>
      <c r="N27" s="67"/>
    </row>
    <row r="28" ht="15.95" customHeight="1" spans="1:14">
      <c r="A28" s="15" t="s">
        <v>12255</v>
      </c>
      <c r="B28" s="15">
        <v>994126645</v>
      </c>
      <c r="C28" s="15" t="s">
        <v>12227</v>
      </c>
      <c r="D28" s="15" t="s">
        <v>18</v>
      </c>
      <c r="E28" s="15" t="s">
        <v>399</v>
      </c>
      <c r="F28" s="15" t="s">
        <v>445</v>
      </c>
      <c r="G28" s="15" t="s">
        <v>31</v>
      </c>
      <c r="H28" s="65">
        <v>121.67084</v>
      </c>
      <c r="I28" s="65">
        <v>31.71893</v>
      </c>
      <c r="J28" s="15" t="s">
        <v>25</v>
      </c>
      <c r="K28" s="15" t="s">
        <v>401</v>
      </c>
      <c r="L28" s="15" t="s">
        <v>27</v>
      </c>
      <c r="M28" s="66"/>
      <c r="N28" s="15"/>
    </row>
    <row r="29" ht="15.95" customHeight="1" spans="1:14">
      <c r="A29" s="15" t="s">
        <v>12256</v>
      </c>
      <c r="B29" s="15">
        <v>994126646</v>
      </c>
      <c r="C29" s="15" t="s">
        <v>12227</v>
      </c>
      <c r="D29" s="15" t="s">
        <v>18</v>
      </c>
      <c r="E29" s="15" t="s">
        <v>399</v>
      </c>
      <c r="F29" s="15" t="s">
        <v>445</v>
      </c>
      <c r="G29" s="15" t="s">
        <v>23</v>
      </c>
      <c r="H29" s="65">
        <v>121.67013</v>
      </c>
      <c r="I29" s="65">
        <v>31.71597</v>
      </c>
      <c r="J29" s="15" t="s">
        <v>25</v>
      </c>
      <c r="K29" s="15" t="s">
        <v>401</v>
      </c>
      <c r="L29" s="15" t="s">
        <v>27</v>
      </c>
      <c r="M29" s="66"/>
      <c r="N29" s="67"/>
    </row>
    <row r="30" ht="15.95" customHeight="1" spans="1:14">
      <c r="A30" s="15" t="s">
        <v>12257</v>
      </c>
      <c r="B30" s="15">
        <v>994126647</v>
      </c>
      <c r="C30" s="15" t="s">
        <v>12227</v>
      </c>
      <c r="D30" s="15" t="s">
        <v>53</v>
      </c>
      <c r="E30" s="15" t="s">
        <v>399</v>
      </c>
      <c r="F30" s="15" t="s">
        <v>445</v>
      </c>
      <c r="G30" s="15" t="s">
        <v>45</v>
      </c>
      <c r="H30" s="65">
        <v>121.67044</v>
      </c>
      <c r="I30" s="65" t="s">
        <v>448</v>
      </c>
      <c r="J30" s="15" t="s">
        <v>25</v>
      </c>
      <c r="K30" s="15" t="s">
        <v>401</v>
      </c>
      <c r="L30" s="15" t="s">
        <v>27</v>
      </c>
      <c r="M30" s="66"/>
      <c r="N30" s="15"/>
    </row>
    <row r="31" ht="15.95" customHeight="1" spans="1:14">
      <c r="A31" s="15" t="s">
        <v>12258</v>
      </c>
      <c r="B31" s="15">
        <v>994126648</v>
      </c>
      <c r="C31" s="15" t="s">
        <v>12227</v>
      </c>
      <c r="D31" s="15" t="s">
        <v>18</v>
      </c>
      <c r="E31" s="15" t="s">
        <v>399</v>
      </c>
      <c r="F31" s="15" t="s">
        <v>442</v>
      </c>
      <c r="G31" s="15" t="s">
        <v>31</v>
      </c>
      <c r="H31" s="65">
        <v>121.66462</v>
      </c>
      <c r="I31" s="65">
        <v>31.72033</v>
      </c>
      <c r="J31" s="15" t="s">
        <v>25</v>
      </c>
      <c r="K31" s="15" t="s">
        <v>401</v>
      </c>
      <c r="L31" s="15" t="s">
        <v>27</v>
      </c>
      <c r="M31" s="66"/>
      <c r="N31" s="67"/>
    </row>
    <row r="32" ht="15.95" customHeight="1" spans="1:14">
      <c r="A32" s="15" t="s">
        <v>12259</v>
      </c>
      <c r="B32" s="15">
        <v>994126649</v>
      </c>
      <c r="C32" s="15" t="s">
        <v>12227</v>
      </c>
      <c r="D32" s="15" t="s">
        <v>18</v>
      </c>
      <c r="E32" s="15" t="s">
        <v>399</v>
      </c>
      <c r="F32" s="15" t="s">
        <v>442</v>
      </c>
      <c r="G32" s="15" t="s">
        <v>23</v>
      </c>
      <c r="H32" s="65" t="s">
        <v>451</v>
      </c>
      <c r="I32" s="65">
        <v>31.71733</v>
      </c>
      <c r="J32" s="15" t="s">
        <v>25</v>
      </c>
      <c r="K32" s="15" t="s">
        <v>401</v>
      </c>
      <c r="L32" s="15" t="s">
        <v>27</v>
      </c>
      <c r="M32" s="66"/>
      <c r="N32" s="15"/>
    </row>
    <row r="33" ht="15.95" customHeight="1" spans="1:14">
      <c r="A33" s="15" t="s">
        <v>12260</v>
      </c>
      <c r="B33" s="15">
        <v>994126650</v>
      </c>
      <c r="C33" s="15" t="s">
        <v>12227</v>
      </c>
      <c r="D33" s="15" t="s">
        <v>53</v>
      </c>
      <c r="E33" s="15" t="s">
        <v>399</v>
      </c>
      <c r="F33" s="15" t="s">
        <v>442</v>
      </c>
      <c r="G33" s="15" t="s">
        <v>45</v>
      </c>
      <c r="H33" s="65">
        <v>121.66425</v>
      </c>
      <c r="I33" s="65">
        <v>31.71867</v>
      </c>
      <c r="J33" s="15" t="s">
        <v>25</v>
      </c>
      <c r="K33" s="15" t="s">
        <v>401</v>
      </c>
      <c r="L33" s="15" t="s">
        <v>27</v>
      </c>
      <c r="M33" s="66"/>
      <c r="N33" s="67"/>
    </row>
    <row r="34" ht="15.95" customHeight="1" spans="1:14">
      <c r="A34" s="15" t="s">
        <v>12261</v>
      </c>
      <c r="B34" s="15">
        <v>994126651</v>
      </c>
      <c r="C34" s="15" t="s">
        <v>12227</v>
      </c>
      <c r="D34" s="15" t="s">
        <v>18</v>
      </c>
      <c r="E34" s="15" t="s">
        <v>399</v>
      </c>
      <c r="F34" s="15" t="s">
        <v>461</v>
      </c>
      <c r="G34" s="15" t="s">
        <v>31</v>
      </c>
      <c r="H34" s="65">
        <v>121.65964</v>
      </c>
      <c r="I34" s="65">
        <v>31.72149</v>
      </c>
      <c r="J34" s="15" t="s">
        <v>25</v>
      </c>
      <c r="K34" s="15" t="s">
        <v>401</v>
      </c>
      <c r="L34" s="15" t="s">
        <v>27</v>
      </c>
      <c r="M34" s="66"/>
      <c r="N34" s="15"/>
    </row>
    <row r="35" ht="15.95" customHeight="1" spans="1:14">
      <c r="A35" s="15" t="s">
        <v>12262</v>
      </c>
      <c r="B35" s="15">
        <v>994126652</v>
      </c>
      <c r="C35" s="15" t="s">
        <v>12227</v>
      </c>
      <c r="D35" s="15" t="s">
        <v>18</v>
      </c>
      <c r="E35" s="15" t="s">
        <v>399</v>
      </c>
      <c r="F35" s="15" t="s">
        <v>461</v>
      </c>
      <c r="G35" s="15" t="s">
        <v>23</v>
      </c>
      <c r="H35" s="65">
        <v>121.71887</v>
      </c>
      <c r="I35" s="65">
        <v>31.70801</v>
      </c>
      <c r="J35" s="15" t="s">
        <v>25</v>
      </c>
      <c r="K35" s="15" t="s">
        <v>401</v>
      </c>
      <c r="L35" s="15" t="s">
        <v>27</v>
      </c>
      <c r="M35" s="66"/>
      <c r="N35" s="67"/>
    </row>
    <row r="36" ht="15.95" customHeight="1" spans="1:14">
      <c r="A36" s="15" t="s">
        <v>12263</v>
      </c>
      <c r="B36" s="15">
        <v>994126653</v>
      </c>
      <c r="C36" s="15" t="s">
        <v>12227</v>
      </c>
      <c r="D36" s="15" t="s">
        <v>18</v>
      </c>
      <c r="E36" s="15" t="s">
        <v>399</v>
      </c>
      <c r="F36" s="15" t="s">
        <v>464</v>
      </c>
      <c r="G36" s="15" t="s">
        <v>31</v>
      </c>
      <c r="H36" s="65">
        <v>121.65147</v>
      </c>
      <c r="I36" s="65">
        <v>31.72321</v>
      </c>
      <c r="J36" s="15" t="s">
        <v>25</v>
      </c>
      <c r="K36" s="15" t="s">
        <v>401</v>
      </c>
      <c r="L36" s="15" t="s">
        <v>27</v>
      </c>
      <c r="M36" s="66"/>
      <c r="N36" s="15"/>
    </row>
    <row r="37" ht="15.95" customHeight="1" spans="1:14">
      <c r="A37" s="15" t="s">
        <v>12264</v>
      </c>
      <c r="B37" s="15">
        <v>994126654</v>
      </c>
      <c r="C37" s="15" t="s">
        <v>12227</v>
      </c>
      <c r="D37" s="15" t="s">
        <v>18</v>
      </c>
      <c r="E37" s="15" t="s">
        <v>399</v>
      </c>
      <c r="F37" s="15" t="s">
        <v>464</v>
      </c>
      <c r="G37" s="15" t="s">
        <v>23</v>
      </c>
      <c r="H37" s="65">
        <v>121.65054</v>
      </c>
      <c r="I37" s="65">
        <v>31.72032</v>
      </c>
      <c r="J37" s="15" t="s">
        <v>25</v>
      </c>
      <c r="K37" s="15" t="s">
        <v>401</v>
      </c>
      <c r="L37" s="15" t="s">
        <v>27</v>
      </c>
      <c r="M37" s="66"/>
      <c r="N37" s="67"/>
    </row>
    <row r="38" ht="15.95" customHeight="1" spans="1:14">
      <c r="A38" s="15" t="s">
        <v>12265</v>
      </c>
      <c r="B38" s="15">
        <v>994128003</v>
      </c>
      <c r="C38" s="15" t="s">
        <v>12229</v>
      </c>
      <c r="D38" s="15" t="s">
        <v>1145</v>
      </c>
      <c r="E38" s="15" t="s">
        <v>399</v>
      </c>
      <c r="F38" s="15" t="s">
        <v>12266</v>
      </c>
      <c r="G38" s="15" t="s">
        <v>45</v>
      </c>
      <c r="H38" s="65">
        <v>121.63993</v>
      </c>
      <c r="I38" s="65">
        <v>31.69081</v>
      </c>
      <c r="J38" s="15" t="s">
        <v>46</v>
      </c>
      <c r="K38" s="15" t="s">
        <v>401</v>
      </c>
      <c r="L38" s="15" t="s">
        <v>27</v>
      </c>
      <c r="M38" s="67"/>
      <c r="N38" s="15"/>
    </row>
    <row r="39" ht="15.95" customHeight="1" spans="1:14">
      <c r="A39" s="15" t="s">
        <v>12267</v>
      </c>
      <c r="B39" s="15">
        <v>994128004</v>
      </c>
      <c r="C39" s="15" t="s">
        <v>12229</v>
      </c>
      <c r="D39" s="15" t="s">
        <v>1145</v>
      </c>
      <c r="E39" s="15" t="s">
        <v>399</v>
      </c>
      <c r="F39" s="15" t="s">
        <v>12266</v>
      </c>
      <c r="G39" s="15" t="s">
        <v>45</v>
      </c>
      <c r="H39" s="65">
        <v>121.65471</v>
      </c>
      <c r="I39" s="65">
        <v>31.73063</v>
      </c>
      <c r="J39" s="15" t="s">
        <v>46</v>
      </c>
      <c r="K39" s="15" t="s">
        <v>401</v>
      </c>
      <c r="L39" s="15" t="s">
        <v>27</v>
      </c>
      <c r="M39" s="67"/>
      <c r="N39" s="67"/>
    </row>
    <row r="40" ht="15.95" customHeight="1" spans="1:14">
      <c r="A40" s="15" t="s">
        <v>12268</v>
      </c>
      <c r="B40" s="15">
        <v>994127603</v>
      </c>
      <c r="C40" s="15" t="s">
        <v>12229</v>
      </c>
      <c r="D40" s="15" t="s">
        <v>18</v>
      </c>
      <c r="E40" s="15" t="s">
        <v>399</v>
      </c>
      <c r="F40" s="15" t="s">
        <v>410</v>
      </c>
      <c r="G40" s="15" t="s">
        <v>23</v>
      </c>
      <c r="H40" s="65">
        <v>121.74773</v>
      </c>
      <c r="I40" s="65">
        <v>31.70116</v>
      </c>
      <c r="J40" s="15" t="s">
        <v>25</v>
      </c>
      <c r="K40" s="15" t="s">
        <v>401</v>
      </c>
      <c r="L40" s="15" t="s">
        <v>27</v>
      </c>
      <c r="M40" s="66">
        <v>45748</v>
      </c>
      <c r="N40" s="67"/>
    </row>
    <row r="41" ht="15.95" customHeight="1" spans="1:14">
      <c r="A41" s="15" t="s">
        <v>12269</v>
      </c>
      <c r="B41" s="15">
        <v>994126688</v>
      </c>
      <c r="C41" s="15" t="s">
        <v>12227</v>
      </c>
      <c r="D41" s="15" t="s">
        <v>18</v>
      </c>
      <c r="E41" s="15" t="s">
        <v>582</v>
      </c>
      <c r="F41" s="15" t="s">
        <v>608</v>
      </c>
      <c r="G41" s="15" t="s">
        <v>31</v>
      </c>
      <c r="H41" s="65">
        <v>121.00004</v>
      </c>
      <c r="I41" s="65">
        <v>31.76213</v>
      </c>
      <c r="J41" s="15" t="s">
        <v>25</v>
      </c>
      <c r="K41" s="15" t="s">
        <v>584</v>
      </c>
      <c r="L41" s="15" t="s">
        <v>27</v>
      </c>
      <c r="M41" s="66"/>
      <c r="N41" s="67"/>
    </row>
    <row r="42" ht="15.95" customHeight="1" spans="1:14">
      <c r="A42" s="15" t="s">
        <v>12270</v>
      </c>
      <c r="B42" s="15">
        <v>994126689</v>
      </c>
      <c r="C42" s="15" t="s">
        <v>12227</v>
      </c>
      <c r="D42" s="15" t="s">
        <v>18</v>
      </c>
      <c r="E42" s="15" t="s">
        <v>582</v>
      </c>
      <c r="F42" s="15" t="s">
        <v>337</v>
      </c>
      <c r="G42" s="15" t="s">
        <v>31</v>
      </c>
      <c r="H42" s="65">
        <v>120.99382</v>
      </c>
      <c r="I42" s="65" t="s">
        <v>610</v>
      </c>
      <c r="J42" s="15" t="s">
        <v>25</v>
      </c>
      <c r="K42" s="15" t="s">
        <v>584</v>
      </c>
      <c r="L42" s="15" t="s">
        <v>27</v>
      </c>
      <c r="M42" s="66"/>
      <c r="N42" s="15"/>
    </row>
    <row r="43" ht="15.95" customHeight="1" spans="1:14">
      <c r="A43" s="15" t="s">
        <v>12271</v>
      </c>
      <c r="B43" s="15">
        <v>994126690</v>
      </c>
      <c r="C43" s="15" t="s">
        <v>12227</v>
      </c>
      <c r="D43" s="15" t="s">
        <v>18</v>
      </c>
      <c r="E43" s="15" t="s">
        <v>582</v>
      </c>
      <c r="F43" s="15" t="s">
        <v>337</v>
      </c>
      <c r="G43" s="15" t="s">
        <v>23</v>
      </c>
      <c r="H43" s="65">
        <v>120.99325</v>
      </c>
      <c r="I43" s="65">
        <v>31.76131</v>
      </c>
      <c r="J43" s="15" t="s">
        <v>25</v>
      </c>
      <c r="K43" s="15" t="s">
        <v>584</v>
      </c>
      <c r="L43" s="15" t="s">
        <v>27</v>
      </c>
      <c r="M43" s="66"/>
      <c r="N43" s="67"/>
    </row>
    <row r="44" ht="15.95" customHeight="1" spans="1:14">
      <c r="A44" s="15" t="s">
        <v>12272</v>
      </c>
      <c r="B44" s="15">
        <v>994126691</v>
      </c>
      <c r="C44" s="15" t="s">
        <v>12227</v>
      </c>
      <c r="D44" s="15" t="s">
        <v>18</v>
      </c>
      <c r="E44" s="15" t="s">
        <v>582</v>
      </c>
      <c r="F44" s="15" t="s">
        <v>613</v>
      </c>
      <c r="G44" s="15" t="s">
        <v>31</v>
      </c>
      <c r="H44" s="65">
        <v>120.98818</v>
      </c>
      <c r="I44" s="65">
        <v>31.76434</v>
      </c>
      <c r="J44" s="15" t="s">
        <v>25</v>
      </c>
      <c r="K44" s="15" t="s">
        <v>584</v>
      </c>
      <c r="L44" s="15" t="s">
        <v>27</v>
      </c>
      <c r="M44" s="66"/>
      <c r="N44" s="15"/>
    </row>
    <row r="45" ht="15.95" customHeight="1" spans="1:14">
      <c r="A45" s="15" t="s">
        <v>12273</v>
      </c>
      <c r="B45" s="15">
        <v>994126692</v>
      </c>
      <c r="C45" s="15" t="s">
        <v>12227</v>
      </c>
      <c r="D45" s="15" t="s">
        <v>18</v>
      </c>
      <c r="E45" s="15" t="s">
        <v>582</v>
      </c>
      <c r="F45" s="15" t="s">
        <v>613</v>
      </c>
      <c r="G45" s="15" t="s">
        <v>23</v>
      </c>
      <c r="H45" s="65">
        <v>120.98764</v>
      </c>
      <c r="I45" s="65">
        <v>31.76251</v>
      </c>
      <c r="J45" s="15" t="s">
        <v>25</v>
      </c>
      <c r="K45" s="15" t="s">
        <v>584</v>
      </c>
      <c r="L45" s="15" t="s">
        <v>27</v>
      </c>
      <c r="M45" s="66"/>
      <c r="N45" s="67"/>
    </row>
    <row r="46" ht="15.95" customHeight="1" spans="1:14">
      <c r="A46" s="15" t="s">
        <v>12274</v>
      </c>
      <c r="B46" s="15">
        <v>994126693</v>
      </c>
      <c r="C46" s="15" t="s">
        <v>12227</v>
      </c>
      <c r="D46" s="15" t="s">
        <v>18</v>
      </c>
      <c r="E46" s="15" t="s">
        <v>582</v>
      </c>
      <c r="F46" s="15" t="s">
        <v>616</v>
      </c>
      <c r="G46" s="15" t="s">
        <v>31</v>
      </c>
      <c r="H46" s="65">
        <v>120.98168</v>
      </c>
      <c r="I46" s="65">
        <v>31.76653</v>
      </c>
      <c r="J46" s="15" t="s">
        <v>25</v>
      </c>
      <c r="K46" s="15" t="s">
        <v>584</v>
      </c>
      <c r="L46" s="15" t="s">
        <v>27</v>
      </c>
      <c r="M46" s="66"/>
      <c r="N46" s="67"/>
    </row>
    <row r="47" ht="15.95" customHeight="1" spans="1:14">
      <c r="A47" s="15" t="s">
        <v>12275</v>
      </c>
      <c r="B47" s="15">
        <v>994126694</v>
      </c>
      <c r="C47" s="15" t="s">
        <v>12227</v>
      </c>
      <c r="D47" s="15" t="s">
        <v>18</v>
      </c>
      <c r="E47" s="15" t="s">
        <v>582</v>
      </c>
      <c r="F47" s="15" t="s">
        <v>616</v>
      </c>
      <c r="G47" s="15" t="s">
        <v>23</v>
      </c>
      <c r="H47" s="65">
        <v>120.98089</v>
      </c>
      <c r="I47" s="65">
        <v>31.76408</v>
      </c>
      <c r="J47" s="15" t="s">
        <v>25</v>
      </c>
      <c r="K47" s="15" t="s">
        <v>584</v>
      </c>
      <c r="L47" s="15" t="s">
        <v>27</v>
      </c>
      <c r="M47" s="66"/>
      <c r="N47" s="15"/>
    </row>
    <row r="48" ht="15.95" customHeight="1" spans="1:14">
      <c r="A48" s="70" t="s">
        <v>12276</v>
      </c>
      <c r="B48" s="15">
        <v>994127691</v>
      </c>
      <c r="C48" s="15" t="s">
        <v>12229</v>
      </c>
      <c r="D48" s="15" t="s">
        <v>18</v>
      </c>
      <c r="E48" s="15" t="s">
        <v>582</v>
      </c>
      <c r="F48" s="15" t="s">
        <v>601</v>
      </c>
      <c r="G48" s="15" t="s">
        <v>23</v>
      </c>
      <c r="H48" s="65">
        <v>121.0199333</v>
      </c>
      <c r="I48" s="65">
        <v>31.75296667</v>
      </c>
      <c r="J48" s="15" t="s">
        <v>46</v>
      </c>
      <c r="K48" s="15" t="s">
        <v>584</v>
      </c>
      <c r="L48" s="15" t="s">
        <v>27</v>
      </c>
      <c r="M48" s="67"/>
      <c r="N48" s="67"/>
    </row>
    <row r="49" ht="15.95" customHeight="1" spans="1:14">
      <c r="A49" s="70" t="s">
        <v>12277</v>
      </c>
      <c r="B49" s="15">
        <v>994127692</v>
      </c>
      <c r="C49" s="15" t="s">
        <v>12229</v>
      </c>
      <c r="D49" s="15" t="s">
        <v>18</v>
      </c>
      <c r="E49" s="15" t="s">
        <v>582</v>
      </c>
      <c r="F49" s="15" t="s">
        <v>601</v>
      </c>
      <c r="G49" s="15" t="s">
        <v>23</v>
      </c>
      <c r="H49" s="65">
        <v>121.0178333</v>
      </c>
      <c r="I49" s="65">
        <v>31.7538</v>
      </c>
      <c r="J49" s="15" t="s">
        <v>46</v>
      </c>
      <c r="K49" s="15" t="s">
        <v>584</v>
      </c>
      <c r="L49" s="15" t="s">
        <v>27</v>
      </c>
      <c r="M49" s="67"/>
      <c r="N49" s="67"/>
    </row>
    <row r="50" ht="15.95" customHeight="1" spans="1:14">
      <c r="A50" s="70" t="s">
        <v>12278</v>
      </c>
      <c r="B50" s="15">
        <v>994127693</v>
      </c>
      <c r="C50" s="15" t="s">
        <v>12229</v>
      </c>
      <c r="D50" s="15" t="s">
        <v>18</v>
      </c>
      <c r="E50" s="15" t="s">
        <v>582</v>
      </c>
      <c r="F50" s="15" t="s">
        <v>215</v>
      </c>
      <c r="G50" s="15" t="s">
        <v>23</v>
      </c>
      <c r="H50" s="65">
        <v>121.0032667</v>
      </c>
      <c r="I50" s="65">
        <v>31.75935</v>
      </c>
      <c r="J50" s="15" t="s">
        <v>46</v>
      </c>
      <c r="K50" s="15" t="s">
        <v>584</v>
      </c>
      <c r="L50" s="15" t="s">
        <v>27</v>
      </c>
      <c r="M50" s="67"/>
      <c r="N50" s="67"/>
    </row>
    <row r="51" ht="15.95" customHeight="1" spans="1:14">
      <c r="A51" s="70" t="s">
        <v>12279</v>
      </c>
      <c r="B51" s="15">
        <v>994127694</v>
      </c>
      <c r="C51" s="15" t="s">
        <v>12229</v>
      </c>
      <c r="D51" s="15" t="s">
        <v>18</v>
      </c>
      <c r="E51" s="15" t="s">
        <v>582</v>
      </c>
      <c r="F51" s="15" t="s">
        <v>215</v>
      </c>
      <c r="G51" s="15" t="s">
        <v>23</v>
      </c>
      <c r="H51" s="65">
        <v>120.9992333</v>
      </c>
      <c r="I51" s="65">
        <v>31.76071667</v>
      </c>
      <c r="J51" s="15" t="s">
        <v>46</v>
      </c>
      <c r="K51" s="15" t="s">
        <v>584</v>
      </c>
      <c r="L51" s="15" t="s">
        <v>27</v>
      </c>
      <c r="M51" s="67"/>
      <c r="N51" s="67"/>
    </row>
    <row r="52" ht="15.95" customHeight="1" spans="1:14">
      <c r="A52" s="70" t="s">
        <v>12280</v>
      </c>
      <c r="B52" s="15">
        <v>994127695</v>
      </c>
      <c r="C52" s="15" t="s">
        <v>12229</v>
      </c>
      <c r="D52" s="15" t="s">
        <v>18</v>
      </c>
      <c r="E52" s="15" t="s">
        <v>582</v>
      </c>
      <c r="F52" s="15" t="s">
        <v>215</v>
      </c>
      <c r="G52" s="15" t="s">
        <v>23</v>
      </c>
      <c r="H52" s="65">
        <v>120.9949167</v>
      </c>
      <c r="I52" s="65">
        <v>31.76136667</v>
      </c>
      <c r="J52" s="15" t="s">
        <v>46</v>
      </c>
      <c r="K52" s="15" t="s">
        <v>584</v>
      </c>
      <c r="L52" s="15" t="s">
        <v>27</v>
      </c>
      <c r="M52" s="67"/>
      <c r="N52" s="67"/>
    </row>
    <row r="53" ht="15.95" customHeight="1" spans="1:14">
      <c r="A53" s="70" t="s">
        <v>12281</v>
      </c>
      <c r="B53" s="15">
        <v>994128623</v>
      </c>
      <c r="C53" s="15" t="s">
        <v>12229</v>
      </c>
      <c r="D53" s="15" t="s">
        <v>18</v>
      </c>
      <c r="E53" s="15" t="s">
        <v>582</v>
      </c>
      <c r="F53" s="15"/>
      <c r="G53" s="15" t="s">
        <v>31</v>
      </c>
      <c r="H53" s="15">
        <v>120.9629667</v>
      </c>
      <c r="I53" s="15">
        <v>31.77463333</v>
      </c>
      <c r="J53" s="15" t="s">
        <v>46</v>
      </c>
      <c r="K53" s="15" t="s">
        <v>584</v>
      </c>
      <c r="L53" s="15" t="s">
        <v>27</v>
      </c>
      <c r="M53" s="67"/>
      <c r="N53" s="67"/>
    </row>
    <row r="54" ht="15.95" customHeight="1" spans="1:14">
      <c r="A54" s="15" t="s">
        <v>12282</v>
      </c>
      <c r="B54" s="15">
        <v>994126611</v>
      </c>
      <c r="C54" s="15" t="s">
        <v>12229</v>
      </c>
      <c r="D54" s="15" t="s">
        <v>83</v>
      </c>
      <c r="E54" s="15" t="s">
        <v>674</v>
      </c>
      <c r="F54" s="15" t="s">
        <v>613</v>
      </c>
      <c r="G54" s="15" t="s">
        <v>45</v>
      </c>
      <c r="H54" s="65">
        <v>120.98716</v>
      </c>
      <c r="I54" s="65">
        <v>31.77323</v>
      </c>
      <c r="J54" s="15" t="s">
        <v>46</v>
      </c>
      <c r="K54" s="15" t="s">
        <v>584</v>
      </c>
      <c r="L54" s="15" t="s">
        <v>27</v>
      </c>
      <c r="M54" s="67"/>
      <c r="N54" s="67"/>
    </row>
    <row r="55" ht="15.95" customHeight="1" spans="1:14">
      <c r="A55" s="15" t="s">
        <v>12283</v>
      </c>
      <c r="B55" s="15">
        <v>994126610</v>
      </c>
      <c r="C55" s="15" t="s">
        <v>12229</v>
      </c>
      <c r="D55" s="15" t="s">
        <v>83</v>
      </c>
      <c r="E55" s="15" t="s">
        <v>674</v>
      </c>
      <c r="F55" s="15" t="s">
        <v>676</v>
      </c>
      <c r="G55" s="15" t="s">
        <v>45</v>
      </c>
      <c r="H55" s="65">
        <v>120.98485</v>
      </c>
      <c r="I55" s="65">
        <v>31.77324</v>
      </c>
      <c r="J55" s="15" t="s">
        <v>46</v>
      </c>
      <c r="K55" s="15" t="s">
        <v>584</v>
      </c>
      <c r="L55" s="15" t="s">
        <v>27</v>
      </c>
      <c r="M55" s="67"/>
      <c r="N55" s="15"/>
    </row>
    <row r="56" ht="15.95" customHeight="1" spans="1:14">
      <c r="A56" s="15" t="s">
        <v>12284</v>
      </c>
      <c r="B56" s="15">
        <v>994126609</v>
      </c>
      <c r="C56" s="15" t="s">
        <v>12229</v>
      </c>
      <c r="D56" s="15" t="s">
        <v>83</v>
      </c>
      <c r="E56" s="15" t="s">
        <v>674</v>
      </c>
      <c r="F56" s="15" t="s">
        <v>12285</v>
      </c>
      <c r="G56" s="15" t="s">
        <v>45</v>
      </c>
      <c r="H56" s="65">
        <v>120.98007</v>
      </c>
      <c r="I56" s="65">
        <v>31.80188</v>
      </c>
      <c r="J56" s="15" t="s">
        <v>46</v>
      </c>
      <c r="K56" s="15" t="s">
        <v>584</v>
      </c>
      <c r="L56" s="15" t="s">
        <v>27</v>
      </c>
      <c r="M56" s="67"/>
      <c r="N56" s="67"/>
    </row>
    <row r="57" ht="15.95" customHeight="1" spans="1:14">
      <c r="A57" s="15" t="s">
        <v>12286</v>
      </c>
      <c r="B57" s="15">
        <v>994126608</v>
      </c>
      <c r="C57" s="15" t="s">
        <v>12229</v>
      </c>
      <c r="D57" s="15" t="s">
        <v>83</v>
      </c>
      <c r="E57" s="15" t="s">
        <v>674</v>
      </c>
      <c r="F57" s="15" t="s">
        <v>642</v>
      </c>
      <c r="G57" s="15" t="s">
        <v>45</v>
      </c>
      <c r="H57" s="65">
        <v>120.97755</v>
      </c>
      <c r="I57" s="65">
        <v>31.8024</v>
      </c>
      <c r="J57" s="15" t="s">
        <v>46</v>
      </c>
      <c r="K57" s="15" t="s">
        <v>584</v>
      </c>
      <c r="L57" s="15" t="s">
        <v>27</v>
      </c>
      <c r="M57" s="67"/>
      <c r="N57" s="15"/>
    </row>
    <row r="58" ht="15.95" customHeight="1" spans="1:14">
      <c r="A58" s="15" t="s">
        <v>12287</v>
      </c>
      <c r="B58" s="15">
        <v>994126607</v>
      </c>
      <c r="C58" s="15" t="s">
        <v>12229</v>
      </c>
      <c r="D58" s="15" t="s">
        <v>83</v>
      </c>
      <c r="E58" s="15" t="s">
        <v>674</v>
      </c>
      <c r="F58" s="15" t="s">
        <v>12288</v>
      </c>
      <c r="G58" s="15" t="s">
        <v>45</v>
      </c>
      <c r="H58" s="65">
        <v>120.98545</v>
      </c>
      <c r="I58" s="65">
        <v>31.75858</v>
      </c>
      <c r="J58" s="15" t="s">
        <v>46</v>
      </c>
      <c r="K58" s="15" t="s">
        <v>584</v>
      </c>
      <c r="L58" s="15" t="s">
        <v>27</v>
      </c>
      <c r="M58" s="67"/>
      <c r="N58" s="67"/>
    </row>
    <row r="59" ht="15.95" customHeight="1" spans="1:14">
      <c r="A59" s="15" t="s">
        <v>12289</v>
      </c>
      <c r="B59" s="15">
        <v>994126606</v>
      </c>
      <c r="C59" s="15" t="s">
        <v>12229</v>
      </c>
      <c r="D59" s="15" t="s">
        <v>83</v>
      </c>
      <c r="E59" s="15" t="s">
        <v>674</v>
      </c>
      <c r="F59" s="15" t="s">
        <v>619</v>
      </c>
      <c r="G59" s="15" t="s">
        <v>45</v>
      </c>
      <c r="H59" s="65">
        <v>120.98313</v>
      </c>
      <c r="I59" s="65">
        <v>31.75869</v>
      </c>
      <c r="J59" s="15" t="s">
        <v>46</v>
      </c>
      <c r="K59" s="15" t="s">
        <v>584</v>
      </c>
      <c r="L59" s="15" t="s">
        <v>27</v>
      </c>
      <c r="M59" s="67"/>
      <c r="N59" s="15"/>
    </row>
    <row r="60" ht="15.95" customHeight="1" spans="1:14">
      <c r="A60" s="15" t="s">
        <v>12290</v>
      </c>
      <c r="B60" s="15">
        <v>994126673</v>
      </c>
      <c r="C60" s="15" t="s">
        <v>12227</v>
      </c>
      <c r="D60" s="15" t="s">
        <v>18</v>
      </c>
      <c r="E60" s="15" t="s">
        <v>674</v>
      </c>
      <c r="F60" s="15" t="s">
        <v>613</v>
      </c>
      <c r="G60" s="15" t="s">
        <v>23</v>
      </c>
      <c r="H60" s="65">
        <v>120.98991</v>
      </c>
      <c r="I60" s="65">
        <v>31.77559</v>
      </c>
      <c r="J60" s="15" t="s">
        <v>25</v>
      </c>
      <c r="K60" s="15" t="s">
        <v>584</v>
      </c>
      <c r="L60" s="15" t="s">
        <v>27</v>
      </c>
      <c r="M60" s="66"/>
      <c r="N60" s="67"/>
    </row>
    <row r="61" ht="15.95" customHeight="1" spans="1:14">
      <c r="A61" s="15" t="s">
        <v>12291</v>
      </c>
      <c r="B61" s="15">
        <v>994126674</v>
      </c>
      <c r="C61" s="15" t="s">
        <v>12227</v>
      </c>
      <c r="D61" s="15" t="s">
        <v>18</v>
      </c>
      <c r="E61" s="15" t="s">
        <v>674</v>
      </c>
      <c r="F61" s="15" t="s">
        <v>676</v>
      </c>
      <c r="G61" s="15" t="s">
        <v>31</v>
      </c>
      <c r="H61" s="65">
        <v>120.98993</v>
      </c>
      <c r="I61" s="65">
        <v>31.78078</v>
      </c>
      <c r="J61" s="15" t="s">
        <v>25</v>
      </c>
      <c r="K61" s="15" t="s">
        <v>584</v>
      </c>
      <c r="L61" s="15" t="s">
        <v>27</v>
      </c>
      <c r="M61" s="66"/>
      <c r="N61" s="15"/>
    </row>
    <row r="62" ht="15.95" customHeight="1" spans="1:14">
      <c r="A62" s="15" t="s">
        <v>12292</v>
      </c>
      <c r="B62" s="15">
        <v>994126675</v>
      </c>
      <c r="C62" s="15" t="s">
        <v>12227</v>
      </c>
      <c r="D62" s="15" t="s">
        <v>53</v>
      </c>
      <c r="E62" s="15" t="s">
        <v>674</v>
      </c>
      <c r="F62" s="15" t="s">
        <v>652</v>
      </c>
      <c r="G62" s="15" t="s">
        <v>45</v>
      </c>
      <c r="H62" s="65">
        <v>120.97637</v>
      </c>
      <c r="I62" s="65">
        <v>31.78167</v>
      </c>
      <c r="J62" s="15" t="s">
        <v>25</v>
      </c>
      <c r="K62" s="15" t="s">
        <v>584</v>
      </c>
      <c r="L62" s="15" t="s">
        <v>27</v>
      </c>
      <c r="M62" s="66"/>
      <c r="N62" s="67"/>
    </row>
    <row r="63" ht="15.95" customHeight="1" spans="1:14">
      <c r="A63" s="15" t="s">
        <v>12293</v>
      </c>
      <c r="B63" s="15">
        <v>994126676</v>
      </c>
      <c r="C63" s="15" t="s">
        <v>12227</v>
      </c>
      <c r="D63" s="15" t="s">
        <v>18</v>
      </c>
      <c r="E63" s="15" t="s">
        <v>674</v>
      </c>
      <c r="F63" s="15" t="s">
        <v>622</v>
      </c>
      <c r="G63" s="15" t="s">
        <v>23</v>
      </c>
      <c r="H63" s="65">
        <v>120.97258</v>
      </c>
      <c r="I63" s="65" t="s">
        <v>687</v>
      </c>
      <c r="J63" s="15" t="s">
        <v>25</v>
      </c>
      <c r="K63" s="15" t="s">
        <v>584</v>
      </c>
      <c r="L63" s="15" t="s">
        <v>27</v>
      </c>
      <c r="M63" s="66"/>
      <c r="N63" s="15"/>
    </row>
    <row r="64" ht="15.95" customHeight="1" spans="1:14">
      <c r="A64" s="15" t="s">
        <v>12294</v>
      </c>
      <c r="B64" s="15">
        <v>994126678</v>
      </c>
      <c r="C64" s="15" t="s">
        <v>12227</v>
      </c>
      <c r="D64" s="15" t="s">
        <v>53</v>
      </c>
      <c r="E64" s="15" t="s">
        <v>674</v>
      </c>
      <c r="F64" s="15" t="s">
        <v>689</v>
      </c>
      <c r="G64" s="15" t="s">
        <v>45</v>
      </c>
      <c r="H64" s="65">
        <v>120.95356</v>
      </c>
      <c r="I64" s="65">
        <v>31.77754</v>
      </c>
      <c r="J64" s="15" t="s">
        <v>25</v>
      </c>
      <c r="K64" s="15" t="s">
        <v>584</v>
      </c>
      <c r="L64" s="15" t="s">
        <v>27</v>
      </c>
      <c r="M64" s="66"/>
      <c r="N64" s="67"/>
    </row>
    <row r="65" ht="15.95" customHeight="1" spans="1:14">
      <c r="A65" s="15" t="s">
        <v>12295</v>
      </c>
      <c r="B65" s="15">
        <v>994126677</v>
      </c>
      <c r="C65" s="15" t="s">
        <v>12227</v>
      </c>
      <c r="D65" s="15" t="s">
        <v>18</v>
      </c>
      <c r="E65" s="15" t="s">
        <v>674</v>
      </c>
      <c r="F65" s="15" t="s">
        <v>691</v>
      </c>
      <c r="G65" s="15" t="s">
        <v>31</v>
      </c>
      <c r="H65" s="65">
        <v>120.95553</v>
      </c>
      <c r="I65" s="65">
        <v>31.78455</v>
      </c>
      <c r="J65" s="15" t="s">
        <v>25</v>
      </c>
      <c r="K65" s="15" t="s">
        <v>584</v>
      </c>
      <c r="L65" s="15" t="s">
        <v>27</v>
      </c>
      <c r="M65" s="66"/>
      <c r="N65" s="15"/>
    </row>
    <row r="66" ht="15.95" customHeight="1" spans="1:14">
      <c r="A66" s="15" t="s">
        <v>12296</v>
      </c>
      <c r="B66" s="15">
        <v>994126622</v>
      </c>
      <c r="C66" s="15" t="s">
        <v>12229</v>
      </c>
      <c r="D66" s="15" t="s">
        <v>1145</v>
      </c>
      <c r="E66" s="15" t="s">
        <v>674</v>
      </c>
      <c r="F66" s="15" t="s">
        <v>631</v>
      </c>
      <c r="G66" s="15" t="s">
        <v>31</v>
      </c>
      <c r="H66" s="65">
        <v>120.95728</v>
      </c>
      <c r="I66" s="65">
        <v>31.81059</v>
      </c>
      <c r="J66" s="15" t="s">
        <v>25</v>
      </c>
      <c r="K66" s="15" t="s">
        <v>584</v>
      </c>
      <c r="L66" s="15" t="s">
        <v>27</v>
      </c>
      <c r="M66" s="66">
        <v>45973</v>
      </c>
      <c r="N66" s="15"/>
    </row>
    <row r="67" ht="15.95" customHeight="1" spans="1:14">
      <c r="A67" s="15" t="s">
        <v>12297</v>
      </c>
      <c r="B67" s="15">
        <v>994126004</v>
      </c>
      <c r="C67" s="15" t="s">
        <v>12229</v>
      </c>
      <c r="D67" s="15" t="s">
        <v>1145</v>
      </c>
      <c r="E67" s="15" t="s">
        <v>674</v>
      </c>
      <c r="F67" s="15" t="s">
        <v>691</v>
      </c>
      <c r="G67" s="15" t="s">
        <v>23</v>
      </c>
      <c r="H67" s="65">
        <v>120.95258</v>
      </c>
      <c r="I67" s="65">
        <v>31.76272</v>
      </c>
      <c r="J67" s="15" t="s">
        <v>46</v>
      </c>
      <c r="K67" s="15" t="s">
        <v>584</v>
      </c>
      <c r="L67" s="15" t="s">
        <v>27</v>
      </c>
      <c r="M67" s="67"/>
      <c r="N67" s="15"/>
    </row>
    <row r="68" ht="15.95" customHeight="1" spans="1:14">
      <c r="A68" s="15" t="s">
        <v>12298</v>
      </c>
      <c r="B68" s="15">
        <v>994126681</v>
      </c>
      <c r="C68" s="15" t="s">
        <v>12229</v>
      </c>
      <c r="D68" s="15" t="s">
        <v>42</v>
      </c>
      <c r="E68" s="15" t="s">
        <v>674</v>
      </c>
      <c r="F68" s="15" t="s">
        <v>838</v>
      </c>
      <c r="G68" s="15" t="s">
        <v>45</v>
      </c>
      <c r="H68" s="65">
        <v>120.90176</v>
      </c>
      <c r="I68" s="65">
        <v>31.85452</v>
      </c>
      <c r="J68" s="15" t="s">
        <v>46</v>
      </c>
      <c r="K68" s="15" t="s">
        <v>584</v>
      </c>
      <c r="L68" s="15" t="s">
        <v>27</v>
      </c>
      <c r="M68" s="66">
        <v>45796</v>
      </c>
      <c r="N68" s="67"/>
    </row>
    <row r="69" ht="15.95" customHeight="1" spans="1:14">
      <c r="A69" s="15" t="s">
        <v>12299</v>
      </c>
      <c r="B69" s="15">
        <v>994126682</v>
      </c>
      <c r="C69" s="15" t="s">
        <v>12229</v>
      </c>
      <c r="D69" s="15" t="s">
        <v>42</v>
      </c>
      <c r="E69" s="15" t="s">
        <v>674</v>
      </c>
      <c r="F69" s="15" t="s">
        <v>12300</v>
      </c>
      <c r="G69" s="15" t="s">
        <v>45</v>
      </c>
      <c r="H69" s="65">
        <v>120.88401</v>
      </c>
      <c r="I69" s="65">
        <v>31.93515</v>
      </c>
      <c r="J69" s="15" t="s">
        <v>46</v>
      </c>
      <c r="K69" s="15" t="s">
        <v>584</v>
      </c>
      <c r="L69" s="15" t="s">
        <v>27</v>
      </c>
      <c r="M69" s="66">
        <v>45798</v>
      </c>
      <c r="N69" s="67"/>
    </row>
    <row r="70" ht="15.95" customHeight="1" spans="1:14">
      <c r="A70" s="70" t="s">
        <v>12301</v>
      </c>
      <c r="B70" s="15">
        <v>994127672</v>
      </c>
      <c r="C70" s="15" t="s">
        <v>12227</v>
      </c>
      <c r="D70" s="15" t="s">
        <v>42</v>
      </c>
      <c r="E70" s="23" t="s">
        <v>862</v>
      </c>
      <c r="F70" s="23" t="s">
        <v>876</v>
      </c>
      <c r="G70" s="23" t="s">
        <v>23</v>
      </c>
      <c r="H70" s="23">
        <v>120.94366</v>
      </c>
      <c r="I70" s="23">
        <v>31.80738</v>
      </c>
      <c r="J70" s="23" t="s">
        <v>25</v>
      </c>
      <c r="K70" s="23" t="s">
        <v>584</v>
      </c>
      <c r="L70" s="23" t="s">
        <v>27</v>
      </c>
      <c r="M70" s="67"/>
      <c r="N70" s="67"/>
    </row>
    <row r="71" ht="15.95" customHeight="1" spans="1:14">
      <c r="A71" s="70" t="s">
        <v>12302</v>
      </c>
      <c r="B71" s="15">
        <v>994127673</v>
      </c>
      <c r="C71" s="15" t="s">
        <v>12227</v>
      </c>
      <c r="D71" s="15" t="s">
        <v>42</v>
      </c>
      <c r="E71" s="23" t="s">
        <v>862</v>
      </c>
      <c r="F71" s="23" t="s">
        <v>719</v>
      </c>
      <c r="G71" s="23" t="s">
        <v>23</v>
      </c>
      <c r="H71" s="23">
        <v>120.93897</v>
      </c>
      <c r="I71" s="23">
        <v>31.81471</v>
      </c>
      <c r="J71" s="23" t="s">
        <v>25</v>
      </c>
      <c r="K71" s="23" t="s">
        <v>584</v>
      </c>
      <c r="L71" s="23" t="s">
        <v>27</v>
      </c>
      <c r="M71" s="67"/>
      <c r="N71" s="67"/>
    </row>
    <row r="72" ht="15.95" customHeight="1" spans="1:14">
      <c r="A72" s="70" t="s">
        <v>12303</v>
      </c>
      <c r="B72" s="15">
        <v>994127681</v>
      </c>
      <c r="C72" s="15" t="s">
        <v>12229</v>
      </c>
      <c r="D72" s="15" t="s">
        <v>42</v>
      </c>
      <c r="E72" s="15" t="s">
        <v>862</v>
      </c>
      <c r="F72" s="23" t="s">
        <v>834</v>
      </c>
      <c r="G72" s="15" t="s">
        <v>45</v>
      </c>
      <c r="H72" s="15">
        <v>120.93193</v>
      </c>
      <c r="I72" s="15">
        <v>31.85752</v>
      </c>
      <c r="J72" s="15" t="s">
        <v>46</v>
      </c>
      <c r="K72" s="15" t="s">
        <v>584</v>
      </c>
      <c r="L72" s="15" t="s">
        <v>27</v>
      </c>
      <c r="M72" s="67"/>
      <c r="N72" s="67"/>
    </row>
    <row r="73" ht="15.95" customHeight="1" spans="1:14">
      <c r="A73" s="15" t="s">
        <v>12304</v>
      </c>
      <c r="B73" s="15">
        <v>994127682</v>
      </c>
      <c r="C73" s="15" t="s">
        <v>12229</v>
      </c>
      <c r="D73" s="15" t="s">
        <v>42</v>
      </c>
      <c r="E73" s="15" t="s">
        <v>862</v>
      </c>
      <c r="F73" s="23" t="s">
        <v>836</v>
      </c>
      <c r="G73" s="15" t="s">
        <v>45</v>
      </c>
      <c r="H73" s="15">
        <v>120.93117</v>
      </c>
      <c r="I73" s="15">
        <v>31.86338</v>
      </c>
      <c r="J73" s="15" t="s">
        <v>46</v>
      </c>
      <c r="K73" s="15" t="s">
        <v>584</v>
      </c>
      <c r="L73" s="15" t="s">
        <v>27</v>
      </c>
      <c r="M73" s="67"/>
      <c r="N73" s="67"/>
    </row>
    <row r="74" ht="15.95" customHeight="1" spans="1:14">
      <c r="A74" s="15" t="s">
        <v>12305</v>
      </c>
      <c r="B74" s="15">
        <v>994128659</v>
      </c>
      <c r="C74" s="15" t="s">
        <v>12229</v>
      </c>
      <c r="D74" s="15" t="s">
        <v>18</v>
      </c>
      <c r="E74" s="15" t="s">
        <v>862</v>
      </c>
      <c r="F74" s="23" t="s">
        <v>658</v>
      </c>
      <c r="G74" s="15" t="s">
        <v>23</v>
      </c>
      <c r="H74" s="15">
        <v>120.97181</v>
      </c>
      <c r="I74" s="15">
        <v>31.78659</v>
      </c>
      <c r="J74" s="15" t="s">
        <v>46</v>
      </c>
      <c r="K74" s="15" t="s">
        <v>584</v>
      </c>
      <c r="L74" s="15" t="s">
        <v>27</v>
      </c>
      <c r="M74" s="67"/>
      <c r="N74" s="67"/>
    </row>
    <row r="75" ht="15.95" customHeight="1" spans="1:14">
      <c r="A75" s="15" t="s">
        <v>12306</v>
      </c>
      <c r="B75" s="15">
        <v>994126612</v>
      </c>
      <c r="C75" s="15" t="s">
        <v>12227</v>
      </c>
      <c r="D75" s="15" t="s">
        <v>18</v>
      </c>
      <c r="E75" s="15" t="s">
        <v>983</v>
      </c>
      <c r="F75" s="15" t="s">
        <v>985</v>
      </c>
      <c r="G75" s="15" t="s">
        <v>23</v>
      </c>
      <c r="H75" s="65">
        <v>120.85891</v>
      </c>
      <c r="I75" s="65">
        <v>31.94866</v>
      </c>
      <c r="J75" s="15" t="s">
        <v>25</v>
      </c>
      <c r="K75" s="15" t="s">
        <v>773</v>
      </c>
      <c r="L75" s="15" t="s">
        <v>27</v>
      </c>
      <c r="M75" s="67"/>
      <c r="N75" s="67"/>
    </row>
    <row r="76" ht="15.95" customHeight="1" spans="1:14">
      <c r="A76" s="15" t="s">
        <v>12307</v>
      </c>
      <c r="B76" s="15">
        <v>994126613</v>
      </c>
      <c r="C76" s="15" t="s">
        <v>12227</v>
      </c>
      <c r="D76" s="15" t="s">
        <v>18</v>
      </c>
      <c r="E76" s="15" t="s">
        <v>983</v>
      </c>
      <c r="F76" s="15" t="s">
        <v>12300</v>
      </c>
      <c r="G76" s="15" t="s">
        <v>23</v>
      </c>
      <c r="H76" s="65">
        <v>120.84998</v>
      </c>
      <c r="I76" s="65">
        <v>31.96517</v>
      </c>
      <c r="J76" s="15" t="s">
        <v>25</v>
      </c>
      <c r="K76" s="15" t="s">
        <v>773</v>
      </c>
      <c r="L76" s="15" t="s">
        <v>27</v>
      </c>
      <c r="M76" s="67"/>
      <c r="N76" s="15"/>
    </row>
    <row r="77" ht="15.95" customHeight="1" spans="1:14">
      <c r="A77" s="15" t="s">
        <v>12308</v>
      </c>
      <c r="B77" s="15">
        <v>994126614</v>
      </c>
      <c r="C77" s="15" t="s">
        <v>12227</v>
      </c>
      <c r="D77" s="15" t="s">
        <v>18</v>
      </c>
      <c r="E77" s="15" t="s">
        <v>983</v>
      </c>
      <c r="F77" s="15" t="s">
        <v>998</v>
      </c>
      <c r="G77" s="15" t="s">
        <v>23</v>
      </c>
      <c r="H77" s="65">
        <v>120.83463</v>
      </c>
      <c r="I77" s="65">
        <v>31.98213</v>
      </c>
      <c r="J77" s="15" t="s">
        <v>25</v>
      </c>
      <c r="K77" s="15" t="s">
        <v>773</v>
      </c>
      <c r="L77" s="15" t="s">
        <v>27</v>
      </c>
      <c r="M77" s="66">
        <v>45806</v>
      </c>
      <c r="N77" s="67"/>
    </row>
    <row r="78" ht="15.95" customHeight="1" spans="1:14">
      <c r="A78" s="15" t="s">
        <v>12309</v>
      </c>
      <c r="B78" s="15">
        <v>994126615</v>
      </c>
      <c r="C78" s="15" t="s">
        <v>12227</v>
      </c>
      <c r="D78" s="15" t="s">
        <v>18</v>
      </c>
      <c r="E78" s="15" t="s">
        <v>983</v>
      </c>
      <c r="F78" s="15" t="s">
        <v>1002</v>
      </c>
      <c r="G78" s="15" t="s">
        <v>23</v>
      </c>
      <c r="H78" s="65">
        <v>120.8213</v>
      </c>
      <c r="I78" s="65">
        <v>31.99359</v>
      </c>
      <c r="J78" s="15" t="s">
        <v>25</v>
      </c>
      <c r="K78" s="15" t="s">
        <v>773</v>
      </c>
      <c r="L78" s="15" t="s">
        <v>27</v>
      </c>
      <c r="M78" s="67"/>
      <c r="N78" s="15"/>
    </row>
    <row r="79" ht="15.95" customHeight="1" spans="1:14">
      <c r="A79" s="15" t="s">
        <v>12310</v>
      </c>
      <c r="B79" s="15">
        <v>994126616</v>
      </c>
      <c r="C79" s="15" t="s">
        <v>12227</v>
      </c>
      <c r="D79" s="15" t="s">
        <v>18</v>
      </c>
      <c r="E79" s="15" t="s">
        <v>983</v>
      </c>
      <c r="F79" s="15" t="s">
        <v>12311</v>
      </c>
      <c r="G79" s="15" t="s">
        <v>23</v>
      </c>
      <c r="H79" s="65">
        <v>120.8081</v>
      </c>
      <c r="I79" s="65">
        <v>32.00203</v>
      </c>
      <c r="J79" s="15" t="s">
        <v>25</v>
      </c>
      <c r="K79" s="15" t="s">
        <v>773</v>
      </c>
      <c r="L79" s="15" t="s">
        <v>27</v>
      </c>
      <c r="M79" s="67"/>
      <c r="N79" s="67"/>
    </row>
    <row r="80" ht="15.95" customHeight="1" spans="1:14">
      <c r="A80" s="15" t="s">
        <v>12312</v>
      </c>
      <c r="B80" s="15">
        <v>994126632</v>
      </c>
      <c r="C80" s="15" t="s">
        <v>12227</v>
      </c>
      <c r="D80" s="15" t="s">
        <v>53</v>
      </c>
      <c r="E80" s="15" t="s">
        <v>983</v>
      </c>
      <c r="F80" s="15" t="s">
        <v>12311</v>
      </c>
      <c r="G80" s="15" t="s">
        <v>45</v>
      </c>
      <c r="H80" s="65">
        <v>120.80818</v>
      </c>
      <c r="I80" s="65">
        <v>32.00781</v>
      </c>
      <c r="J80" s="15" t="s">
        <v>25</v>
      </c>
      <c r="K80" s="15" t="s">
        <v>773</v>
      </c>
      <c r="L80" s="15" t="s">
        <v>27</v>
      </c>
      <c r="M80" s="66"/>
      <c r="N80" s="15"/>
    </row>
    <row r="81" ht="15.95" customHeight="1" spans="1:14">
      <c r="A81" s="15" t="s">
        <v>12313</v>
      </c>
      <c r="B81" s="15">
        <v>994126617</v>
      </c>
      <c r="C81" s="15" t="s">
        <v>12227</v>
      </c>
      <c r="D81" s="15" t="s">
        <v>18</v>
      </c>
      <c r="E81" s="15" t="s">
        <v>983</v>
      </c>
      <c r="F81" s="15" t="s">
        <v>1007</v>
      </c>
      <c r="G81" s="15" t="s">
        <v>23</v>
      </c>
      <c r="H81" s="65">
        <v>120.78744</v>
      </c>
      <c r="I81" s="65">
        <v>32.00706</v>
      </c>
      <c r="J81" s="15" t="s">
        <v>25</v>
      </c>
      <c r="K81" s="15" t="s">
        <v>773</v>
      </c>
      <c r="L81" s="15" t="s">
        <v>27</v>
      </c>
      <c r="M81" s="67"/>
      <c r="N81" s="67"/>
    </row>
    <row r="82" ht="15.95" customHeight="1" spans="1:14">
      <c r="A82" s="15" t="s">
        <v>12314</v>
      </c>
      <c r="B82" s="15">
        <v>994126618</v>
      </c>
      <c r="C82" s="15" t="s">
        <v>12227</v>
      </c>
      <c r="D82" s="15" t="s">
        <v>18</v>
      </c>
      <c r="E82" s="15" t="s">
        <v>983</v>
      </c>
      <c r="F82" s="15" t="s">
        <v>1011</v>
      </c>
      <c r="G82" s="15" t="s">
        <v>23</v>
      </c>
      <c r="H82" s="65">
        <v>120.76403</v>
      </c>
      <c r="I82" s="65">
        <v>32.00863</v>
      </c>
      <c r="J82" s="15" t="s">
        <v>25</v>
      </c>
      <c r="K82" s="15" t="s">
        <v>1012</v>
      </c>
      <c r="L82" s="15" t="s">
        <v>27</v>
      </c>
      <c r="M82" s="67"/>
      <c r="N82" s="15"/>
    </row>
    <row r="83" ht="15.95" customHeight="1" spans="1:14">
      <c r="A83" s="15" t="s">
        <v>12315</v>
      </c>
      <c r="B83" s="15">
        <v>994126675</v>
      </c>
      <c r="C83" s="15" t="s">
        <v>12229</v>
      </c>
      <c r="D83" s="15" t="s">
        <v>42</v>
      </c>
      <c r="E83" s="15" t="s">
        <v>983</v>
      </c>
      <c r="F83" s="15" t="s">
        <v>1014</v>
      </c>
      <c r="G83" s="15" t="s">
        <v>45</v>
      </c>
      <c r="H83" s="65">
        <v>120.765305</v>
      </c>
      <c r="I83" s="65">
        <v>32.0165894</v>
      </c>
      <c r="J83" s="15" t="s">
        <v>46</v>
      </c>
      <c r="K83" s="15" t="s">
        <v>1012</v>
      </c>
      <c r="L83" s="15" t="s">
        <v>27</v>
      </c>
      <c r="M83" s="66">
        <v>45729</v>
      </c>
      <c r="N83" s="67"/>
    </row>
    <row r="84" ht="15.95" customHeight="1" spans="1:14">
      <c r="A84" s="15" t="s">
        <v>12316</v>
      </c>
      <c r="B84" s="15">
        <v>994126612</v>
      </c>
      <c r="C84" s="15" t="s">
        <v>12229</v>
      </c>
      <c r="D84" s="15" t="s">
        <v>42</v>
      </c>
      <c r="E84" s="15" t="s">
        <v>983</v>
      </c>
      <c r="F84" s="15" t="s">
        <v>1014</v>
      </c>
      <c r="G84" s="15" t="s">
        <v>45</v>
      </c>
      <c r="H84" s="65">
        <v>120.76491</v>
      </c>
      <c r="I84" s="65">
        <v>32.01946</v>
      </c>
      <c r="J84" s="15" t="s">
        <v>46</v>
      </c>
      <c r="K84" s="15" t="s">
        <v>1012</v>
      </c>
      <c r="L84" s="15" t="s">
        <v>27</v>
      </c>
      <c r="M84" s="66">
        <v>45729</v>
      </c>
      <c r="N84" s="67"/>
    </row>
    <row r="85" ht="15.95" customHeight="1" spans="1:14">
      <c r="A85" s="15" t="s">
        <v>12317</v>
      </c>
      <c r="B85" s="15">
        <v>994126677</v>
      </c>
      <c r="C85" s="15" t="s">
        <v>12227</v>
      </c>
      <c r="D85" s="15" t="s">
        <v>18</v>
      </c>
      <c r="E85" s="15" t="s">
        <v>983</v>
      </c>
      <c r="F85" s="15" t="s">
        <v>1016</v>
      </c>
      <c r="G85" s="15" t="s">
        <v>23</v>
      </c>
      <c r="H85" s="65">
        <v>120.74192</v>
      </c>
      <c r="I85" s="65">
        <v>32.00583</v>
      </c>
      <c r="J85" s="15" t="s">
        <v>25</v>
      </c>
      <c r="K85" s="15" t="s">
        <v>1012</v>
      </c>
      <c r="L85" s="15" t="s">
        <v>27</v>
      </c>
      <c r="M85" s="66">
        <v>45824</v>
      </c>
      <c r="N85" s="67"/>
    </row>
    <row r="86" ht="15.95" customHeight="1" spans="1:14">
      <c r="A86" s="15" t="s">
        <v>12318</v>
      </c>
      <c r="B86" s="15">
        <v>994126676</v>
      </c>
      <c r="C86" s="15" t="s">
        <v>12227</v>
      </c>
      <c r="D86" s="15" t="s">
        <v>18</v>
      </c>
      <c r="E86" s="15" t="s">
        <v>983</v>
      </c>
      <c r="F86" s="15" t="s">
        <v>1018</v>
      </c>
      <c r="G86" s="15" t="s">
        <v>31</v>
      </c>
      <c r="H86" s="65">
        <v>120.74145</v>
      </c>
      <c r="I86" s="65">
        <v>32.01217</v>
      </c>
      <c r="J86" s="15" t="s">
        <v>25</v>
      </c>
      <c r="K86" s="15" t="s">
        <v>1012</v>
      </c>
      <c r="L86" s="15" t="s">
        <v>27</v>
      </c>
      <c r="M86" s="66">
        <v>45824</v>
      </c>
      <c r="N86" s="67"/>
    </row>
    <row r="87" ht="15.95" customHeight="1" spans="1:14">
      <c r="A87" s="15" t="s">
        <v>12319</v>
      </c>
      <c r="B87" s="15">
        <v>994126661</v>
      </c>
      <c r="C87" s="15" t="s">
        <v>12227</v>
      </c>
      <c r="D87" s="15" t="s">
        <v>18</v>
      </c>
      <c r="E87" s="15" t="s">
        <v>983</v>
      </c>
      <c r="F87" s="15" t="s">
        <v>1020</v>
      </c>
      <c r="G87" s="15" t="s">
        <v>31</v>
      </c>
      <c r="H87" s="65">
        <v>120.72271</v>
      </c>
      <c r="I87" s="65">
        <v>32.00985</v>
      </c>
      <c r="J87" s="15" t="s">
        <v>25</v>
      </c>
      <c r="K87" s="15" t="s">
        <v>1012</v>
      </c>
      <c r="L87" s="15" t="s">
        <v>27</v>
      </c>
      <c r="M87" s="66"/>
      <c r="N87" s="15"/>
    </row>
    <row r="88" ht="15.95" customHeight="1" spans="1:14">
      <c r="A88" s="15" t="s">
        <v>12320</v>
      </c>
      <c r="B88" s="15">
        <v>994126662</v>
      </c>
      <c r="C88" s="15" t="s">
        <v>12227</v>
      </c>
      <c r="D88" s="15" t="s">
        <v>18</v>
      </c>
      <c r="E88" s="15" t="s">
        <v>983</v>
      </c>
      <c r="F88" s="15" t="s">
        <v>1020</v>
      </c>
      <c r="G88" s="15" t="s">
        <v>23</v>
      </c>
      <c r="H88" s="65">
        <v>120.72435</v>
      </c>
      <c r="I88" s="65">
        <v>32.00364</v>
      </c>
      <c r="J88" s="15" t="s">
        <v>25</v>
      </c>
      <c r="K88" s="15" t="s">
        <v>1012</v>
      </c>
      <c r="L88" s="15" t="s">
        <v>27</v>
      </c>
      <c r="M88" s="66"/>
      <c r="N88" s="67"/>
    </row>
    <row r="89" ht="15.95" customHeight="1" spans="1:14">
      <c r="A89" s="15" t="s">
        <v>12321</v>
      </c>
      <c r="B89" s="15">
        <v>994126663</v>
      </c>
      <c r="C89" s="15" t="s">
        <v>12227</v>
      </c>
      <c r="D89" s="15" t="s">
        <v>18</v>
      </c>
      <c r="E89" s="15" t="s">
        <v>983</v>
      </c>
      <c r="F89" s="15" t="s">
        <v>1023</v>
      </c>
      <c r="G89" s="15" t="s">
        <v>23</v>
      </c>
      <c r="H89" s="65">
        <v>120.70627</v>
      </c>
      <c r="I89" s="65">
        <v>32.00149</v>
      </c>
      <c r="J89" s="15" t="s">
        <v>25</v>
      </c>
      <c r="K89" s="15" t="s">
        <v>1012</v>
      </c>
      <c r="L89" s="15" t="s">
        <v>27</v>
      </c>
      <c r="M89" s="66"/>
      <c r="N89" s="15"/>
    </row>
    <row r="90" ht="15.95" customHeight="1" spans="1:14">
      <c r="A90" s="15" t="s">
        <v>12322</v>
      </c>
      <c r="B90" s="15">
        <v>994126664</v>
      </c>
      <c r="C90" s="15" t="s">
        <v>12227</v>
      </c>
      <c r="D90" s="15" t="s">
        <v>18</v>
      </c>
      <c r="E90" s="15" t="s">
        <v>983</v>
      </c>
      <c r="F90" s="15" t="s">
        <v>1032</v>
      </c>
      <c r="G90" s="15" t="s">
        <v>31</v>
      </c>
      <c r="H90" s="65">
        <v>120.70555</v>
      </c>
      <c r="I90" s="65">
        <v>32.00761</v>
      </c>
      <c r="J90" s="15" t="s">
        <v>25</v>
      </c>
      <c r="K90" s="15" t="s">
        <v>1012</v>
      </c>
      <c r="L90" s="15" t="s">
        <v>27</v>
      </c>
      <c r="M90" s="66"/>
      <c r="N90" s="67"/>
    </row>
    <row r="91" ht="15.95" customHeight="1" spans="1:14">
      <c r="A91" s="15" t="s">
        <v>12323</v>
      </c>
      <c r="B91" s="15">
        <v>994126666</v>
      </c>
      <c r="C91" s="15" t="s">
        <v>12227</v>
      </c>
      <c r="D91" s="15" t="s">
        <v>18</v>
      </c>
      <c r="E91" s="15" t="s">
        <v>983</v>
      </c>
      <c r="F91" s="15" t="s">
        <v>1034</v>
      </c>
      <c r="G91" s="15" t="s">
        <v>31</v>
      </c>
      <c r="H91" s="65">
        <v>120.68982</v>
      </c>
      <c r="I91" s="65">
        <v>32.00469</v>
      </c>
      <c r="J91" s="15" t="s">
        <v>25</v>
      </c>
      <c r="K91" s="15" t="s">
        <v>1012</v>
      </c>
      <c r="L91" s="15" t="s">
        <v>27</v>
      </c>
      <c r="M91" s="66"/>
      <c r="N91" s="15"/>
    </row>
    <row r="92" s="1" customFormat="1" ht="15.95" customHeight="1" spans="1:14">
      <c r="A92" s="15" t="s">
        <v>12324</v>
      </c>
      <c r="B92" s="15">
        <v>994126665</v>
      </c>
      <c r="C92" s="15" t="s">
        <v>12227</v>
      </c>
      <c r="D92" s="15" t="s">
        <v>18</v>
      </c>
      <c r="E92" s="15" t="s">
        <v>983</v>
      </c>
      <c r="F92" s="15" t="s">
        <v>1034</v>
      </c>
      <c r="G92" s="15" t="s">
        <v>23</v>
      </c>
      <c r="H92" s="65" t="s">
        <v>1036</v>
      </c>
      <c r="I92" s="65">
        <v>31.99977</v>
      </c>
      <c r="J92" s="15" t="s">
        <v>25</v>
      </c>
      <c r="K92" s="15" t="s">
        <v>1012</v>
      </c>
      <c r="L92" s="15" t="s">
        <v>27</v>
      </c>
      <c r="M92" s="66"/>
      <c r="N92" s="67"/>
    </row>
    <row r="93" ht="15.95" customHeight="1" spans="1:14">
      <c r="A93" s="15" t="s">
        <v>12325</v>
      </c>
      <c r="B93" s="15">
        <v>994126676</v>
      </c>
      <c r="C93" s="15" t="s">
        <v>12229</v>
      </c>
      <c r="D93" s="15" t="s">
        <v>18</v>
      </c>
      <c r="E93" s="15" t="s">
        <v>1083</v>
      </c>
      <c r="F93" s="15" t="s">
        <v>1014</v>
      </c>
      <c r="G93" s="15" t="s">
        <v>31</v>
      </c>
      <c r="H93" s="65">
        <v>120.7672197</v>
      </c>
      <c r="I93" s="65">
        <v>32.02662368</v>
      </c>
      <c r="J93" s="15" t="s">
        <v>46</v>
      </c>
      <c r="K93" s="15" t="s">
        <v>1012</v>
      </c>
      <c r="L93" s="15" t="s">
        <v>27</v>
      </c>
      <c r="M93" s="66">
        <v>45729</v>
      </c>
      <c r="N93" s="67"/>
    </row>
    <row r="94" ht="15.95" customHeight="1" spans="1:14">
      <c r="A94" s="15" t="s">
        <v>12326</v>
      </c>
      <c r="B94" s="15">
        <v>994126679</v>
      </c>
      <c r="C94" s="15" t="s">
        <v>12227</v>
      </c>
      <c r="D94" s="15" t="s">
        <v>53</v>
      </c>
      <c r="E94" s="15" t="s">
        <v>1083</v>
      </c>
      <c r="F94" s="15" t="s">
        <v>1093</v>
      </c>
      <c r="G94" s="15" t="s">
        <v>45</v>
      </c>
      <c r="H94" s="65">
        <v>120.76974</v>
      </c>
      <c r="I94" s="65">
        <v>32.02627</v>
      </c>
      <c r="J94" s="15" t="s">
        <v>25</v>
      </c>
      <c r="K94" s="15" t="s">
        <v>773</v>
      </c>
      <c r="L94" s="15" t="s">
        <v>27</v>
      </c>
      <c r="M94" s="66"/>
      <c r="N94" s="15"/>
    </row>
    <row r="95" ht="15.95" customHeight="1" spans="1:14">
      <c r="A95" s="15" t="s">
        <v>12327</v>
      </c>
      <c r="B95" s="15">
        <v>994126680</v>
      </c>
      <c r="C95" s="15" t="s">
        <v>12227</v>
      </c>
      <c r="D95" s="15" t="s">
        <v>53</v>
      </c>
      <c r="E95" s="15" t="s">
        <v>1083</v>
      </c>
      <c r="F95" s="15" t="s">
        <v>1104</v>
      </c>
      <c r="G95" s="15" t="s">
        <v>45</v>
      </c>
      <c r="H95" s="65" t="s">
        <v>1107</v>
      </c>
      <c r="I95" s="65">
        <v>32.02729</v>
      </c>
      <c r="J95" s="15" t="s">
        <v>25</v>
      </c>
      <c r="K95" s="15" t="s">
        <v>1012</v>
      </c>
      <c r="L95" s="15" t="s">
        <v>27</v>
      </c>
      <c r="M95" s="66"/>
      <c r="N95" s="67"/>
    </row>
    <row r="96" ht="15.95" customHeight="1" spans="1:14">
      <c r="A96" s="15" t="s">
        <v>12328</v>
      </c>
      <c r="B96" s="15">
        <v>994126677</v>
      </c>
      <c r="C96" s="15" t="s">
        <v>12229</v>
      </c>
      <c r="D96" s="15" t="s">
        <v>18</v>
      </c>
      <c r="E96" s="15" t="s">
        <v>1083</v>
      </c>
      <c r="F96" s="15" t="s">
        <v>1068</v>
      </c>
      <c r="G96" s="15" t="s">
        <v>23</v>
      </c>
      <c r="H96" s="65">
        <v>120.7645571</v>
      </c>
      <c r="I96" s="65">
        <v>32.02720788</v>
      </c>
      <c r="J96" s="15" t="s">
        <v>46</v>
      </c>
      <c r="K96" s="15" t="s">
        <v>1012</v>
      </c>
      <c r="L96" s="15" t="s">
        <v>27</v>
      </c>
      <c r="M96" s="66">
        <v>45729</v>
      </c>
      <c r="N96" s="67"/>
    </row>
    <row r="97" ht="15.95" customHeight="1" spans="1:14">
      <c r="A97" s="15" t="s">
        <v>12329</v>
      </c>
      <c r="B97" s="15">
        <v>994126681</v>
      </c>
      <c r="C97" s="15" t="s">
        <v>12227</v>
      </c>
      <c r="D97" s="15" t="s">
        <v>18</v>
      </c>
      <c r="E97" s="15" t="s">
        <v>1083</v>
      </c>
      <c r="F97" s="15" t="s">
        <v>1112</v>
      </c>
      <c r="G97" s="15" t="s">
        <v>31</v>
      </c>
      <c r="H97" s="65">
        <v>120.73635</v>
      </c>
      <c r="I97" s="65">
        <v>32.03541</v>
      </c>
      <c r="J97" s="15" t="s">
        <v>25</v>
      </c>
      <c r="K97" s="15" t="s">
        <v>1012</v>
      </c>
      <c r="L97" s="15" t="s">
        <v>27</v>
      </c>
      <c r="M97" s="66"/>
      <c r="N97" s="15"/>
    </row>
    <row r="98" ht="15.95" customHeight="1" spans="1:14">
      <c r="A98" s="15" t="s">
        <v>12330</v>
      </c>
      <c r="B98" s="15">
        <v>994126682</v>
      </c>
      <c r="C98" s="15" t="s">
        <v>12227</v>
      </c>
      <c r="D98" s="15" t="s">
        <v>18</v>
      </c>
      <c r="E98" s="15" t="s">
        <v>1083</v>
      </c>
      <c r="F98" s="15" t="s">
        <v>1112</v>
      </c>
      <c r="G98" s="15" t="s">
        <v>23</v>
      </c>
      <c r="H98" s="65">
        <v>120.73591</v>
      </c>
      <c r="I98" s="65">
        <v>32.03322</v>
      </c>
      <c r="J98" s="15" t="s">
        <v>25</v>
      </c>
      <c r="K98" s="15" t="s">
        <v>1012</v>
      </c>
      <c r="L98" s="15" t="s">
        <v>27</v>
      </c>
      <c r="M98" s="66"/>
      <c r="N98" s="67"/>
    </row>
    <row r="99" ht="15.95" customHeight="1" spans="1:14">
      <c r="A99" s="15" t="s">
        <v>12331</v>
      </c>
      <c r="B99" s="15">
        <v>994126683</v>
      </c>
      <c r="C99" s="15" t="s">
        <v>12227</v>
      </c>
      <c r="D99" s="15" t="s">
        <v>18</v>
      </c>
      <c r="E99" s="15" t="s">
        <v>1083</v>
      </c>
      <c r="F99" s="15" t="s">
        <v>1115</v>
      </c>
      <c r="G99" s="15" t="s">
        <v>31</v>
      </c>
      <c r="H99" s="65">
        <v>120.72648</v>
      </c>
      <c r="I99" s="65">
        <v>32.03753</v>
      </c>
      <c r="J99" s="15" t="s">
        <v>25</v>
      </c>
      <c r="K99" s="15" t="s">
        <v>1012</v>
      </c>
      <c r="L99" s="15" t="s">
        <v>27</v>
      </c>
      <c r="M99" s="66"/>
      <c r="N99" s="15"/>
    </row>
    <row r="100" ht="15.95" customHeight="1" spans="1:14">
      <c r="A100" s="15" t="s">
        <v>12332</v>
      </c>
      <c r="B100" s="15">
        <v>994126684</v>
      </c>
      <c r="C100" s="15" t="s">
        <v>12227</v>
      </c>
      <c r="D100" s="15" t="s">
        <v>18</v>
      </c>
      <c r="E100" s="15" t="s">
        <v>1083</v>
      </c>
      <c r="F100" s="15" t="s">
        <v>1117</v>
      </c>
      <c r="G100" s="15" t="s">
        <v>23</v>
      </c>
      <c r="H100" s="65">
        <v>120.72558</v>
      </c>
      <c r="I100" s="65">
        <v>32.03509</v>
      </c>
      <c r="J100" s="15" t="s">
        <v>25</v>
      </c>
      <c r="K100" s="15" t="s">
        <v>1012</v>
      </c>
      <c r="L100" s="15" t="s">
        <v>27</v>
      </c>
      <c r="M100" s="66"/>
      <c r="N100" s="67"/>
    </row>
    <row r="101" ht="15.95" customHeight="1" spans="1:14">
      <c r="A101" s="15" t="s">
        <v>12333</v>
      </c>
      <c r="B101" s="15">
        <v>994126685</v>
      </c>
      <c r="C101" s="15" t="s">
        <v>12227</v>
      </c>
      <c r="D101" s="15" t="s">
        <v>18</v>
      </c>
      <c r="E101" s="15" t="s">
        <v>1083</v>
      </c>
      <c r="F101" s="15" t="s">
        <v>1119</v>
      </c>
      <c r="G101" s="15" t="s">
        <v>31</v>
      </c>
      <c r="H101" s="65">
        <v>120.71273</v>
      </c>
      <c r="I101" s="65">
        <v>32.04017</v>
      </c>
      <c r="J101" s="15" t="s">
        <v>25</v>
      </c>
      <c r="K101" s="15" t="s">
        <v>1012</v>
      </c>
      <c r="L101" s="15" t="s">
        <v>27</v>
      </c>
      <c r="M101" s="66"/>
      <c r="N101" s="15"/>
    </row>
    <row r="102" ht="15.95" customHeight="1" spans="1:14">
      <c r="A102" s="15" t="s">
        <v>12334</v>
      </c>
      <c r="B102" s="15">
        <v>994126686</v>
      </c>
      <c r="C102" s="15" t="s">
        <v>12227</v>
      </c>
      <c r="D102" s="15" t="s">
        <v>18</v>
      </c>
      <c r="E102" s="15" t="s">
        <v>1083</v>
      </c>
      <c r="F102" s="15" t="s">
        <v>1119</v>
      </c>
      <c r="G102" s="15" t="s">
        <v>23</v>
      </c>
      <c r="H102" s="65">
        <v>120.71188</v>
      </c>
      <c r="I102" s="65">
        <v>32.03811</v>
      </c>
      <c r="J102" s="15" t="s">
        <v>25</v>
      </c>
      <c r="K102" s="15" t="s">
        <v>1012</v>
      </c>
      <c r="L102" s="15" t="s">
        <v>27</v>
      </c>
      <c r="M102" s="66"/>
      <c r="N102" s="67"/>
    </row>
    <row r="103" ht="15.95" customHeight="1" spans="1:14">
      <c r="A103" s="15" t="s">
        <v>12335</v>
      </c>
      <c r="B103" s="15">
        <v>994126687</v>
      </c>
      <c r="C103" s="15" t="s">
        <v>12227</v>
      </c>
      <c r="D103" s="15" t="s">
        <v>18</v>
      </c>
      <c r="E103" s="15" t="s">
        <v>1083</v>
      </c>
      <c r="F103" s="15" t="s">
        <v>1124</v>
      </c>
      <c r="G103" s="15" t="s">
        <v>23</v>
      </c>
      <c r="H103" s="65">
        <v>120.69991</v>
      </c>
      <c r="I103" s="65">
        <v>32.04176</v>
      </c>
      <c r="J103" s="15" t="s">
        <v>25</v>
      </c>
      <c r="K103" s="15" t="s">
        <v>1012</v>
      </c>
      <c r="L103" s="15" t="s">
        <v>27</v>
      </c>
      <c r="M103" s="66"/>
      <c r="N103" s="67"/>
    </row>
    <row r="104" ht="15.95" customHeight="1" spans="1:14">
      <c r="A104" s="15" t="s">
        <v>12336</v>
      </c>
      <c r="B104" s="15">
        <v>994126655</v>
      </c>
      <c r="C104" s="15" t="s">
        <v>12227</v>
      </c>
      <c r="D104" s="15" t="s">
        <v>18</v>
      </c>
      <c r="E104" s="15" t="s">
        <v>1083</v>
      </c>
      <c r="F104" s="15" t="s">
        <v>1127</v>
      </c>
      <c r="G104" s="15" t="s">
        <v>31</v>
      </c>
      <c r="H104" s="65">
        <v>120.67699</v>
      </c>
      <c r="I104" s="65">
        <v>32.05187</v>
      </c>
      <c r="J104" s="15" t="s">
        <v>25</v>
      </c>
      <c r="K104" s="15" t="s">
        <v>1012</v>
      </c>
      <c r="L104" s="15" t="s">
        <v>27</v>
      </c>
      <c r="M104" s="66"/>
      <c r="N104" s="15"/>
    </row>
    <row r="105" ht="15.95" customHeight="1" spans="1:14">
      <c r="A105" s="15" t="s">
        <v>12337</v>
      </c>
      <c r="B105" s="15">
        <v>994126655</v>
      </c>
      <c r="C105" s="15" t="s">
        <v>12227</v>
      </c>
      <c r="D105" s="15" t="s">
        <v>18</v>
      </c>
      <c r="E105" s="15" t="s">
        <v>1083</v>
      </c>
      <c r="F105" s="15" t="s">
        <v>1127</v>
      </c>
      <c r="G105" s="15" t="s">
        <v>23</v>
      </c>
      <c r="H105" s="65">
        <v>120.67644</v>
      </c>
      <c r="I105" s="65">
        <v>32.04991</v>
      </c>
      <c r="J105" s="15" t="s">
        <v>25</v>
      </c>
      <c r="K105" s="15" t="s">
        <v>1012</v>
      </c>
      <c r="L105" s="15" t="s">
        <v>27</v>
      </c>
      <c r="M105" s="66"/>
      <c r="N105" s="67"/>
    </row>
    <row r="106" ht="15.95" customHeight="1" spans="1:14">
      <c r="A106" s="15" t="s">
        <v>12338</v>
      </c>
      <c r="B106" s="15">
        <v>994126655</v>
      </c>
      <c r="C106" s="15" t="s">
        <v>12227</v>
      </c>
      <c r="D106" s="15" t="s">
        <v>18</v>
      </c>
      <c r="E106" s="15" t="s">
        <v>1083</v>
      </c>
      <c r="F106" s="15" t="s">
        <v>1130</v>
      </c>
      <c r="G106" s="15" t="s">
        <v>31</v>
      </c>
      <c r="H106" s="65">
        <v>120.67048</v>
      </c>
      <c r="I106" s="65">
        <v>32.05297</v>
      </c>
      <c r="J106" s="15" t="s">
        <v>25</v>
      </c>
      <c r="K106" s="15" t="s">
        <v>1012</v>
      </c>
      <c r="L106" s="15" t="s">
        <v>27</v>
      </c>
      <c r="M106" s="66"/>
      <c r="N106" s="67"/>
    </row>
    <row r="107" ht="15.95" customHeight="1" spans="1:14">
      <c r="A107" s="15" t="s">
        <v>12339</v>
      </c>
      <c r="B107" s="15">
        <v>994126655</v>
      </c>
      <c r="C107" s="15" t="s">
        <v>12227</v>
      </c>
      <c r="D107" s="15" t="s">
        <v>18</v>
      </c>
      <c r="E107" s="15" t="s">
        <v>1083</v>
      </c>
      <c r="F107" s="15" t="s">
        <v>1130</v>
      </c>
      <c r="G107" s="15" t="s">
        <v>23</v>
      </c>
      <c r="H107" s="65">
        <v>120.67006</v>
      </c>
      <c r="I107" s="65">
        <v>32.05168</v>
      </c>
      <c r="J107" s="15" t="s">
        <v>25</v>
      </c>
      <c r="K107" s="15" t="s">
        <v>1012</v>
      </c>
      <c r="L107" s="15" t="s">
        <v>27</v>
      </c>
      <c r="M107" s="66"/>
      <c r="N107" s="15"/>
    </row>
    <row r="108" ht="15.95" customHeight="1" spans="1:14">
      <c r="A108" s="15" t="s">
        <v>12340</v>
      </c>
      <c r="B108" s="15">
        <v>994126633</v>
      </c>
      <c r="C108" s="15" t="s">
        <v>12227</v>
      </c>
      <c r="D108" s="15" t="s">
        <v>53</v>
      </c>
      <c r="E108" s="15" t="s">
        <v>1154</v>
      </c>
      <c r="F108" s="15" t="s">
        <v>1167</v>
      </c>
      <c r="G108" s="15" t="s">
        <v>45</v>
      </c>
      <c r="H108" s="65">
        <v>120.61213</v>
      </c>
      <c r="I108" s="65" t="s">
        <v>1168</v>
      </c>
      <c r="J108" s="15" t="s">
        <v>25</v>
      </c>
      <c r="K108" s="15" t="s">
        <v>1012</v>
      </c>
      <c r="L108" s="15" t="s">
        <v>27</v>
      </c>
      <c r="M108" s="66"/>
      <c r="N108" s="67"/>
    </row>
    <row r="109" ht="15.95" customHeight="1" spans="1:14">
      <c r="A109" s="15" t="s">
        <v>12341</v>
      </c>
      <c r="B109" s="15">
        <v>994126634</v>
      </c>
      <c r="C109" s="15" t="s">
        <v>12227</v>
      </c>
      <c r="D109" s="15" t="s">
        <v>53</v>
      </c>
      <c r="E109" s="15" t="s">
        <v>1154</v>
      </c>
      <c r="F109" s="15" t="s">
        <v>1165</v>
      </c>
      <c r="G109" s="15" t="s">
        <v>31</v>
      </c>
      <c r="H109" s="65">
        <v>120.63428</v>
      </c>
      <c r="I109" s="65">
        <v>31.99948</v>
      </c>
      <c r="J109" s="15" t="s">
        <v>25</v>
      </c>
      <c r="K109" s="15" t="s">
        <v>1012</v>
      </c>
      <c r="L109" s="15" t="s">
        <v>27</v>
      </c>
      <c r="M109" s="66"/>
      <c r="N109" s="67"/>
    </row>
    <row r="110" ht="15.95" customHeight="1" spans="1:14">
      <c r="A110" s="15" t="s">
        <v>12342</v>
      </c>
      <c r="B110" s="15">
        <v>994126619</v>
      </c>
      <c r="C110" s="15" t="s">
        <v>12227</v>
      </c>
      <c r="D110" s="15" t="s">
        <v>18</v>
      </c>
      <c r="E110" s="15" t="s">
        <v>1252</v>
      </c>
      <c r="F110" s="15" t="s">
        <v>12343</v>
      </c>
      <c r="G110" s="15" t="s">
        <v>23</v>
      </c>
      <c r="H110" s="65">
        <v>120.4787</v>
      </c>
      <c r="I110" s="65">
        <v>32.03238</v>
      </c>
      <c r="J110" s="15" t="s">
        <v>25</v>
      </c>
      <c r="K110" s="15" t="s">
        <v>1270</v>
      </c>
      <c r="L110" s="15" t="s">
        <v>27</v>
      </c>
      <c r="M110" s="66"/>
      <c r="N110" s="67"/>
    </row>
    <row r="111" ht="15.95" customHeight="1" spans="1:14">
      <c r="A111" s="15" t="s">
        <v>12344</v>
      </c>
      <c r="B111" s="15">
        <v>994126636</v>
      </c>
      <c r="C111" s="15" t="s">
        <v>12227</v>
      </c>
      <c r="D111" s="15" t="s">
        <v>53</v>
      </c>
      <c r="E111" s="15" t="s">
        <v>1252</v>
      </c>
      <c r="F111" s="15" t="s">
        <v>1330</v>
      </c>
      <c r="G111" s="15" t="s">
        <v>45</v>
      </c>
      <c r="H111" s="65">
        <v>120.44209</v>
      </c>
      <c r="I111" s="65">
        <v>32.02789</v>
      </c>
      <c r="J111" s="15" t="s">
        <v>25</v>
      </c>
      <c r="K111" s="15" t="s">
        <v>1270</v>
      </c>
      <c r="L111" s="15" t="s">
        <v>27</v>
      </c>
      <c r="M111" s="66"/>
      <c r="N111" s="67"/>
    </row>
    <row r="112" ht="15.95" customHeight="1" spans="1:14">
      <c r="A112" s="15" t="s">
        <v>12345</v>
      </c>
      <c r="B112" s="15">
        <v>994126637</v>
      </c>
      <c r="C112" s="15" t="s">
        <v>12227</v>
      </c>
      <c r="D112" s="15" t="s">
        <v>53</v>
      </c>
      <c r="E112" s="15" t="s">
        <v>1252</v>
      </c>
      <c r="F112" s="15" t="s">
        <v>1383</v>
      </c>
      <c r="G112" s="15" t="s">
        <v>45</v>
      </c>
      <c r="H112" s="65">
        <v>120.37614</v>
      </c>
      <c r="I112" s="65">
        <v>32.00591</v>
      </c>
      <c r="J112" s="15" t="s">
        <v>25</v>
      </c>
      <c r="K112" s="15" t="s">
        <v>1270</v>
      </c>
      <c r="L112" s="15" t="s">
        <v>27</v>
      </c>
      <c r="M112" s="66"/>
      <c r="N112" s="67"/>
    </row>
    <row r="113" ht="15.95" customHeight="1" spans="1:14">
      <c r="A113" s="15" t="s">
        <v>12346</v>
      </c>
      <c r="B113" s="15">
        <v>994126638</v>
      </c>
      <c r="C113" s="15" t="s">
        <v>12227</v>
      </c>
      <c r="D113" s="15" t="s">
        <v>53</v>
      </c>
      <c r="E113" s="15" t="s">
        <v>1252</v>
      </c>
      <c r="F113" s="15" t="s">
        <v>1416</v>
      </c>
      <c r="G113" s="15" t="s">
        <v>45</v>
      </c>
      <c r="H113" s="65">
        <v>120.31791</v>
      </c>
      <c r="I113" s="65">
        <v>31.95963</v>
      </c>
      <c r="J113" s="15" t="s">
        <v>25</v>
      </c>
      <c r="K113" s="15" t="s">
        <v>1417</v>
      </c>
      <c r="L113" s="15" t="s">
        <v>27</v>
      </c>
      <c r="M113" s="66"/>
      <c r="N113" s="15"/>
    </row>
    <row r="114" ht="15.95" customHeight="1" spans="1:14">
      <c r="A114" s="15" t="s">
        <v>12347</v>
      </c>
      <c r="B114" s="15">
        <v>994126639</v>
      </c>
      <c r="C114" s="15" t="s">
        <v>12227</v>
      </c>
      <c r="D114" s="15" t="s">
        <v>18</v>
      </c>
      <c r="E114" s="15" t="s">
        <v>1252</v>
      </c>
      <c r="F114" s="15" t="s">
        <v>1421</v>
      </c>
      <c r="G114" s="15" t="s">
        <v>31</v>
      </c>
      <c r="H114" s="65">
        <v>120.27526</v>
      </c>
      <c r="I114" s="65">
        <v>31.95071</v>
      </c>
      <c r="J114" s="15" t="s">
        <v>25</v>
      </c>
      <c r="K114" s="15" t="s">
        <v>1417</v>
      </c>
      <c r="L114" s="15" t="s">
        <v>27</v>
      </c>
      <c r="M114" s="66"/>
      <c r="N114" s="67"/>
    </row>
    <row r="115" ht="15.95" customHeight="1" spans="1:14">
      <c r="A115" s="15" t="s">
        <v>12348</v>
      </c>
      <c r="B115" s="15">
        <v>994128604</v>
      </c>
      <c r="C115" s="15" t="s">
        <v>12227</v>
      </c>
      <c r="D115" s="23" t="s">
        <v>18</v>
      </c>
      <c r="E115" s="23" t="s">
        <v>1252</v>
      </c>
      <c r="F115" s="15" t="s">
        <v>1253</v>
      </c>
      <c r="G115" s="15" t="s">
        <v>31</v>
      </c>
      <c r="H115" s="23">
        <v>120.539</v>
      </c>
      <c r="I115" s="23">
        <v>32.02233333</v>
      </c>
      <c r="J115" s="23" t="s">
        <v>25</v>
      </c>
      <c r="K115" s="23" t="s">
        <v>1417</v>
      </c>
      <c r="L115" s="23" t="s">
        <v>27</v>
      </c>
      <c r="M115" s="66"/>
      <c r="N115" s="67"/>
    </row>
    <row r="116" ht="15.95" customHeight="1" spans="1:14">
      <c r="A116" s="15" t="s">
        <v>12349</v>
      </c>
      <c r="B116" s="15">
        <v>994128605</v>
      </c>
      <c r="C116" s="15" t="s">
        <v>12227</v>
      </c>
      <c r="D116" s="23" t="s">
        <v>18</v>
      </c>
      <c r="E116" s="23" t="s">
        <v>1252</v>
      </c>
      <c r="F116" s="15" t="s">
        <v>1253</v>
      </c>
      <c r="G116" s="15" t="s">
        <v>23</v>
      </c>
      <c r="H116" s="23">
        <v>120.53695</v>
      </c>
      <c r="I116" s="23">
        <v>32.01813333</v>
      </c>
      <c r="J116" s="23" t="s">
        <v>25</v>
      </c>
      <c r="K116" s="23" t="s">
        <v>1417</v>
      </c>
      <c r="L116" s="23" t="s">
        <v>27</v>
      </c>
      <c r="M116" s="66"/>
      <c r="N116" s="67"/>
    </row>
    <row r="117" ht="15.95" customHeight="1" spans="1:14">
      <c r="A117" s="15" t="s">
        <v>12350</v>
      </c>
      <c r="B117" s="15">
        <v>994128624</v>
      </c>
      <c r="C117" s="15" t="s">
        <v>12227</v>
      </c>
      <c r="D117" s="23" t="s">
        <v>18</v>
      </c>
      <c r="E117" s="23" t="s">
        <v>1252</v>
      </c>
      <c r="F117" s="15" t="s">
        <v>1256</v>
      </c>
      <c r="G117" s="15" t="s">
        <v>31</v>
      </c>
      <c r="H117" s="23">
        <v>120.53218</v>
      </c>
      <c r="I117" s="23">
        <v>32.02481</v>
      </c>
      <c r="J117" s="23" t="s">
        <v>25</v>
      </c>
      <c r="K117" s="23" t="s">
        <v>1417</v>
      </c>
      <c r="L117" s="23" t="s">
        <v>27</v>
      </c>
      <c r="M117" s="66"/>
      <c r="N117" s="67"/>
    </row>
    <row r="118" ht="15.95" customHeight="1" spans="1:14">
      <c r="A118" s="15" t="s">
        <v>12351</v>
      </c>
      <c r="B118" s="15">
        <v>994128625</v>
      </c>
      <c r="C118" s="15" t="s">
        <v>12227</v>
      </c>
      <c r="D118" s="23" t="s">
        <v>18</v>
      </c>
      <c r="E118" s="23" t="s">
        <v>1252</v>
      </c>
      <c r="F118" s="15" t="s">
        <v>1256</v>
      </c>
      <c r="G118" s="15" t="s">
        <v>23</v>
      </c>
      <c r="H118" s="23">
        <v>120.53015</v>
      </c>
      <c r="I118" s="23">
        <v>32.02061667</v>
      </c>
      <c r="J118" s="23" t="s">
        <v>25</v>
      </c>
      <c r="K118" s="23" t="s">
        <v>1417</v>
      </c>
      <c r="L118" s="23" t="s">
        <v>27</v>
      </c>
      <c r="M118" s="66"/>
      <c r="N118" s="67"/>
    </row>
    <row r="119" ht="15.95" customHeight="1" spans="1:14">
      <c r="A119" s="15" t="s">
        <v>12352</v>
      </c>
      <c r="B119" s="15">
        <v>994128626</v>
      </c>
      <c r="C119" s="15" t="s">
        <v>12227</v>
      </c>
      <c r="D119" s="23" t="s">
        <v>18</v>
      </c>
      <c r="E119" s="23" t="s">
        <v>1252</v>
      </c>
      <c r="F119" s="15" t="s">
        <v>1259</v>
      </c>
      <c r="G119" s="15" t="s">
        <v>31</v>
      </c>
      <c r="H119" s="23">
        <v>120.52246</v>
      </c>
      <c r="I119" s="23">
        <v>32.02837</v>
      </c>
      <c r="J119" s="23" t="s">
        <v>25</v>
      </c>
      <c r="K119" s="23" t="s">
        <v>1417</v>
      </c>
      <c r="L119" s="23" t="s">
        <v>27</v>
      </c>
      <c r="M119" s="66"/>
      <c r="N119" s="15"/>
    </row>
    <row r="120" ht="15.95" customHeight="1" spans="1:14">
      <c r="A120" s="15" t="s">
        <v>12353</v>
      </c>
      <c r="B120" s="15">
        <v>994128627</v>
      </c>
      <c r="C120" s="15" t="s">
        <v>12227</v>
      </c>
      <c r="D120" s="23" t="s">
        <v>18</v>
      </c>
      <c r="E120" s="23" t="s">
        <v>1252</v>
      </c>
      <c r="F120" s="15" t="s">
        <v>1259</v>
      </c>
      <c r="G120" s="15" t="s">
        <v>23</v>
      </c>
      <c r="H120" s="23">
        <v>120.5204167</v>
      </c>
      <c r="I120" s="23">
        <v>32.0242</v>
      </c>
      <c r="J120" s="23" t="s">
        <v>25</v>
      </c>
      <c r="K120" s="23" t="s">
        <v>1417</v>
      </c>
      <c r="L120" s="23" t="s">
        <v>27</v>
      </c>
      <c r="M120" s="66"/>
      <c r="N120" s="15"/>
    </row>
    <row r="121" ht="15.95" customHeight="1" spans="1:14">
      <c r="A121" s="15" t="s">
        <v>12354</v>
      </c>
      <c r="B121" s="15">
        <v>994128628</v>
      </c>
      <c r="C121" s="15" t="s">
        <v>12227</v>
      </c>
      <c r="D121" s="23" t="s">
        <v>18</v>
      </c>
      <c r="E121" s="23" t="s">
        <v>1252</v>
      </c>
      <c r="F121" s="15" t="s">
        <v>1264</v>
      </c>
      <c r="G121" s="15" t="s">
        <v>31</v>
      </c>
      <c r="H121" s="23">
        <v>120.51566</v>
      </c>
      <c r="I121" s="23">
        <v>32.03087</v>
      </c>
      <c r="J121" s="23" t="s">
        <v>25</v>
      </c>
      <c r="K121" s="23" t="s">
        <v>1417</v>
      </c>
      <c r="L121" s="23" t="s">
        <v>27</v>
      </c>
      <c r="M121" s="66"/>
      <c r="N121" s="15"/>
    </row>
    <row r="122" ht="15.95" customHeight="1" spans="1:14">
      <c r="A122" s="15" t="s">
        <v>12355</v>
      </c>
      <c r="B122" s="15">
        <v>994128629</v>
      </c>
      <c r="C122" s="15" t="s">
        <v>12227</v>
      </c>
      <c r="D122" s="23" t="s">
        <v>18</v>
      </c>
      <c r="E122" s="23" t="s">
        <v>1252</v>
      </c>
      <c r="F122" s="15" t="s">
        <v>1264</v>
      </c>
      <c r="G122" s="15" t="s">
        <v>23</v>
      </c>
      <c r="H122" s="23">
        <v>120.5136167</v>
      </c>
      <c r="I122" s="23">
        <v>32.02668333</v>
      </c>
      <c r="J122" s="23" t="s">
        <v>25</v>
      </c>
      <c r="K122" s="23" t="s">
        <v>1417</v>
      </c>
      <c r="L122" s="23" t="s">
        <v>27</v>
      </c>
      <c r="M122" s="66"/>
      <c r="N122" s="15"/>
    </row>
    <row r="123" ht="15.95" customHeight="1" spans="1:14">
      <c r="A123" s="15" t="s">
        <v>12356</v>
      </c>
      <c r="B123" s="15">
        <v>994126640</v>
      </c>
      <c r="C123" s="15" t="s">
        <v>12227</v>
      </c>
      <c r="D123" s="15" t="s">
        <v>18</v>
      </c>
      <c r="E123" s="15" t="s">
        <v>1252</v>
      </c>
      <c r="F123" s="15" t="s">
        <v>1421</v>
      </c>
      <c r="G123" s="15" t="s">
        <v>23</v>
      </c>
      <c r="H123" s="65">
        <v>120.27751</v>
      </c>
      <c r="I123" s="65">
        <v>31.94638</v>
      </c>
      <c r="J123" s="15" t="s">
        <v>25</v>
      </c>
      <c r="K123" s="15" t="s">
        <v>1417</v>
      </c>
      <c r="L123" s="15" t="s">
        <v>27</v>
      </c>
      <c r="M123" s="66"/>
      <c r="N123" s="15"/>
    </row>
    <row r="124" ht="15.95" customHeight="1" spans="1:14">
      <c r="A124" s="70" t="s">
        <v>12357</v>
      </c>
      <c r="B124" s="15">
        <v>994126628</v>
      </c>
      <c r="C124" s="15" t="s">
        <v>12229</v>
      </c>
      <c r="D124" s="15" t="s">
        <v>42</v>
      </c>
      <c r="E124" s="15" t="s">
        <v>1594</v>
      </c>
      <c r="F124" s="15" t="s">
        <v>12358</v>
      </c>
      <c r="G124" s="15" t="s">
        <v>45</v>
      </c>
      <c r="H124" s="65">
        <v>120.3995</v>
      </c>
      <c r="I124" s="65">
        <v>31.97246667</v>
      </c>
      <c r="J124" s="15" t="s">
        <v>46</v>
      </c>
      <c r="K124" s="23" t="s">
        <v>1270</v>
      </c>
      <c r="L124" s="15" t="s">
        <v>27</v>
      </c>
      <c r="M124" s="66"/>
      <c r="N124" s="67"/>
    </row>
    <row r="125" ht="15.95" customHeight="1" spans="1:14">
      <c r="A125" s="70" t="s">
        <v>12359</v>
      </c>
      <c r="B125" s="15">
        <v>994126629</v>
      </c>
      <c r="C125" s="15" t="s">
        <v>12229</v>
      </c>
      <c r="D125" s="15" t="s">
        <v>42</v>
      </c>
      <c r="E125" s="15" t="s">
        <v>1594</v>
      </c>
      <c r="F125" s="15" t="s">
        <v>1570</v>
      </c>
      <c r="G125" s="15" t="s">
        <v>45</v>
      </c>
      <c r="H125" s="65">
        <v>120.3940667</v>
      </c>
      <c r="I125" s="65">
        <v>31.97245</v>
      </c>
      <c r="J125" s="15" t="s">
        <v>46</v>
      </c>
      <c r="K125" s="23" t="s">
        <v>1270</v>
      </c>
      <c r="L125" s="15" t="s">
        <v>27</v>
      </c>
      <c r="M125" s="66"/>
      <c r="N125" s="67"/>
    </row>
    <row r="126" ht="15.95" customHeight="1" spans="1:14">
      <c r="A126" s="68" t="s">
        <v>12360</v>
      </c>
      <c r="B126" s="15">
        <v>994128601</v>
      </c>
      <c r="C126" s="15" t="s">
        <v>12227</v>
      </c>
      <c r="D126" s="15" t="s">
        <v>42</v>
      </c>
      <c r="E126" s="15" t="s">
        <v>1594</v>
      </c>
      <c r="F126" s="15" t="s">
        <v>12361</v>
      </c>
      <c r="G126" s="15" t="s">
        <v>45</v>
      </c>
      <c r="H126" s="65">
        <v>120.4553333</v>
      </c>
      <c r="I126" s="65">
        <v>31.98696667</v>
      </c>
      <c r="J126" s="15" t="s">
        <v>46</v>
      </c>
      <c r="K126" s="23" t="s">
        <v>1270</v>
      </c>
      <c r="L126" s="15" t="s">
        <v>27</v>
      </c>
      <c r="M126" s="66"/>
      <c r="N126" s="67"/>
    </row>
    <row r="127" ht="15.95" customHeight="1" spans="1:14">
      <c r="A127" s="68" t="s">
        <v>12362</v>
      </c>
      <c r="B127" s="15">
        <v>994128602</v>
      </c>
      <c r="C127" s="15" t="s">
        <v>12227</v>
      </c>
      <c r="D127" s="15" t="s">
        <v>42</v>
      </c>
      <c r="E127" s="15" t="s">
        <v>1594</v>
      </c>
      <c r="F127" s="15" t="s">
        <v>12361</v>
      </c>
      <c r="G127" s="15" t="s">
        <v>45</v>
      </c>
      <c r="H127" s="65">
        <v>120.4553667</v>
      </c>
      <c r="I127" s="65">
        <v>31.98688333</v>
      </c>
      <c r="J127" s="15" t="s">
        <v>46</v>
      </c>
      <c r="K127" s="23" t="s">
        <v>1270</v>
      </c>
      <c r="L127" s="15" t="s">
        <v>27</v>
      </c>
      <c r="M127" s="66"/>
      <c r="N127" s="67"/>
    </row>
    <row r="128" ht="15.95" customHeight="1" spans="1:14">
      <c r="A128" s="68" t="s">
        <v>12363</v>
      </c>
      <c r="B128" s="15">
        <v>994128603</v>
      </c>
      <c r="C128" s="15" t="s">
        <v>12227</v>
      </c>
      <c r="D128" s="15" t="s">
        <v>42</v>
      </c>
      <c r="E128" s="15" t="s">
        <v>1594</v>
      </c>
      <c r="F128" s="15" t="s">
        <v>12361</v>
      </c>
      <c r="G128" s="15" t="s">
        <v>45</v>
      </c>
      <c r="H128" s="65">
        <v>120.4553667</v>
      </c>
      <c r="I128" s="65">
        <v>31.98681667</v>
      </c>
      <c r="J128" s="15" t="s">
        <v>46</v>
      </c>
      <c r="K128" s="23" t="s">
        <v>1270</v>
      </c>
      <c r="L128" s="15" t="s">
        <v>27</v>
      </c>
      <c r="M128" s="66"/>
      <c r="N128" s="67"/>
    </row>
    <row r="129" ht="15.95" customHeight="1" spans="1:14">
      <c r="A129" s="70" t="s">
        <v>12364</v>
      </c>
      <c r="B129" s="15">
        <v>994128697</v>
      </c>
      <c r="C129" s="15" t="s">
        <v>12229</v>
      </c>
      <c r="D129" s="15" t="s">
        <v>18</v>
      </c>
      <c r="E129" s="15" t="s">
        <v>1432</v>
      </c>
      <c r="F129" s="15" t="s">
        <v>1545</v>
      </c>
      <c r="G129" s="15" t="s">
        <v>31</v>
      </c>
      <c r="H129" s="65">
        <v>120.5842167</v>
      </c>
      <c r="I129" s="65">
        <v>32.0269</v>
      </c>
      <c r="J129" s="23" t="s">
        <v>25</v>
      </c>
      <c r="K129" s="15" t="s">
        <v>1270</v>
      </c>
      <c r="L129" s="15" t="s">
        <v>27</v>
      </c>
      <c r="M129" s="66"/>
      <c r="N129" s="67"/>
    </row>
    <row r="130" ht="15.95" customHeight="1" spans="1:14">
      <c r="A130" s="70" t="s">
        <v>12365</v>
      </c>
      <c r="B130" s="15">
        <v>994128698</v>
      </c>
      <c r="C130" s="15" t="s">
        <v>12229</v>
      </c>
      <c r="D130" s="15" t="s">
        <v>18</v>
      </c>
      <c r="E130" s="15" t="s">
        <v>1432</v>
      </c>
      <c r="F130" s="15" t="s">
        <v>12366</v>
      </c>
      <c r="G130" s="15" t="s">
        <v>31</v>
      </c>
      <c r="H130" s="65">
        <v>120.5685667</v>
      </c>
      <c r="I130" s="65">
        <v>32.04161667</v>
      </c>
      <c r="J130" s="23" t="s">
        <v>25</v>
      </c>
      <c r="K130" s="15" t="s">
        <v>1270</v>
      </c>
      <c r="L130" s="15" t="s">
        <v>27</v>
      </c>
      <c r="M130" s="66"/>
      <c r="N130" s="67"/>
    </row>
    <row r="131" ht="15.95" customHeight="1" spans="1:14">
      <c r="A131" s="15" t="s">
        <v>12367</v>
      </c>
      <c r="B131" s="15">
        <v>994128607</v>
      </c>
      <c r="C131" s="15" t="s">
        <v>12227</v>
      </c>
      <c r="D131" s="15" t="s">
        <v>53</v>
      </c>
      <c r="E131" s="15" t="s">
        <v>1685</v>
      </c>
      <c r="F131" s="15" t="s">
        <v>12368</v>
      </c>
      <c r="G131" s="15" t="s">
        <v>45</v>
      </c>
      <c r="H131" s="65">
        <v>120.24772</v>
      </c>
      <c r="I131" s="65">
        <v>31.94068</v>
      </c>
      <c r="J131" s="15" t="s">
        <v>25</v>
      </c>
      <c r="K131" s="15" t="s">
        <v>1417</v>
      </c>
      <c r="L131" s="15" t="s">
        <v>27</v>
      </c>
      <c r="M131" s="66">
        <v>45767</v>
      </c>
      <c r="N131" s="67"/>
    </row>
    <row r="132" ht="15.95" customHeight="1" spans="1:14">
      <c r="A132" s="71" t="s">
        <v>12369</v>
      </c>
      <c r="B132" s="15">
        <v>994128606</v>
      </c>
      <c r="C132" s="15" t="s">
        <v>12227</v>
      </c>
      <c r="D132" s="15" t="s">
        <v>18</v>
      </c>
      <c r="E132" s="15" t="s">
        <v>1685</v>
      </c>
      <c r="F132" s="23" t="s">
        <v>12370</v>
      </c>
      <c r="G132" s="15" t="s">
        <v>23</v>
      </c>
      <c r="H132" s="15">
        <v>120.25228</v>
      </c>
      <c r="I132" s="15">
        <v>31.93503</v>
      </c>
      <c r="J132" s="15" t="s">
        <v>25</v>
      </c>
      <c r="K132" s="15" t="s">
        <v>1417</v>
      </c>
      <c r="L132" s="15" t="s">
        <v>27</v>
      </c>
      <c r="M132" s="67"/>
      <c r="N132" s="67"/>
    </row>
    <row r="133" ht="15.95" customHeight="1" spans="1:14">
      <c r="A133" s="72" t="s">
        <v>12371</v>
      </c>
      <c r="B133" s="72">
        <v>994128501</v>
      </c>
      <c r="C133" s="73" t="s">
        <v>12227</v>
      </c>
      <c r="D133" s="74" t="s">
        <v>18</v>
      </c>
      <c r="E133" s="73" t="s">
        <v>1685</v>
      </c>
      <c r="F133" s="75">
        <v>158.091</v>
      </c>
      <c r="G133" s="48" t="s">
        <v>23</v>
      </c>
      <c r="H133" s="76">
        <v>120.23038</v>
      </c>
      <c r="I133" s="76">
        <v>31.92911</v>
      </c>
      <c r="J133" s="73" t="s">
        <v>25</v>
      </c>
      <c r="K133" s="73" t="s">
        <v>1690</v>
      </c>
      <c r="L133" s="73" t="s">
        <v>1691</v>
      </c>
      <c r="M133" s="77"/>
      <c r="N133" s="78"/>
    </row>
    <row r="134" ht="15.95" customHeight="1" spans="1:14">
      <c r="A134" s="72" t="s">
        <v>12372</v>
      </c>
      <c r="B134" s="72">
        <v>994128500</v>
      </c>
      <c r="C134" s="73" t="s">
        <v>12227</v>
      </c>
      <c r="D134" s="74" t="s">
        <v>18</v>
      </c>
      <c r="E134" s="73" t="s">
        <v>1685</v>
      </c>
      <c r="F134" s="75">
        <v>158.217</v>
      </c>
      <c r="G134" s="48" t="s">
        <v>31</v>
      </c>
      <c r="H134" s="76">
        <v>120.2286</v>
      </c>
      <c r="I134" s="76">
        <v>31.93425</v>
      </c>
      <c r="J134" s="73" t="s">
        <v>25</v>
      </c>
      <c r="K134" s="73" t="s">
        <v>1690</v>
      </c>
      <c r="L134" s="73" t="s">
        <v>1691</v>
      </c>
      <c r="M134" s="77"/>
      <c r="N134" s="78"/>
    </row>
    <row r="135" ht="15.95" customHeight="1" spans="1:14">
      <c r="A135" s="72" t="s">
        <v>12373</v>
      </c>
      <c r="B135" s="72">
        <v>994128502</v>
      </c>
      <c r="C135" s="73" t="s">
        <v>12227</v>
      </c>
      <c r="D135" s="74" t="s">
        <v>18</v>
      </c>
      <c r="E135" s="73" t="s">
        <v>1685</v>
      </c>
      <c r="F135" s="75">
        <v>159.954</v>
      </c>
      <c r="G135" s="48" t="s">
        <v>31</v>
      </c>
      <c r="H135" s="76">
        <v>120.20872</v>
      </c>
      <c r="I135" s="76">
        <v>31.9328</v>
      </c>
      <c r="J135" s="73" t="s">
        <v>25</v>
      </c>
      <c r="K135" s="73" t="s">
        <v>1690</v>
      </c>
      <c r="L135" s="73" t="s">
        <v>1691</v>
      </c>
      <c r="M135" s="77"/>
      <c r="N135" s="78"/>
    </row>
    <row r="136" ht="15.95" customHeight="1" spans="1:14">
      <c r="A136" s="72" t="s">
        <v>12374</v>
      </c>
      <c r="B136" s="72">
        <v>994128503</v>
      </c>
      <c r="C136" s="73" t="s">
        <v>12227</v>
      </c>
      <c r="D136" s="74" t="s">
        <v>18</v>
      </c>
      <c r="E136" s="73" t="s">
        <v>1685</v>
      </c>
      <c r="F136" s="75">
        <v>159.965</v>
      </c>
      <c r="G136" s="48" t="s">
        <v>23</v>
      </c>
      <c r="H136" s="76">
        <v>120.20876</v>
      </c>
      <c r="I136" s="76">
        <v>31.92761</v>
      </c>
      <c r="J136" s="73" t="s">
        <v>25</v>
      </c>
      <c r="K136" s="73" t="s">
        <v>1690</v>
      </c>
      <c r="L136" s="73" t="s">
        <v>1691</v>
      </c>
      <c r="M136" s="77"/>
      <c r="N136" s="78"/>
    </row>
    <row r="137" ht="15.95" customHeight="1" spans="1:14">
      <c r="A137" s="72" t="s">
        <v>12375</v>
      </c>
      <c r="B137" s="72">
        <v>994128505</v>
      </c>
      <c r="C137" s="73" t="s">
        <v>12227</v>
      </c>
      <c r="D137" s="74" t="s">
        <v>18</v>
      </c>
      <c r="E137" s="73" t="s">
        <v>1685</v>
      </c>
      <c r="F137" s="75">
        <v>162.664</v>
      </c>
      <c r="G137" s="48" t="s">
        <v>23</v>
      </c>
      <c r="H137" s="76">
        <v>120.17801</v>
      </c>
      <c r="I137" s="76">
        <v>31.92966</v>
      </c>
      <c r="J137" s="73" t="s">
        <v>25</v>
      </c>
      <c r="K137" s="73" t="s">
        <v>1690</v>
      </c>
      <c r="L137" s="73" t="s">
        <v>1691</v>
      </c>
      <c r="M137" s="77"/>
      <c r="N137" s="78"/>
    </row>
    <row r="138" ht="15.95" customHeight="1" spans="1:14">
      <c r="A138" s="72" t="s">
        <v>12376</v>
      </c>
      <c r="B138" s="72">
        <v>994128504</v>
      </c>
      <c r="C138" s="73" t="s">
        <v>12227</v>
      </c>
      <c r="D138" s="74" t="s">
        <v>18</v>
      </c>
      <c r="E138" s="73" t="s">
        <v>1685</v>
      </c>
      <c r="F138" s="75">
        <v>162.719</v>
      </c>
      <c r="G138" s="48" t="s">
        <v>31</v>
      </c>
      <c r="H138" s="76">
        <v>120.17816</v>
      </c>
      <c r="I138" s="76">
        <v>31.93503</v>
      </c>
      <c r="J138" s="73" t="s">
        <v>25</v>
      </c>
      <c r="K138" s="73" t="s">
        <v>1690</v>
      </c>
      <c r="L138" s="73" t="s">
        <v>1691</v>
      </c>
      <c r="M138" s="77"/>
      <c r="N138" s="78"/>
    </row>
    <row r="139" ht="15.95" customHeight="1" spans="1:14">
      <c r="A139" s="72" t="s">
        <v>12377</v>
      </c>
      <c r="B139" s="72">
        <v>994128528</v>
      </c>
      <c r="C139" s="73" t="s">
        <v>12227</v>
      </c>
      <c r="D139" s="74" t="s">
        <v>18</v>
      </c>
      <c r="E139" s="73" t="s">
        <v>1685</v>
      </c>
      <c r="F139" s="75">
        <v>165.146</v>
      </c>
      <c r="G139" s="48" t="s">
        <v>23</v>
      </c>
      <c r="H139" s="76">
        <v>120.15135</v>
      </c>
      <c r="I139" s="76">
        <v>31.9338</v>
      </c>
      <c r="J139" s="73" t="s">
        <v>25</v>
      </c>
      <c r="K139" s="73" t="s">
        <v>1690</v>
      </c>
      <c r="L139" s="73" t="s">
        <v>1691</v>
      </c>
      <c r="M139" s="77"/>
      <c r="N139" s="78"/>
    </row>
    <row r="140" ht="15.95" customHeight="1" spans="1:14">
      <c r="A140" s="72" t="s">
        <v>12378</v>
      </c>
      <c r="B140" s="72">
        <v>994128514</v>
      </c>
      <c r="C140" s="73" t="s">
        <v>12227</v>
      </c>
      <c r="D140" s="74" t="s">
        <v>18</v>
      </c>
      <c r="E140" s="73" t="s">
        <v>1685</v>
      </c>
      <c r="F140" s="75">
        <v>165.232</v>
      </c>
      <c r="G140" s="48" t="s">
        <v>31</v>
      </c>
      <c r="H140" s="76">
        <v>120.15109</v>
      </c>
      <c r="I140" s="76">
        <v>31.93839</v>
      </c>
      <c r="J140" s="73" t="s">
        <v>25</v>
      </c>
      <c r="K140" s="73" t="s">
        <v>1690</v>
      </c>
      <c r="L140" s="73" t="s">
        <v>1691</v>
      </c>
      <c r="M140" s="77"/>
      <c r="N140" s="78"/>
    </row>
    <row r="141" ht="15.95" customHeight="1" spans="1:14">
      <c r="A141" s="72" t="s">
        <v>12379</v>
      </c>
      <c r="B141" s="72">
        <v>994128594</v>
      </c>
      <c r="C141" s="73" t="s">
        <v>12227</v>
      </c>
      <c r="D141" s="74" t="s">
        <v>18</v>
      </c>
      <c r="E141" s="73" t="s">
        <v>1685</v>
      </c>
      <c r="F141" s="75">
        <v>167</v>
      </c>
      <c r="G141" s="48" t="s">
        <v>23</v>
      </c>
      <c r="H141" s="76">
        <v>120.12864</v>
      </c>
      <c r="I141" s="76">
        <v>31.93809</v>
      </c>
      <c r="J141" s="73" t="s">
        <v>25</v>
      </c>
      <c r="K141" s="73" t="s">
        <v>1690</v>
      </c>
      <c r="L141" s="73" t="s">
        <v>1691</v>
      </c>
      <c r="M141" s="77"/>
      <c r="N141" s="78"/>
    </row>
    <row r="142" ht="15.95" customHeight="1" spans="1:14">
      <c r="A142" s="72" t="s">
        <v>12380</v>
      </c>
      <c r="B142" s="72">
        <v>994128593</v>
      </c>
      <c r="C142" s="73" t="s">
        <v>12227</v>
      </c>
      <c r="D142" s="74" t="s">
        <v>18</v>
      </c>
      <c r="E142" s="73" t="s">
        <v>1685</v>
      </c>
      <c r="F142" s="75">
        <v>167.195</v>
      </c>
      <c r="G142" s="48" t="s">
        <v>31</v>
      </c>
      <c r="H142" s="76">
        <v>120.12984</v>
      </c>
      <c r="I142" s="76">
        <v>31.94275</v>
      </c>
      <c r="J142" s="73" t="s">
        <v>25</v>
      </c>
      <c r="K142" s="73" t="s">
        <v>1690</v>
      </c>
      <c r="L142" s="73" t="s">
        <v>1691</v>
      </c>
      <c r="M142" s="77"/>
      <c r="N142" s="78"/>
    </row>
    <row r="143" ht="15.95" customHeight="1" spans="1:14">
      <c r="A143" s="72" t="s">
        <v>12381</v>
      </c>
      <c r="B143" s="72">
        <v>994127500</v>
      </c>
      <c r="C143" s="73" t="s">
        <v>12227</v>
      </c>
      <c r="D143" s="74" t="s">
        <v>18</v>
      </c>
      <c r="E143" s="73" t="s">
        <v>1685</v>
      </c>
      <c r="F143" s="75">
        <v>169.506</v>
      </c>
      <c r="G143" s="48" t="s">
        <v>31</v>
      </c>
      <c r="H143" s="76">
        <v>120.10704</v>
      </c>
      <c r="I143" s="76">
        <v>31.94872</v>
      </c>
      <c r="J143" s="73" t="s">
        <v>25</v>
      </c>
      <c r="K143" s="73" t="s">
        <v>1690</v>
      </c>
      <c r="L143" s="73" t="s">
        <v>1691</v>
      </c>
      <c r="M143" s="77"/>
      <c r="N143" s="78"/>
    </row>
    <row r="144" ht="15.95" customHeight="1" spans="1:14">
      <c r="A144" s="79" t="s">
        <v>12382</v>
      </c>
      <c r="B144" s="79">
        <v>994127502</v>
      </c>
      <c r="C144" s="80" t="s">
        <v>12227</v>
      </c>
      <c r="D144" s="81" t="s">
        <v>18</v>
      </c>
      <c r="E144" s="80" t="s">
        <v>1685</v>
      </c>
      <c r="F144" s="82">
        <v>169.5</v>
      </c>
      <c r="G144" s="83" t="s">
        <v>23</v>
      </c>
      <c r="H144" s="84">
        <v>120.10527</v>
      </c>
      <c r="I144" s="84">
        <v>31.94386</v>
      </c>
      <c r="J144" s="80" t="s">
        <v>25</v>
      </c>
      <c r="K144" s="80" t="s">
        <v>1690</v>
      </c>
      <c r="L144" s="80" t="s">
        <v>1691</v>
      </c>
      <c r="M144" s="85"/>
      <c r="N144" s="78"/>
    </row>
    <row r="145" ht="15.95" customHeight="1" spans="1:14">
      <c r="A145" s="79" t="s">
        <v>12383</v>
      </c>
      <c r="B145" s="79">
        <v>994127503</v>
      </c>
      <c r="C145" s="80" t="s">
        <v>12227</v>
      </c>
      <c r="D145" s="81" t="s">
        <v>18</v>
      </c>
      <c r="E145" s="80" t="s">
        <v>1685</v>
      </c>
      <c r="F145" s="82">
        <v>171.936</v>
      </c>
      <c r="G145" s="83" t="s">
        <v>31</v>
      </c>
      <c r="H145" s="84">
        <v>120.08464</v>
      </c>
      <c r="I145" s="84">
        <v>31.95505</v>
      </c>
      <c r="J145" s="80" t="s">
        <v>25</v>
      </c>
      <c r="K145" s="80" t="s">
        <v>1690</v>
      </c>
      <c r="L145" s="80" t="s">
        <v>1691</v>
      </c>
      <c r="M145" s="85"/>
      <c r="N145" s="78"/>
    </row>
    <row r="146" ht="15.95" customHeight="1" spans="1:14">
      <c r="A146" s="79" t="s">
        <v>12384</v>
      </c>
      <c r="B146" s="79">
        <v>994127504</v>
      </c>
      <c r="C146" s="80" t="s">
        <v>12227</v>
      </c>
      <c r="D146" s="81" t="s">
        <v>18</v>
      </c>
      <c r="E146" s="80" t="s">
        <v>1685</v>
      </c>
      <c r="F146" s="82">
        <v>172.3</v>
      </c>
      <c r="G146" s="83" t="s">
        <v>23</v>
      </c>
      <c r="H146" s="84">
        <v>120.07978</v>
      </c>
      <c r="I146" s="84">
        <v>31.95116</v>
      </c>
      <c r="J146" s="80" t="s">
        <v>25</v>
      </c>
      <c r="K146" s="80" t="s">
        <v>1690</v>
      </c>
      <c r="L146" s="80" t="s">
        <v>1691</v>
      </c>
      <c r="M146" s="85"/>
      <c r="N146" s="78"/>
    </row>
    <row r="147" ht="15.95" customHeight="1" spans="1:14">
      <c r="A147" s="79" t="s">
        <v>12385</v>
      </c>
      <c r="B147" s="86">
        <v>994127505</v>
      </c>
      <c r="C147" s="80" t="s">
        <v>12227</v>
      </c>
      <c r="D147" s="81" t="s">
        <v>18</v>
      </c>
      <c r="E147" s="80" t="s">
        <v>1685</v>
      </c>
      <c r="F147" s="82">
        <v>174.4</v>
      </c>
      <c r="G147" s="83" t="s">
        <v>31</v>
      </c>
      <c r="H147" s="84">
        <v>120.06337</v>
      </c>
      <c r="I147" s="84">
        <v>31.96091</v>
      </c>
      <c r="J147" s="80" t="s">
        <v>25</v>
      </c>
      <c r="K147" s="80" t="s">
        <v>1715</v>
      </c>
      <c r="L147" s="80" t="s">
        <v>1691</v>
      </c>
      <c r="M147" s="85"/>
      <c r="N147" s="78"/>
    </row>
    <row r="148" ht="15.95" customHeight="1" spans="1:14">
      <c r="A148" s="79" t="s">
        <v>12386</v>
      </c>
      <c r="B148" s="86">
        <v>994127507</v>
      </c>
      <c r="C148" s="80" t="s">
        <v>12227</v>
      </c>
      <c r="D148" s="81" t="s">
        <v>18</v>
      </c>
      <c r="E148" s="80" t="s">
        <v>1685</v>
      </c>
      <c r="F148" s="82">
        <v>174.5</v>
      </c>
      <c r="G148" s="83" t="s">
        <v>23</v>
      </c>
      <c r="H148" s="84">
        <v>120.06117</v>
      </c>
      <c r="I148" s="84">
        <v>31.95644</v>
      </c>
      <c r="J148" s="80" t="s">
        <v>25</v>
      </c>
      <c r="K148" s="80" t="s">
        <v>1715</v>
      </c>
      <c r="L148" s="80" t="s">
        <v>1691</v>
      </c>
      <c r="M148" s="85"/>
      <c r="N148" s="78"/>
    </row>
    <row r="149" ht="15.95" customHeight="1" spans="1:14">
      <c r="A149" s="79" t="s">
        <v>12387</v>
      </c>
      <c r="B149" s="86">
        <v>994127508</v>
      </c>
      <c r="C149" s="80" t="s">
        <v>12227</v>
      </c>
      <c r="D149" s="81" t="s">
        <v>18</v>
      </c>
      <c r="E149" s="80" t="s">
        <v>1685</v>
      </c>
      <c r="F149" s="82">
        <v>175.303</v>
      </c>
      <c r="G149" s="83" t="s">
        <v>31</v>
      </c>
      <c r="H149" s="84">
        <v>120.04972</v>
      </c>
      <c r="I149" s="84">
        <v>31.96483</v>
      </c>
      <c r="J149" s="80" t="s">
        <v>25</v>
      </c>
      <c r="K149" s="80" t="s">
        <v>1715</v>
      </c>
      <c r="L149" s="80" t="s">
        <v>1691</v>
      </c>
      <c r="M149" s="85"/>
      <c r="N149" s="78"/>
    </row>
    <row r="150" ht="15.95" customHeight="1" spans="1:14">
      <c r="A150" s="79" t="s">
        <v>12388</v>
      </c>
      <c r="B150" s="86">
        <v>994127509</v>
      </c>
      <c r="C150" s="80" t="s">
        <v>12227</v>
      </c>
      <c r="D150" s="81" t="s">
        <v>18</v>
      </c>
      <c r="E150" s="80" t="s">
        <v>1685</v>
      </c>
      <c r="F150" s="82">
        <v>175.552</v>
      </c>
      <c r="G150" s="83" t="s">
        <v>23</v>
      </c>
      <c r="H150" s="84">
        <v>120.04536</v>
      </c>
      <c r="I150" s="84">
        <v>31.96064</v>
      </c>
      <c r="J150" s="80" t="s">
        <v>25</v>
      </c>
      <c r="K150" s="80" t="s">
        <v>1715</v>
      </c>
      <c r="L150" s="80" t="s">
        <v>1691</v>
      </c>
      <c r="M150" s="85"/>
      <c r="N150" s="78"/>
    </row>
    <row r="151" ht="15.95" customHeight="1" spans="1:14">
      <c r="A151" s="79" t="s">
        <v>12389</v>
      </c>
      <c r="B151" s="86">
        <v>994127514</v>
      </c>
      <c r="C151" s="80" t="s">
        <v>12227</v>
      </c>
      <c r="D151" s="81" t="s">
        <v>18</v>
      </c>
      <c r="E151" s="80" t="s">
        <v>1685</v>
      </c>
      <c r="F151" s="82">
        <v>178</v>
      </c>
      <c r="G151" s="83" t="s">
        <v>23</v>
      </c>
      <c r="H151" s="84">
        <v>120.01997</v>
      </c>
      <c r="I151" s="84">
        <v>31.96876</v>
      </c>
      <c r="J151" s="80" t="s">
        <v>25</v>
      </c>
      <c r="K151" s="80" t="s">
        <v>1715</v>
      </c>
      <c r="L151" s="80" t="s">
        <v>1691</v>
      </c>
      <c r="M151" s="85"/>
      <c r="N151" s="78"/>
    </row>
    <row r="152" ht="15.95" customHeight="1" spans="1:14">
      <c r="A152" s="79" t="s">
        <v>12390</v>
      </c>
      <c r="B152" s="86">
        <v>994127512</v>
      </c>
      <c r="C152" s="80" t="s">
        <v>12227</v>
      </c>
      <c r="D152" s="81" t="s">
        <v>18</v>
      </c>
      <c r="E152" s="80" t="s">
        <v>1685</v>
      </c>
      <c r="F152" s="82">
        <v>178.138</v>
      </c>
      <c r="G152" s="83" t="s">
        <v>31</v>
      </c>
      <c r="H152" s="84">
        <v>120.01978</v>
      </c>
      <c r="I152" s="84">
        <v>31.97501</v>
      </c>
      <c r="J152" s="80" t="s">
        <v>25</v>
      </c>
      <c r="K152" s="80" t="s">
        <v>1715</v>
      </c>
      <c r="L152" s="80" t="s">
        <v>1691</v>
      </c>
      <c r="M152" s="85"/>
      <c r="N152" s="78"/>
    </row>
    <row r="153" ht="15.95" customHeight="1" spans="1:14">
      <c r="A153" s="79" t="s">
        <v>12391</v>
      </c>
      <c r="B153" s="86">
        <v>994127531</v>
      </c>
      <c r="C153" s="87" t="s">
        <v>12229</v>
      </c>
      <c r="D153" s="88" t="s">
        <v>42</v>
      </c>
      <c r="E153" s="80" t="s">
        <v>1685</v>
      </c>
      <c r="F153" s="82">
        <v>170.98</v>
      </c>
      <c r="G153" s="89" t="s">
        <v>45</v>
      </c>
      <c r="H153" s="84">
        <v>120.08727</v>
      </c>
      <c r="I153" s="84">
        <v>31.94673</v>
      </c>
      <c r="J153" s="87" t="s">
        <v>46</v>
      </c>
      <c r="K153" s="80" t="s">
        <v>12392</v>
      </c>
      <c r="L153" s="80" t="s">
        <v>1691</v>
      </c>
      <c r="M153" s="85">
        <v>46169</v>
      </c>
      <c r="N153" s="78"/>
    </row>
    <row r="154" ht="15.95" customHeight="1" spans="1:14">
      <c r="A154" s="79" t="s">
        <v>12393</v>
      </c>
      <c r="B154" s="86">
        <v>994127532</v>
      </c>
      <c r="C154" s="87" t="s">
        <v>12229</v>
      </c>
      <c r="D154" s="88" t="s">
        <v>42</v>
      </c>
      <c r="E154" s="80" t="s">
        <v>1685</v>
      </c>
      <c r="F154" s="82">
        <v>171.84</v>
      </c>
      <c r="G154" s="89" t="s">
        <v>45</v>
      </c>
      <c r="H154" s="84">
        <v>120.081</v>
      </c>
      <c r="I154" s="84">
        <v>31.94881</v>
      </c>
      <c r="J154" s="87" t="s">
        <v>46</v>
      </c>
      <c r="K154" s="80" t="s">
        <v>12394</v>
      </c>
      <c r="L154" s="80" t="s">
        <v>1691</v>
      </c>
      <c r="M154" s="85">
        <v>46169</v>
      </c>
      <c r="N154" s="78"/>
    </row>
    <row r="155" ht="15.95" customHeight="1" spans="1:14">
      <c r="A155" s="79" t="s">
        <v>12395</v>
      </c>
      <c r="B155" s="86">
        <v>994129564</v>
      </c>
      <c r="C155" s="87" t="s">
        <v>12229</v>
      </c>
      <c r="D155" s="88" t="s">
        <v>18</v>
      </c>
      <c r="E155" s="80" t="s">
        <v>1685</v>
      </c>
      <c r="F155" s="82">
        <v>157.7</v>
      </c>
      <c r="G155" s="89" t="s">
        <v>23</v>
      </c>
      <c r="H155" s="84">
        <v>120.23263</v>
      </c>
      <c r="I155" s="84">
        <v>31.93972</v>
      </c>
      <c r="J155" s="80" t="s">
        <v>46</v>
      </c>
      <c r="K155" s="80" t="s">
        <v>1690</v>
      </c>
      <c r="L155" s="80" t="s">
        <v>1691</v>
      </c>
      <c r="M155" s="85"/>
      <c r="N155" s="78"/>
    </row>
    <row r="156" ht="15.95" customHeight="1" spans="1:14">
      <c r="A156" s="79" t="s">
        <v>12396</v>
      </c>
      <c r="B156" s="86">
        <v>994129564</v>
      </c>
      <c r="C156" s="87" t="s">
        <v>12229</v>
      </c>
      <c r="D156" s="81" t="s">
        <v>18</v>
      </c>
      <c r="E156" s="80" t="s">
        <v>1685</v>
      </c>
      <c r="F156" s="82">
        <v>158.7</v>
      </c>
      <c r="G156" s="83" t="s">
        <v>23</v>
      </c>
      <c r="H156" s="84">
        <v>120.22189</v>
      </c>
      <c r="I156" s="84">
        <v>31.94013</v>
      </c>
      <c r="J156" s="80" t="s">
        <v>46</v>
      </c>
      <c r="K156" s="80" t="s">
        <v>1690</v>
      </c>
      <c r="L156" s="80" t="s">
        <v>1691</v>
      </c>
      <c r="M156" s="85"/>
      <c r="N156" s="78"/>
    </row>
    <row r="157" ht="15.95" customHeight="1" spans="1:14">
      <c r="A157" s="79" t="s">
        <v>12397</v>
      </c>
      <c r="B157" s="86">
        <v>994128560</v>
      </c>
      <c r="C157" s="80" t="s">
        <v>12229</v>
      </c>
      <c r="D157" s="80" t="s">
        <v>42</v>
      </c>
      <c r="E157" s="80" t="s">
        <v>1685</v>
      </c>
      <c r="F157" s="82">
        <v>177.7</v>
      </c>
      <c r="G157" s="83" t="s">
        <v>23</v>
      </c>
      <c r="H157" s="84">
        <v>120.02513</v>
      </c>
      <c r="I157" s="84">
        <v>31.96407</v>
      </c>
      <c r="J157" s="80" t="s">
        <v>46</v>
      </c>
      <c r="K157" s="80" t="s">
        <v>1715</v>
      </c>
      <c r="L157" s="80" t="s">
        <v>1691</v>
      </c>
      <c r="M157" s="85"/>
      <c r="N157" s="78"/>
    </row>
    <row r="158" ht="15.95" customHeight="1" spans="1:14">
      <c r="A158" s="79" t="s">
        <v>12398</v>
      </c>
      <c r="B158" s="86">
        <v>994128562</v>
      </c>
      <c r="C158" s="80" t="s">
        <v>12229</v>
      </c>
      <c r="D158" s="80" t="s">
        <v>42</v>
      </c>
      <c r="E158" s="80" t="s">
        <v>1685</v>
      </c>
      <c r="F158" s="82">
        <v>178.7</v>
      </c>
      <c r="G158" s="83" t="s">
        <v>23</v>
      </c>
      <c r="H158" s="84">
        <v>120.0167</v>
      </c>
      <c r="I158" s="84">
        <v>31.96722</v>
      </c>
      <c r="J158" s="80" t="s">
        <v>46</v>
      </c>
      <c r="K158" s="80" t="s">
        <v>12399</v>
      </c>
      <c r="L158" s="80" t="s">
        <v>1691</v>
      </c>
      <c r="M158" s="85"/>
      <c r="N158" s="78"/>
    </row>
    <row r="159" ht="15.95" customHeight="1" spans="1:14">
      <c r="A159" s="79" t="s">
        <v>12400</v>
      </c>
      <c r="B159" s="86">
        <v>994129566</v>
      </c>
      <c r="C159" s="80" t="s">
        <v>12227</v>
      </c>
      <c r="D159" s="80" t="s">
        <v>42</v>
      </c>
      <c r="E159" s="80" t="s">
        <v>1685</v>
      </c>
      <c r="F159" s="82">
        <v>160.8</v>
      </c>
      <c r="G159" s="83" t="s">
        <v>45</v>
      </c>
      <c r="H159" s="84">
        <v>120.19981</v>
      </c>
      <c r="I159" s="84">
        <v>31.9439</v>
      </c>
      <c r="J159" s="80" t="s">
        <v>46</v>
      </c>
      <c r="K159" s="80" t="s">
        <v>1690</v>
      </c>
      <c r="L159" s="80" t="s">
        <v>1691</v>
      </c>
      <c r="M159" s="85"/>
      <c r="N159" s="78"/>
    </row>
    <row r="160" ht="15.95" customHeight="1" spans="1:14">
      <c r="A160" s="79" t="s">
        <v>12401</v>
      </c>
      <c r="B160" s="86">
        <v>994129540</v>
      </c>
      <c r="C160" s="87" t="s">
        <v>12229</v>
      </c>
      <c r="D160" s="80" t="s">
        <v>42</v>
      </c>
      <c r="E160" s="80" t="s">
        <v>1685</v>
      </c>
      <c r="F160" s="82">
        <v>161.9</v>
      </c>
      <c r="G160" s="83" t="s">
        <v>45</v>
      </c>
      <c r="H160" s="84">
        <v>120.18799</v>
      </c>
      <c r="I160" s="84">
        <v>31.94569</v>
      </c>
      <c r="J160" s="80" t="s">
        <v>46</v>
      </c>
      <c r="K160" s="80" t="s">
        <v>1690</v>
      </c>
      <c r="L160" s="80" t="s">
        <v>1691</v>
      </c>
      <c r="M160" s="85"/>
      <c r="N160" s="78"/>
    </row>
    <row r="161" ht="15.95" customHeight="1" spans="1:14">
      <c r="A161" s="86" t="s">
        <v>12402</v>
      </c>
      <c r="B161" s="86">
        <v>994126577</v>
      </c>
      <c r="C161" s="80" t="s">
        <v>12227</v>
      </c>
      <c r="D161" s="80" t="s">
        <v>42</v>
      </c>
      <c r="E161" s="80" t="s">
        <v>1685</v>
      </c>
      <c r="F161" s="82">
        <v>161.972</v>
      </c>
      <c r="G161" s="83" t="s">
        <v>45</v>
      </c>
      <c r="H161" s="84">
        <v>120.18712</v>
      </c>
      <c r="I161" s="84">
        <v>31.94198</v>
      </c>
      <c r="J161" s="80" t="s">
        <v>46</v>
      </c>
      <c r="K161" s="80" t="s">
        <v>1690</v>
      </c>
      <c r="L161" s="80" t="s">
        <v>1691</v>
      </c>
      <c r="M161" s="85"/>
      <c r="N161" s="78"/>
    </row>
    <row r="162" ht="15.95" customHeight="1" spans="1:14">
      <c r="A162" s="86" t="s">
        <v>12403</v>
      </c>
      <c r="B162" s="86">
        <v>994126578</v>
      </c>
      <c r="C162" s="80" t="s">
        <v>12229</v>
      </c>
      <c r="D162" s="80" t="s">
        <v>42</v>
      </c>
      <c r="E162" s="80" t="s">
        <v>1685</v>
      </c>
      <c r="F162" s="82">
        <v>162</v>
      </c>
      <c r="G162" s="83" t="s">
        <v>45</v>
      </c>
      <c r="H162" s="84">
        <v>120.18607</v>
      </c>
      <c r="I162" s="84">
        <v>31.93564</v>
      </c>
      <c r="J162" s="80" t="s">
        <v>46</v>
      </c>
      <c r="K162" s="80" t="s">
        <v>1690</v>
      </c>
      <c r="L162" s="80" t="s">
        <v>1691</v>
      </c>
      <c r="M162" s="85"/>
      <c r="N162" s="78"/>
    </row>
    <row r="163" ht="15.95" customHeight="1" spans="1:14">
      <c r="A163" s="86" t="s">
        <v>12404</v>
      </c>
      <c r="B163" s="86">
        <v>994129577</v>
      </c>
      <c r="C163" s="80" t="s">
        <v>12229</v>
      </c>
      <c r="D163" s="80" t="s">
        <v>18</v>
      </c>
      <c r="E163" s="80" t="s">
        <v>1685</v>
      </c>
      <c r="F163" s="82">
        <v>162.3</v>
      </c>
      <c r="G163" s="83" t="s">
        <v>23</v>
      </c>
      <c r="H163" s="84">
        <v>120.18362</v>
      </c>
      <c r="I163" s="84">
        <v>31.94318</v>
      </c>
      <c r="J163" s="80" t="s">
        <v>46</v>
      </c>
      <c r="K163" s="80" t="s">
        <v>1690</v>
      </c>
      <c r="L163" s="80" t="s">
        <v>1691</v>
      </c>
      <c r="M163" s="85"/>
      <c r="N163" s="78"/>
    </row>
    <row r="164" ht="15.95" customHeight="1" spans="1:14">
      <c r="A164" s="86" t="s">
        <v>12405</v>
      </c>
      <c r="B164" s="86">
        <v>994129544</v>
      </c>
      <c r="C164" s="80" t="s">
        <v>12229</v>
      </c>
      <c r="D164" s="80" t="s">
        <v>42</v>
      </c>
      <c r="E164" s="80" t="s">
        <v>1685</v>
      </c>
      <c r="F164" s="82">
        <v>163.1</v>
      </c>
      <c r="G164" s="83" t="s">
        <v>45</v>
      </c>
      <c r="H164" s="84">
        <v>120.17451</v>
      </c>
      <c r="I164" s="84">
        <v>31.92837</v>
      </c>
      <c r="J164" s="80" t="s">
        <v>46</v>
      </c>
      <c r="K164" s="80" t="s">
        <v>1690</v>
      </c>
      <c r="L164" s="80" t="s">
        <v>1691</v>
      </c>
      <c r="M164" s="85"/>
      <c r="N164" s="78"/>
    </row>
    <row r="165" ht="15.95" customHeight="1" spans="1:14">
      <c r="A165" s="86" t="s">
        <v>12406</v>
      </c>
      <c r="B165" s="86">
        <v>994127543</v>
      </c>
      <c r="C165" s="80" t="s">
        <v>12229</v>
      </c>
      <c r="D165" s="80" t="s">
        <v>42</v>
      </c>
      <c r="E165" s="80" t="s">
        <v>1685</v>
      </c>
      <c r="F165" s="82">
        <v>165.179</v>
      </c>
      <c r="G165" s="83" t="s">
        <v>45</v>
      </c>
      <c r="H165" s="84">
        <v>120.15303</v>
      </c>
      <c r="I165" s="84">
        <v>31.94606</v>
      </c>
      <c r="J165" s="80" t="s">
        <v>46</v>
      </c>
      <c r="K165" s="80" t="s">
        <v>1690</v>
      </c>
      <c r="L165" s="80" t="s">
        <v>1691</v>
      </c>
      <c r="M165" s="85"/>
      <c r="N165" s="78"/>
    </row>
    <row r="166" ht="15.95" customHeight="1" spans="1:14">
      <c r="A166" s="86" t="s">
        <v>12407</v>
      </c>
      <c r="B166" s="86">
        <v>994129545</v>
      </c>
      <c r="C166" s="80" t="s">
        <v>12229</v>
      </c>
      <c r="D166" s="80" t="s">
        <v>42</v>
      </c>
      <c r="E166" s="80" t="s">
        <v>1685</v>
      </c>
      <c r="F166" s="82">
        <v>165.5</v>
      </c>
      <c r="G166" s="83" t="s">
        <v>45</v>
      </c>
      <c r="H166" s="84">
        <v>120.14902</v>
      </c>
      <c r="I166" s="84">
        <v>31.92959</v>
      </c>
      <c r="J166" s="80" t="s">
        <v>46</v>
      </c>
      <c r="K166" s="80" t="s">
        <v>1690</v>
      </c>
      <c r="L166" s="80" t="s">
        <v>1691</v>
      </c>
      <c r="M166" s="85"/>
      <c r="N166" s="78"/>
    </row>
    <row r="167" ht="15.95" customHeight="1" spans="1:14">
      <c r="A167" s="86" t="s">
        <v>12408</v>
      </c>
      <c r="B167" s="86">
        <v>994126563</v>
      </c>
      <c r="C167" s="80" t="s">
        <v>12229</v>
      </c>
      <c r="D167" s="80" t="s">
        <v>18</v>
      </c>
      <c r="E167" s="80" t="s">
        <v>1685</v>
      </c>
      <c r="F167" s="82">
        <v>165.88</v>
      </c>
      <c r="G167" s="83" t="s">
        <v>31</v>
      </c>
      <c r="H167" s="84">
        <v>120.14138</v>
      </c>
      <c r="I167" s="84">
        <v>31.92757</v>
      </c>
      <c r="J167" s="80" t="s">
        <v>46</v>
      </c>
      <c r="K167" s="80" t="s">
        <v>1690</v>
      </c>
      <c r="L167" s="80" t="s">
        <v>1691</v>
      </c>
      <c r="M167" s="85"/>
      <c r="N167" s="78"/>
    </row>
    <row r="168" ht="15.95" customHeight="1" spans="1:14">
      <c r="A168" s="79" t="s">
        <v>12409</v>
      </c>
      <c r="B168" s="86">
        <v>994129595</v>
      </c>
      <c r="C168" s="80" t="s">
        <v>12227</v>
      </c>
      <c r="D168" s="80" t="s">
        <v>42</v>
      </c>
      <c r="E168" s="80" t="s">
        <v>1685</v>
      </c>
      <c r="F168" s="82">
        <v>159.056</v>
      </c>
      <c r="G168" s="83" t="s">
        <v>45</v>
      </c>
      <c r="H168" s="84">
        <v>120.21927</v>
      </c>
      <c r="I168" s="84">
        <v>31.93439</v>
      </c>
      <c r="J168" s="80" t="s">
        <v>46</v>
      </c>
      <c r="K168" s="80" t="s">
        <v>12392</v>
      </c>
      <c r="L168" s="80" t="s">
        <v>1691</v>
      </c>
      <c r="M168" s="85"/>
      <c r="N168" s="78"/>
    </row>
    <row r="169" ht="15.95" customHeight="1" spans="1:14">
      <c r="A169" s="79" t="s">
        <v>12410</v>
      </c>
      <c r="B169" s="86">
        <v>994129580</v>
      </c>
      <c r="C169" s="80" t="s">
        <v>12227</v>
      </c>
      <c r="D169" s="80" t="s">
        <v>42</v>
      </c>
      <c r="E169" s="80" t="s">
        <v>1685</v>
      </c>
      <c r="F169" s="82">
        <v>160</v>
      </c>
      <c r="G169" s="83" t="s">
        <v>45</v>
      </c>
      <c r="H169" s="84">
        <v>120.20873</v>
      </c>
      <c r="I169" s="84">
        <v>31.93362</v>
      </c>
      <c r="J169" s="80" t="s">
        <v>46</v>
      </c>
      <c r="K169" s="80" t="s">
        <v>1690</v>
      </c>
      <c r="L169" s="80" t="s">
        <v>1691</v>
      </c>
      <c r="M169" s="85"/>
      <c r="N169" s="78"/>
    </row>
    <row r="170" ht="15.95" customHeight="1" spans="1:14">
      <c r="A170" s="79" t="s">
        <v>12411</v>
      </c>
      <c r="B170" s="86">
        <v>994127516</v>
      </c>
      <c r="C170" s="80" t="s">
        <v>12227</v>
      </c>
      <c r="D170" s="81" t="s">
        <v>18</v>
      </c>
      <c r="E170" s="80" t="s">
        <v>1778</v>
      </c>
      <c r="F170" s="82">
        <v>180.027</v>
      </c>
      <c r="G170" s="83" t="s">
        <v>23</v>
      </c>
      <c r="H170" s="84">
        <v>119.9967</v>
      </c>
      <c r="I170" s="84">
        <v>31.98154</v>
      </c>
      <c r="J170" s="80" t="s">
        <v>25</v>
      </c>
      <c r="K170" s="80" t="s">
        <v>1779</v>
      </c>
      <c r="L170" s="80" t="s">
        <v>1691</v>
      </c>
      <c r="M170" s="85"/>
      <c r="N170" s="78"/>
    </row>
    <row r="171" ht="15.95" customHeight="1" spans="1:14">
      <c r="A171" s="86" t="s">
        <v>12412</v>
      </c>
      <c r="B171" s="86">
        <v>994128547</v>
      </c>
      <c r="C171" s="80" t="s">
        <v>12227</v>
      </c>
      <c r="D171" s="80" t="s">
        <v>53</v>
      </c>
      <c r="E171" s="80" t="s">
        <v>1778</v>
      </c>
      <c r="F171" s="82">
        <v>181.136</v>
      </c>
      <c r="G171" s="83" t="s">
        <v>45</v>
      </c>
      <c r="H171" s="84">
        <v>119.9935</v>
      </c>
      <c r="I171" s="84">
        <v>31.99171</v>
      </c>
      <c r="J171" s="80" t="s">
        <v>25</v>
      </c>
      <c r="K171" s="80" t="s">
        <v>1779</v>
      </c>
      <c r="L171" s="80" t="s">
        <v>1691</v>
      </c>
      <c r="M171" s="85"/>
      <c r="N171" s="78"/>
    </row>
    <row r="172" ht="15.95" customHeight="1" spans="1:14">
      <c r="A172" s="86" t="s">
        <v>12413</v>
      </c>
      <c r="B172" s="86">
        <v>994127544</v>
      </c>
      <c r="C172" s="80" t="s">
        <v>12229</v>
      </c>
      <c r="D172" s="80" t="s">
        <v>18</v>
      </c>
      <c r="E172" s="80" t="s">
        <v>1778</v>
      </c>
      <c r="F172" s="82">
        <v>181.847</v>
      </c>
      <c r="G172" s="83" t="s">
        <v>23</v>
      </c>
      <c r="H172" s="84">
        <v>119.99327</v>
      </c>
      <c r="I172" s="84">
        <v>31.99977</v>
      </c>
      <c r="J172" s="80" t="s">
        <v>25</v>
      </c>
      <c r="K172" s="80" t="s">
        <v>1779</v>
      </c>
      <c r="L172" s="80" t="s">
        <v>1691</v>
      </c>
      <c r="M172" s="85"/>
      <c r="N172" s="78"/>
    </row>
    <row r="173" ht="15.95" customHeight="1" spans="1:14">
      <c r="A173" s="86" t="s">
        <v>12414</v>
      </c>
      <c r="B173" s="86">
        <v>994127598</v>
      </c>
      <c r="C173" s="80" t="s">
        <v>12229</v>
      </c>
      <c r="D173" s="80" t="s">
        <v>18</v>
      </c>
      <c r="E173" s="80" t="s">
        <v>1778</v>
      </c>
      <c r="F173" s="82">
        <v>183</v>
      </c>
      <c r="G173" s="83" t="s">
        <v>31</v>
      </c>
      <c r="H173" s="84">
        <v>119.98767</v>
      </c>
      <c r="I173" s="84">
        <v>32.00971</v>
      </c>
      <c r="J173" s="80" t="s">
        <v>25</v>
      </c>
      <c r="K173" s="80" t="s">
        <v>1779</v>
      </c>
      <c r="L173" s="80" t="s">
        <v>1691</v>
      </c>
      <c r="M173" s="85"/>
      <c r="N173" s="78"/>
    </row>
    <row r="174" ht="15.95" customHeight="1" spans="1:14">
      <c r="A174" s="86" t="s">
        <v>12415</v>
      </c>
      <c r="B174" s="86">
        <v>994127529</v>
      </c>
      <c r="C174" s="80" t="s">
        <v>12227</v>
      </c>
      <c r="D174" s="80" t="s">
        <v>18</v>
      </c>
      <c r="E174" s="80" t="s">
        <v>1778</v>
      </c>
      <c r="F174" s="82">
        <v>186.728</v>
      </c>
      <c r="G174" s="83" t="s">
        <v>23</v>
      </c>
      <c r="H174" s="84">
        <v>119.94597</v>
      </c>
      <c r="I174" s="84">
        <v>32.02826</v>
      </c>
      <c r="J174" s="80" t="s">
        <v>25</v>
      </c>
      <c r="K174" s="80" t="s">
        <v>1779</v>
      </c>
      <c r="L174" s="80" t="s">
        <v>1691</v>
      </c>
      <c r="M174" s="85"/>
      <c r="N174" s="78"/>
    </row>
    <row r="175" ht="15.95" customHeight="1" spans="1:14">
      <c r="A175" s="86" t="s">
        <v>12416</v>
      </c>
      <c r="B175" s="86">
        <v>994127528</v>
      </c>
      <c r="C175" s="80" t="s">
        <v>12227</v>
      </c>
      <c r="D175" s="80" t="s">
        <v>18</v>
      </c>
      <c r="E175" s="80" t="s">
        <v>1778</v>
      </c>
      <c r="F175" s="82">
        <v>187.005</v>
      </c>
      <c r="G175" s="83" t="s">
        <v>31</v>
      </c>
      <c r="H175" s="84">
        <v>119.94927</v>
      </c>
      <c r="I175" s="84">
        <v>32.0346</v>
      </c>
      <c r="J175" s="80" t="s">
        <v>25</v>
      </c>
      <c r="K175" s="80" t="s">
        <v>1779</v>
      </c>
      <c r="L175" s="80" t="s">
        <v>1691</v>
      </c>
      <c r="M175" s="85"/>
      <c r="N175" s="78"/>
    </row>
    <row r="176" ht="15.95" customHeight="1" spans="1:14">
      <c r="A176" s="86" t="s">
        <v>12417</v>
      </c>
      <c r="B176" s="86">
        <v>994127530</v>
      </c>
      <c r="C176" s="80" t="s">
        <v>12227</v>
      </c>
      <c r="D176" s="80" t="s">
        <v>18</v>
      </c>
      <c r="E176" s="80" t="s">
        <v>1778</v>
      </c>
      <c r="F176" s="82">
        <v>189.7</v>
      </c>
      <c r="G176" s="83" t="s">
        <v>31</v>
      </c>
      <c r="H176" s="84">
        <v>119.94133</v>
      </c>
      <c r="I176" s="84">
        <v>32.04623</v>
      </c>
      <c r="J176" s="80" t="s">
        <v>25</v>
      </c>
      <c r="K176" s="80" t="s">
        <v>1779</v>
      </c>
      <c r="L176" s="80" t="s">
        <v>1691</v>
      </c>
      <c r="M176" s="85"/>
      <c r="N176" s="78"/>
    </row>
    <row r="177" ht="15.95" customHeight="1" spans="1:14">
      <c r="A177" s="86" t="s">
        <v>12418</v>
      </c>
      <c r="B177" s="86">
        <v>994129500</v>
      </c>
      <c r="C177" s="80" t="s">
        <v>12227</v>
      </c>
      <c r="D177" s="80" t="s">
        <v>18</v>
      </c>
      <c r="E177" s="80" t="s">
        <v>1778</v>
      </c>
      <c r="F177" s="82">
        <v>188.567</v>
      </c>
      <c r="G177" s="83" t="s">
        <v>23</v>
      </c>
      <c r="H177" s="84">
        <v>119.93657</v>
      </c>
      <c r="I177" s="84">
        <v>32.04274</v>
      </c>
      <c r="J177" s="80" t="s">
        <v>25</v>
      </c>
      <c r="K177" s="80" t="s">
        <v>1779</v>
      </c>
      <c r="L177" s="80" t="s">
        <v>1691</v>
      </c>
      <c r="M177" s="85"/>
      <c r="N177" s="78"/>
    </row>
    <row r="178" ht="15.95" customHeight="1" spans="1:14">
      <c r="A178" s="86" t="s">
        <v>12419</v>
      </c>
      <c r="B178" s="86">
        <v>994129502</v>
      </c>
      <c r="C178" s="80" t="s">
        <v>12227</v>
      </c>
      <c r="D178" s="80" t="s">
        <v>18</v>
      </c>
      <c r="E178" s="80" t="s">
        <v>1778</v>
      </c>
      <c r="F178" s="82">
        <v>191.3</v>
      </c>
      <c r="G178" s="83" t="s">
        <v>23</v>
      </c>
      <c r="H178" s="84">
        <v>119.92656</v>
      </c>
      <c r="I178" s="84">
        <v>32.06242</v>
      </c>
      <c r="J178" s="80" t="s">
        <v>25</v>
      </c>
      <c r="K178" s="80" t="s">
        <v>1779</v>
      </c>
      <c r="L178" s="80" t="s">
        <v>1691</v>
      </c>
      <c r="M178" s="85"/>
      <c r="N178" s="78"/>
    </row>
    <row r="179" ht="15.95" customHeight="1" spans="1:14">
      <c r="A179" s="86" t="s">
        <v>12420</v>
      </c>
      <c r="B179" s="86">
        <v>994129501</v>
      </c>
      <c r="C179" s="80" t="s">
        <v>12227</v>
      </c>
      <c r="D179" s="80" t="s">
        <v>18</v>
      </c>
      <c r="E179" s="80" t="s">
        <v>1778</v>
      </c>
      <c r="F179" s="82">
        <v>191.553</v>
      </c>
      <c r="G179" s="83" t="s">
        <v>31</v>
      </c>
      <c r="H179" s="84">
        <v>119.93149</v>
      </c>
      <c r="I179" s="84">
        <v>32.06726</v>
      </c>
      <c r="J179" s="80" t="s">
        <v>25</v>
      </c>
      <c r="K179" s="80" t="s">
        <v>1779</v>
      </c>
      <c r="L179" s="80" t="s">
        <v>1691</v>
      </c>
      <c r="M179" s="85"/>
      <c r="N179" s="78"/>
    </row>
    <row r="180" ht="15.95" customHeight="1" spans="1:14">
      <c r="A180" s="86" t="s">
        <v>12421</v>
      </c>
      <c r="B180" s="86">
        <v>994129504</v>
      </c>
      <c r="C180" s="80" t="s">
        <v>12229</v>
      </c>
      <c r="D180" s="80" t="s">
        <v>18</v>
      </c>
      <c r="E180" s="80" t="s">
        <v>1778</v>
      </c>
      <c r="F180" s="82">
        <v>193.677</v>
      </c>
      <c r="G180" s="83" t="s">
        <v>23</v>
      </c>
      <c r="H180" s="84">
        <v>119.91664</v>
      </c>
      <c r="I180" s="84">
        <v>32.08299</v>
      </c>
      <c r="J180" s="80" t="s">
        <v>25</v>
      </c>
      <c r="K180" s="80" t="s">
        <v>1779</v>
      </c>
      <c r="L180" s="80" t="s">
        <v>1691</v>
      </c>
      <c r="M180" s="85"/>
      <c r="N180" s="78"/>
    </row>
    <row r="181" ht="15.95" customHeight="1" spans="1:14">
      <c r="A181" s="86" t="s">
        <v>12422</v>
      </c>
      <c r="B181" s="86">
        <v>994129503</v>
      </c>
      <c r="C181" s="80" t="s">
        <v>12227</v>
      </c>
      <c r="D181" s="80" t="s">
        <v>18</v>
      </c>
      <c r="E181" s="80" t="s">
        <v>1778</v>
      </c>
      <c r="F181" s="82">
        <v>194.041</v>
      </c>
      <c r="G181" s="83" t="s">
        <v>31</v>
      </c>
      <c r="H181" s="84">
        <v>119.92387</v>
      </c>
      <c r="I181" s="84">
        <v>32.08917</v>
      </c>
      <c r="J181" s="80" t="s">
        <v>25</v>
      </c>
      <c r="K181" s="80" t="s">
        <v>1779</v>
      </c>
      <c r="L181" s="80" t="s">
        <v>1691</v>
      </c>
      <c r="M181" s="85"/>
      <c r="N181" s="78"/>
    </row>
    <row r="182" ht="15.95" customHeight="1" spans="1:14">
      <c r="A182" s="86" t="s">
        <v>12423</v>
      </c>
      <c r="B182" s="86">
        <v>994128548</v>
      </c>
      <c r="C182" s="80" t="s">
        <v>12227</v>
      </c>
      <c r="D182" s="80" t="s">
        <v>53</v>
      </c>
      <c r="E182" s="80" t="s">
        <v>1778</v>
      </c>
      <c r="F182" s="82">
        <v>190</v>
      </c>
      <c r="G182" s="83" t="s">
        <v>45</v>
      </c>
      <c r="H182" s="84">
        <v>119.93184</v>
      </c>
      <c r="I182" s="84">
        <v>32.05089</v>
      </c>
      <c r="J182" s="80" t="s">
        <v>25</v>
      </c>
      <c r="K182" s="80" t="s">
        <v>1779</v>
      </c>
      <c r="L182" s="80" t="s">
        <v>1691</v>
      </c>
      <c r="M182" s="85"/>
      <c r="N182" s="78"/>
    </row>
    <row r="183" ht="15.95" customHeight="1" spans="1:14">
      <c r="A183" s="86" t="s">
        <v>12424</v>
      </c>
      <c r="B183" s="86">
        <v>994127554</v>
      </c>
      <c r="C183" s="80" t="s">
        <v>12229</v>
      </c>
      <c r="D183" s="80" t="s">
        <v>42</v>
      </c>
      <c r="E183" s="80" t="s">
        <v>1778</v>
      </c>
      <c r="F183" s="82">
        <v>194</v>
      </c>
      <c r="G183" s="80" t="s">
        <v>45</v>
      </c>
      <c r="H183" s="84">
        <v>119.92698</v>
      </c>
      <c r="I183" s="84">
        <v>32.08976</v>
      </c>
      <c r="J183" s="80" t="s">
        <v>25</v>
      </c>
      <c r="K183" s="80" t="s">
        <v>1779</v>
      </c>
      <c r="L183" s="80" t="s">
        <v>1691</v>
      </c>
      <c r="M183" s="85"/>
      <c r="N183" s="78"/>
    </row>
    <row r="184" ht="15.95" customHeight="1" spans="1:14">
      <c r="A184" s="86" t="s">
        <v>12425</v>
      </c>
      <c r="B184" s="86">
        <v>994129505</v>
      </c>
      <c r="C184" s="80" t="s">
        <v>12227</v>
      </c>
      <c r="D184" s="80" t="s">
        <v>53</v>
      </c>
      <c r="E184" s="80" t="s">
        <v>1778</v>
      </c>
      <c r="F184" s="82">
        <v>194.457</v>
      </c>
      <c r="G184" s="83" t="s">
        <v>45</v>
      </c>
      <c r="H184" s="84">
        <v>119.91828</v>
      </c>
      <c r="I184" s="84">
        <v>32.09191</v>
      </c>
      <c r="J184" s="80" t="s">
        <v>25</v>
      </c>
      <c r="K184" s="80" t="s">
        <v>1815</v>
      </c>
      <c r="L184" s="80" t="s">
        <v>1691</v>
      </c>
      <c r="M184" s="85"/>
      <c r="N184" s="78"/>
    </row>
    <row r="185" ht="15.95" customHeight="1" spans="1:14">
      <c r="A185" s="86" t="s">
        <v>12426</v>
      </c>
      <c r="B185" s="86">
        <v>994129546</v>
      </c>
      <c r="C185" s="80" t="s">
        <v>12227</v>
      </c>
      <c r="D185" s="80" t="s">
        <v>18</v>
      </c>
      <c r="E185" s="80" t="s">
        <v>1778</v>
      </c>
      <c r="F185" s="82">
        <v>195.744</v>
      </c>
      <c r="G185" s="83" t="s">
        <v>23</v>
      </c>
      <c r="H185" s="84">
        <v>119.91776</v>
      </c>
      <c r="I185" s="84">
        <v>32.10479</v>
      </c>
      <c r="J185" s="80" t="s">
        <v>25</v>
      </c>
      <c r="K185" s="80" t="s">
        <v>1815</v>
      </c>
      <c r="L185" s="80" t="s">
        <v>1691</v>
      </c>
      <c r="M185" s="85"/>
      <c r="N185" s="78"/>
    </row>
    <row r="186" ht="15.95" customHeight="1" spans="1:14">
      <c r="A186" s="86" t="s">
        <v>12427</v>
      </c>
      <c r="B186" s="86">
        <v>994129506</v>
      </c>
      <c r="C186" s="80" t="s">
        <v>12227</v>
      </c>
      <c r="D186" s="80" t="s">
        <v>18</v>
      </c>
      <c r="E186" s="80" t="s">
        <v>1778</v>
      </c>
      <c r="F186" s="82">
        <v>195.804</v>
      </c>
      <c r="G186" s="83" t="s">
        <v>31</v>
      </c>
      <c r="H186" s="84">
        <v>119.91053</v>
      </c>
      <c r="I186" s="84">
        <v>32.10298</v>
      </c>
      <c r="J186" s="80" t="s">
        <v>25</v>
      </c>
      <c r="K186" s="80" t="s">
        <v>1815</v>
      </c>
      <c r="L186" s="80" t="s">
        <v>1691</v>
      </c>
      <c r="M186" s="85"/>
      <c r="N186" s="78"/>
    </row>
    <row r="187" ht="15.95" customHeight="1" spans="1:14">
      <c r="A187" s="86" t="s">
        <v>12428</v>
      </c>
      <c r="B187" s="86">
        <v>994129507</v>
      </c>
      <c r="C187" s="80" t="s">
        <v>12227</v>
      </c>
      <c r="D187" s="80" t="s">
        <v>18</v>
      </c>
      <c r="E187" s="80" t="s">
        <v>1778</v>
      </c>
      <c r="F187" s="82">
        <v>196.273</v>
      </c>
      <c r="G187" s="83" t="s">
        <v>23</v>
      </c>
      <c r="H187" s="84">
        <v>119.90598</v>
      </c>
      <c r="I187" s="84">
        <v>32.10617</v>
      </c>
      <c r="J187" s="80" t="s">
        <v>25</v>
      </c>
      <c r="K187" s="80" t="s">
        <v>1815</v>
      </c>
      <c r="L187" s="80" t="s">
        <v>1691</v>
      </c>
      <c r="M187" s="85"/>
      <c r="N187" s="78"/>
    </row>
    <row r="188" ht="15.95" customHeight="1" spans="1:14">
      <c r="A188" s="86" t="s">
        <v>12429</v>
      </c>
      <c r="B188" s="86">
        <v>994129519</v>
      </c>
      <c r="C188" s="80" t="s">
        <v>12227</v>
      </c>
      <c r="D188" s="80" t="s">
        <v>18</v>
      </c>
      <c r="E188" s="80" t="s">
        <v>1778</v>
      </c>
      <c r="F188" s="82">
        <v>196.479</v>
      </c>
      <c r="G188" s="83" t="s">
        <v>31</v>
      </c>
      <c r="H188" s="84">
        <v>119.91956</v>
      </c>
      <c r="I188" s="84">
        <v>32.11315</v>
      </c>
      <c r="J188" s="80" t="s">
        <v>25</v>
      </c>
      <c r="K188" s="80" t="s">
        <v>1815</v>
      </c>
      <c r="L188" s="80" t="s">
        <v>1691</v>
      </c>
      <c r="M188" s="85"/>
      <c r="N188" s="78"/>
    </row>
    <row r="189" ht="15.95" customHeight="1" spans="1:14">
      <c r="A189" s="86" t="s">
        <v>12430</v>
      </c>
      <c r="B189" s="86">
        <v>994128567</v>
      </c>
      <c r="C189" s="80" t="s">
        <v>12227</v>
      </c>
      <c r="D189" s="80" t="s">
        <v>18</v>
      </c>
      <c r="E189" s="80" t="s">
        <v>1778</v>
      </c>
      <c r="F189" s="82">
        <v>199.39</v>
      </c>
      <c r="G189" s="83" t="s">
        <v>31</v>
      </c>
      <c r="H189" s="84">
        <v>119.90001</v>
      </c>
      <c r="I189" s="84">
        <v>32.13101</v>
      </c>
      <c r="J189" s="80" t="s">
        <v>25</v>
      </c>
      <c r="K189" s="80" t="s">
        <v>1821</v>
      </c>
      <c r="L189" s="80" t="s">
        <v>1691</v>
      </c>
      <c r="M189" s="85"/>
      <c r="N189" s="78"/>
    </row>
    <row r="190" ht="15.95" customHeight="1" spans="1:14">
      <c r="A190" s="86" t="s">
        <v>12431</v>
      </c>
      <c r="B190" s="86">
        <v>994129548</v>
      </c>
      <c r="C190" s="80" t="s">
        <v>12227</v>
      </c>
      <c r="D190" s="80" t="s">
        <v>18</v>
      </c>
      <c r="E190" s="80" t="s">
        <v>1778</v>
      </c>
      <c r="F190" s="82">
        <v>199.203</v>
      </c>
      <c r="G190" s="83" t="s">
        <v>23</v>
      </c>
      <c r="H190" s="84">
        <v>119.90961</v>
      </c>
      <c r="I190" s="84">
        <v>32.13303</v>
      </c>
      <c r="J190" s="80" t="s">
        <v>25</v>
      </c>
      <c r="K190" s="80" t="s">
        <v>1821</v>
      </c>
      <c r="L190" s="80" t="s">
        <v>1691</v>
      </c>
      <c r="M190" s="85"/>
      <c r="N190" s="78"/>
    </row>
    <row r="191" ht="15.95" customHeight="1" spans="1:14">
      <c r="A191" s="86" t="s">
        <v>12432</v>
      </c>
      <c r="B191" s="86">
        <v>994129547</v>
      </c>
      <c r="C191" s="80" t="s">
        <v>12227</v>
      </c>
      <c r="D191" s="80" t="s">
        <v>18</v>
      </c>
      <c r="E191" s="80" t="s">
        <v>1778</v>
      </c>
      <c r="F191" s="82">
        <v>199.246</v>
      </c>
      <c r="G191" s="83" t="s">
        <v>31</v>
      </c>
      <c r="H191" s="84">
        <v>119.91282</v>
      </c>
      <c r="I191" s="84">
        <v>32.13453</v>
      </c>
      <c r="J191" s="80" t="s">
        <v>25</v>
      </c>
      <c r="K191" s="80" t="s">
        <v>1821</v>
      </c>
      <c r="L191" s="80" t="s">
        <v>1691</v>
      </c>
      <c r="M191" s="85"/>
      <c r="N191" s="78"/>
    </row>
    <row r="192" ht="15.95" customHeight="1" spans="1:14">
      <c r="A192" s="86" t="s">
        <v>12433</v>
      </c>
      <c r="B192" s="86">
        <v>994129508</v>
      </c>
      <c r="C192" s="80" t="s">
        <v>12227</v>
      </c>
      <c r="D192" s="80" t="s">
        <v>18</v>
      </c>
      <c r="E192" s="80" t="s">
        <v>1778</v>
      </c>
      <c r="F192" s="82">
        <v>199.74</v>
      </c>
      <c r="G192" s="83" t="s">
        <v>23</v>
      </c>
      <c r="H192" s="84">
        <v>119.89613</v>
      </c>
      <c r="I192" s="84">
        <v>32.13234</v>
      </c>
      <c r="J192" s="80" t="s">
        <v>25</v>
      </c>
      <c r="K192" s="80" t="s">
        <v>1821</v>
      </c>
      <c r="L192" s="80" t="s">
        <v>1691</v>
      </c>
      <c r="M192" s="85"/>
      <c r="N192" s="78"/>
    </row>
    <row r="193" ht="15.95" customHeight="1" spans="1:14">
      <c r="A193" s="86" t="s">
        <v>12434</v>
      </c>
      <c r="B193" s="86">
        <v>994126588</v>
      </c>
      <c r="C193" s="80" t="s">
        <v>12229</v>
      </c>
      <c r="D193" s="80" t="s">
        <v>42</v>
      </c>
      <c r="E193" s="80" t="s">
        <v>1778</v>
      </c>
      <c r="F193" s="82">
        <v>192.521</v>
      </c>
      <c r="G193" s="83" t="s">
        <v>45</v>
      </c>
      <c r="H193" s="84">
        <v>119.93543</v>
      </c>
      <c r="I193" s="84">
        <v>32.07799</v>
      </c>
      <c r="J193" s="80" t="s">
        <v>46</v>
      </c>
      <c r="K193" s="80" t="s">
        <v>1779</v>
      </c>
      <c r="L193" s="80" t="s">
        <v>1691</v>
      </c>
      <c r="M193" s="85"/>
      <c r="N193" s="78"/>
    </row>
    <row r="194" ht="15.95" customHeight="1" spans="1:14">
      <c r="A194" s="86" t="s">
        <v>12435</v>
      </c>
      <c r="B194" s="86">
        <v>994129583</v>
      </c>
      <c r="C194" s="80" t="s">
        <v>12229</v>
      </c>
      <c r="D194" s="80" t="s">
        <v>18</v>
      </c>
      <c r="E194" s="80" t="s">
        <v>1778</v>
      </c>
      <c r="F194" s="82">
        <v>197.3</v>
      </c>
      <c r="G194" s="83" t="s">
        <v>31</v>
      </c>
      <c r="H194" s="84">
        <v>119.91731</v>
      </c>
      <c r="I194" s="84">
        <v>32.11993</v>
      </c>
      <c r="J194" s="80" t="s">
        <v>46</v>
      </c>
      <c r="K194" s="80" t="s">
        <v>1779</v>
      </c>
      <c r="L194" s="80" t="s">
        <v>1691</v>
      </c>
      <c r="M194" s="85"/>
      <c r="N194" s="78"/>
    </row>
    <row r="195" ht="15.95" customHeight="1" spans="1:14">
      <c r="A195" s="86" t="s">
        <v>12436</v>
      </c>
      <c r="B195" s="86">
        <v>994129593</v>
      </c>
      <c r="C195" s="80" t="s">
        <v>12227</v>
      </c>
      <c r="D195" s="80" t="s">
        <v>42</v>
      </c>
      <c r="E195" s="80" t="s">
        <v>1778</v>
      </c>
      <c r="F195" s="82">
        <v>198.63</v>
      </c>
      <c r="G195" s="80" t="s">
        <v>45</v>
      </c>
      <c r="H195" s="84">
        <v>119.91665</v>
      </c>
      <c r="I195" s="84">
        <v>32.13171</v>
      </c>
      <c r="J195" s="80" t="s">
        <v>46</v>
      </c>
      <c r="K195" s="80" t="s">
        <v>1821</v>
      </c>
      <c r="L195" s="80" t="s">
        <v>1691</v>
      </c>
      <c r="M195" s="85"/>
      <c r="N195" s="78"/>
    </row>
    <row r="196" ht="15.95" customHeight="1" spans="1:14">
      <c r="A196" s="86" t="s">
        <v>12437</v>
      </c>
      <c r="B196" s="86">
        <v>994129584</v>
      </c>
      <c r="C196" s="80" t="s">
        <v>12227</v>
      </c>
      <c r="D196" s="80" t="s">
        <v>18</v>
      </c>
      <c r="E196" s="80" t="s">
        <v>1778</v>
      </c>
      <c r="F196" s="81" t="s">
        <v>1824</v>
      </c>
      <c r="G196" s="83" t="s">
        <v>1825</v>
      </c>
      <c r="H196" s="84">
        <v>119.91345</v>
      </c>
      <c r="I196" s="84">
        <v>32.13167</v>
      </c>
      <c r="J196" s="80" t="s">
        <v>46</v>
      </c>
      <c r="K196" s="80" t="s">
        <v>1821</v>
      </c>
      <c r="L196" s="80" t="s">
        <v>1691</v>
      </c>
      <c r="M196" s="85"/>
      <c r="N196" s="78"/>
    </row>
    <row r="197" ht="15.95" customHeight="1" spans="1:14">
      <c r="A197" s="86" t="s">
        <v>12438</v>
      </c>
      <c r="B197" s="86">
        <v>994126539</v>
      </c>
      <c r="C197" s="80" t="s">
        <v>12229</v>
      </c>
      <c r="D197" s="80" t="s">
        <v>42</v>
      </c>
      <c r="E197" s="80" t="s">
        <v>1778</v>
      </c>
      <c r="F197" s="82">
        <v>199.125</v>
      </c>
      <c r="G197" s="83" t="s">
        <v>45</v>
      </c>
      <c r="H197" s="84">
        <v>119.89778</v>
      </c>
      <c r="I197" s="84">
        <v>32.12787</v>
      </c>
      <c r="J197" s="80" t="s">
        <v>46</v>
      </c>
      <c r="K197" s="80" t="s">
        <v>1821</v>
      </c>
      <c r="L197" s="80" t="s">
        <v>1691</v>
      </c>
      <c r="M197" s="85"/>
      <c r="N197" s="78"/>
    </row>
    <row r="198" ht="15.95" customHeight="1" spans="1:14">
      <c r="A198" s="86" t="s">
        <v>12439</v>
      </c>
      <c r="B198" s="86">
        <v>994127581</v>
      </c>
      <c r="C198" s="80" t="s">
        <v>12229</v>
      </c>
      <c r="D198" s="80" t="s">
        <v>18</v>
      </c>
      <c r="E198" s="80" t="s">
        <v>1880</v>
      </c>
      <c r="F198" s="82">
        <v>180.603</v>
      </c>
      <c r="G198" s="83" t="s">
        <v>31</v>
      </c>
      <c r="H198" s="84">
        <v>119.98569</v>
      </c>
      <c r="I198" s="84">
        <v>31.97728</v>
      </c>
      <c r="J198" s="80" t="s">
        <v>25</v>
      </c>
      <c r="K198" s="80" t="s">
        <v>1779</v>
      </c>
      <c r="L198" s="80" t="s">
        <v>1691</v>
      </c>
      <c r="M198" s="85"/>
      <c r="N198" s="78"/>
    </row>
    <row r="199" ht="15.95" customHeight="1" spans="1:14">
      <c r="A199" s="86" t="s">
        <v>12440</v>
      </c>
      <c r="B199" s="86">
        <v>994127582</v>
      </c>
      <c r="C199" s="80" t="s">
        <v>12229</v>
      </c>
      <c r="D199" s="80" t="s">
        <v>18</v>
      </c>
      <c r="E199" s="80" t="s">
        <v>1880</v>
      </c>
      <c r="F199" s="82">
        <v>180.895</v>
      </c>
      <c r="G199" s="83" t="s">
        <v>23</v>
      </c>
      <c r="H199" s="84">
        <v>119.98095</v>
      </c>
      <c r="I199" s="84">
        <v>31.97567</v>
      </c>
      <c r="J199" s="80" t="s">
        <v>25</v>
      </c>
      <c r="K199" s="80" t="s">
        <v>1779</v>
      </c>
      <c r="L199" s="80" t="s">
        <v>1691</v>
      </c>
      <c r="M199" s="85"/>
      <c r="N199" s="78"/>
    </row>
    <row r="200" ht="15.95" customHeight="1" spans="1:14">
      <c r="A200" s="86" t="s">
        <v>12441</v>
      </c>
      <c r="B200" s="86">
        <v>994127583</v>
      </c>
      <c r="C200" s="80" t="s">
        <v>12229</v>
      </c>
      <c r="D200" s="80" t="s">
        <v>18</v>
      </c>
      <c r="E200" s="80" t="s">
        <v>1880</v>
      </c>
      <c r="F200" s="82">
        <v>181.142</v>
      </c>
      <c r="G200" s="83" t="s">
        <v>31</v>
      </c>
      <c r="H200" s="84">
        <v>119.97858</v>
      </c>
      <c r="I200" s="84">
        <v>31.97944</v>
      </c>
      <c r="J200" s="80" t="s">
        <v>25</v>
      </c>
      <c r="K200" s="80" t="s">
        <v>1779</v>
      </c>
      <c r="L200" s="80" t="s">
        <v>1691</v>
      </c>
      <c r="M200" s="85"/>
      <c r="N200" s="78"/>
    </row>
    <row r="201" ht="15.95" customHeight="1" spans="1:14">
      <c r="A201" s="86" t="s">
        <v>12442</v>
      </c>
      <c r="B201" s="86">
        <v>994127584</v>
      </c>
      <c r="C201" s="80" t="s">
        <v>12229</v>
      </c>
      <c r="D201" s="80" t="s">
        <v>18</v>
      </c>
      <c r="E201" s="80" t="s">
        <v>1880</v>
      </c>
      <c r="F201" s="82">
        <v>182.484</v>
      </c>
      <c r="G201" s="83" t="s">
        <v>23</v>
      </c>
      <c r="H201" s="84">
        <v>119.96506</v>
      </c>
      <c r="I201" s="84">
        <v>31.98494</v>
      </c>
      <c r="J201" s="80" t="s">
        <v>25</v>
      </c>
      <c r="K201" s="80" t="s">
        <v>1779</v>
      </c>
      <c r="L201" s="80" t="s">
        <v>1691</v>
      </c>
      <c r="M201" s="85"/>
      <c r="N201" s="78"/>
    </row>
    <row r="202" ht="15.95" customHeight="1" spans="1:14">
      <c r="A202" s="86" t="s">
        <v>12443</v>
      </c>
      <c r="B202" s="86">
        <v>994127591</v>
      </c>
      <c r="C202" s="80" t="s">
        <v>12229</v>
      </c>
      <c r="D202" s="80" t="s">
        <v>18</v>
      </c>
      <c r="E202" s="80" t="s">
        <v>1880</v>
      </c>
      <c r="F202" s="82">
        <v>182.612</v>
      </c>
      <c r="G202" s="83" t="s">
        <v>31</v>
      </c>
      <c r="H202" s="84">
        <v>119.96536</v>
      </c>
      <c r="I202" s="84">
        <v>31.98675</v>
      </c>
      <c r="J202" s="80" t="s">
        <v>25</v>
      </c>
      <c r="K202" s="80" t="s">
        <v>1779</v>
      </c>
      <c r="L202" s="80" t="s">
        <v>1691</v>
      </c>
      <c r="M202" s="85"/>
      <c r="N202" s="78"/>
    </row>
    <row r="203" ht="15.95" customHeight="1" spans="1:14">
      <c r="A203" s="86" t="s">
        <v>12444</v>
      </c>
      <c r="B203" s="86">
        <v>994127588</v>
      </c>
      <c r="C203" s="80" t="s">
        <v>12229</v>
      </c>
      <c r="D203" s="80" t="s">
        <v>18</v>
      </c>
      <c r="E203" s="80" t="s">
        <v>1880</v>
      </c>
      <c r="F203" s="82">
        <v>182.899</v>
      </c>
      <c r="G203" s="83" t="s">
        <v>23</v>
      </c>
      <c r="H203" s="84">
        <v>119.96177</v>
      </c>
      <c r="I203" s="84">
        <v>31.98746</v>
      </c>
      <c r="J203" s="80" t="s">
        <v>25</v>
      </c>
      <c r="K203" s="80" t="s">
        <v>1779</v>
      </c>
      <c r="L203" s="80" t="s">
        <v>1691</v>
      </c>
      <c r="M203" s="85"/>
      <c r="N203" s="78"/>
    </row>
    <row r="204" ht="15.95" customHeight="1" spans="1:14">
      <c r="A204" s="86" t="s">
        <v>12445</v>
      </c>
      <c r="B204" s="86">
        <v>994127590</v>
      </c>
      <c r="C204" s="80" t="s">
        <v>12229</v>
      </c>
      <c r="D204" s="80" t="s">
        <v>18</v>
      </c>
      <c r="E204" s="80" t="s">
        <v>1880</v>
      </c>
      <c r="F204" s="82">
        <v>183.204</v>
      </c>
      <c r="G204" s="83" t="s">
        <v>31</v>
      </c>
      <c r="H204" s="84">
        <v>119.96133</v>
      </c>
      <c r="I204" s="84">
        <v>31.99009</v>
      </c>
      <c r="J204" s="80" t="s">
        <v>25</v>
      </c>
      <c r="K204" s="80" t="s">
        <v>1779</v>
      </c>
      <c r="L204" s="80" t="s">
        <v>1691</v>
      </c>
      <c r="M204" s="85"/>
      <c r="N204" s="78"/>
    </row>
    <row r="205" ht="15.95" customHeight="1" spans="1:14">
      <c r="A205" s="86" t="s">
        <v>12446</v>
      </c>
      <c r="B205" s="86">
        <v>994127587</v>
      </c>
      <c r="C205" s="87" t="s">
        <v>12229</v>
      </c>
      <c r="D205" s="87" t="s">
        <v>18</v>
      </c>
      <c r="E205" s="87" t="s">
        <v>1914</v>
      </c>
      <c r="F205" s="88" t="s">
        <v>12447</v>
      </c>
      <c r="G205" s="89" t="s">
        <v>31</v>
      </c>
      <c r="H205" s="84">
        <v>119.90967</v>
      </c>
      <c r="I205" s="84">
        <v>32.14781</v>
      </c>
      <c r="J205" s="87" t="s">
        <v>25</v>
      </c>
      <c r="K205" s="80" t="s">
        <v>1821</v>
      </c>
      <c r="L205" s="80" t="s">
        <v>1691</v>
      </c>
      <c r="M205" s="85"/>
      <c r="N205" s="78"/>
    </row>
    <row r="206" ht="15.95" customHeight="1" spans="1:14">
      <c r="A206" s="86" t="s">
        <v>12448</v>
      </c>
      <c r="B206" s="86">
        <v>994129509</v>
      </c>
      <c r="C206" s="80" t="s">
        <v>12227</v>
      </c>
      <c r="D206" s="80" t="s">
        <v>18</v>
      </c>
      <c r="E206" s="80" t="s">
        <v>1914</v>
      </c>
      <c r="F206" s="82">
        <v>200.776</v>
      </c>
      <c r="G206" s="83" t="s">
        <v>31</v>
      </c>
      <c r="H206" s="84">
        <v>119.89602</v>
      </c>
      <c r="I206" s="84">
        <v>32.14224</v>
      </c>
      <c r="J206" s="80" t="s">
        <v>25</v>
      </c>
      <c r="K206" s="80" t="s">
        <v>1821</v>
      </c>
      <c r="L206" s="80" t="s">
        <v>1691</v>
      </c>
      <c r="M206" s="85"/>
      <c r="N206" s="78"/>
    </row>
    <row r="207" ht="15.95" customHeight="1" spans="1:14">
      <c r="A207" s="86" t="s">
        <v>12449</v>
      </c>
      <c r="B207" s="86">
        <v>994129510</v>
      </c>
      <c r="C207" s="80" t="s">
        <v>12227</v>
      </c>
      <c r="D207" s="80" t="s">
        <v>18</v>
      </c>
      <c r="E207" s="80" t="s">
        <v>1914</v>
      </c>
      <c r="F207" s="82">
        <v>202.469</v>
      </c>
      <c r="G207" s="83" t="s">
        <v>31</v>
      </c>
      <c r="H207" s="84">
        <v>119.89041</v>
      </c>
      <c r="I207" s="84">
        <v>32.15656</v>
      </c>
      <c r="J207" s="80" t="s">
        <v>25</v>
      </c>
      <c r="K207" s="80" t="s">
        <v>1821</v>
      </c>
      <c r="L207" s="80" t="s">
        <v>1691</v>
      </c>
      <c r="M207" s="85"/>
      <c r="N207" s="78"/>
    </row>
    <row r="208" ht="15.95" customHeight="1" spans="1:14">
      <c r="A208" s="86" t="s">
        <v>12450</v>
      </c>
      <c r="B208" s="86">
        <v>994129550</v>
      </c>
      <c r="C208" s="80" t="s">
        <v>12227</v>
      </c>
      <c r="D208" s="80" t="s">
        <v>18</v>
      </c>
      <c r="E208" s="80" t="s">
        <v>1914</v>
      </c>
      <c r="F208" s="82">
        <v>202.626</v>
      </c>
      <c r="G208" s="83" t="s">
        <v>23</v>
      </c>
      <c r="H208" s="84">
        <v>119.9023</v>
      </c>
      <c r="I208" s="84">
        <v>32.16044</v>
      </c>
      <c r="J208" s="80" t="s">
        <v>25</v>
      </c>
      <c r="K208" s="80" t="s">
        <v>1821</v>
      </c>
      <c r="L208" s="80" t="s">
        <v>1691</v>
      </c>
      <c r="M208" s="85"/>
      <c r="N208" s="78"/>
    </row>
    <row r="209" ht="15.95" customHeight="1" spans="1:14">
      <c r="A209" s="86" t="s">
        <v>12451</v>
      </c>
      <c r="B209" s="86">
        <v>994129549</v>
      </c>
      <c r="C209" s="80" t="s">
        <v>12227</v>
      </c>
      <c r="D209" s="80" t="s">
        <v>18</v>
      </c>
      <c r="E209" s="80" t="s">
        <v>1914</v>
      </c>
      <c r="F209" s="82">
        <v>202.634</v>
      </c>
      <c r="G209" s="83" t="s">
        <v>31</v>
      </c>
      <c r="H209" s="84">
        <v>119.90694</v>
      </c>
      <c r="I209" s="84">
        <v>32.16146</v>
      </c>
      <c r="J209" s="80" t="s">
        <v>25</v>
      </c>
      <c r="K209" s="80" t="s">
        <v>1821</v>
      </c>
      <c r="L209" s="80" t="s">
        <v>1691</v>
      </c>
      <c r="M209" s="85"/>
      <c r="N209" s="78"/>
    </row>
    <row r="210" ht="15.95" customHeight="1" spans="1:14">
      <c r="A210" s="86" t="s">
        <v>12452</v>
      </c>
      <c r="B210" s="86">
        <v>994129511</v>
      </c>
      <c r="C210" s="80" t="s">
        <v>12227</v>
      </c>
      <c r="D210" s="80" t="s">
        <v>18</v>
      </c>
      <c r="E210" s="80" t="s">
        <v>1914</v>
      </c>
      <c r="F210" s="82">
        <v>205.027</v>
      </c>
      <c r="G210" s="83" t="s">
        <v>31</v>
      </c>
      <c r="H210" s="84">
        <v>119.88722</v>
      </c>
      <c r="I210" s="84">
        <v>32.18114</v>
      </c>
      <c r="J210" s="80" t="s">
        <v>25</v>
      </c>
      <c r="K210" s="80" t="s">
        <v>1821</v>
      </c>
      <c r="L210" s="80" t="s">
        <v>1691</v>
      </c>
      <c r="M210" s="85"/>
      <c r="N210" s="78"/>
    </row>
    <row r="211" ht="15.95" customHeight="1" spans="1:14">
      <c r="A211" s="86" t="s">
        <v>12453</v>
      </c>
      <c r="B211" s="86">
        <v>994129512</v>
      </c>
      <c r="C211" s="80" t="s">
        <v>12227</v>
      </c>
      <c r="D211" s="80" t="s">
        <v>18</v>
      </c>
      <c r="E211" s="80" t="s">
        <v>1914</v>
      </c>
      <c r="F211" s="82">
        <v>205.196</v>
      </c>
      <c r="G211" s="83" t="s">
        <v>23</v>
      </c>
      <c r="H211" s="84">
        <v>119.88347</v>
      </c>
      <c r="I211" s="84">
        <v>32.18224</v>
      </c>
      <c r="J211" s="80" t="s">
        <v>25</v>
      </c>
      <c r="K211" s="80" t="s">
        <v>1821</v>
      </c>
      <c r="L211" s="80" t="s">
        <v>1691</v>
      </c>
      <c r="M211" s="85"/>
      <c r="N211" s="78"/>
    </row>
    <row r="212" ht="15.95" customHeight="1" spans="1:14">
      <c r="A212" s="86" t="s">
        <v>12454</v>
      </c>
      <c r="B212" s="86">
        <v>994129552</v>
      </c>
      <c r="C212" s="80" t="s">
        <v>12227</v>
      </c>
      <c r="D212" s="80" t="s">
        <v>18</v>
      </c>
      <c r="E212" s="80" t="s">
        <v>1914</v>
      </c>
      <c r="F212" s="82">
        <v>205.395</v>
      </c>
      <c r="G212" s="83" t="s">
        <v>23</v>
      </c>
      <c r="H212" s="84">
        <v>119.89723</v>
      </c>
      <c r="I212" s="84">
        <v>32.18663</v>
      </c>
      <c r="J212" s="80" t="s">
        <v>25</v>
      </c>
      <c r="K212" s="80" t="s">
        <v>1821</v>
      </c>
      <c r="L212" s="80" t="s">
        <v>1691</v>
      </c>
      <c r="M212" s="85"/>
      <c r="N212" s="78"/>
    </row>
    <row r="213" ht="15.95" customHeight="1" spans="1:14">
      <c r="A213" s="86" t="s">
        <v>12455</v>
      </c>
      <c r="B213" s="86">
        <v>994129551</v>
      </c>
      <c r="C213" s="80" t="s">
        <v>12227</v>
      </c>
      <c r="D213" s="80" t="s">
        <v>18</v>
      </c>
      <c r="E213" s="80" t="s">
        <v>1914</v>
      </c>
      <c r="F213" s="82">
        <v>205.462</v>
      </c>
      <c r="G213" s="83" t="s">
        <v>31</v>
      </c>
      <c r="H213" s="84">
        <v>119.90156</v>
      </c>
      <c r="I213" s="84">
        <v>32.18805</v>
      </c>
      <c r="J213" s="80" t="s">
        <v>25</v>
      </c>
      <c r="K213" s="80" t="s">
        <v>1821</v>
      </c>
      <c r="L213" s="80" t="s">
        <v>1691</v>
      </c>
      <c r="M213" s="85"/>
      <c r="N213" s="78"/>
    </row>
    <row r="214" ht="15.95" customHeight="1" spans="1:14">
      <c r="A214" s="86" t="s">
        <v>12456</v>
      </c>
      <c r="B214" s="86">
        <v>994129581</v>
      </c>
      <c r="C214" s="80" t="s">
        <v>12227</v>
      </c>
      <c r="D214" s="80" t="s">
        <v>18</v>
      </c>
      <c r="E214" s="80" t="s">
        <v>1914</v>
      </c>
      <c r="F214" s="81" t="s">
        <v>1946</v>
      </c>
      <c r="G214" s="83" t="s">
        <v>23</v>
      </c>
      <c r="H214" s="84">
        <v>119.87829</v>
      </c>
      <c r="I214" s="84">
        <v>32.20816</v>
      </c>
      <c r="J214" s="80" t="s">
        <v>25</v>
      </c>
      <c r="K214" s="80" t="s">
        <v>1821</v>
      </c>
      <c r="L214" s="80" t="s">
        <v>1691</v>
      </c>
      <c r="M214" s="85"/>
      <c r="N214" s="78"/>
    </row>
    <row r="215" ht="15.95" customHeight="1" spans="1:14">
      <c r="A215" s="86" t="s">
        <v>12457</v>
      </c>
      <c r="B215" s="86">
        <v>994129553</v>
      </c>
      <c r="C215" s="80" t="s">
        <v>12227</v>
      </c>
      <c r="D215" s="80" t="s">
        <v>18</v>
      </c>
      <c r="E215" s="80" t="s">
        <v>1914</v>
      </c>
      <c r="F215" s="82">
        <v>208</v>
      </c>
      <c r="G215" s="83" t="s">
        <v>31</v>
      </c>
      <c r="H215" s="84">
        <v>119.89568</v>
      </c>
      <c r="I215" s="84">
        <v>32.21251</v>
      </c>
      <c r="J215" s="80" t="s">
        <v>25</v>
      </c>
      <c r="K215" s="80" t="s">
        <v>1821</v>
      </c>
      <c r="L215" s="80" t="s">
        <v>1691</v>
      </c>
      <c r="M215" s="85"/>
      <c r="N215" s="78"/>
    </row>
    <row r="216" ht="15.95" customHeight="1" spans="1:14">
      <c r="A216" s="86" t="s">
        <v>12458</v>
      </c>
      <c r="B216" s="86">
        <v>994129513</v>
      </c>
      <c r="C216" s="80" t="s">
        <v>12227</v>
      </c>
      <c r="D216" s="80" t="s">
        <v>18</v>
      </c>
      <c r="E216" s="80" t="s">
        <v>1914</v>
      </c>
      <c r="F216" s="82">
        <v>208.117</v>
      </c>
      <c r="G216" s="83" t="s">
        <v>31</v>
      </c>
      <c r="H216" s="84">
        <v>119.88162</v>
      </c>
      <c r="I216" s="84">
        <v>32.20888</v>
      </c>
      <c r="J216" s="80" t="s">
        <v>25</v>
      </c>
      <c r="K216" s="80" t="s">
        <v>1821</v>
      </c>
      <c r="L216" s="80" t="s">
        <v>1691</v>
      </c>
      <c r="M216" s="85"/>
      <c r="N216" s="78"/>
    </row>
    <row r="217" ht="15.95" customHeight="1" spans="1:14">
      <c r="A217" s="86" t="s">
        <v>12459</v>
      </c>
      <c r="B217" s="86">
        <v>994129554</v>
      </c>
      <c r="C217" s="80" t="s">
        <v>12227</v>
      </c>
      <c r="D217" s="80" t="s">
        <v>18</v>
      </c>
      <c r="E217" s="80" t="s">
        <v>1914</v>
      </c>
      <c r="F217" s="82">
        <v>208.185</v>
      </c>
      <c r="G217" s="83" t="s">
        <v>23</v>
      </c>
      <c r="H217" s="84">
        <v>119.89161</v>
      </c>
      <c r="I217" s="84">
        <v>32.21299</v>
      </c>
      <c r="J217" s="80" t="s">
        <v>25</v>
      </c>
      <c r="K217" s="80" t="s">
        <v>1821</v>
      </c>
      <c r="L217" s="80" t="s">
        <v>1691</v>
      </c>
      <c r="M217" s="85"/>
      <c r="N217" s="78"/>
    </row>
    <row r="218" ht="15.95" customHeight="1" spans="1:14">
      <c r="A218" s="86" t="s">
        <v>12460</v>
      </c>
      <c r="B218" s="86">
        <v>994129514</v>
      </c>
      <c r="C218" s="80" t="s">
        <v>12227</v>
      </c>
      <c r="D218" s="80" t="s">
        <v>18</v>
      </c>
      <c r="E218" s="80" t="s">
        <v>1914</v>
      </c>
      <c r="F218" s="82">
        <v>209.732</v>
      </c>
      <c r="G218" s="83" t="s">
        <v>23</v>
      </c>
      <c r="H218" s="84">
        <v>119.87464</v>
      </c>
      <c r="I218" s="84">
        <v>32.22093</v>
      </c>
      <c r="J218" s="80" t="s">
        <v>25</v>
      </c>
      <c r="K218" s="80" t="s">
        <v>1821</v>
      </c>
      <c r="L218" s="80" t="s">
        <v>1691</v>
      </c>
      <c r="M218" s="85"/>
      <c r="N218" s="78"/>
    </row>
    <row r="219" ht="15.95" customHeight="1" spans="1:14">
      <c r="A219" s="86" t="s">
        <v>12461</v>
      </c>
      <c r="B219" s="86">
        <v>994129515</v>
      </c>
      <c r="C219" s="80" t="s">
        <v>12227</v>
      </c>
      <c r="D219" s="80" t="s">
        <v>18</v>
      </c>
      <c r="E219" s="80" t="s">
        <v>1914</v>
      </c>
      <c r="F219" s="82">
        <v>209.798</v>
      </c>
      <c r="G219" s="83" t="s">
        <v>31</v>
      </c>
      <c r="H219" s="84">
        <v>119.87934</v>
      </c>
      <c r="I219" s="84">
        <v>32.22286</v>
      </c>
      <c r="J219" s="80" t="s">
        <v>25</v>
      </c>
      <c r="K219" s="80" t="s">
        <v>1821</v>
      </c>
      <c r="L219" s="80" t="s">
        <v>1691</v>
      </c>
      <c r="M219" s="85"/>
      <c r="N219" s="78"/>
    </row>
    <row r="220" ht="15.95" customHeight="1" spans="1:14">
      <c r="A220" s="86" t="s">
        <v>12462</v>
      </c>
      <c r="B220" s="86">
        <v>994126558</v>
      </c>
      <c r="C220" s="80" t="s">
        <v>12227</v>
      </c>
      <c r="D220" s="80" t="s">
        <v>18</v>
      </c>
      <c r="E220" s="80" t="s">
        <v>1914</v>
      </c>
      <c r="F220" s="82">
        <v>210.2</v>
      </c>
      <c r="G220" s="83" t="s">
        <v>23</v>
      </c>
      <c r="H220" s="84">
        <v>119.88694</v>
      </c>
      <c r="I220" s="84">
        <v>32.23083</v>
      </c>
      <c r="J220" s="80" t="s">
        <v>25</v>
      </c>
      <c r="K220" s="80" t="s">
        <v>1821</v>
      </c>
      <c r="L220" s="80" t="s">
        <v>1691</v>
      </c>
      <c r="M220" s="85"/>
      <c r="N220" s="78"/>
    </row>
    <row r="221" ht="15.95" customHeight="1" spans="1:14">
      <c r="A221" s="86" t="s">
        <v>12463</v>
      </c>
      <c r="B221" s="86">
        <v>994126557</v>
      </c>
      <c r="C221" s="80" t="s">
        <v>12227</v>
      </c>
      <c r="D221" s="80" t="s">
        <v>18</v>
      </c>
      <c r="E221" s="80" t="s">
        <v>1914</v>
      </c>
      <c r="F221" s="82">
        <v>210.2</v>
      </c>
      <c r="G221" s="83" t="s">
        <v>31</v>
      </c>
      <c r="H221" s="84">
        <v>119.89147</v>
      </c>
      <c r="I221" s="84">
        <v>32.23194</v>
      </c>
      <c r="J221" s="80" t="s">
        <v>25</v>
      </c>
      <c r="K221" s="80" t="s">
        <v>1821</v>
      </c>
      <c r="L221" s="80" t="s">
        <v>1691</v>
      </c>
      <c r="M221" s="85"/>
      <c r="N221" s="78"/>
    </row>
    <row r="222" ht="15.95" customHeight="1" spans="1:14">
      <c r="A222" s="86" t="s">
        <v>12464</v>
      </c>
      <c r="B222" s="86">
        <v>994129517</v>
      </c>
      <c r="C222" s="80" t="s">
        <v>12227</v>
      </c>
      <c r="D222" s="80" t="s">
        <v>18</v>
      </c>
      <c r="E222" s="80" t="s">
        <v>1914</v>
      </c>
      <c r="F222" s="82">
        <v>211.5</v>
      </c>
      <c r="G222" s="83" t="s">
        <v>31</v>
      </c>
      <c r="H222" s="84">
        <v>119.87843</v>
      </c>
      <c r="I222" s="84">
        <v>32.23491</v>
      </c>
      <c r="J222" s="80" t="s">
        <v>25</v>
      </c>
      <c r="K222" s="80" t="s">
        <v>1821</v>
      </c>
      <c r="L222" s="80" t="s">
        <v>1691</v>
      </c>
      <c r="M222" s="85"/>
      <c r="N222" s="78"/>
    </row>
    <row r="223" ht="15.95" customHeight="1" spans="1:14">
      <c r="A223" s="86" t="s">
        <v>12465</v>
      </c>
      <c r="B223" s="86">
        <v>994129516</v>
      </c>
      <c r="C223" s="80" t="s">
        <v>12227</v>
      </c>
      <c r="D223" s="80" t="s">
        <v>18</v>
      </c>
      <c r="E223" s="80" t="s">
        <v>1914</v>
      </c>
      <c r="F223" s="82">
        <v>211.471</v>
      </c>
      <c r="G223" s="83" t="s">
        <v>23</v>
      </c>
      <c r="H223" s="84">
        <v>119.87136</v>
      </c>
      <c r="I223" s="84">
        <v>32.23388</v>
      </c>
      <c r="J223" s="80" t="s">
        <v>25</v>
      </c>
      <c r="K223" s="80" t="s">
        <v>1821</v>
      </c>
      <c r="L223" s="80" t="s">
        <v>1691</v>
      </c>
      <c r="M223" s="85"/>
      <c r="N223" s="78"/>
    </row>
    <row r="224" ht="15.95" customHeight="1" spans="1:14">
      <c r="A224" s="86" t="s">
        <v>12466</v>
      </c>
      <c r="B224" s="86">
        <v>994126555</v>
      </c>
      <c r="C224" s="80" t="s">
        <v>12227</v>
      </c>
      <c r="D224" s="80" t="s">
        <v>18</v>
      </c>
      <c r="E224" s="80" t="s">
        <v>1914</v>
      </c>
      <c r="F224" s="82">
        <v>211.98</v>
      </c>
      <c r="G224" s="83" t="s">
        <v>31</v>
      </c>
      <c r="H224" s="84">
        <v>119.88619</v>
      </c>
      <c r="I224" s="84">
        <v>32.24355</v>
      </c>
      <c r="J224" s="80" t="s">
        <v>25</v>
      </c>
      <c r="K224" s="80" t="s">
        <v>1821</v>
      </c>
      <c r="L224" s="80" t="s">
        <v>1691</v>
      </c>
      <c r="M224" s="85"/>
      <c r="N224" s="78"/>
    </row>
    <row r="225" ht="15.95" customHeight="1" spans="1:14">
      <c r="A225" s="86" t="s">
        <v>12467</v>
      </c>
      <c r="B225" s="86">
        <v>994126556</v>
      </c>
      <c r="C225" s="80" t="s">
        <v>12227</v>
      </c>
      <c r="D225" s="80" t="s">
        <v>18</v>
      </c>
      <c r="E225" s="80" t="s">
        <v>1914</v>
      </c>
      <c r="F225" s="82">
        <v>212</v>
      </c>
      <c r="G225" s="83" t="s">
        <v>23</v>
      </c>
      <c r="H225" s="84">
        <v>119.88183</v>
      </c>
      <c r="I225" s="84">
        <v>32.24235</v>
      </c>
      <c r="J225" s="80" t="s">
        <v>25</v>
      </c>
      <c r="K225" s="80" t="s">
        <v>1821</v>
      </c>
      <c r="L225" s="80" t="s">
        <v>1691</v>
      </c>
      <c r="M225" s="85"/>
      <c r="N225" s="78"/>
    </row>
    <row r="226" ht="15.95" customHeight="1" spans="1:14">
      <c r="A226" s="86" t="s">
        <v>12468</v>
      </c>
      <c r="B226" s="86">
        <v>994126553</v>
      </c>
      <c r="C226" s="80" t="s">
        <v>12227</v>
      </c>
      <c r="D226" s="80" t="s">
        <v>18</v>
      </c>
      <c r="E226" s="80" t="s">
        <v>1914</v>
      </c>
      <c r="F226" s="82">
        <v>213.303</v>
      </c>
      <c r="G226" s="83" t="s">
        <v>23</v>
      </c>
      <c r="H226" s="84">
        <v>119.86656</v>
      </c>
      <c r="I226" s="84">
        <v>32.24937</v>
      </c>
      <c r="J226" s="80" t="s">
        <v>25</v>
      </c>
      <c r="K226" s="80" t="s">
        <v>1821</v>
      </c>
      <c r="L226" s="80" t="s">
        <v>1691</v>
      </c>
      <c r="M226" s="85"/>
      <c r="N226" s="78"/>
    </row>
    <row r="227" ht="15.95" customHeight="1" spans="1:14">
      <c r="A227" s="86" t="s">
        <v>12469</v>
      </c>
      <c r="B227" s="86">
        <v>994126552</v>
      </c>
      <c r="C227" s="80" t="s">
        <v>12227</v>
      </c>
      <c r="D227" s="80" t="s">
        <v>18</v>
      </c>
      <c r="E227" s="80" t="s">
        <v>1914</v>
      </c>
      <c r="F227" s="82">
        <v>213.37</v>
      </c>
      <c r="G227" s="83" t="s">
        <v>31</v>
      </c>
      <c r="H227" s="84">
        <v>119.87188</v>
      </c>
      <c r="I227" s="84">
        <v>32.25241</v>
      </c>
      <c r="J227" s="80" t="s">
        <v>25</v>
      </c>
      <c r="K227" s="80" t="s">
        <v>1821</v>
      </c>
      <c r="L227" s="80" t="s">
        <v>1691</v>
      </c>
      <c r="M227" s="85"/>
      <c r="N227" s="78"/>
    </row>
    <row r="228" ht="15.75" spans="1:14">
      <c r="A228" s="86" t="s">
        <v>12470</v>
      </c>
      <c r="B228" s="86">
        <v>994129555</v>
      </c>
      <c r="C228" s="80" t="s">
        <v>12227</v>
      </c>
      <c r="D228" s="80" t="s">
        <v>18</v>
      </c>
      <c r="E228" s="80" t="s">
        <v>1914</v>
      </c>
      <c r="F228" s="82">
        <v>213.452</v>
      </c>
      <c r="G228" s="83" t="s">
        <v>31</v>
      </c>
      <c r="H228" s="84">
        <v>119.87855</v>
      </c>
      <c r="I228" s="84">
        <v>32.2569</v>
      </c>
      <c r="J228" s="80" t="s">
        <v>25</v>
      </c>
      <c r="K228" s="80" t="s">
        <v>1821</v>
      </c>
      <c r="L228" s="80" t="s">
        <v>1691</v>
      </c>
      <c r="M228" s="85"/>
      <c r="N228" s="78"/>
    </row>
    <row r="229" ht="15.75" spans="1:14">
      <c r="A229" s="86" t="s">
        <v>12471</v>
      </c>
      <c r="B229" s="86">
        <v>994129556</v>
      </c>
      <c r="C229" s="80" t="s">
        <v>12227</v>
      </c>
      <c r="D229" s="80" t="s">
        <v>18</v>
      </c>
      <c r="E229" s="80" t="s">
        <v>1914</v>
      </c>
      <c r="F229" s="82">
        <v>213.456</v>
      </c>
      <c r="G229" s="80" t="s">
        <v>23</v>
      </c>
      <c r="H229" s="84">
        <v>119.87467</v>
      </c>
      <c r="I229" s="84">
        <v>32.25484</v>
      </c>
      <c r="J229" s="80" t="s">
        <v>25</v>
      </c>
      <c r="K229" s="80" t="s">
        <v>1821</v>
      </c>
      <c r="L229" s="80" t="s">
        <v>1691</v>
      </c>
      <c r="M229" s="85"/>
      <c r="N229" s="78"/>
    </row>
    <row r="230" ht="15.75" spans="1:14">
      <c r="A230" s="86" t="s">
        <v>12472</v>
      </c>
      <c r="B230" s="86">
        <v>994128550</v>
      </c>
      <c r="C230" s="80" t="s">
        <v>12227</v>
      </c>
      <c r="D230" s="80" t="s">
        <v>53</v>
      </c>
      <c r="E230" s="80" t="s">
        <v>1914</v>
      </c>
      <c r="F230" s="82">
        <v>214.389</v>
      </c>
      <c r="G230" s="83" t="s">
        <v>45</v>
      </c>
      <c r="H230" s="84">
        <v>119.86841</v>
      </c>
      <c r="I230" s="84">
        <v>32.26258</v>
      </c>
      <c r="J230" s="80" t="s">
        <v>25</v>
      </c>
      <c r="K230" s="80" t="s">
        <v>1821</v>
      </c>
      <c r="L230" s="80" t="s">
        <v>1691</v>
      </c>
      <c r="M230" s="85"/>
      <c r="N230" s="78"/>
    </row>
    <row r="231" ht="15.75" spans="1:14">
      <c r="A231" s="86" t="s">
        <v>12473</v>
      </c>
      <c r="B231" s="86">
        <v>994126554</v>
      </c>
      <c r="C231" s="80" t="s">
        <v>12227</v>
      </c>
      <c r="D231" s="80" t="s">
        <v>18</v>
      </c>
      <c r="E231" s="80" t="s">
        <v>1914</v>
      </c>
      <c r="F231" s="82">
        <v>214.4</v>
      </c>
      <c r="G231" s="83" t="s">
        <v>23</v>
      </c>
      <c r="H231" s="84">
        <v>119.86122</v>
      </c>
      <c r="I231" s="84">
        <v>32.26064</v>
      </c>
      <c r="J231" s="80" t="s">
        <v>25</v>
      </c>
      <c r="K231" s="80" t="s">
        <v>1821</v>
      </c>
      <c r="L231" s="80" t="s">
        <v>1691</v>
      </c>
      <c r="M231" s="85"/>
      <c r="N231" s="78"/>
    </row>
    <row r="232" ht="15.75" spans="1:14">
      <c r="A232" s="86" t="s">
        <v>12474</v>
      </c>
      <c r="B232" s="86">
        <v>994128599</v>
      </c>
      <c r="C232" s="80" t="s">
        <v>12227</v>
      </c>
      <c r="D232" s="80" t="s">
        <v>18</v>
      </c>
      <c r="E232" s="80" t="s">
        <v>1914</v>
      </c>
      <c r="F232" s="82">
        <v>216.754</v>
      </c>
      <c r="G232" s="83" t="s">
        <v>23</v>
      </c>
      <c r="H232" s="84">
        <v>119.85115</v>
      </c>
      <c r="I232" s="84">
        <v>32.27528</v>
      </c>
      <c r="J232" s="80" t="s">
        <v>25</v>
      </c>
      <c r="K232" s="80" t="s">
        <v>1821</v>
      </c>
      <c r="L232" s="80" t="s">
        <v>1691</v>
      </c>
      <c r="M232" s="85"/>
      <c r="N232" s="78"/>
    </row>
    <row r="233" ht="15.75" spans="1:14">
      <c r="A233" s="86" t="s">
        <v>12475</v>
      </c>
      <c r="B233" s="86">
        <v>994129557</v>
      </c>
      <c r="C233" s="80" t="s">
        <v>12227</v>
      </c>
      <c r="D233" s="80" t="s">
        <v>18</v>
      </c>
      <c r="E233" s="80" t="s">
        <v>1914</v>
      </c>
      <c r="F233" s="82">
        <v>217.049</v>
      </c>
      <c r="G233" s="83" t="s">
        <v>31</v>
      </c>
      <c r="H233" s="84">
        <v>119.85524</v>
      </c>
      <c r="I233" s="84">
        <v>32.28208</v>
      </c>
      <c r="J233" s="80" t="s">
        <v>25</v>
      </c>
      <c r="K233" s="80" t="s">
        <v>1821</v>
      </c>
      <c r="L233" s="80" t="s">
        <v>1691</v>
      </c>
      <c r="M233" s="85"/>
      <c r="N233" s="78"/>
    </row>
    <row r="234" ht="15.75" spans="1:14">
      <c r="A234" s="86" t="s">
        <v>12476</v>
      </c>
      <c r="B234" s="86">
        <v>994128597</v>
      </c>
      <c r="C234" s="80" t="s">
        <v>12227</v>
      </c>
      <c r="D234" s="80" t="s">
        <v>18</v>
      </c>
      <c r="E234" s="80" t="s">
        <v>1914</v>
      </c>
      <c r="F234" s="82">
        <v>220.511</v>
      </c>
      <c r="G234" s="83" t="s">
        <v>23</v>
      </c>
      <c r="H234" s="84">
        <v>119.82979</v>
      </c>
      <c r="I234" s="84">
        <v>32.29903</v>
      </c>
      <c r="J234" s="80" t="s">
        <v>25</v>
      </c>
      <c r="K234" s="80" t="s">
        <v>1821</v>
      </c>
      <c r="L234" s="80" t="s">
        <v>1691</v>
      </c>
      <c r="M234" s="85"/>
      <c r="N234" s="78"/>
    </row>
    <row r="235" ht="15" customHeight="1" spans="1:14">
      <c r="A235" s="86" t="s">
        <v>12477</v>
      </c>
      <c r="B235" s="86">
        <v>994129558</v>
      </c>
      <c r="C235" s="80" t="s">
        <v>12227</v>
      </c>
      <c r="D235" s="80" t="s">
        <v>18</v>
      </c>
      <c r="E235" s="80" t="s">
        <v>1914</v>
      </c>
      <c r="F235" s="82">
        <v>223.315</v>
      </c>
      <c r="G235" s="83" t="s">
        <v>31</v>
      </c>
      <c r="H235" s="84">
        <v>119.8104</v>
      </c>
      <c r="I235" s="84">
        <v>32.31951</v>
      </c>
      <c r="J235" s="80" t="s">
        <v>25</v>
      </c>
      <c r="K235" s="80" t="s">
        <v>1821</v>
      </c>
      <c r="L235" s="80" t="s">
        <v>1691</v>
      </c>
      <c r="M235" s="85"/>
      <c r="N235" s="78"/>
    </row>
    <row r="236" ht="15.75" spans="1:14">
      <c r="A236" s="86" t="s">
        <v>12478</v>
      </c>
      <c r="B236" s="86">
        <v>994126559</v>
      </c>
      <c r="C236" s="80" t="s">
        <v>12227</v>
      </c>
      <c r="D236" s="80" t="s">
        <v>18</v>
      </c>
      <c r="E236" s="80" t="s">
        <v>1914</v>
      </c>
      <c r="F236" s="82">
        <v>223.452</v>
      </c>
      <c r="G236" s="83" t="s">
        <v>23</v>
      </c>
      <c r="H236" s="84">
        <v>119.80694</v>
      </c>
      <c r="I236" s="84">
        <v>32.3146</v>
      </c>
      <c r="J236" s="80" t="s">
        <v>25</v>
      </c>
      <c r="K236" s="80" t="s">
        <v>1821</v>
      </c>
      <c r="L236" s="80" t="s">
        <v>1691</v>
      </c>
      <c r="M236" s="85"/>
      <c r="N236" s="78"/>
    </row>
    <row r="237" ht="15.75" spans="1:14">
      <c r="A237" s="86" t="s">
        <v>12479</v>
      </c>
      <c r="B237" s="86">
        <v>994126560</v>
      </c>
      <c r="C237" s="80" t="s">
        <v>12227</v>
      </c>
      <c r="D237" s="80" t="s">
        <v>18</v>
      </c>
      <c r="E237" s="80" t="s">
        <v>1914</v>
      </c>
      <c r="F237" s="82">
        <v>225.577</v>
      </c>
      <c r="G237" s="83" t="s">
        <v>23</v>
      </c>
      <c r="H237" s="84">
        <v>119.78643</v>
      </c>
      <c r="I237" s="84">
        <v>32.32134</v>
      </c>
      <c r="J237" s="80" t="s">
        <v>25</v>
      </c>
      <c r="K237" s="80" t="s">
        <v>1821</v>
      </c>
      <c r="L237" s="80" t="s">
        <v>1691</v>
      </c>
      <c r="M237" s="85"/>
      <c r="N237" s="78"/>
    </row>
    <row r="238" ht="15.75" spans="1:14">
      <c r="A238" s="86" t="s">
        <v>12480</v>
      </c>
      <c r="B238" s="86">
        <v>994129559</v>
      </c>
      <c r="C238" s="80" t="s">
        <v>12227</v>
      </c>
      <c r="D238" s="80" t="s">
        <v>18</v>
      </c>
      <c r="E238" s="80" t="s">
        <v>1914</v>
      </c>
      <c r="F238" s="82">
        <v>226.955</v>
      </c>
      <c r="G238" s="83" t="s">
        <v>31</v>
      </c>
      <c r="H238" s="84">
        <v>119.77606</v>
      </c>
      <c r="I238" s="84">
        <v>32.32888</v>
      </c>
      <c r="J238" s="80" t="s">
        <v>25</v>
      </c>
      <c r="K238" s="80" t="s">
        <v>1821</v>
      </c>
      <c r="L238" s="80" t="s">
        <v>1691</v>
      </c>
      <c r="M238" s="85"/>
      <c r="N238" s="78"/>
    </row>
    <row r="239" ht="15.75" spans="1:14">
      <c r="A239" s="86" t="s">
        <v>12481</v>
      </c>
      <c r="B239" s="86">
        <v>994129560</v>
      </c>
      <c r="C239" s="80" t="s">
        <v>12227</v>
      </c>
      <c r="D239" s="80" t="s">
        <v>18</v>
      </c>
      <c r="E239" s="80" t="s">
        <v>1914</v>
      </c>
      <c r="F239" s="82">
        <v>227.184</v>
      </c>
      <c r="G239" s="83" t="s">
        <v>23</v>
      </c>
      <c r="H239" s="84">
        <v>119.77013</v>
      </c>
      <c r="I239" s="84">
        <v>32.32527</v>
      </c>
      <c r="J239" s="80" t="s">
        <v>25</v>
      </c>
      <c r="K239" s="80" t="s">
        <v>1821</v>
      </c>
      <c r="L239" s="80" t="s">
        <v>1691</v>
      </c>
      <c r="M239" s="85"/>
      <c r="N239" s="78"/>
    </row>
    <row r="240" ht="15.75" spans="1:14">
      <c r="A240" s="86" t="s">
        <v>12482</v>
      </c>
      <c r="B240" s="86">
        <v>994126561</v>
      </c>
      <c r="C240" s="80" t="s">
        <v>12227</v>
      </c>
      <c r="D240" s="80" t="s">
        <v>18</v>
      </c>
      <c r="E240" s="80" t="s">
        <v>1914</v>
      </c>
      <c r="F240" s="82">
        <v>227.184</v>
      </c>
      <c r="G240" s="83" t="s">
        <v>23</v>
      </c>
      <c r="H240" s="84">
        <v>119.77013</v>
      </c>
      <c r="I240" s="84">
        <v>32.32527</v>
      </c>
      <c r="J240" s="80" t="s">
        <v>25</v>
      </c>
      <c r="K240" s="80" t="s">
        <v>1821</v>
      </c>
      <c r="L240" s="80" t="s">
        <v>1691</v>
      </c>
      <c r="M240" s="85"/>
      <c r="N240" s="78"/>
    </row>
    <row r="241" ht="15.75" spans="1:14">
      <c r="A241" s="86" t="s">
        <v>12483</v>
      </c>
      <c r="B241" s="86">
        <v>994129561</v>
      </c>
      <c r="C241" s="80" t="s">
        <v>12227</v>
      </c>
      <c r="D241" s="80" t="s">
        <v>18</v>
      </c>
      <c r="E241" s="80" t="s">
        <v>1914</v>
      </c>
      <c r="F241" s="82">
        <v>227.9</v>
      </c>
      <c r="G241" s="83" t="s">
        <v>31</v>
      </c>
      <c r="H241" s="84">
        <v>119.76198</v>
      </c>
      <c r="I241" s="84">
        <v>32.33115</v>
      </c>
      <c r="J241" s="80" t="s">
        <v>25</v>
      </c>
      <c r="K241" s="80" t="s">
        <v>1979</v>
      </c>
      <c r="L241" s="80" t="s">
        <v>1691</v>
      </c>
      <c r="M241" s="85"/>
      <c r="N241" s="78"/>
    </row>
    <row r="242" ht="15.75" spans="1:14">
      <c r="A242" s="86" t="s">
        <v>12484</v>
      </c>
      <c r="B242" s="86">
        <v>994126562</v>
      </c>
      <c r="C242" s="80" t="s">
        <v>12227</v>
      </c>
      <c r="D242" s="80" t="s">
        <v>18</v>
      </c>
      <c r="E242" s="80" t="s">
        <v>1914</v>
      </c>
      <c r="F242" s="82">
        <v>228.9</v>
      </c>
      <c r="G242" s="83" t="s">
        <v>23</v>
      </c>
      <c r="H242" s="84">
        <v>119.7532</v>
      </c>
      <c r="I242" s="84">
        <v>32.3229</v>
      </c>
      <c r="J242" s="80" t="s">
        <v>25</v>
      </c>
      <c r="K242" s="80" t="s">
        <v>1979</v>
      </c>
      <c r="L242" s="80" t="s">
        <v>1691</v>
      </c>
      <c r="M242" s="85"/>
      <c r="N242" s="78"/>
    </row>
    <row r="243" ht="15.75" spans="1:14">
      <c r="A243" s="86" t="s">
        <v>12485</v>
      </c>
      <c r="B243" s="86">
        <v>994126563</v>
      </c>
      <c r="C243" s="80" t="s">
        <v>12227</v>
      </c>
      <c r="D243" s="80" t="s">
        <v>18</v>
      </c>
      <c r="E243" s="80" t="s">
        <v>1914</v>
      </c>
      <c r="F243" s="82">
        <v>229.834</v>
      </c>
      <c r="G243" s="83" t="s">
        <v>23</v>
      </c>
      <c r="H243" s="84">
        <v>119.74318</v>
      </c>
      <c r="I243" s="84">
        <v>32.31924</v>
      </c>
      <c r="J243" s="80" t="s">
        <v>25</v>
      </c>
      <c r="K243" s="80" t="s">
        <v>1982</v>
      </c>
      <c r="L243" s="80" t="s">
        <v>1691</v>
      </c>
      <c r="M243" s="85"/>
      <c r="N243" s="78"/>
    </row>
    <row r="244" ht="15.75" spans="1:14">
      <c r="A244" s="86" t="s">
        <v>12486</v>
      </c>
      <c r="B244" s="86">
        <v>994127546</v>
      </c>
      <c r="C244" s="80" t="s">
        <v>12227</v>
      </c>
      <c r="D244" s="80" t="s">
        <v>18</v>
      </c>
      <c r="E244" s="80" t="s">
        <v>1914</v>
      </c>
      <c r="F244" s="82">
        <v>229.353</v>
      </c>
      <c r="G244" s="83" t="s">
        <v>31</v>
      </c>
      <c r="H244" s="84">
        <v>119.74614</v>
      </c>
      <c r="I244" s="84">
        <v>32.32671</v>
      </c>
      <c r="J244" s="80" t="s">
        <v>25</v>
      </c>
      <c r="K244" s="80" t="s">
        <v>1982</v>
      </c>
      <c r="L244" s="80" t="s">
        <v>1691</v>
      </c>
      <c r="M244" s="85"/>
      <c r="N244" s="78"/>
    </row>
    <row r="245" ht="15.75" spans="1:14">
      <c r="A245" s="86" t="s">
        <v>12487</v>
      </c>
      <c r="B245" s="86">
        <v>994126564</v>
      </c>
      <c r="C245" s="80" t="s">
        <v>12227</v>
      </c>
      <c r="D245" s="80" t="s">
        <v>18</v>
      </c>
      <c r="E245" s="80" t="s">
        <v>1914</v>
      </c>
      <c r="F245" s="82">
        <v>232.511</v>
      </c>
      <c r="G245" s="83" t="s">
        <v>31</v>
      </c>
      <c r="H245" s="84">
        <v>119.7218</v>
      </c>
      <c r="I245" s="84">
        <v>32.3135</v>
      </c>
      <c r="J245" s="80" t="s">
        <v>25</v>
      </c>
      <c r="K245" s="80" t="s">
        <v>1982</v>
      </c>
      <c r="L245" s="80" t="s">
        <v>1691</v>
      </c>
      <c r="M245" s="85"/>
      <c r="N245" s="78"/>
    </row>
    <row r="246" ht="15.75" spans="1:14">
      <c r="A246" s="86" t="s">
        <v>12488</v>
      </c>
      <c r="B246" s="86">
        <v>994126565</v>
      </c>
      <c r="C246" s="80" t="s">
        <v>12227</v>
      </c>
      <c r="D246" s="80" t="s">
        <v>18</v>
      </c>
      <c r="E246" s="80" t="s">
        <v>1914</v>
      </c>
      <c r="F246" s="82">
        <v>232.61</v>
      </c>
      <c r="G246" s="83" t="s">
        <v>23</v>
      </c>
      <c r="H246" s="84">
        <v>119.72568</v>
      </c>
      <c r="I246" s="84">
        <v>32.30841</v>
      </c>
      <c r="J246" s="80" t="s">
        <v>25</v>
      </c>
      <c r="K246" s="80" t="s">
        <v>1982</v>
      </c>
      <c r="L246" s="80" t="s">
        <v>1691</v>
      </c>
      <c r="M246" s="85"/>
      <c r="N246" s="78"/>
    </row>
    <row r="247" ht="15.75" spans="1:14">
      <c r="A247" s="86" t="s">
        <v>12489</v>
      </c>
      <c r="B247" s="86">
        <v>994129562</v>
      </c>
      <c r="C247" s="80" t="s">
        <v>12227</v>
      </c>
      <c r="D247" s="80" t="s">
        <v>18</v>
      </c>
      <c r="E247" s="80" t="s">
        <v>1914</v>
      </c>
      <c r="F247" s="82">
        <v>234.669</v>
      </c>
      <c r="G247" s="83" t="s">
        <v>31</v>
      </c>
      <c r="H247" s="84">
        <v>119.71245</v>
      </c>
      <c r="I247" s="84">
        <v>32.30024</v>
      </c>
      <c r="J247" s="80" t="s">
        <v>25</v>
      </c>
      <c r="K247" s="80" t="s">
        <v>1982</v>
      </c>
      <c r="L247" s="80" t="s">
        <v>1691</v>
      </c>
      <c r="M247" s="85"/>
      <c r="N247" s="78"/>
    </row>
    <row r="248" ht="15.75" spans="1:14">
      <c r="A248" s="86" t="s">
        <v>12490</v>
      </c>
      <c r="B248" s="86">
        <v>994126566</v>
      </c>
      <c r="C248" s="80" t="s">
        <v>12227</v>
      </c>
      <c r="D248" s="80" t="s">
        <v>18</v>
      </c>
      <c r="E248" s="80" t="s">
        <v>1914</v>
      </c>
      <c r="F248" s="82">
        <v>234.755</v>
      </c>
      <c r="G248" s="83" t="s">
        <v>23</v>
      </c>
      <c r="H248" s="84">
        <v>119.71574</v>
      </c>
      <c r="I248" s="84">
        <v>32.29524</v>
      </c>
      <c r="J248" s="80" t="s">
        <v>25</v>
      </c>
      <c r="K248" s="80" t="s">
        <v>1982</v>
      </c>
      <c r="L248" s="80" t="s">
        <v>1691</v>
      </c>
      <c r="M248" s="85"/>
      <c r="N248" s="78"/>
    </row>
    <row r="249" ht="15.75" spans="1:14">
      <c r="A249" s="86" t="s">
        <v>12491</v>
      </c>
      <c r="B249" s="86">
        <v>994129563</v>
      </c>
      <c r="C249" s="80" t="s">
        <v>12227</v>
      </c>
      <c r="D249" s="80" t="s">
        <v>18</v>
      </c>
      <c r="E249" s="80" t="s">
        <v>1914</v>
      </c>
      <c r="F249" s="82">
        <v>236.83</v>
      </c>
      <c r="G249" s="83" t="s">
        <v>31</v>
      </c>
      <c r="H249" s="84">
        <v>119.70146</v>
      </c>
      <c r="I249" s="84">
        <v>32.28493</v>
      </c>
      <c r="J249" s="80" t="s">
        <v>25</v>
      </c>
      <c r="K249" s="80" t="s">
        <v>1982</v>
      </c>
      <c r="L249" s="80" t="s">
        <v>1691</v>
      </c>
      <c r="M249" s="85"/>
      <c r="N249" s="78"/>
    </row>
    <row r="250" ht="15.75" spans="1:14">
      <c r="A250" s="86" t="s">
        <v>12492</v>
      </c>
      <c r="B250" s="86">
        <v>994126582</v>
      </c>
      <c r="C250" s="80" t="s">
        <v>12227</v>
      </c>
      <c r="D250" s="80" t="s">
        <v>18</v>
      </c>
      <c r="E250" s="80" t="s">
        <v>1914</v>
      </c>
      <c r="F250" s="82">
        <v>236.887</v>
      </c>
      <c r="G250" s="83" t="s">
        <v>23</v>
      </c>
      <c r="H250" s="84">
        <v>119.69303</v>
      </c>
      <c r="I250" s="84">
        <v>32.25748</v>
      </c>
      <c r="J250" s="80" t="s">
        <v>25</v>
      </c>
      <c r="K250" s="80" t="s">
        <v>1982</v>
      </c>
      <c r="L250" s="80" t="s">
        <v>1691</v>
      </c>
      <c r="M250" s="85"/>
      <c r="N250" s="78"/>
    </row>
    <row r="251" ht="15.75" spans="1:14">
      <c r="A251" s="86" t="s">
        <v>12493</v>
      </c>
      <c r="B251" s="86">
        <v>994129565</v>
      </c>
      <c r="C251" s="80" t="s">
        <v>12227</v>
      </c>
      <c r="D251" s="80" t="s">
        <v>18</v>
      </c>
      <c r="E251" s="80" t="s">
        <v>1914</v>
      </c>
      <c r="F251" s="82">
        <v>238.992</v>
      </c>
      <c r="G251" s="83" t="s">
        <v>31</v>
      </c>
      <c r="H251" s="84">
        <v>119.69289</v>
      </c>
      <c r="I251" s="84">
        <v>32.2695</v>
      </c>
      <c r="J251" s="80" t="s">
        <v>25</v>
      </c>
      <c r="K251" s="80" t="s">
        <v>1982</v>
      </c>
      <c r="L251" s="80" t="s">
        <v>1691</v>
      </c>
      <c r="M251" s="85"/>
      <c r="N251" s="78"/>
    </row>
    <row r="252" ht="15.75" spans="1:14">
      <c r="A252" s="86" t="s">
        <v>12494</v>
      </c>
      <c r="B252" s="86">
        <v>994126593</v>
      </c>
      <c r="C252" s="80" t="s">
        <v>12229</v>
      </c>
      <c r="D252" s="80" t="s">
        <v>18</v>
      </c>
      <c r="E252" s="80" t="s">
        <v>1914</v>
      </c>
      <c r="F252" s="81" t="s">
        <v>12495</v>
      </c>
      <c r="G252" s="83" t="s">
        <v>23</v>
      </c>
      <c r="H252" s="84">
        <v>119.6973</v>
      </c>
      <c r="I252" s="84">
        <v>32.26567</v>
      </c>
      <c r="J252" s="80" t="s">
        <v>25</v>
      </c>
      <c r="K252" s="80" t="s">
        <v>1982</v>
      </c>
      <c r="L252" s="80" t="s">
        <v>1691</v>
      </c>
      <c r="M252" s="85"/>
      <c r="N252" s="78"/>
    </row>
    <row r="253" ht="15.75" spans="1:14">
      <c r="A253" s="86" t="s">
        <v>12496</v>
      </c>
      <c r="B253" s="86">
        <v>994126591</v>
      </c>
      <c r="C253" s="80" t="s">
        <v>12227</v>
      </c>
      <c r="D253" s="80" t="s">
        <v>18</v>
      </c>
      <c r="E253" s="80" t="s">
        <v>1914</v>
      </c>
      <c r="F253" s="81" t="s">
        <v>12497</v>
      </c>
      <c r="G253" s="83" t="s">
        <v>23</v>
      </c>
      <c r="H253" s="84">
        <v>119.68786</v>
      </c>
      <c r="I253" s="84">
        <v>32.24773</v>
      </c>
      <c r="J253" s="80" t="s">
        <v>25</v>
      </c>
      <c r="K253" s="80" t="s">
        <v>1982</v>
      </c>
      <c r="L253" s="80" t="s">
        <v>1691</v>
      </c>
      <c r="M253" s="85"/>
      <c r="N253" s="78"/>
    </row>
    <row r="254" ht="15.75" spans="1:14">
      <c r="A254" s="86" t="s">
        <v>12498</v>
      </c>
      <c r="B254" s="86">
        <v>994127520</v>
      </c>
      <c r="C254" s="80" t="s">
        <v>12229</v>
      </c>
      <c r="D254" s="80" t="s">
        <v>42</v>
      </c>
      <c r="E254" s="80" t="s">
        <v>1914</v>
      </c>
      <c r="F254" s="82">
        <v>201.084</v>
      </c>
      <c r="G254" s="83" t="s">
        <v>45</v>
      </c>
      <c r="H254" s="84">
        <v>119.90043</v>
      </c>
      <c r="I254" s="84">
        <v>32.14645</v>
      </c>
      <c r="J254" s="80" t="s">
        <v>46</v>
      </c>
      <c r="K254" s="80" t="s">
        <v>1982</v>
      </c>
      <c r="L254" s="80" t="s">
        <v>1691</v>
      </c>
      <c r="M254" s="85"/>
      <c r="N254" s="78"/>
    </row>
    <row r="255" ht="18" customHeight="1" spans="1:14">
      <c r="A255" s="86" t="s">
        <v>12499</v>
      </c>
      <c r="B255" s="86">
        <v>994127521</v>
      </c>
      <c r="C255" s="80" t="s">
        <v>12229</v>
      </c>
      <c r="D255" s="80" t="s">
        <v>42</v>
      </c>
      <c r="E255" s="80" t="s">
        <v>1914</v>
      </c>
      <c r="F255" s="82">
        <v>225.1</v>
      </c>
      <c r="G255" s="83" t="s">
        <v>45</v>
      </c>
      <c r="H255" s="84">
        <v>119.79333</v>
      </c>
      <c r="I255" s="84">
        <v>32.32565</v>
      </c>
      <c r="J255" s="80" t="s">
        <v>46</v>
      </c>
      <c r="K255" s="80" t="s">
        <v>1982</v>
      </c>
      <c r="L255" s="80" t="s">
        <v>1691</v>
      </c>
      <c r="M255" s="85"/>
      <c r="N255" s="78"/>
    </row>
    <row r="256" ht="15.75" spans="1:14">
      <c r="A256" s="86" t="s">
        <v>12500</v>
      </c>
      <c r="B256" s="86">
        <v>994127527</v>
      </c>
      <c r="C256" s="80" t="s">
        <v>12229</v>
      </c>
      <c r="D256" s="80" t="s">
        <v>42</v>
      </c>
      <c r="E256" s="80" t="s">
        <v>1914</v>
      </c>
      <c r="F256" s="82">
        <v>226.3</v>
      </c>
      <c r="G256" s="83" t="s">
        <v>45</v>
      </c>
      <c r="H256" s="84">
        <v>119.781</v>
      </c>
      <c r="I256" s="84">
        <v>32.32853</v>
      </c>
      <c r="J256" s="80" t="s">
        <v>46</v>
      </c>
      <c r="K256" s="80" t="s">
        <v>1982</v>
      </c>
      <c r="L256" s="80" t="s">
        <v>1691</v>
      </c>
      <c r="M256" s="85"/>
      <c r="N256" s="78"/>
    </row>
    <row r="257" ht="15.75" spans="1:14">
      <c r="A257" s="86" t="s">
        <v>12501</v>
      </c>
      <c r="B257" s="86">
        <v>994126536</v>
      </c>
      <c r="C257" s="80" t="s">
        <v>12229</v>
      </c>
      <c r="D257" s="80" t="s">
        <v>42</v>
      </c>
      <c r="E257" s="80" t="s">
        <v>1914</v>
      </c>
      <c r="F257" s="82">
        <v>228.3</v>
      </c>
      <c r="G257" s="83" t="s">
        <v>45</v>
      </c>
      <c r="H257" s="84">
        <v>119.75759</v>
      </c>
      <c r="I257" s="84">
        <v>32.33072</v>
      </c>
      <c r="J257" s="80" t="s">
        <v>46</v>
      </c>
      <c r="K257" s="80" t="s">
        <v>1982</v>
      </c>
      <c r="L257" s="80" t="s">
        <v>1691</v>
      </c>
      <c r="M257" s="85"/>
      <c r="N257" s="78"/>
    </row>
    <row r="258" ht="15.75" spans="1:14">
      <c r="A258" s="86" t="s">
        <v>12502</v>
      </c>
      <c r="B258" s="86">
        <v>994127555</v>
      </c>
      <c r="C258" s="80" t="s">
        <v>12229</v>
      </c>
      <c r="D258" s="80" t="s">
        <v>42</v>
      </c>
      <c r="E258" s="80" t="s">
        <v>1914</v>
      </c>
      <c r="F258" s="82">
        <v>230.1</v>
      </c>
      <c r="G258" s="83" t="s">
        <v>45</v>
      </c>
      <c r="H258" s="84">
        <v>119.73621</v>
      </c>
      <c r="I258" s="84">
        <v>32.32362</v>
      </c>
      <c r="J258" s="80" t="s">
        <v>46</v>
      </c>
      <c r="K258" s="80" t="s">
        <v>1982</v>
      </c>
      <c r="L258" s="80" t="s">
        <v>1691</v>
      </c>
      <c r="M258" s="85"/>
      <c r="N258" s="78"/>
    </row>
    <row r="259" ht="15.75" spans="1:14">
      <c r="A259" s="86" t="s">
        <v>12503</v>
      </c>
      <c r="B259" s="86">
        <v>994127562</v>
      </c>
      <c r="C259" s="87" t="s">
        <v>12229</v>
      </c>
      <c r="D259" s="80" t="s">
        <v>42</v>
      </c>
      <c r="E259" s="80" t="s">
        <v>1914</v>
      </c>
      <c r="F259" s="82">
        <v>238.7</v>
      </c>
      <c r="G259" s="83" t="s">
        <v>45</v>
      </c>
      <c r="H259" s="84">
        <v>119.70552</v>
      </c>
      <c r="I259" s="84">
        <v>32.26545</v>
      </c>
      <c r="J259" s="80" t="s">
        <v>46</v>
      </c>
      <c r="K259" s="80" t="s">
        <v>1982</v>
      </c>
      <c r="L259" s="80" t="s">
        <v>1691</v>
      </c>
      <c r="M259" s="85"/>
      <c r="N259" s="78"/>
    </row>
    <row r="260" ht="15.75" spans="1:14">
      <c r="A260" s="86" t="s">
        <v>12504</v>
      </c>
      <c r="B260" s="86">
        <v>994127561</v>
      </c>
      <c r="C260" s="87" t="s">
        <v>12229</v>
      </c>
      <c r="D260" s="80" t="s">
        <v>42</v>
      </c>
      <c r="E260" s="80" t="s">
        <v>1914</v>
      </c>
      <c r="F260" s="82">
        <v>238.7</v>
      </c>
      <c r="G260" s="83" t="s">
        <v>45</v>
      </c>
      <c r="H260" s="84">
        <v>119.7066</v>
      </c>
      <c r="I260" s="84">
        <v>32.26487</v>
      </c>
      <c r="J260" s="80" t="s">
        <v>46</v>
      </c>
      <c r="K260" s="80" t="s">
        <v>1982</v>
      </c>
      <c r="L260" s="80" t="s">
        <v>1691</v>
      </c>
      <c r="M260" s="85"/>
      <c r="N260" s="78"/>
    </row>
    <row r="261" ht="15.75" spans="1:14">
      <c r="A261" s="86" t="s">
        <v>12505</v>
      </c>
      <c r="B261" s="86">
        <v>994127559</v>
      </c>
      <c r="C261" s="87" t="s">
        <v>12229</v>
      </c>
      <c r="D261" s="80" t="s">
        <v>42</v>
      </c>
      <c r="E261" s="80" t="s">
        <v>1914</v>
      </c>
      <c r="F261" s="82">
        <v>239</v>
      </c>
      <c r="G261" s="83" t="s">
        <v>45</v>
      </c>
      <c r="H261" s="84">
        <v>119.70436</v>
      </c>
      <c r="I261" s="84">
        <v>32.2622</v>
      </c>
      <c r="J261" s="80" t="s">
        <v>46</v>
      </c>
      <c r="K261" s="80" t="s">
        <v>1982</v>
      </c>
      <c r="L261" s="80" t="s">
        <v>1691</v>
      </c>
      <c r="M261" s="85"/>
      <c r="N261" s="78"/>
    </row>
    <row r="262" ht="15.75" spans="1:14">
      <c r="A262" s="86" t="s">
        <v>12506</v>
      </c>
      <c r="B262" s="86">
        <v>994128524</v>
      </c>
      <c r="C262" s="80" t="s">
        <v>12227</v>
      </c>
      <c r="D262" s="80" t="s">
        <v>42</v>
      </c>
      <c r="E262" s="80" t="s">
        <v>1914</v>
      </c>
      <c r="F262" s="82">
        <v>241.159</v>
      </c>
      <c r="G262" s="83" t="s">
        <v>45</v>
      </c>
      <c r="H262" s="84">
        <v>119.69429</v>
      </c>
      <c r="I262" s="84">
        <v>32.25118</v>
      </c>
      <c r="J262" s="80" t="s">
        <v>46</v>
      </c>
      <c r="K262" s="80" t="s">
        <v>1982</v>
      </c>
      <c r="L262" s="80" t="s">
        <v>1691</v>
      </c>
      <c r="M262" s="85"/>
      <c r="N262" s="78"/>
    </row>
    <row r="263" ht="15.75" spans="1:14">
      <c r="A263" s="86" t="s">
        <v>12507</v>
      </c>
      <c r="B263" s="86">
        <v>994128587</v>
      </c>
      <c r="C263" s="80" t="s">
        <v>12229</v>
      </c>
      <c r="D263" s="80" t="s">
        <v>18</v>
      </c>
      <c r="E263" s="80" t="s">
        <v>2092</v>
      </c>
      <c r="F263" s="82">
        <v>191.958</v>
      </c>
      <c r="G263" s="83" t="s">
        <v>23</v>
      </c>
      <c r="H263" s="84">
        <v>119.90419</v>
      </c>
      <c r="I263" s="84">
        <v>32.05901</v>
      </c>
      <c r="J263" s="80" t="s">
        <v>25</v>
      </c>
      <c r="K263" s="80" t="s">
        <v>1779</v>
      </c>
      <c r="L263" s="80" t="s">
        <v>1691</v>
      </c>
      <c r="M263" s="85"/>
      <c r="N263" s="78"/>
    </row>
    <row r="264" ht="15.75" spans="1:14">
      <c r="A264" s="86" t="s">
        <v>12508</v>
      </c>
      <c r="B264" s="86">
        <v>994128534</v>
      </c>
      <c r="C264" s="80" t="s">
        <v>12229</v>
      </c>
      <c r="D264" s="80" t="s">
        <v>18</v>
      </c>
      <c r="E264" s="80" t="s">
        <v>2092</v>
      </c>
      <c r="F264" s="82">
        <v>192.308</v>
      </c>
      <c r="G264" s="83" t="s">
        <v>31</v>
      </c>
      <c r="H264" s="84">
        <v>119.89999</v>
      </c>
      <c r="I264" s="84">
        <v>32.06258</v>
      </c>
      <c r="J264" s="80" t="s">
        <v>25</v>
      </c>
      <c r="K264" s="80" t="s">
        <v>1779</v>
      </c>
      <c r="L264" s="80" t="s">
        <v>1691</v>
      </c>
      <c r="M264" s="85"/>
      <c r="N264" s="78"/>
    </row>
    <row r="265" ht="15.75" spans="1:14">
      <c r="A265" s="86" t="s">
        <v>12509</v>
      </c>
      <c r="B265" s="86">
        <v>994128595</v>
      </c>
      <c r="C265" s="80" t="s">
        <v>12229</v>
      </c>
      <c r="D265" s="80" t="s">
        <v>18</v>
      </c>
      <c r="E265" s="80" t="s">
        <v>2092</v>
      </c>
      <c r="F265" s="82">
        <v>192.741</v>
      </c>
      <c r="G265" s="83" t="s">
        <v>23</v>
      </c>
      <c r="H265" s="84">
        <v>119.89239</v>
      </c>
      <c r="I265" s="84">
        <v>32.06391</v>
      </c>
      <c r="J265" s="80" t="s">
        <v>25</v>
      </c>
      <c r="K265" s="80" t="s">
        <v>1779</v>
      </c>
      <c r="L265" s="80" t="s">
        <v>1691</v>
      </c>
      <c r="M265" s="85"/>
      <c r="N265" s="78"/>
    </row>
    <row r="266" ht="15.75" spans="1:14">
      <c r="A266" s="86" t="s">
        <v>12510</v>
      </c>
      <c r="B266" s="86">
        <v>994127580</v>
      </c>
      <c r="C266" s="80" t="s">
        <v>12229</v>
      </c>
      <c r="D266" s="80" t="s">
        <v>18</v>
      </c>
      <c r="E266" s="80" t="s">
        <v>2092</v>
      </c>
      <c r="F266" s="82">
        <v>194.776</v>
      </c>
      <c r="G266" s="83" t="s">
        <v>31</v>
      </c>
      <c r="H266" s="84">
        <v>119.87783</v>
      </c>
      <c r="I266" s="84">
        <v>32.0817</v>
      </c>
      <c r="J266" s="80" t="s">
        <v>25</v>
      </c>
      <c r="K266" s="80" t="s">
        <v>1779</v>
      </c>
      <c r="L266" s="80" t="s">
        <v>1691</v>
      </c>
      <c r="M266" s="85"/>
      <c r="N266" s="78"/>
    </row>
    <row r="267" ht="15.75" spans="1:14">
      <c r="A267" s="86" t="s">
        <v>12511</v>
      </c>
      <c r="B267" s="86">
        <v>994127579</v>
      </c>
      <c r="C267" s="80" t="s">
        <v>12229</v>
      </c>
      <c r="D267" s="80" t="s">
        <v>18</v>
      </c>
      <c r="E267" s="80" t="s">
        <v>2092</v>
      </c>
      <c r="F267" s="82">
        <v>196.699</v>
      </c>
      <c r="G267" s="83" t="s">
        <v>23</v>
      </c>
      <c r="H267" s="84">
        <v>119.85513</v>
      </c>
      <c r="I267" s="84">
        <v>32.09319</v>
      </c>
      <c r="J267" s="80" t="s">
        <v>25</v>
      </c>
      <c r="K267" s="80" t="s">
        <v>1779</v>
      </c>
      <c r="L267" s="80" t="s">
        <v>1691</v>
      </c>
      <c r="M267" s="85"/>
      <c r="N267" s="78"/>
    </row>
    <row r="268" ht="15.75" spans="1:14">
      <c r="A268" s="86" t="s">
        <v>12512</v>
      </c>
      <c r="B268" s="86">
        <v>994127578</v>
      </c>
      <c r="C268" s="80" t="s">
        <v>12229</v>
      </c>
      <c r="D268" s="80" t="s">
        <v>18</v>
      </c>
      <c r="E268" s="80" t="s">
        <v>2092</v>
      </c>
      <c r="F268" s="82">
        <v>199.113</v>
      </c>
      <c r="G268" s="83" t="s">
        <v>31</v>
      </c>
      <c r="H268" s="84">
        <v>119.8373</v>
      </c>
      <c r="I268" s="84">
        <v>32.10611</v>
      </c>
      <c r="J268" s="80" t="s">
        <v>25</v>
      </c>
      <c r="K268" s="80" t="s">
        <v>1779</v>
      </c>
      <c r="L268" s="80" t="s">
        <v>1691</v>
      </c>
      <c r="M268" s="85"/>
      <c r="N268" s="78"/>
    </row>
    <row r="269" ht="15.75" spans="1:14">
      <c r="A269" s="86" t="s">
        <v>12513</v>
      </c>
      <c r="B269" s="86">
        <v>994126594</v>
      </c>
      <c r="C269" s="80" t="s">
        <v>12229</v>
      </c>
      <c r="D269" s="80" t="s">
        <v>18</v>
      </c>
      <c r="E269" s="80" t="s">
        <v>2092</v>
      </c>
      <c r="F269" s="82">
        <v>200.6</v>
      </c>
      <c r="G269" s="83" t="s">
        <v>31</v>
      </c>
      <c r="H269" s="84">
        <v>119.79066</v>
      </c>
      <c r="I269" s="84">
        <v>32.11805</v>
      </c>
      <c r="J269" s="80" t="s">
        <v>25</v>
      </c>
      <c r="K269" s="80" t="s">
        <v>1779</v>
      </c>
      <c r="L269" s="80" t="s">
        <v>1691</v>
      </c>
      <c r="M269" s="85"/>
      <c r="N269" s="78"/>
    </row>
    <row r="270" ht="15.75" spans="1:14">
      <c r="A270" s="86" t="s">
        <v>12514</v>
      </c>
      <c r="B270" s="86">
        <v>994126595</v>
      </c>
      <c r="C270" s="80" t="s">
        <v>12229</v>
      </c>
      <c r="D270" s="80" t="s">
        <v>18</v>
      </c>
      <c r="E270" s="80" t="s">
        <v>2092</v>
      </c>
      <c r="F270" s="81" t="s">
        <v>12515</v>
      </c>
      <c r="G270" s="83" t="s">
        <v>23</v>
      </c>
      <c r="H270" s="84">
        <v>119.78595</v>
      </c>
      <c r="I270" s="84">
        <v>32.12085</v>
      </c>
      <c r="J270" s="80" t="s">
        <v>25</v>
      </c>
      <c r="K270" s="80" t="s">
        <v>1779</v>
      </c>
      <c r="L270" s="80" t="s">
        <v>1691</v>
      </c>
      <c r="M270" s="85"/>
      <c r="N270" s="78"/>
    </row>
    <row r="271" ht="15.75" spans="1:14">
      <c r="A271" s="86" t="s">
        <v>12516</v>
      </c>
      <c r="B271" s="86">
        <v>994126514</v>
      </c>
      <c r="C271" s="80" t="s">
        <v>12229</v>
      </c>
      <c r="D271" s="80" t="s">
        <v>18</v>
      </c>
      <c r="E271" s="80" t="s">
        <v>2092</v>
      </c>
      <c r="F271" s="82">
        <v>202.6</v>
      </c>
      <c r="G271" s="83" t="s">
        <v>31</v>
      </c>
      <c r="H271" s="84">
        <v>119.79233</v>
      </c>
      <c r="I271" s="84">
        <v>32.14229</v>
      </c>
      <c r="J271" s="80" t="s">
        <v>25</v>
      </c>
      <c r="K271" s="80" t="s">
        <v>1779</v>
      </c>
      <c r="L271" s="80" t="s">
        <v>1691</v>
      </c>
      <c r="M271" s="85"/>
      <c r="N271" s="78"/>
    </row>
    <row r="272" ht="15.75" spans="1:14">
      <c r="A272" s="86" t="s">
        <v>12517</v>
      </c>
      <c r="B272" s="86">
        <v>994127576</v>
      </c>
      <c r="C272" s="80" t="s">
        <v>12229</v>
      </c>
      <c r="D272" s="80" t="s">
        <v>18</v>
      </c>
      <c r="E272" s="80" t="s">
        <v>2092</v>
      </c>
      <c r="F272" s="82">
        <v>203.4</v>
      </c>
      <c r="G272" s="83" t="s">
        <v>23</v>
      </c>
      <c r="H272" s="84">
        <v>119.79501</v>
      </c>
      <c r="I272" s="84">
        <v>32.15607</v>
      </c>
      <c r="J272" s="80" t="s">
        <v>25</v>
      </c>
      <c r="K272" s="80" t="s">
        <v>1821</v>
      </c>
      <c r="L272" s="80" t="s">
        <v>1691</v>
      </c>
      <c r="M272" s="85"/>
      <c r="N272" s="78"/>
    </row>
    <row r="273" ht="15.75" spans="1:14">
      <c r="A273" s="86" t="s">
        <v>12518</v>
      </c>
      <c r="B273" s="86">
        <v>994127575</v>
      </c>
      <c r="C273" s="80" t="s">
        <v>12229</v>
      </c>
      <c r="D273" s="80" t="s">
        <v>18</v>
      </c>
      <c r="E273" s="80" t="s">
        <v>2092</v>
      </c>
      <c r="F273" s="82">
        <v>204.7</v>
      </c>
      <c r="G273" s="83" t="s">
        <v>31</v>
      </c>
      <c r="H273" s="84">
        <v>119.79579</v>
      </c>
      <c r="I273" s="84">
        <v>32.17233</v>
      </c>
      <c r="J273" s="80" t="s">
        <v>25</v>
      </c>
      <c r="K273" s="80" t="s">
        <v>1821</v>
      </c>
      <c r="L273" s="80" t="s">
        <v>1691</v>
      </c>
      <c r="M273" s="85"/>
      <c r="N273" s="78"/>
    </row>
    <row r="274" ht="15.75" spans="1:14">
      <c r="A274" s="86" t="s">
        <v>12519</v>
      </c>
      <c r="B274" s="86">
        <v>994127574</v>
      </c>
      <c r="C274" s="80" t="s">
        <v>12229</v>
      </c>
      <c r="D274" s="80" t="s">
        <v>18</v>
      </c>
      <c r="E274" s="80" t="s">
        <v>2092</v>
      </c>
      <c r="F274" s="82">
        <v>205</v>
      </c>
      <c r="G274" s="83" t="s">
        <v>23</v>
      </c>
      <c r="H274" s="84">
        <v>119.79126</v>
      </c>
      <c r="I274" s="84">
        <v>32.17543</v>
      </c>
      <c r="J274" s="80" t="s">
        <v>25</v>
      </c>
      <c r="K274" s="80" t="s">
        <v>1821</v>
      </c>
      <c r="L274" s="80" t="s">
        <v>1691</v>
      </c>
      <c r="M274" s="85"/>
      <c r="N274" s="78"/>
    </row>
    <row r="275" ht="15.75" spans="1:14">
      <c r="A275" s="86" t="s">
        <v>12520</v>
      </c>
      <c r="B275" s="86">
        <v>994127522</v>
      </c>
      <c r="C275" s="87" t="s">
        <v>12229</v>
      </c>
      <c r="D275" s="80" t="s">
        <v>18</v>
      </c>
      <c r="E275" s="80" t="s">
        <v>2092</v>
      </c>
      <c r="F275" s="88" t="s">
        <v>12521</v>
      </c>
      <c r="G275" s="83" t="s">
        <v>31</v>
      </c>
      <c r="H275" s="84">
        <v>119.81848</v>
      </c>
      <c r="I275" s="84">
        <v>32.19474</v>
      </c>
      <c r="J275" s="87" t="s">
        <v>25</v>
      </c>
      <c r="K275" s="80" t="s">
        <v>1821</v>
      </c>
      <c r="L275" s="80" t="s">
        <v>1691</v>
      </c>
      <c r="M275" s="85">
        <v>46132</v>
      </c>
      <c r="N275" s="78"/>
    </row>
    <row r="276" ht="15.75" spans="1:14">
      <c r="A276" s="86" t="s">
        <v>12522</v>
      </c>
      <c r="B276" s="86">
        <v>994127533</v>
      </c>
      <c r="C276" s="87" t="s">
        <v>12229</v>
      </c>
      <c r="D276" s="87" t="s">
        <v>42</v>
      </c>
      <c r="E276" s="80" t="s">
        <v>2092</v>
      </c>
      <c r="F276" s="88" t="s">
        <v>12523</v>
      </c>
      <c r="G276" s="89" t="s">
        <v>45</v>
      </c>
      <c r="H276" s="84">
        <v>119.81001</v>
      </c>
      <c r="I276" s="84">
        <v>32.18864</v>
      </c>
      <c r="J276" s="87" t="s">
        <v>46</v>
      </c>
      <c r="K276" s="80" t="s">
        <v>1821</v>
      </c>
      <c r="L276" s="80" t="s">
        <v>1691</v>
      </c>
      <c r="M276" s="85">
        <v>46120</v>
      </c>
      <c r="N276" s="78"/>
    </row>
    <row r="277" ht="15.75" spans="1:14">
      <c r="A277" s="86" t="s">
        <v>12524</v>
      </c>
      <c r="B277" s="86">
        <v>994126596</v>
      </c>
      <c r="C277" s="80" t="s">
        <v>12229</v>
      </c>
      <c r="D277" s="80" t="s">
        <v>18</v>
      </c>
      <c r="E277" s="80" t="s">
        <v>2092</v>
      </c>
      <c r="F277" s="82">
        <v>207.2</v>
      </c>
      <c r="G277" s="83" t="s">
        <v>31</v>
      </c>
      <c r="H277" s="84">
        <v>119.82728</v>
      </c>
      <c r="I277" s="84">
        <v>32.18624</v>
      </c>
      <c r="J277" s="80" t="s">
        <v>25</v>
      </c>
      <c r="K277" s="80" t="s">
        <v>1821</v>
      </c>
      <c r="L277" s="80" t="s">
        <v>1691</v>
      </c>
      <c r="M277" s="85"/>
      <c r="N277" s="78"/>
    </row>
    <row r="278" ht="15.75" spans="1:14">
      <c r="A278" s="86" t="s">
        <v>12525</v>
      </c>
      <c r="B278" s="86">
        <v>994126515</v>
      </c>
      <c r="C278" s="80" t="s">
        <v>12229</v>
      </c>
      <c r="D278" s="80" t="s">
        <v>18</v>
      </c>
      <c r="E278" s="80" t="s">
        <v>2092</v>
      </c>
      <c r="F278" s="82">
        <v>208.4</v>
      </c>
      <c r="G278" s="83" t="s">
        <v>31</v>
      </c>
      <c r="H278" s="84">
        <v>119.8352</v>
      </c>
      <c r="I278" s="84">
        <v>32.19502</v>
      </c>
      <c r="J278" s="80" t="s">
        <v>25</v>
      </c>
      <c r="K278" s="80" t="s">
        <v>1821</v>
      </c>
      <c r="L278" s="80" t="s">
        <v>1691</v>
      </c>
      <c r="M278" s="85"/>
      <c r="N278" s="78"/>
    </row>
    <row r="279" ht="15.75" spans="1:14">
      <c r="A279" s="86" t="s">
        <v>12526</v>
      </c>
      <c r="B279" s="86">
        <v>994127577</v>
      </c>
      <c r="C279" s="80" t="s">
        <v>12229</v>
      </c>
      <c r="D279" s="80" t="s">
        <v>18</v>
      </c>
      <c r="E279" s="80" t="s">
        <v>2092</v>
      </c>
      <c r="F279" s="81" t="s">
        <v>12527</v>
      </c>
      <c r="G279" s="83" t="s">
        <v>31</v>
      </c>
      <c r="H279" s="84">
        <v>119.81363</v>
      </c>
      <c r="I279" s="84">
        <v>32.21032</v>
      </c>
      <c r="J279" s="80" t="s">
        <v>25</v>
      </c>
      <c r="K279" s="80" t="s">
        <v>1821</v>
      </c>
      <c r="L279" s="80" t="s">
        <v>1691</v>
      </c>
      <c r="M279" s="85"/>
      <c r="N279" s="78"/>
    </row>
    <row r="280" ht="15.75" spans="1:14">
      <c r="A280" s="86" t="s">
        <v>12528</v>
      </c>
      <c r="B280" s="86">
        <v>994128533</v>
      </c>
      <c r="C280" s="80" t="s">
        <v>12229</v>
      </c>
      <c r="D280" s="80" t="s">
        <v>18</v>
      </c>
      <c r="E280" s="80" t="s">
        <v>2092</v>
      </c>
      <c r="F280" s="81" t="s">
        <v>12529</v>
      </c>
      <c r="G280" s="83" t="s">
        <v>23</v>
      </c>
      <c r="H280" s="84">
        <v>119.80834</v>
      </c>
      <c r="I280" s="84">
        <v>32.20755</v>
      </c>
      <c r="J280" s="80" t="s">
        <v>25</v>
      </c>
      <c r="K280" s="80" t="s">
        <v>1821</v>
      </c>
      <c r="L280" s="80" t="s">
        <v>1691</v>
      </c>
      <c r="M280" s="85"/>
      <c r="N280" s="78"/>
    </row>
    <row r="281" ht="15.75" spans="1:14">
      <c r="A281" s="86" t="s">
        <v>12530</v>
      </c>
      <c r="B281" s="86">
        <v>994126537</v>
      </c>
      <c r="C281" s="80" t="s">
        <v>12229</v>
      </c>
      <c r="D281" s="80" t="s">
        <v>18</v>
      </c>
      <c r="E281" s="80" t="s">
        <v>2092</v>
      </c>
      <c r="F281" s="81" t="s">
        <v>12531</v>
      </c>
      <c r="G281" s="83" t="s">
        <v>31</v>
      </c>
      <c r="H281" s="84">
        <v>119.79257</v>
      </c>
      <c r="I281" s="84">
        <v>32.2089</v>
      </c>
      <c r="J281" s="80" t="s">
        <v>25</v>
      </c>
      <c r="K281" s="80" t="s">
        <v>1821</v>
      </c>
      <c r="L281" s="80" t="s">
        <v>1691</v>
      </c>
      <c r="M281" s="85"/>
      <c r="N281" s="78"/>
    </row>
    <row r="282" ht="15.75" spans="1:14">
      <c r="A282" s="86" t="s">
        <v>12532</v>
      </c>
      <c r="B282" s="86">
        <v>994128586</v>
      </c>
      <c r="C282" s="80" t="s">
        <v>12229</v>
      </c>
      <c r="D282" s="80" t="s">
        <v>18</v>
      </c>
      <c r="E282" s="80" t="s">
        <v>2092</v>
      </c>
      <c r="F282" s="81" t="s">
        <v>2176</v>
      </c>
      <c r="G282" s="83" t="s">
        <v>23</v>
      </c>
      <c r="H282" s="84">
        <v>119.77664</v>
      </c>
      <c r="I282" s="84">
        <v>32.20693</v>
      </c>
      <c r="J282" s="80" t="s">
        <v>25</v>
      </c>
      <c r="K282" s="80" t="s">
        <v>1821</v>
      </c>
      <c r="L282" s="80" t="s">
        <v>1691</v>
      </c>
      <c r="M282" s="85"/>
      <c r="N282" s="78"/>
    </row>
    <row r="283" ht="15.75" spans="1:14">
      <c r="A283" s="86" t="s">
        <v>12533</v>
      </c>
      <c r="B283" s="86">
        <v>994128585</v>
      </c>
      <c r="C283" s="80" t="s">
        <v>12229</v>
      </c>
      <c r="D283" s="80" t="s">
        <v>18</v>
      </c>
      <c r="E283" s="80" t="s">
        <v>2092</v>
      </c>
      <c r="F283" s="81" t="s">
        <v>2179</v>
      </c>
      <c r="G283" s="83" t="s">
        <v>31</v>
      </c>
      <c r="H283" s="84">
        <v>119.77174</v>
      </c>
      <c r="I283" s="84">
        <v>32.21096</v>
      </c>
      <c r="J283" s="80" t="s">
        <v>25</v>
      </c>
      <c r="K283" s="80" t="s">
        <v>1821</v>
      </c>
      <c r="L283" s="80" t="s">
        <v>1691</v>
      </c>
      <c r="M283" s="85"/>
      <c r="N283" s="78"/>
    </row>
    <row r="284" ht="15.75" spans="1:14">
      <c r="A284" s="86" t="s">
        <v>12534</v>
      </c>
      <c r="B284" s="86">
        <v>884128584</v>
      </c>
      <c r="C284" s="80" t="s">
        <v>12229</v>
      </c>
      <c r="D284" s="80" t="s">
        <v>18</v>
      </c>
      <c r="E284" s="80" t="s">
        <v>2092</v>
      </c>
      <c r="F284" s="81" t="s">
        <v>2190</v>
      </c>
      <c r="G284" s="83" t="s">
        <v>23</v>
      </c>
      <c r="H284" s="84">
        <v>119.74988</v>
      </c>
      <c r="I284" s="84">
        <v>32.2212</v>
      </c>
      <c r="J284" s="80" t="s">
        <v>25</v>
      </c>
      <c r="K284" s="80" t="s">
        <v>1982</v>
      </c>
      <c r="L284" s="80" t="s">
        <v>1691</v>
      </c>
      <c r="M284" s="85"/>
      <c r="N284" s="78"/>
    </row>
    <row r="285" ht="15.75" spans="1:14">
      <c r="A285" s="86" t="s">
        <v>12535</v>
      </c>
      <c r="B285" s="86">
        <v>994128583</v>
      </c>
      <c r="C285" s="80" t="s">
        <v>12229</v>
      </c>
      <c r="D285" s="80" t="s">
        <v>18</v>
      </c>
      <c r="E285" s="80" t="s">
        <v>2092</v>
      </c>
      <c r="F285" s="81" t="s">
        <v>2192</v>
      </c>
      <c r="G285" s="83" t="s">
        <v>31</v>
      </c>
      <c r="H285" s="84">
        <v>119.74632</v>
      </c>
      <c r="I285" s="84">
        <v>32.22585</v>
      </c>
      <c r="J285" s="80" t="s">
        <v>25</v>
      </c>
      <c r="K285" s="80" t="s">
        <v>1982</v>
      </c>
      <c r="L285" s="80" t="s">
        <v>1691</v>
      </c>
      <c r="M285" s="85"/>
      <c r="N285" s="78"/>
    </row>
    <row r="286" ht="15.75" spans="1:14">
      <c r="A286" s="86" t="s">
        <v>12536</v>
      </c>
      <c r="B286" s="86">
        <v>994127573</v>
      </c>
      <c r="C286" s="80" t="s">
        <v>12229</v>
      </c>
      <c r="D286" s="80" t="s">
        <v>18</v>
      </c>
      <c r="E286" s="80" t="s">
        <v>2092</v>
      </c>
      <c r="F286" s="82">
        <v>229.1</v>
      </c>
      <c r="G286" s="83" t="s">
        <v>23</v>
      </c>
      <c r="H286" s="84">
        <v>119.73463</v>
      </c>
      <c r="I286" s="84">
        <v>32.23381</v>
      </c>
      <c r="J286" s="80" t="s">
        <v>25</v>
      </c>
      <c r="K286" s="80" t="s">
        <v>1821</v>
      </c>
      <c r="L286" s="80" t="s">
        <v>1691</v>
      </c>
      <c r="M286" s="85"/>
      <c r="N286" s="78"/>
    </row>
    <row r="287" ht="15.75" spans="1:14">
      <c r="A287" s="86" t="s">
        <v>12537</v>
      </c>
      <c r="B287" s="86">
        <v>994127572</v>
      </c>
      <c r="C287" s="80" t="s">
        <v>12229</v>
      </c>
      <c r="D287" s="80" t="s">
        <v>18</v>
      </c>
      <c r="E287" s="80" t="s">
        <v>2092</v>
      </c>
      <c r="F287" s="82">
        <v>238.845</v>
      </c>
      <c r="G287" s="83" t="s">
        <v>31</v>
      </c>
      <c r="H287" s="84">
        <v>119.72403</v>
      </c>
      <c r="I287" s="84">
        <v>32.24974</v>
      </c>
      <c r="J287" s="80" t="s">
        <v>25</v>
      </c>
      <c r="K287" s="80" t="s">
        <v>1821</v>
      </c>
      <c r="L287" s="80" t="s">
        <v>1691</v>
      </c>
      <c r="M287" s="85"/>
      <c r="N287" s="78"/>
    </row>
    <row r="288" ht="15.75" spans="1:14">
      <c r="A288" s="86" t="s">
        <v>12538</v>
      </c>
      <c r="B288" s="86">
        <v>994128538</v>
      </c>
      <c r="C288" s="80" t="s">
        <v>12227</v>
      </c>
      <c r="D288" s="80" t="s">
        <v>18</v>
      </c>
      <c r="E288" s="80" t="s">
        <v>2247</v>
      </c>
      <c r="F288" s="82">
        <v>241.2</v>
      </c>
      <c r="G288" s="83" t="s">
        <v>23</v>
      </c>
      <c r="H288" s="84">
        <v>119.68324</v>
      </c>
      <c r="I288" s="84">
        <v>32.23749</v>
      </c>
      <c r="J288" s="80" t="s">
        <v>25</v>
      </c>
      <c r="K288" s="80" t="s">
        <v>1982</v>
      </c>
      <c r="L288" s="80" t="s">
        <v>1691</v>
      </c>
      <c r="M288" s="85"/>
      <c r="N288" s="78"/>
    </row>
    <row r="289" ht="15.75" spans="1:14">
      <c r="A289" s="86" t="s">
        <v>12539</v>
      </c>
      <c r="B289" s="86">
        <v>994128540</v>
      </c>
      <c r="C289" s="80" t="s">
        <v>12227</v>
      </c>
      <c r="D289" s="80" t="s">
        <v>18</v>
      </c>
      <c r="E289" s="80" t="s">
        <v>2247</v>
      </c>
      <c r="F289" s="82">
        <v>243.227</v>
      </c>
      <c r="G289" s="83" t="s">
        <v>31</v>
      </c>
      <c r="H289" s="84">
        <v>119.67594</v>
      </c>
      <c r="I289" s="84">
        <v>32.23644</v>
      </c>
      <c r="J289" s="80" t="s">
        <v>25</v>
      </c>
      <c r="K289" s="80" t="s">
        <v>1982</v>
      </c>
      <c r="L289" s="80" t="s">
        <v>1691</v>
      </c>
      <c r="M289" s="85"/>
      <c r="N289" s="78"/>
    </row>
    <row r="290" ht="15.75" spans="1:14">
      <c r="A290" s="86" t="s">
        <v>12540</v>
      </c>
      <c r="B290" s="86">
        <v>994128537</v>
      </c>
      <c r="C290" s="80" t="s">
        <v>12227</v>
      </c>
      <c r="D290" s="80" t="s">
        <v>18</v>
      </c>
      <c r="E290" s="80" t="s">
        <v>2247</v>
      </c>
      <c r="F290" s="82">
        <v>243.8</v>
      </c>
      <c r="G290" s="83" t="s">
        <v>23</v>
      </c>
      <c r="H290" s="84">
        <v>119.67922</v>
      </c>
      <c r="I290" s="84">
        <v>32.22904</v>
      </c>
      <c r="J290" s="80" t="s">
        <v>25</v>
      </c>
      <c r="K290" s="80" t="s">
        <v>1982</v>
      </c>
      <c r="L290" s="80" t="s">
        <v>1691</v>
      </c>
      <c r="M290" s="85"/>
      <c r="N290" s="78"/>
    </row>
    <row r="291" ht="15.75" spans="1:14">
      <c r="A291" s="86" t="s">
        <v>12541</v>
      </c>
      <c r="B291" s="86">
        <v>994128539</v>
      </c>
      <c r="C291" s="80" t="s">
        <v>12227</v>
      </c>
      <c r="D291" s="80" t="s">
        <v>18</v>
      </c>
      <c r="E291" s="80" t="s">
        <v>2247</v>
      </c>
      <c r="F291" s="82">
        <v>244.404</v>
      </c>
      <c r="G291" s="83" t="s">
        <v>31</v>
      </c>
      <c r="H291" s="84">
        <v>119.67129</v>
      </c>
      <c r="I291" s="84">
        <v>32.22441</v>
      </c>
      <c r="J291" s="80" t="s">
        <v>25</v>
      </c>
      <c r="K291" s="80" t="s">
        <v>1982</v>
      </c>
      <c r="L291" s="80" t="s">
        <v>1691</v>
      </c>
      <c r="M291" s="85"/>
      <c r="N291" s="78"/>
    </row>
    <row r="292" ht="15.75" spans="1:14">
      <c r="A292" s="86" t="s">
        <v>12542</v>
      </c>
      <c r="B292" s="86">
        <v>994128536</v>
      </c>
      <c r="C292" s="80" t="s">
        <v>12227</v>
      </c>
      <c r="D292" s="80" t="s">
        <v>18</v>
      </c>
      <c r="E292" s="80" t="s">
        <v>2247</v>
      </c>
      <c r="F292" s="82">
        <v>244.6</v>
      </c>
      <c r="G292" s="83" t="s">
        <v>23</v>
      </c>
      <c r="H292" s="84">
        <v>119.67524</v>
      </c>
      <c r="I292" s="84">
        <v>32.22012</v>
      </c>
      <c r="J292" s="80" t="s">
        <v>25</v>
      </c>
      <c r="K292" s="80" t="s">
        <v>1982</v>
      </c>
      <c r="L292" s="80" t="s">
        <v>1691</v>
      </c>
      <c r="M292" s="85"/>
      <c r="N292" s="78"/>
    </row>
    <row r="293" ht="15.75" spans="1:14">
      <c r="A293" s="86" t="s">
        <v>12543</v>
      </c>
      <c r="B293" s="86">
        <v>994127594</v>
      </c>
      <c r="C293" s="87" t="s">
        <v>12229</v>
      </c>
      <c r="D293" s="80" t="s">
        <v>42</v>
      </c>
      <c r="E293" s="87" t="s">
        <v>2247</v>
      </c>
      <c r="F293" s="82">
        <v>244.6</v>
      </c>
      <c r="G293" s="83" t="s">
        <v>23</v>
      </c>
      <c r="H293" s="84">
        <v>119.66974</v>
      </c>
      <c r="I293" s="84">
        <v>32.20969</v>
      </c>
      <c r="J293" s="87" t="s">
        <v>46</v>
      </c>
      <c r="K293" s="80" t="s">
        <v>1982</v>
      </c>
      <c r="L293" s="80" t="s">
        <v>1691</v>
      </c>
      <c r="M293" s="85"/>
      <c r="N293" s="78"/>
    </row>
    <row r="294" ht="15.75" spans="1:14">
      <c r="A294" s="86" t="s">
        <v>12544</v>
      </c>
      <c r="B294" s="86">
        <v>994126576</v>
      </c>
      <c r="C294" s="80" t="s">
        <v>12229</v>
      </c>
      <c r="D294" s="80" t="s">
        <v>18</v>
      </c>
      <c r="E294" s="80" t="s">
        <v>2247</v>
      </c>
      <c r="F294" s="82">
        <v>245.796</v>
      </c>
      <c r="G294" s="83" t="s">
        <v>23</v>
      </c>
      <c r="H294" s="84">
        <v>119.66807</v>
      </c>
      <c r="I294" s="84">
        <v>32.21079</v>
      </c>
      <c r="J294" s="80" t="s">
        <v>25</v>
      </c>
      <c r="K294" s="80" t="s">
        <v>1982</v>
      </c>
      <c r="L294" s="80" t="s">
        <v>1691</v>
      </c>
      <c r="M294" s="85"/>
      <c r="N294" s="78"/>
    </row>
    <row r="295" ht="15.75" spans="1:14">
      <c r="A295" s="86" t="s">
        <v>12545</v>
      </c>
      <c r="B295" s="86">
        <v>994129567</v>
      </c>
      <c r="C295" s="80" t="s">
        <v>12227</v>
      </c>
      <c r="D295" s="80" t="s">
        <v>18</v>
      </c>
      <c r="E295" s="80" t="s">
        <v>2247</v>
      </c>
      <c r="F295" s="82">
        <v>245.8</v>
      </c>
      <c r="G295" s="83" t="s">
        <v>31</v>
      </c>
      <c r="H295" s="84">
        <v>119.66098</v>
      </c>
      <c r="I295" s="84">
        <v>32.21227</v>
      </c>
      <c r="J295" s="80" t="s">
        <v>25</v>
      </c>
      <c r="K295" s="80" t="s">
        <v>1982</v>
      </c>
      <c r="L295" s="80" t="s">
        <v>1691</v>
      </c>
      <c r="M295" s="85"/>
      <c r="N295" s="78"/>
    </row>
    <row r="296" ht="15.75" spans="1:14">
      <c r="A296" s="86" t="s">
        <v>12546</v>
      </c>
      <c r="B296" s="86">
        <v>994129568</v>
      </c>
      <c r="C296" s="80" t="s">
        <v>12227</v>
      </c>
      <c r="D296" s="80" t="s">
        <v>18</v>
      </c>
      <c r="E296" s="80" t="s">
        <v>2247</v>
      </c>
      <c r="F296" s="82">
        <v>247.434</v>
      </c>
      <c r="G296" s="83" t="s">
        <v>31</v>
      </c>
      <c r="H296" s="84">
        <v>119.64492</v>
      </c>
      <c r="I296" s="84">
        <v>32.20126</v>
      </c>
      <c r="J296" s="80" t="s">
        <v>25</v>
      </c>
      <c r="K296" s="80" t="s">
        <v>1982</v>
      </c>
      <c r="L296" s="80" t="s">
        <v>1691</v>
      </c>
      <c r="M296" s="85"/>
      <c r="N296" s="78"/>
    </row>
    <row r="297" ht="15.75" spans="1:14">
      <c r="A297" s="86" t="s">
        <v>12547</v>
      </c>
      <c r="B297" s="86">
        <v>994129569</v>
      </c>
      <c r="C297" s="80" t="s">
        <v>12227</v>
      </c>
      <c r="D297" s="80" t="s">
        <v>18</v>
      </c>
      <c r="E297" s="80" t="s">
        <v>2247</v>
      </c>
      <c r="F297" s="82">
        <v>249.152</v>
      </c>
      <c r="G297" s="83" t="s">
        <v>23</v>
      </c>
      <c r="H297" s="84">
        <v>119.61985</v>
      </c>
      <c r="I297" s="84">
        <v>32.19117</v>
      </c>
      <c r="J297" s="80" t="s">
        <v>25</v>
      </c>
      <c r="K297" s="80" t="s">
        <v>1982</v>
      </c>
      <c r="L297" s="80" t="s">
        <v>1691</v>
      </c>
      <c r="M297" s="85"/>
      <c r="N297" s="78"/>
    </row>
    <row r="298" ht="15.75" spans="1:14">
      <c r="A298" s="86" t="s">
        <v>12548</v>
      </c>
      <c r="B298" s="86">
        <v>994129570</v>
      </c>
      <c r="C298" s="80" t="s">
        <v>12227</v>
      </c>
      <c r="D298" s="80" t="s">
        <v>18</v>
      </c>
      <c r="E298" s="80" t="s">
        <v>2247</v>
      </c>
      <c r="F298" s="82">
        <v>249.382</v>
      </c>
      <c r="G298" s="83" t="s">
        <v>31</v>
      </c>
      <c r="H298" s="84">
        <v>119.61548</v>
      </c>
      <c r="I298" s="84">
        <v>32.19356</v>
      </c>
      <c r="J298" s="80" t="s">
        <v>25</v>
      </c>
      <c r="K298" s="80" t="s">
        <v>1982</v>
      </c>
      <c r="L298" s="80" t="s">
        <v>1691</v>
      </c>
      <c r="M298" s="85"/>
      <c r="N298" s="78"/>
    </row>
    <row r="299" ht="15.75" spans="1:14">
      <c r="A299" s="86" t="s">
        <v>12549</v>
      </c>
      <c r="B299" s="86">
        <v>994129571</v>
      </c>
      <c r="C299" s="80" t="s">
        <v>12227</v>
      </c>
      <c r="D299" s="80" t="s">
        <v>18</v>
      </c>
      <c r="E299" s="80" t="s">
        <v>2247</v>
      </c>
      <c r="F299" s="82">
        <v>249.712</v>
      </c>
      <c r="G299" s="83" t="s">
        <v>23</v>
      </c>
      <c r="H299" s="84">
        <v>119.61046</v>
      </c>
      <c r="I299" s="84">
        <v>32.18921</v>
      </c>
      <c r="J299" s="80" t="s">
        <v>25</v>
      </c>
      <c r="K299" s="80" t="s">
        <v>1982</v>
      </c>
      <c r="L299" s="80" t="s">
        <v>1691</v>
      </c>
      <c r="M299" s="85"/>
      <c r="N299" s="78"/>
    </row>
    <row r="300" ht="15.75" spans="1:14">
      <c r="A300" s="86" t="s">
        <v>12550</v>
      </c>
      <c r="B300" s="86">
        <v>994129572</v>
      </c>
      <c r="C300" s="80" t="s">
        <v>12227</v>
      </c>
      <c r="D300" s="80" t="s">
        <v>18</v>
      </c>
      <c r="E300" s="80" t="s">
        <v>2247</v>
      </c>
      <c r="F300" s="82">
        <v>249.884</v>
      </c>
      <c r="G300" s="83" t="s">
        <v>31</v>
      </c>
      <c r="H300" s="84">
        <v>119.60712</v>
      </c>
      <c r="I300" s="84">
        <v>32.1914</v>
      </c>
      <c r="J300" s="80" t="s">
        <v>25</v>
      </c>
      <c r="K300" s="80" t="s">
        <v>1982</v>
      </c>
      <c r="L300" s="80" t="s">
        <v>1691</v>
      </c>
      <c r="M300" s="85"/>
      <c r="N300" s="78"/>
    </row>
    <row r="301" ht="15.75" spans="1:14">
      <c r="A301" s="86" t="s">
        <v>12551</v>
      </c>
      <c r="B301" s="86">
        <v>994129573</v>
      </c>
      <c r="C301" s="80" t="s">
        <v>12227</v>
      </c>
      <c r="D301" s="80" t="s">
        <v>18</v>
      </c>
      <c r="E301" s="80" t="s">
        <v>2247</v>
      </c>
      <c r="F301" s="82">
        <v>250.022</v>
      </c>
      <c r="G301" s="83" t="s">
        <v>23</v>
      </c>
      <c r="H301" s="84">
        <v>119.60547</v>
      </c>
      <c r="I301" s="84">
        <v>32.18801</v>
      </c>
      <c r="J301" s="80" t="s">
        <v>25</v>
      </c>
      <c r="K301" s="80" t="s">
        <v>1982</v>
      </c>
      <c r="L301" s="80" t="s">
        <v>1691</v>
      </c>
      <c r="M301" s="85"/>
      <c r="N301" s="78"/>
    </row>
    <row r="302" ht="15.75" spans="1:14">
      <c r="A302" s="86" t="s">
        <v>12552</v>
      </c>
      <c r="B302" s="86">
        <v>994129574</v>
      </c>
      <c r="C302" s="80" t="s">
        <v>12227</v>
      </c>
      <c r="D302" s="80" t="s">
        <v>18</v>
      </c>
      <c r="E302" s="80" t="s">
        <v>2247</v>
      </c>
      <c r="F302" s="82">
        <v>250.964</v>
      </c>
      <c r="G302" s="83" t="s">
        <v>31</v>
      </c>
      <c r="H302" s="84">
        <v>119.59543</v>
      </c>
      <c r="I302" s="84">
        <v>32.1906</v>
      </c>
      <c r="J302" s="80" t="s">
        <v>25</v>
      </c>
      <c r="K302" s="80" t="s">
        <v>1982</v>
      </c>
      <c r="L302" s="80" t="s">
        <v>1691</v>
      </c>
      <c r="M302" s="85"/>
      <c r="N302" s="78"/>
    </row>
    <row r="303" ht="15.75" spans="1:14">
      <c r="A303" s="86" t="s">
        <v>12553</v>
      </c>
      <c r="B303" s="86">
        <v>994129575</v>
      </c>
      <c r="C303" s="80" t="s">
        <v>12227</v>
      </c>
      <c r="D303" s="80" t="s">
        <v>18</v>
      </c>
      <c r="E303" s="80" t="s">
        <v>2247</v>
      </c>
      <c r="F303" s="82">
        <v>252.107</v>
      </c>
      <c r="G303" s="83" t="s">
        <v>31</v>
      </c>
      <c r="H303" s="84">
        <v>119.5842</v>
      </c>
      <c r="I303" s="84">
        <v>32.19005</v>
      </c>
      <c r="J303" s="80" t="s">
        <v>25</v>
      </c>
      <c r="K303" s="80" t="s">
        <v>1982</v>
      </c>
      <c r="L303" s="80" t="s">
        <v>1691</v>
      </c>
      <c r="M303" s="85"/>
      <c r="N303" s="78"/>
    </row>
    <row r="304" ht="15.75" spans="1:14">
      <c r="A304" s="86" t="s">
        <v>12554</v>
      </c>
      <c r="B304" s="86">
        <v>994126526</v>
      </c>
      <c r="C304" s="80" t="s">
        <v>12229</v>
      </c>
      <c r="D304" s="80" t="s">
        <v>18</v>
      </c>
      <c r="E304" s="80" t="s">
        <v>2247</v>
      </c>
      <c r="F304" s="81" t="s">
        <v>12555</v>
      </c>
      <c r="G304" s="83" t="s">
        <v>23</v>
      </c>
      <c r="H304" s="84">
        <v>119.57766</v>
      </c>
      <c r="I304" s="84">
        <v>32.1875</v>
      </c>
      <c r="J304" s="80" t="s">
        <v>25</v>
      </c>
      <c r="K304" s="80" t="s">
        <v>1982</v>
      </c>
      <c r="L304" s="80" t="s">
        <v>1691</v>
      </c>
      <c r="M304" s="85"/>
      <c r="N304" s="78"/>
    </row>
    <row r="305" ht="15.75" spans="1:14">
      <c r="A305" s="86" t="s">
        <v>12556</v>
      </c>
      <c r="B305" s="86">
        <v>994129576</v>
      </c>
      <c r="C305" s="80" t="s">
        <v>12227</v>
      </c>
      <c r="D305" s="80" t="s">
        <v>18</v>
      </c>
      <c r="E305" s="80" t="s">
        <v>2247</v>
      </c>
      <c r="F305" s="82">
        <v>253.141</v>
      </c>
      <c r="G305" s="83" t="s">
        <v>31</v>
      </c>
      <c r="H305" s="84">
        <v>119.57214</v>
      </c>
      <c r="I305" s="84">
        <v>32.19122</v>
      </c>
      <c r="J305" s="80" t="s">
        <v>25</v>
      </c>
      <c r="K305" s="80" t="s">
        <v>1982</v>
      </c>
      <c r="L305" s="80" t="s">
        <v>1691</v>
      </c>
      <c r="M305" s="85"/>
      <c r="N305" s="78"/>
    </row>
    <row r="306" ht="15.75" spans="1:14">
      <c r="A306" s="86" t="s">
        <v>12557</v>
      </c>
      <c r="B306" s="86">
        <v>994128580</v>
      </c>
      <c r="C306" s="80" t="s">
        <v>12229</v>
      </c>
      <c r="D306" s="80" t="s">
        <v>18</v>
      </c>
      <c r="E306" s="80" t="s">
        <v>2247</v>
      </c>
      <c r="F306" s="82">
        <v>253.5</v>
      </c>
      <c r="G306" s="83" t="s">
        <v>23</v>
      </c>
      <c r="H306" s="84">
        <v>119.56645</v>
      </c>
      <c r="I306" s="84">
        <v>32.18967</v>
      </c>
      <c r="J306" s="80" t="s">
        <v>25</v>
      </c>
      <c r="K306" s="80" t="s">
        <v>1982</v>
      </c>
      <c r="L306" s="80" t="s">
        <v>1691</v>
      </c>
      <c r="M306" s="85"/>
      <c r="N306" s="78"/>
    </row>
    <row r="307" ht="15.75" spans="1:14">
      <c r="A307" s="86" t="s">
        <v>12558</v>
      </c>
      <c r="B307" s="86">
        <v>994129579</v>
      </c>
      <c r="C307" s="80" t="s">
        <v>12227</v>
      </c>
      <c r="D307" s="80" t="s">
        <v>18</v>
      </c>
      <c r="E307" s="80" t="s">
        <v>2247</v>
      </c>
      <c r="F307" s="82">
        <v>254.041</v>
      </c>
      <c r="G307" s="83" t="s">
        <v>31</v>
      </c>
      <c r="H307" s="84">
        <v>119.56343</v>
      </c>
      <c r="I307" s="84">
        <v>32.19347</v>
      </c>
      <c r="J307" s="80" t="s">
        <v>25</v>
      </c>
      <c r="K307" s="80" t="s">
        <v>1982</v>
      </c>
      <c r="L307" s="80" t="s">
        <v>1691</v>
      </c>
      <c r="M307" s="85"/>
      <c r="N307" s="78"/>
    </row>
    <row r="308" ht="15.75" spans="1:14">
      <c r="A308" s="86" t="s">
        <v>12559</v>
      </c>
      <c r="B308" s="86">
        <v>994128579</v>
      </c>
      <c r="C308" s="80" t="s">
        <v>12227</v>
      </c>
      <c r="D308" s="80" t="s">
        <v>18</v>
      </c>
      <c r="E308" s="80" t="s">
        <v>2247</v>
      </c>
      <c r="F308" s="82">
        <v>254.507</v>
      </c>
      <c r="G308" s="83" t="s">
        <v>23</v>
      </c>
      <c r="H308" s="84">
        <v>119.5559</v>
      </c>
      <c r="I308" s="84">
        <v>32.19295</v>
      </c>
      <c r="J308" s="80" t="s">
        <v>25</v>
      </c>
      <c r="K308" s="80" t="s">
        <v>1982</v>
      </c>
      <c r="L308" s="80" t="s">
        <v>1691</v>
      </c>
      <c r="M308" s="85"/>
      <c r="N308" s="78"/>
    </row>
    <row r="309" ht="15.75" spans="1:14">
      <c r="A309" s="86" t="s">
        <v>12560</v>
      </c>
      <c r="B309" s="86">
        <v>994126584</v>
      </c>
      <c r="C309" s="80" t="s">
        <v>12229</v>
      </c>
      <c r="D309" s="80" t="s">
        <v>42</v>
      </c>
      <c r="E309" s="80" t="s">
        <v>2247</v>
      </c>
      <c r="F309" s="81" t="s">
        <v>12561</v>
      </c>
      <c r="G309" s="83" t="s">
        <v>45</v>
      </c>
      <c r="H309" s="84">
        <v>119.67156</v>
      </c>
      <c r="I309" s="84">
        <v>32.23364</v>
      </c>
      <c r="J309" s="80" t="s">
        <v>46</v>
      </c>
      <c r="K309" s="80" t="s">
        <v>1982</v>
      </c>
      <c r="L309" s="80" t="s">
        <v>1691</v>
      </c>
      <c r="M309" s="85"/>
      <c r="N309" s="78"/>
    </row>
    <row r="310" ht="15.75" spans="1:14">
      <c r="A310" s="86" t="s">
        <v>12562</v>
      </c>
      <c r="B310" s="86">
        <v>994126586</v>
      </c>
      <c r="C310" s="80" t="s">
        <v>12229</v>
      </c>
      <c r="D310" s="80" t="s">
        <v>42</v>
      </c>
      <c r="E310" s="80" t="s">
        <v>2247</v>
      </c>
      <c r="F310" s="81" t="s">
        <v>12561</v>
      </c>
      <c r="G310" s="83" t="s">
        <v>45</v>
      </c>
      <c r="H310" s="84">
        <v>119.68215</v>
      </c>
      <c r="I310" s="84">
        <v>32.2299</v>
      </c>
      <c r="J310" s="80" t="s">
        <v>46</v>
      </c>
      <c r="K310" s="80" t="s">
        <v>1982</v>
      </c>
      <c r="L310" s="80" t="s">
        <v>1691</v>
      </c>
      <c r="M310" s="85"/>
      <c r="N310" s="78"/>
    </row>
    <row r="311" ht="15.75" spans="1:14">
      <c r="A311" s="86" t="s">
        <v>12563</v>
      </c>
      <c r="B311" s="86">
        <v>994126583</v>
      </c>
      <c r="C311" s="80" t="s">
        <v>12229</v>
      </c>
      <c r="D311" s="80" t="s">
        <v>42</v>
      </c>
      <c r="E311" s="80" t="s">
        <v>2247</v>
      </c>
      <c r="F311" s="81" t="s">
        <v>12564</v>
      </c>
      <c r="G311" s="83" t="s">
        <v>45</v>
      </c>
      <c r="H311" s="84">
        <v>119.66913</v>
      </c>
      <c r="I311" s="84">
        <v>32.22975</v>
      </c>
      <c r="J311" s="80" t="s">
        <v>46</v>
      </c>
      <c r="K311" s="80" t="s">
        <v>1982</v>
      </c>
      <c r="L311" s="80" t="s">
        <v>1691</v>
      </c>
      <c r="M311" s="85"/>
      <c r="N311" s="78"/>
    </row>
    <row r="312" ht="15.75" spans="1:14">
      <c r="A312" s="86" t="s">
        <v>12565</v>
      </c>
      <c r="B312" s="86">
        <v>994126585</v>
      </c>
      <c r="C312" s="80" t="s">
        <v>12229</v>
      </c>
      <c r="D312" s="80" t="s">
        <v>42</v>
      </c>
      <c r="E312" s="80" t="s">
        <v>2247</v>
      </c>
      <c r="F312" s="81" t="s">
        <v>12564</v>
      </c>
      <c r="G312" s="83" t="s">
        <v>45</v>
      </c>
      <c r="H312" s="84">
        <v>119.68045</v>
      </c>
      <c r="I312" s="84">
        <v>32.22749</v>
      </c>
      <c r="J312" s="80" t="s">
        <v>46</v>
      </c>
      <c r="K312" s="80" t="s">
        <v>1982</v>
      </c>
      <c r="L312" s="80" t="s">
        <v>1691</v>
      </c>
      <c r="M312" s="85"/>
      <c r="N312" s="78"/>
    </row>
    <row r="313" ht="15.75" spans="1:14">
      <c r="A313" s="86" t="s">
        <v>12566</v>
      </c>
      <c r="B313" s="86">
        <v>994129520</v>
      </c>
      <c r="C313" s="80" t="s">
        <v>12229</v>
      </c>
      <c r="D313" s="80" t="s">
        <v>18</v>
      </c>
      <c r="E313" s="80" t="s">
        <v>2247</v>
      </c>
      <c r="F313" s="81" t="s">
        <v>2321</v>
      </c>
      <c r="G313" s="83" t="s">
        <v>45</v>
      </c>
      <c r="H313" s="84">
        <v>119.61696</v>
      </c>
      <c r="I313" s="84">
        <v>32.19681</v>
      </c>
      <c r="J313" s="80" t="s">
        <v>46</v>
      </c>
      <c r="K313" s="80" t="s">
        <v>1982</v>
      </c>
      <c r="L313" s="80" t="s">
        <v>1691</v>
      </c>
      <c r="M313" s="85"/>
      <c r="N313" s="78"/>
    </row>
    <row r="314" ht="15.75" spans="1:14">
      <c r="A314" s="86" t="s">
        <v>12567</v>
      </c>
      <c r="B314" s="86">
        <v>994129521</v>
      </c>
      <c r="C314" s="80" t="s">
        <v>12229</v>
      </c>
      <c r="D314" s="80" t="s">
        <v>18</v>
      </c>
      <c r="E314" s="80" t="s">
        <v>2247</v>
      </c>
      <c r="F314" s="81" t="s">
        <v>2321</v>
      </c>
      <c r="G314" s="83" t="s">
        <v>45</v>
      </c>
      <c r="H314" s="84">
        <v>119.62304</v>
      </c>
      <c r="I314" s="84">
        <v>32.198</v>
      </c>
      <c r="J314" s="80" t="s">
        <v>46</v>
      </c>
      <c r="K314" s="80" t="s">
        <v>1982</v>
      </c>
      <c r="L314" s="80" t="s">
        <v>1691</v>
      </c>
      <c r="M314" s="85"/>
      <c r="N314" s="78"/>
    </row>
    <row r="315" ht="15.75" spans="1:14">
      <c r="A315" s="86" t="s">
        <v>12568</v>
      </c>
      <c r="B315" s="86">
        <v>994129522</v>
      </c>
      <c r="C315" s="80" t="s">
        <v>12229</v>
      </c>
      <c r="D315" s="80" t="s">
        <v>18</v>
      </c>
      <c r="E315" s="80" t="s">
        <v>2247</v>
      </c>
      <c r="F315" s="81" t="s">
        <v>2321</v>
      </c>
      <c r="G315" s="83" t="s">
        <v>45</v>
      </c>
      <c r="H315" s="84">
        <v>119.61751</v>
      </c>
      <c r="I315" s="84">
        <v>32.20211</v>
      </c>
      <c r="J315" s="80" t="s">
        <v>46</v>
      </c>
      <c r="K315" s="80" t="s">
        <v>1982</v>
      </c>
      <c r="L315" s="80" t="s">
        <v>1691</v>
      </c>
      <c r="M315" s="85"/>
      <c r="N315" s="78"/>
    </row>
    <row r="316" ht="15.75" spans="1:14">
      <c r="A316" s="86" t="s">
        <v>12569</v>
      </c>
      <c r="B316" s="86">
        <v>994129523</v>
      </c>
      <c r="C316" s="80" t="s">
        <v>12229</v>
      </c>
      <c r="D316" s="80" t="s">
        <v>18</v>
      </c>
      <c r="E316" s="80" t="s">
        <v>2247</v>
      </c>
      <c r="F316" s="81" t="s">
        <v>2321</v>
      </c>
      <c r="G316" s="83" t="s">
        <v>45</v>
      </c>
      <c r="H316" s="84">
        <v>119.61525</v>
      </c>
      <c r="I316" s="84">
        <v>32.20396</v>
      </c>
      <c r="J316" s="80" t="s">
        <v>46</v>
      </c>
      <c r="K316" s="80" t="s">
        <v>1982</v>
      </c>
      <c r="L316" s="80" t="s">
        <v>1691</v>
      </c>
      <c r="M316" s="85"/>
      <c r="N316" s="78"/>
    </row>
    <row r="317" ht="15.75" spans="1:14">
      <c r="A317" s="86" t="s">
        <v>12570</v>
      </c>
      <c r="B317" s="86">
        <v>994129524</v>
      </c>
      <c r="C317" s="80" t="s">
        <v>12229</v>
      </c>
      <c r="D317" s="80" t="s">
        <v>18</v>
      </c>
      <c r="E317" s="80" t="s">
        <v>2247</v>
      </c>
      <c r="F317" s="81" t="s">
        <v>2321</v>
      </c>
      <c r="G317" s="83" t="s">
        <v>45</v>
      </c>
      <c r="H317" s="84">
        <v>119.61703</v>
      </c>
      <c r="I317" s="84">
        <v>32.20525</v>
      </c>
      <c r="J317" s="80" t="s">
        <v>46</v>
      </c>
      <c r="K317" s="80" t="s">
        <v>1982</v>
      </c>
      <c r="L317" s="80" t="s">
        <v>1691</v>
      </c>
      <c r="M317" s="85"/>
      <c r="N317" s="78"/>
    </row>
    <row r="318" ht="15.75" spans="1:14">
      <c r="A318" s="86" t="s">
        <v>12571</v>
      </c>
      <c r="B318" s="86">
        <v>994129525</v>
      </c>
      <c r="C318" s="80" t="s">
        <v>12229</v>
      </c>
      <c r="D318" s="80" t="s">
        <v>18</v>
      </c>
      <c r="E318" s="80" t="s">
        <v>2247</v>
      </c>
      <c r="F318" s="81" t="s">
        <v>2321</v>
      </c>
      <c r="G318" s="83" t="s">
        <v>45</v>
      </c>
      <c r="H318" s="84">
        <v>119.61627</v>
      </c>
      <c r="I318" s="84">
        <v>32.21091</v>
      </c>
      <c r="J318" s="80" t="s">
        <v>46</v>
      </c>
      <c r="K318" s="80" t="s">
        <v>1982</v>
      </c>
      <c r="L318" s="80" t="s">
        <v>1691</v>
      </c>
      <c r="M318" s="85"/>
      <c r="N318" s="78"/>
    </row>
    <row r="319" ht="15.75" spans="1:14">
      <c r="A319" s="86" t="s">
        <v>12572</v>
      </c>
      <c r="B319" s="86">
        <v>994129537</v>
      </c>
      <c r="C319" s="80" t="s">
        <v>12229</v>
      </c>
      <c r="D319" s="80" t="s">
        <v>18</v>
      </c>
      <c r="E319" s="80" t="s">
        <v>2247</v>
      </c>
      <c r="F319" s="81" t="s">
        <v>2321</v>
      </c>
      <c r="G319" s="83" t="s">
        <v>45</v>
      </c>
      <c r="H319" s="84">
        <v>119.61781</v>
      </c>
      <c r="I319" s="84">
        <v>32.21049</v>
      </c>
      <c r="J319" s="80" t="s">
        <v>46</v>
      </c>
      <c r="K319" s="80" t="s">
        <v>1982</v>
      </c>
      <c r="L319" s="80" t="s">
        <v>1691</v>
      </c>
      <c r="M319" s="85"/>
      <c r="N319" s="78"/>
    </row>
    <row r="320" ht="15.75" spans="1:14">
      <c r="A320" s="86" t="s">
        <v>12573</v>
      </c>
      <c r="B320" s="86">
        <v>994129543</v>
      </c>
      <c r="C320" s="80" t="s">
        <v>12229</v>
      </c>
      <c r="D320" s="80" t="s">
        <v>18</v>
      </c>
      <c r="E320" s="80" t="s">
        <v>2247</v>
      </c>
      <c r="F320" s="81" t="s">
        <v>2321</v>
      </c>
      <c r="G320" s="83" t="s">
        <v>45</v>
      </c>
      <c r="H320" s="84">
        <v>119.62102</v>
      </c>
      <c r="I320" s="84">
        <v>32.21837</v>
      </c>
      <c r="J320" s="80" t="s">
        <v>46</v>
      </c>
      <c r="K320" s="80" t="s">
        <v>1982</v>
      </c>
      <c r="L320" s="80" t="s">
        <v>1691</v>
      </c>
      <c r="M320" s="85"/>
      <c r="N320" s="78"/>
    </row>
    <row r="321" ht="15.75" spans="1:14">
      <c r="A321" s="86" t="s">
        <v>12574</v>
      </c>
      <c r="B321" s="86">
        <v>994129541</v>
      </c>
      <c r="C321" s="80" t="s">
        <v>12229</v>
      </c>
      <c r="D321" s="80" t="s">
        <v>18</v>
      </c>
      <c r="E321" s="80" t="s">
        <v>2247</v>
      </c>
      <c r="F321" s="81" t="s">
        <v>2321</v>
      </c>
      <c r="G321" s="83" t="s">
        <v>45</v>
      </c>
      <c r="H321" s="84">
        <v>119.62257</v>
      </c>
      <c r="I321" s="84">
        <v>32.21814</v>
      </c>
      <c r="J321" s="80" t="s">
        <v>46</v>
      </c>
      <c r="K321" s="80" t="s">
        <v>1982</v>
      </c>
      <c r="L321" s="80" t="s">
        <v>1691</v>
      </c>
      <c r="M321" s="85"/>
      <c r="N321" s="78"/>
    </row>
    <row r="322" ht="15.75" spans="1:14">
      <c r="A322" s="86" t="s">
        <v>12575</v>
      </c>
      <c r="B322" s="86">
        <v>994129542</v>
      </c>
      <c r="C322" s="80" t="s">
        <v>12229</v>
      </c>
      <c r="D322" s="80" t="s">
        <v>18</v>
      </c>
      <c r="E322" s="80" t="s">
        <v>2247</v>
      </c>
      <c r="F322" s="81" t="s">
        <v>2321</v>
      </c>
      <c r="G322" s="83" t="s">
        <v>45</v>
      </c>
      <c r="H322" s="84">
        <v>119.62074</v>
      </c>
      <c r="I322" s="84">
        <v>32.22534</v>
      </c>
      <c r="J322" s="80" t="s">
        <v>46</v>
      </c>
      <c r="K322" s="80" t="s">
        <v>1982</v>
      </c>
      <c r="L322" s="80" t="s">
        <v>1691</v>
      </c>
      <c r="M322" s="85"/>
      <c r="N322" s="78"/>
    </row>
    <row r="323" ht="15.75" spans="1:14">
      <c r="A323" s="86" t="s">
        <v>12576</v>
      </c>
      <c r="B323" s="86">
        <v>994126575</v>
      </c>
      <c r="C323" s="80" t="s">
        <v>12229</v>
      </c>
      <c r="D323" s="80" t="s">
        <v>42</v>
      </c>
      <c r="E323" s="80" t="s">
        <v>2247</v>
      </c>
      <c r="F323" s="81" t="s">
        <v>12577</v>
      </c>
      <c r="G323" s="83" t="s">
        <v>45</v>
      </c>
      <c r="H323" s="84">
        <v>119.61641</v>
      </c>
      <c r="I323" s="84">
        <v>32.19472</v>
      </c>
      <c r="J323" s="80" t="s">
        <v>46</v>
      </c>
      <c r="K323" s="80" t="s">
        <v>1982</v>
      </c>
      <c r="L323" s="80" t="s">
        <v>1691</v>
      </c>
      <c r="M323" s="85"/>
      <c r="N323" s="78"/>
    </row>
    <row r="324" ht="15.75" spans="1:14">
      <c r="A324" s="86" t="s">
        <v>12578</v>
      </c>
      <c r="B324" s="86">
        <v>994127592</v>
      </c>
      <c r="C324" s="80" t="s">
        <v>12229</v>
      </c>
      <c r="D324" s="87" t="s">
        <v>42</v>
      </c>
      <c r="E324" s="80" t="s">
        <v>2247</v>
      </c>
      <c r="F324" s="88" t="s">
        <v>12579</v>
      </c>
      <c r="G324" s="89" t="s">
        <v>45</v>
      </c>
      <c r="H324" s="84">
        <v>119.58533</v>
      </c>
      <c r="I324" s="84">
        <v>32.23866</v>
      </c>
      <c r="J324" s="87" t="s">
        <v>46</v>
      </c>
      <c r="K324" s="80" t="s">
        <v>1982</v>
      </c>
      <c r="L324" s="80" t="s">
        <v>1691</v>
      </c>
      <c r="M324" s="85">
        <v>46149</v>
      </c>
      <c r="N324" s="78"/>
    </row>
    <row r="325" ht="15.75" spans="1:14">
      <c r="A325" s="86" t="s">
        <v>12580</v>
      </c>
      <c r="B325" s="86">
        <v>994126535</v>
      </c>
      <c r="C325" s="80" t="s">
        <v>12229</v>
      </c>
      <c r="D325" s="87" t="s">
        <v>42</v>
      </c>
      <c r="E325" s="80" t="s">
        <v>2247</v>
      </c>
      <c r="F325" s="88" t="s">
        <v>12581</v>
      </c>
      <c r="G325" s="89" t="s">
        <v>45</v>
      </c>
      <c r="H325" s="84">
        <v>119.57545</v>
      </c>
      <c r="I325" s="84">
        <v>32.23843</v>
      </c>
      <c r="J325" s="80" t="s">
        <v>46</v>
      </c>
      <c r="K325" s="80" t="s">
        <v>1982</v>
      </c>
      <c r="L325" s="80" t="s">
        <v>1691</v>
      </c>
      <c r="M325" s="85">
        <v>46149</v>
      </c>
      <c r="N325" s="78"/>
    </row>
    <row r="326" ht="15.75" spans="1:14">
      <c r="A326" s="86" t="s">
        <v>12582</v>
      </c>
      <c r="B326" s="86">
        <v>994129594</v>
      </c>
      <c r="C326" s="80" t="s">
        <v>12229</v>
      </c>
      <c r="D326" s="87" t="s">
        <v>42</v>
      </c>
      <c r="E326" s="80" t="s">
        <v>2247</v>
      </c>
      <c r="F326" s="88" t="s">
        <v>12583</v>
      </c>
      <c r="G326" s="89" t="s">
        <v>45</v>
      </c>
      <c r="H326" s="84">
        <v>119.58537</v>
      </c>
      <c r="I326" s="84">
        <v>32.23173</v>
      </c>
      <c r="J326" s="80" t="s">
        <v>46</v>
      </c>
      <c r="K326" s="80" t="s">
        <v>1982</v>
      </c>
      <c r="L326" s="80" t="s">
        <v>1691</v>
      </c>
      <c r="M326" s="85">
        <v>46149</v>
      </c>
      <c r="N326" s="78"/>
    </row>
    <row r="327" ht="15.75" spans="1:14">
      <c r="A327" s="86" t="s">
        <v>12584</v>
      </c>
      <c r="B327" s="86">
        <v>994129582</v>
      </c>
      <c r="C327" s="80" t="s">
        <v>12229</v>
      </c>
      <c r="D327" s="87" t="s">
        <v>42</v>
      </c>
      <c r="E327" s="80" t="s">
        <v>2247</v>
      </c>
      <c r="F327" s="88" t="s">
        <v>12581</v>
      </c>
      <c r="G327" s="89" t="s">
        <v>45</v>
      </c>
      <c r="H327" s="84">
        <v>119.57546</v>
      </c>
      <c r="I327" s="84">
        <v>32.2317</v>
      </c>
      <c r="J327" s="80" t="s">
        <v>46</v>
      </c>
      <c r="K327" s="80" t="s">
        <v>1982</v>
      </c>
      <c r="L327" s="80" t="s">
        <v>1691</v>
      </c>
      <c r="M327" s="85">
        <v>46149</v>
      </c>
      <c r="N327" s="78"/>
    </row>
    <row r="328" ht="15.75" spans="1:14">
      <c r="A328" s="90" t="s">
        <v>12585</v>
      </c>
      <c r="B328" s="90">
        <v>994128581</v>
      </c>
      <c r="C328" s="73" t="s">
        <v>12227</v>
      </c>
      <c r="D328" s="73" t="s">
        <v>18</v>
      </c>
      <c r="E328" s="73" t="s">
        <v>2335</v>
      </c>
      <c r="F328" s="75">
        <v>254.75</v>
      </c>
      <c r="G328" s="48" t="s">
        <v>31</v>
      </c>
      <c r="H328" s="76">
        <v>119.55584</v>
      </c>
      <c r="I328" s="76">
        <v>32.19778</v>
      </c>
      <c r="J328" s="73" t="s">
        <v>25</v>
      </c>
      <c r="K328" s="73" t="s">
        <v>1982</v>
      </c>
      <c r="L328" s="73" t="s">
        <v>1691</v>
      </c>
      <c r="M328" s="77"/>
      <c r="N328" s="78"/>
    </row>
    <row r="329" ht="15.75" spans="1:14">
      <c r="A329" s="90" t="s">
        <v>12586</v>
      </c>
      <c r="B329" s="90">
        <v>994128577</v>
      </c>
      <c r="C329" s="73" t="s">
        <v>12227</v>
      </c>
      <c r="D329" s="73" t="s">
        <v>18</v>
      </c>
      <c r="E329" s="73" t="s">
        <v>2335</v>
      </c>
      <c r="F329" s="75">
        <v>255.127</v>
      </c>
      <c r="G329" s="48" t="s">
        <v>23</v>
      </c>
      <c r="H329" s="76">
        <v>119.55013</v>
      </c>
      <c r="I329" s="76">
        <v>32.19886</v>
      </c>
      <c r="J329" s="73" t="s">
        <v>25</v>
      </c>
      <c r="K329" s="73" t="s">
        <v>1982</v>
      </c>
      <c r="L329" s="73" t="s">
        <v>1691</v>
      </c>
      <c r="M329" s="77"/>
      <c r="N329" s="78"/>
    </row>
    <row r="330" ht="15.75" spans="1:14">
      <c r="A330" s="90" t="s">
        <v>12587</v>
      </c>
      <c r="B330" s="90">
        <v>994128576</v>
      </c>
      <c r="C330" s="73" t="s">
        <v>12227</v>
      </c>
      <c r="D330" s="73" t="s">
        <v>18</v>
      </c>
      <c r="E330" s="73" t="s">
        <v>2335</v>
      </c>
      <c r="F330" s="75">
        <v>256.734</v>
      </c>
      <c r="G330" s="48" t="s">
        <v>23</v>
      </c>
      <c r="H330" s="76">
        <v>119.54914</v>
      </c>
      <c r="I330" s="76">
        <v>32.21421</v>
      </c>
      <c r="J330" s="73" t="s">
        <v>25</v>
      </c>
      <c r="K330" s="73" t="s">
        <v>1982</v>
      </c>
      <c r="L330" s="73" t="s">
        <v>1691</v>
      </c>
      <c r="M330" s="77"/>
      <c r="N330" s="78"/>
    </row>
    <row r="331" ht="15.75" spans="1:14">
      <c r="A331" s="90" t="s">
        <v>12588</v>
      </c>
      <c r="B331" s="90">
        <v>994128574</v>
      </c>
      <c r="C331" s="73" t="s">
        <v>12227</v>
      </c>
      <c r="D331" s="73" t="s">
        <v>18</v>
      </c>
      <c r="E331" s="73" t="s">
        <v>2335</v>
      </c>
      <c r="F331" s="75">
        <v>258.394</v>
      </c>
      <c r="G331" s="48" t="s">
        <v>31</v>
      </c>
      <c r="H331" s="76">
        <v>119.55088</v>
      </c>
      <c r="I331" s="76">
        <v>32.23483</v>
      </c>
      <c r="J331" s="73" t="s">
        <v>25</v>
      </c>
      <c r="K331" s="73" t="s">
        <v>1982</v>
      </c>
      <c r="L331" s="73" t="s">
        <v>1691</v>
      </c>
      <c r="M331" s="77"/>
      <c r="N331" s="78"/>
    </row>
    <row r="332" ht="15.75" spans="1:14">
      <c r="A332" s="90" t="s">
        <v>12589</v>
      </c>
      <c r="B332" s="90">
        <v>994126567</v>
      </c>
      <c r="C332" s="73" t="s">
        <v>12227</v>
      </c>
      <c r="D332" s="73" t="s">
        <v>18</v>
      </c>
      <c r="E332" s="73" t="s">
        <v>2335</v>
      </c>
      <c r="F332" s="75">
        <v>257.835</v>
      </c>
      <c r="G332" s="48" t="s">
        <v>23</v>
      </c>
      <c r="H332" s="76">
        <v>119.54759</v>
      </c>
      <c r="I332" s="76">
        <v>32.22471</v>
      </c>
      <c r="J332" s="73" t="s">
        <v>25</v>
      </c>
      <c r="K332" s="73" t="s">
        <v>1982</v>
      </c>
      <c r="L332" s="73" t="s">
        <v>1691</v>
      </c>
      <c r="M332" s="77"/>
      <c r="N332" s="78"/>
    </row>
    <row r="333" ht="15.75" spans="1:14">
      <c r="A333" s="90" t="s">
        <v>12590</v>
      </c>
      <c r="B333" s="90">
        <v>994126568</v>
      </c>
      <c r="C333" s="73" t="s">
        <v>12227</v>
      </c>
      <c r="D333" s="73" t="s">
        <v>18</v>
      </c>
      <c r="E333" s="73" t="s">
        <v>2335</v>
      </c>
      <c r="F333" s="75">
        <v>259.179</v>
      </c>
      <c r="G333" s="48" t="s">
        <v>23</v>
      </c>
      <c r="H333" s="76">
        <v>119.538</v>
      </c>
      <c r="I333" s="76">
        <v>32.23524</v>
      </c>
      <c r="J333" s="73" t="s">
        <v>25</v>
      </c>
      <c r="K333" s="73" t="s">
        <v>1982</v>
      </c>
      <c r="L333" s="73" t="s">
        <v>1691</v>
      </c>
      <c r="M333" s="77"/>
      <c r="N333" s="78"/>
    </row>
    <row r="334" s="1" customFormat="1" ht="15.75" spans="1:14">
      <c r="A334" s="90" t="s">
        <v>12591</v>
      </c>
      <c r="B334" s="90">
        <v>994126569</v>
      </c>
      <c r="C334" s="73" t="s">
        <v>12227</v>
      </c>
      <c r="D334" s="73" t="s">
        <v>18</v>
      </c>
      <c r="E334" s="73" t="s">
        <v>2335</v>
      </c>
      <c r="F334" s="75">
        <v>261.238</v>
      </c>
      <c r="G334" s="48" t="s">
        <v>23</v>
      </c>
      <c r="H334" s="76">
        <v>119.52004</v>
      </c>
      <c r="I334" s="76">
        <v>32.24866</v>
      </c>
      <c r="J334" s="73" t="s">
        <v>25</v>
      </c>
      <c r="K334" s="73" t="s">
        <v>1982</v>
      </c>
      <c r="L334" s="73" t="s">
        <v>1691</v>
      </c>
      <c r="M334" s="77"/>
      <c r="N334" s="67"/>
    </row>
    <row r="335" ht="15.75" spans="1:14">
      <c r="A335" s="90" t="s">
        <v>12592</v>
      </c>
      <c r="B335" s="90">
        <v>994128573</v>
      </c>
      <c r="C335" s="73" t="s">
        <v>12227</v>
      </c>
      <c r="D335" s="73" t="s">
        <v>18</v>
      </c>
      <c r="E335" s="73" t="s">
        <v>2335</v>
      </c>
      <c r="F335" s="75">
        <v>263</v>
      </c>
      <c r="G335" s="48" t="s">
        <v>31</v>
      </c>
      <c r="H335" s="76">
        <v>119.50621</v>
      </c>
      <c r="I335" s="76">
        <v>32.26546</v>
      </c>
      <c r="J335" s="73" t="s">
        <v>25</v>
      </c>
      <c r="K335" s="73" t="s">
        <v>2348</v>
      </c>
      <c r="L335" s="73" t="s">
        <v>1691</v>
      </c>
      <c r="M335" s="77"/>
      <c r="N335" s="67"/>
    </row>
    <row r="336" ht="15.75" spans="1:14">
      <c r="A336" s="90" t="s">
        <v>12593</v>
      </c>
      <c r="B336" s="90">
        <v>994126570</v>
      </c>
      <c r="C336" s="73" t="s">
        <v>12227</v>
      </c>
      <c r="D336" s="73" t="s">
        <v>18</v>
      </c>
      <c r="E336" s="73" t="s">
        <v>2335</v>
      </c>
      <c r="F336" s="75">
        <v>263.427</v>
      </c>
      <c r="G336" s="48" t="s">
        <v>23</v>
      </c>
      <c r="H336" s="76">
        <v>119.50118</v>
      </c>
      <c r="I336" s="76">
        <v>32.26217</v>
      </c>
      <c r="J336" s="73" t="s">
        <v>25</v>
      </c>
      <c r="K336" s="73" t="s">
        <v>2348</v>
      </c>
      <c r="L336" s="73" t="s">
        <v>1691</v>
      </c>
      <c r="M336" s="77"/>
      <c r="N336" s="67"/>
    </row>
    <row r="337" ht="15.75" spans="1:14">
      <c r="A337" s="90" t="s">
        <v>12594</v>
      </c>
      <c r="B337" s="90">
        <v>994128571</v>
      </c>
      <c r="C337" s="73" t="s">
        <v>12227</v>
      </c>
      <c r="D337" s="73" t="s">
        <v>18</v>
      </c>
      <c r="E337" s="73" t="s">
        <v>2335</v>
      </c>
      <c r="F337" s="75">
        <v>265.173</v>
      </c>
      <c r="G337" s="48" t="s">
        <v>31</v>
      </c>
      <c r="H337" s="76">
        <v>119.48636</v>
      </c>
      <c r="I337" s="76">
        <v>32.27205</v>
      </c>
      <c r="J337" s="73" t="s">
        <v>25</v>
      </c>
      <c r="K337" s="73" t="s">
        <v>2351</v>
      </c>
      <c r="L337" s="73" t="s">
        <v>1691</v>
      </c>
      <c r="M337" s="77"/>
      <c r="N337" s="67"/>
    </row>
    <row r="338" ht="15.75" spans="1:14">
      <c r="A338" s="90" t="s">
        <v>12595</v>
      </c>
      <c r="B338" s="90">
        <v>994126571</v>
      </c>
      <c r="C338" s="73" t="s">
        <v>12227</v>
      </c>
      <c r="D338" s="73" t="s">
        <v>18</v>
      </c>
      <c r="E338" s="73" t="s">
        <v>2335</v>
      </c>
      <c r="F338" s="75">
        <v>265.377</v>
      </c>
      <c r="G338" s="48" t="s">
        <v>23</v>
      </c>
      <c r="H338" s="76">
        <v>119.48396</v>
      </c>
      <c r="I338" s="76">
        <v>32.26768</v>
      </c>
      <c r="J338" s="73" t="s">
        <v>25</v>
      </c>
      <c r="K338" s="73" t="s">
        <v>2351</v>
      </c>
      <c r="L338" s="73" t="s">
        <v>1691</v>
      </c>
      <c r="M338" s="77"/>
      <c r="N338" s="67"/>
    </row>
    <row r="339" ht="15.75" spans="1:14">
      <c r="A339" s="90" t="s">
        <v>12596</v>
      </c>
      <c r="B339" s="90">
        <v>994126572</v>
      </c>
      <c r="C339" s="73" t="s">
        <v>12227</v>
      </c>
      <c r="D339" s="73" t="s">
        <v>18</v>
      </c>
      <c r="E339" s="73" t="s">
        <v>2335</v>
      </c>
      <c r="F339" s="75">
        <v>267</v>
      </c>
      <c r="G339" s="48" t="s">
        <v>23</v>
      </c>
      <c r="H339" s="76">
        <v>119.46788</v>
      </c>
      <c r="I339" s="76">
        <v>32.26753</v>
      </c>
      <c r="J339" s="73" t="s">
        <v>25</v>
      </c>
      <c r="K339" s="73" t="s">
        <v>2351</v>
      </c>
      <c r="L339" s="73" t="s">
        <v>1691</v>
      </c>
      <c r="M339" s="77"/>
      <c r="N339" s="67"/>
    </row>
    <row r="340" ht="15.75" spans="1:14">
      <c r="A340" s="90" t="s">
        <v>12597</v>
      </c>
      <c r="B340" s="90">
        <v>994126573</v>
      </c>
      <c r="C340" s="73" t="s">
        <v>12227</v>
      </c>
      <c r="D340" s="73" t="s">
        <v>18</v>
      </c>
      <c r="E340" s="73" t="s">
        <v>2335</v>
      </c>
      <c r="F340" s="75">
        <v>267.958</v>
      </c>
      <c r="G340" s="48" t="s">
        <v>23</v>
      </c>
      <c r="H340" s="76">
        <v>119.45872</v>
      </c>
      <c r="I340" s="76">
        <v>32.26695</v>
      </c>
      <c r="J340" s="73" t="s">
        <v>25</v>
      </c>
      <c r="K340" s="73" t="s">
        <v>2351</v>
      </c>
      <c r="L340" s="73" t="s">
        <v>1691</v>
      </c>
      <c r="M340" s="77"/>
      <c r="N340" s="67"/>
    </row>
    <row r="341" ht="15.75" spans="1:14">
      <c r="A341" s="86" t="s">
        <v>12598</v>
      </c>
      <c r="B341" s="86">
        <v>994128570</v>
      </c>
      <c r="C341" s="87" t="s">
        <v>12227</v>
      </c>
      <c r="D341" s="80" t="s">
        <v>18</v>
      </c>
      <c r="E341" s="80" t="s">
        <v>2335</v>
      </c>
      <c r="F341" s="82">
        <v>269</v>
      </c>
      <c r="G341" s="89" t="s">
        <v>31</v>
      </c>
      <c r="H341" s="84">
        <v>119.44319</v>
      </c>
      <c r="I341" s="84">
        <v>32.27008</v>
      </c>
      <c r="J341" s="87" t="s">
        <v>25</v>
      </c>
      <c r="K341" s="80" t="s">
        <v>2351</v>
      </c>
      <c r="L341" s="80" t="s">
        <v>1691</v>
      </c>
      <c r="M341" s="85"/>
      <c r="N341" s="67"/>
    </row>
    <row r="342" ht="15.75" spans="1:14">
      <c r="A342" s="90" t="s">
        <v>12598</v>
      </c>
      <c r="B342" s="90">
        <v>994128570</v>
      </c>
      <c r="C342" s="73" t="s">
        <v>12227</v>
      </c>
      <c r="D342" s="73" t="s">
        <v>18</v>
      </c>
      <c r="E342" s="73" t="s">
        <v>2335</v>
      </c>
      <c r="F342" s="75">
        <v>270.092</v>
      </c>
      <c r="G342" s="48" t="s">
        <v>31</v>
      </c>
      <c r="H342" s="76">
        <v>119.43633</v>
      </c>
      <c r="I342" s="76">
        <v>32.26784</v>
      </c>
      <c r="J342" s="73" t="s">
        <v>25</v>
      </c>
      <c r="K342" s="73" t="s">
        <v>2351</v>
      </c>
      <c r="L342" s="73" t="s">
        <v>1691</v>
      </c>
      <c r="M342" s="77"/>
      <c r="N342" s="67"/>
    </row>
    <row r="343" ht="15.75" spans="1:14">
      <c r="A343" s="90" t="s">
        <v>12599</v>
      </c>
      <c r="B343" s="90">
        <v>994126574</v>
      </c>
      <c r="C343" s="73" t="s">
        <v>12227</v>
      </c>
      <c r="D343" s="73" t="s">
        <v>18</v>
      </c>
      <c r="E343" s="73" t="s">
        <v>2335</v>
      </c>
      <c r="F343" s="75">
        <v>270.619</v>
      </c>
      <c r="G343" s="48" t="s">
        <v>23</v>
      </c>
      <c r="H343" s="76">
        <v>119.43364</v>
      </c>
      <c r="I343" s="76">
        <v>32.26041</v>
      </c>
      <c r="J343" s="73" t="s">
        <v>25</v>
      </c>
      <c r="K343" s="73" t="s">
        <v>2351</v>
      </c>
      <c r="L343" s="73" t="s">
        <v>1691</v>
      </c>
      <c r="M343" s="77"/>
      <c r="N343" s="67"/>
    </row>
    <row r="344" ht="15.75" spans="1:14">
      <c r="A344" s="90" t="s">
        <v>12600</v>
      </c>
      <c r="B344" s="90">
        <v>994128566</v>
      </c>
      <c r="C344" s="73" t="s">
        <v>12227</v>
      </c>
      <c r="D344" s="73" t="s">
        <v>18</v>
      </c>
      <c r="E344" s="73" t="s">
        <v>2335</v>
      </c>
      <c r="F344" s="75">
        <v>272.601</v>
      </c>
      <c r="G344" s="48" t="s">
        <v>31</v>
      </c>
      <c r="H344" s="76">
        <v>119.41304</v>
      </c>
      <c r="I344" s="76">
        <v>32.25698</v>
      </c>
      <c r="J344" s="73" t="s">
        <v>25</v>
      </c>
      <c r="K344" s="73" t="s">
        <v>2351</v>
      </c>
      <c r="L344" s="73" t="s">
        <v>1691</v>
      </c>
      <c r="M344" s="77"/>
      <c r="N344" s="67"/>
    </row>
    <row r="345" ht="15.75" spans="1:14">
      <c r="A345" s="90" t="s">
        <v>12601</v>
      </c>
      <c r="B345" s="90">
        <v>994126550</v>
      </c>
      <c r="C345" s="73" t="s">
        <v>12227</v>
      </c>
      <c r="D345" s="73" t="s">
        <v>18</v>
      </c>
      <c r="E345" s="73" t="s">
        <v>2335</v>
      </c>
      <c r="F345" s="75">
        <v>272.403</v>
      </c>
      <c r="G345" s="48" t="s">
        <v>23</v>
      </c>
      <c r="H345" s="76">
        <v>119.41764</v>
      </c>
      <c r="I345" s="76">
        <v>32.2528</v>
      </c>
      <c r="J345" s="73" t="s">
        <v>25</v>
      </c>
      <c r="K345" s="73" t="s">
        <v>2351</v>
      </c>
      <c r="L345" s="73" t="s">
        <v>1691</v>
      </c>
      <c r="M345" s="77"/>
      <c r="N345" s="67"/>
    </row>
    <row r="346" ht="15.75" spans="1:14">
      <c r="A346" s="90" t="s">
        <v>12602</v>
      </c>
      <c r="B346" s="90">
        <v>994128564</v>
      </c>
      <c r="C346" s="73" t="s">
        <v>12227</v>
      </c>
      <c r="D346" s="73" t="s">
        <v>18</v>
      </c>
      <c r="E346" s="73" t="s">
        <v>2335</v>
      </c>
      <c r="F346" s="75">
        <v>275.295</v>
      </c>
      <c r="G346" s="48" t="s">
        <v>31</v>
      </c>
      <c r="H346" s="76">
        <v>119.39114</v>
      </c>
      <c r="I346" s="76">
        <v>32.23745</v>
      </c>
      <c r="J346" s="73" t="s">
        <v>25</v>
      </c>
      <c r="K346" s="73" t="s">
        <v>2351</v>
      </c>
      <c r="L346" s="73" t="s">
        <v>1691</v>
      </c>
      <c r="M346" s="77"/>
      <c r="N346" s="67"/>
    </row>
    <row r="347" ht="15.75" spans="1:14">
      <c r="A347" s="90" t="s">
        <v>12603</v>
      </c>
      <c r="B347" s="90">
        <v>994126551</v>
      </c>
      <c r="C347" s="73" t="s">
        <v>12227</v>
      </c>
      <c r="D347" s="73" t="s">
        <v>18</v>
      </c>
      <c r="E347" s="73" t="s">
        <v>2335</v>
      </c>
      <c r="F347" s="75">
        <v>274.932</v>
      </c>
      <c r="G347" s="48" t="s">
        <v>23</v>
      </c>
      <c r="H347" s="76">
        <v>119.39754</v>
      </c>
      <c r="I347" s="76">
        <v>32.23625</v>
      </c>
      <c r="J347" s="73" t="s">
        <v>25</v>
      </c>
      <c r="K347" s="73" t="s">
        <v>2351</v>
      </c>
      <c r="L347" s="73" t="s">
        <v>1691</v>
      </c>
      <c r="M347" s="77"/>
      <c r="N347" s="67"/>
    </row>
    <row r="348" ht="15.75" spans="1:14">
      <c r="A348" s="90" t="s">
        <v>12604</v>
      </c>
      <c r="B348" s="90">
        <v>994127552</v>
      </c>
      <c r="C348" s="73" t="s">
        <v>12229</v>
      </c>
      <c r="D348" s="73" t="s">
        <v>42</v>
      </c>
      <c r="E348" s="73" t="s">
        <v>2335</v>
      </c>
      <c r="F348" s="75">
        <v>265.398</v>
      </c>
      <c r="G348" s="48" t="s">
        <v>45</v>
      </c>
      <c r="H348" s="76">
        <v>119.48357</v>
      </c>
      <c r="I348" s="76">
        <v>32.26589</v>
      </c>
      <c r="J348" s="73" t="s">
        <v>46</v>
      </c>
      <c r="K348" s="73" t="s">
        <v>2351</v>
      </c>
      <c r="L348" s="73" t="s">
        <v>1691</v>
      </c>
      <c r="M348" s="77"/>
      <c r="N348" s="67"/>
    </row>
    <row r="349" ht="15.75" spans="1:14">
      <c r="A349" s="90" t="s">
        <v>12605</v>
      </c>
      <c r="B349" s="90">
        <v>994126599</v>
      </c>
      <c r="C349" s="73" t="s">
        <v>12229</v>
      </c>
      <c r="D349" s="73" t="s">
        <v>42</v>
      </c>
      <c r="E349" s="73" t="s">
        <v>2335</v>
      </c>
      <c r="F349" s="74" t="s">
        <v>12606</v>
      </c>
      <c r="G349" s="48" t="s">
        <v>45</v>
      </c>
      <c r="H349" s="76">
        <v>119.46584</v>
      </c>
      <c r="I349" s="76">
        <v>32.26613</v>
      </c>
      <c r="J349" s="73" t="s">
        <v>46</v>
      </c>
      <c r="K349" s="73" t="s">
        <v>2351</v>
      </c>
      <c r="L349" s="73" t="s">
        <v>1691</v>
      </c>
      <c r="M349" s="77"/>
      <c r="N349" s="67"/>
    </row>
    <row r="350" ht="15.75" spans="1:14">
      <c r="A350" s="90" t="s">
        <v>12607</v>
      </c>
      <c r="B350" s="90">
        <v>994126598</v>
      </c>
      <c r="C350" s="73" t="s">
        <v>12229</v>
      </c>
      <c r="D350" s="73" t="s">
        <v>42</v>
      </c>
      <c r="E350" s="73" t="s">
        <v>2335</v>
      </c>
      <c r="F350" s="74" t="s">
        <v>12608</v>
      </c>
      <c r="G350" s="48" t="s">
        <v>45</v>
      </c>
      <c r="H350" s="76">
        <v>119.41831</v>
      </c>
      <c r="I350" s="76">
        <v>32.25211</v>
      </c>
      <c r="J350" s="73" t="s">
        <v>46</v>
      </c>
      <c r="K350" s="73" t="s">
        <v>2351</v>
      </c>
      <c r="L350" s="73" t="s">
        <v>1691</v>
      </c>
      <c r="M350" s="77"/>
      <c r="N350" s="67"/>
    </row>
    <row r="351" ht="15.75" spans="1:14">
      <c r="A351" s="90" t="s">
        <v>12609</v>
      </c>
      <c r="B351" s="90">
        <v>994126597</v>
      </c>
      <c r="C351" s="73" t="s">
        <v>12229</v>
      </c>
      <c r="D351" s="73" t="s">
        <v>42</v>
      </c>
      <c r="E351" s="73" t="s">
        <v>2335</v>
      </c>
      <c r="F351" s="74" t="s">
        <v>12608</v>
      </c>
      <c r="G351" s="48" t="s">
        <v>45</v>
      </c>
      <c r="H351" s="76">
        <v>119.41922</v>
      </c>
      <c r="I351" s="76">
        <v>32.25062</v>
      </c>
      <c r="J351" s="73" t="s">
        <v>46</v>
      </c>
      <c r="K351" s="73" t="s">
        <v>2351</v>
      </c>
      <c r="L351" s="73" t="s">
        <v>1691</v>
      </c>
      <c r="M351" s="77"/>
      <c r="N351" s="67"/>
    </row>
    <row r="352" ht="15.75" spans="1:14">
      <c r="A352" s="90" t="s">
        <v>12610</v>
      </c>
      <c r="B352" s="90">
        <v>994128551</v>
      </c>
      <c r="C352" s="73" t="s">
        <v>12227</v>
      </c>
      <c r="D352" s="73" t="s">
        <v>53</v>
      </c>
      <c r="E352" s="73" t="s">
        <v>2403</v>
      </c>
      <c r="F352" s="75">
        <v>276.757</v>
      </c>
      <c r="G352" s="48" t="s">
        <v>45</v>
      </c>
      <c r="H352" s="76">
        <v>119.38109</v>
      </c>
      <c r="I352" s="76">
        <v>32.22526</v>
      </c>
      <c r="J352" s="73" t="s">
        <v>25</v>
      </c>
      <c r="K352" s="73" t="s">
        <v>2351</v>
      </c>
      <c r="L352" s="73" t="s">
        <v>1691</v>
      </c>
      <c r="M352" s="77"/>
      <c r="N352" s="67"/>
    </row>
    <row r="353" ht="15.75" spans="1:14">
      <c r="A353" s="90" t="s">
        <v>12611</v>
      </c>
      <c r="B353" s="90">
        <v>994128544</v>
      </c>
      <c r="C353" s="73" t="s">
        <v>12227</v>
      </c>
      <c r="D353" s="73" t="s">
        <v>18</v>
      </c>
      <c r="E353" s="73" t="s">
        <v>2403</v>
      </c>
      <c r="F353" s="75">
        <v>278.665</v>
      </c>
      <c r="G353" s="48" t="s">
        <v>31</v>
      </c>
      <c r="H353" s="76">
        <v>119.36737</v>
      </c>
      <c r="I353" s="76">
        <v>32.21118</v>
      </c>
      <c r="J353" s="73" t="s">
        <v>25</v>
      </c>
      <c r="K353" s="73" t="s">
        <v>2351</v>
      </c>
      <c r="L353" s="73" t="s">
        <v>1691</v>
      </c>
      <c r="M353" s="77"/>
      <c r="N353" s="67"/>
    </row>
    <row r="354" ht="15.75" spans="1:14">
      <c r="A354" s="90" t="s">
        <v>12612</v>
      </c>
      <c r="B354" s="90">
        <v>994128542</v>
      </c>
      <c r="C354" s="73" t="s">
        <v>12227</v>
      </c>
      <c r="D354" s="73" t="s">
        <v>18</v>
      </c>
      <c r="E354" s="73" t="s">
        <v>2403</v>
      </c>
      <c r="F354" s="75">
        <v>279.096</v>
      </c>
      <c r="G354" s="48" t="s">
        <v>23</v>
      </c>
      <c r="H354" s="76">
        <v>119.36783</v>
      </c>
      <c r="I354" s="76">
        <v>32.20406</v>
      </c>
      <c r="J354" s="73" t="s">
        <v>25</v>
      </c>
      <c r="K354" s="73" t="s">
        <v>2351</v>
      </c>
      <c r="L354" s="73" t="s">
        <v>1691</v>
      </c>
      <c r="M354" s="77"/>
      <c r="N354" s="67"/>
    </row>
    <row r="355" ht="15.75" spans="1:14">
      <c r="A355" s="90" t="s">
        <v>12613</v>
      </c>
      <c r="B355" s="90">
        <v>994128543</v>
      </c>
      <c r="C355" s="73" t="s">
        <v>12227</v>
      </c>
      <c r="D355" s="73" t="s">
        <v>18</v>
      </c>
      <c r="E355" s="73" t="s">
        <v>2403</v>
      </c>
      <c r="F355" s="75">
        <v>279.99</v>
      </c>
      <c r="G355" s="48" t="s">
        <v>31</v>
      </c>
      <c r="H355" s="76">
        <v>119.35853</v>
      </c>
      <c r="I355" s="76">
        <v>32.20298</v>
      </c>
      <c r="J355" s="73" t="s">
        <v>25</v>
      </c>
      <c r="K355" s="73" t="s">
        <v>2351</v>
      </c>
      <c r="L355" s="73" t="s">
        <v>1691</v>
      </c>
      <c r="M355" s="77"/>
      <c r="N355" s="67"/>
    </row>
    <row r="356" ht="15.75" spans="1:14">
      <c r="A356" s="90" t="s">
        <v>12614</v>
      </c>
      <c r="B356" s="90">
        <v>994128541</v>
      </c>
      <c r="C356" s="73" t="s">
        <v>12227</v>
      </c>
      <c r="D356" s="73" t="s">
        <v>18</v>
      </c>
      <c r="E356" s="73" t="s">
        <v>2403</v>
      </c>
      <c r="F356" s="75">
        <v>279.932</v>
      </c>
      <c r="G356" s="48" t="s">
        <v>23</v>
      </c>
      <c r="H356" s="76">
        <v>119.36181</v>
      </c>
      <c r="I356" s="76">
        <v>32.19944</v>
      </c>
      <c r="J356" s="73" t="s">
        <v>25</v>
      </c>
      <c r="K356" s="73" t="s">
        <v>2351</v>
      </c>
      <c r="L356" s="73" t="s">
        <v>1691</v>
      </c>
      <c r="M356" s="77"/>
      <c r="N356" s="67"/>
    </row>
    <row r="357" ht="15.75" spans="1:14">
      <c r="A357" s="90" t="s">
        <v>12615</v>
      </c>
      <c r="B357" s="90">
        <v>994128558</v>
      </c>
      <c r="C357" s="73" t="s">
        <v>12227</v>
      </c>
      <c r="D357" s="73" t="s">
        <v>18</v>
      </c>
      <c r="E357" s="73" t="s">
        <v>2403</v>
      </c>
      <c r="F357" s="75">
        <v>282.227</v>
      </c>
      <c r="G357" s="48" t="s">
        <v>31</v>
      </c>
      <c r="H357" s="76">
        <v>119.33971</v>
      </c>
      <c r="I357" s="76">
        <v>32.19598</v>
      </c>
      <c r="J357" s="73" t="s">
        <v>25</v>
      </c>
      <c r="K357" s="73" t="s">
        <v>2351</v>
      </c>
      <c r="L357" s="73" t="s">
        <v>1691</v>
      </c>
      <c r="M357" s="77"/>
      <c r="N357" s="67"/>
    </row>
    <row r="358" ht="15.75" spans="1:14">
      <c r="A358" s="90" t="s">
        <v>12616</v>
      </c>
      <c r="B358" s="90">
        <v>994128557</v>
      </c>
      <c r="C358" s="73" t="s">
        <v>12227</v>
      </c>
      <c r="D358" s="73" t="s">
        <v>18</v>
      </c>
      <c r="E358" s="73" t="s">
        <v>2403</v>
      </c>
      <c r="F358" s="75">
        <v>284.358</v>
      </c>
      <c r="G358" s="48" t="s">
        <v>31</v>
      </c>
      <c r="H358" s="76">
        <v>119.31671</v>
      </c>
      <c r="I358" s="76">
        <v>32.19313</v>
      </c>
      <c r="J358" s="73" t="s">
        <v>25</v>
      </c>
      <c r="K358" s="73" t="s">
        <v>2351</v>
      </c>
      <c r="L358" s="73" t="s">
        <v>1691</v>
      </c>
      <c r="M358" s="77"/>
      <c r="N358" s="67"/>
    </row>
    <row r="359" ht="15.75" spans="1:14">
      <c r="A359" s="86" t="s">
        <v>12617</v>
      </c>
      <c r="B359" s="86">
        <v>994128556</v>
      </c>
      <c r="C359" s="80" t="s">
        <v>12227</v>
      </c>
      <c r="D359" s="80" t="s">
        <v>18</v>
      </c>
      <c r="E359" s="80" t="s">
        <v>2403</v>
      </c>
      <c r="F359" s="82">
        <v>286.403</v>
      </c>
      <c r="G359" s="83" t="s">
        <v>31</v>
      </c>
      <c r="H359" s="84">
        <v>119.2934</v>
      </c>
      <c r="I359" s="84">
        <v>32.19308</v>
      </c>
      <c r="J359" s="80" t="s">
        <v>25</v>
      </c>
      <c r="K359" s="80" t="s">
        <v>2351</v>
      </c>
      <c r="L359" s="80" t="s">
        <v>1691</v>
      </c>
      <c r="M359" s="85"/>
      <c r="N359" s="67"/>
    </row>
    <row r="360" ht="15.75" spans="1:14">
      <c r="A360" s="86" t="s">
        <v>12618</v>
      </c>
      <c r="B360" s="86">
        <v>994127557</v>
      </c>
      <c r="C360" s="87" t="s">
        <v>12229</v>
      </c>
      <c r="D360" s="80" t="s">
        <v>18</v>
      </c>
      <c r="E360" s="80" t="s">
        <v>2403</v>
      </c>
      <c r="F360" s="82">
        <v>286.4</v>
      </c>
      <c r="G360" s="89" t="s">
        <v>23</v>
      </c>
      <c r="H360" s="84">
        <v>119.29269</v>
      </c>
      <c r="I360" s="84">
        <v>32.18849</v>
      </c>
      <c r="J360" s="80" t="s">
        <v>25</v>
      </c>
      <c r="K360" s="80" t="s">
        <v>2351</v>
      </c>
      <c r="L360" s="80" t="s">
        <v>1691</v>
      </c>
      <c r="M360" s="85"/>
      <c r="N360" s="67"/>
    </row>
    <row r="361" ht="15.75" spans="1:14">
      <c r="A361" s="86" t="s">
        <v>12619</v>
      </c>
      <c r="B361" s="86">
        <v>994128555</v>
      </c>
      <c r="C361" s="80" t="s">
        <v>12227</v>
      </c>
      <c r="D361" s="80" t="s">
        <v>18</v>
      </c>
      <c r="E361" s="80" t="s">
        <v>2403</v>
      </c>
      <c r="F361" s="82">
        <v>287.832</v>
      </c>
      <c r="G361" s="83" t="s">
        <v>31</v>
      </c>
      <c r="H361" s="84">
        <v>119.27725</v>
      </c>
      <c r="I361" s="84">
        <v>32.1959</v>
      </c>
      <c r="J361" s="80" t="s">
        <v>25</v>
      </c>
      <c r="K361" s="80" t="s">
        <v>2351</v>
      </c>
      <c r="L361" s="80" t="s">
        <v>1691</v>
      </c>
      <c r="M361" s="85"/>
      <c r="N361" s="67"/>
    </row>
    <row r="362" ht="15.75" spans="1:14">
      <c r="A362" s="90" t="s">
        <v>12620</v>
      </c>
      <c r="B362" s="90">
        <v>994128554</v>
      </c>
      <c r="C362" s="73" t="s">
        <v>12227</v>
      </c>
      <c r="D362" s="73" t="s">
        <v>18</v>
      </c>
      <c r="E362" s="73" t="s">
        <v>2403</v>
      </c>
      <c r="F362" s="75">
        <v>290.486</v>
      </c>
      <c r="G362" s="48" t="s">
        <v>31</v>
      </c>
      <c r="H362" s="76">
        <v>119.25366</v>
      </c>
      <c r="I362" s="76">
        <v>32.20905</v>
      </c>
      <c r="J362" s="73" t="s">
        <v>25</v>
      </c>
      <c r="K362" s="73" t="s">
        <v>2351</v>
      </c>
      <c r="L362" s="91" t="s">
        <v>1691</v>
      </c>
      <c r="M362" s="77"/>
      <c r="N362" s="67"/>
    </row>
    <row r="363" ht="15.75" spans="1:14">
      <c r="A363" s="90" t="s">
        <v>12621</v>
      </c>
      <c r="B363" s="90">
        <v>994128559</v>
      </c>
      <c r="C363" s="73" t="s">
        <v>12227</v>
      </c>
      <c r="D363" s="73" t="s">
        <v>18</v>
      </c>
      <c r="E363" s="73" t="s">
        <v>2403</v>
      </c>
      <c r="F363" s="75">
        <v>290.599</v>
      </c>
      <c r="G363" s="48" t="s">
        <v>23</v>
      </c>
      <c r="H363" s="76">
        <v>119.25058</v>
      </c>
      <c r="I363" s="76">
        <v>32.20537</v>
      </c>
      <c r="J363" s="73" t="s">
        <v>25</v>
      </c>
      <c r="K363" s="73" t="s">
        <v>2351</v>
      </c>
      <c r="L363" s="91" t="s">
        <v>1691</v>
      </c>
      <c r="M363" s="77"/>
      <c r="N363" s="67"/>
    </row>
    <row r="364" ht="15.75" spans="1:14">
      <c r="A364" s="90" t="s">
        <v>12622</v>
      </c>
      <c r="B364" s="90">
        <v>994126592</v>
      </c>
      <c r="C364" s="73" t="s">
        <v>12227</v>
      </c>
      <c r="D364" s="73" t="s">
        <v>18</v>
      </c>
      <c r="E364" s="73" t="s">
        <v>2403</v>
      </c>
      <c r="F364" s="75">
        <v>292.063</v>
      </c>
      <c r="G364" s="48" t="s">
        <v>31</v>
      </c>
      <c r="H364" s="76">
        <v>119.23918</v>
      </c>
      <c r="I364" s="76">
        <v>32.21735</v>
      </c>
      <c r="J364" s="73" t="s">
        <v>25</v>
      </c>
      <c r="K364" s="73" t="s">
        <v>2426</v>
      </c>
      <c r="L364" s="91" t="s">
        <v>1691</v>
      </c>
      <c r="M364" s="77"/>
      <c r="N364" s="67"/>
    </row>
    <row r="365" s="1" customFormat="1" ht="15.75" spans="1:14">
      <c r="A365" s="90" t="s">
        <v>12623</v>
      </c>
      <c r="B365" s="90">
        <v>994126587</v>
      </c>
      <c r="C365" s="73" t="s">
        <v>12229</v>
      </c>
      <c r="D365" s="73" t="s">
        <v>18</v>
      </c>
      <c r="E365" s="73" t="s">
        <v>2403</v>
      </c>
      <c r="F365" s="74" t="s">
        <v>12624</v>
      </c>
      <c r="G365" s="48" t="s">
        <v>23</v>
      </c>
      <c r="H365" s="76">
        <v>119.23613</v>
      </c>
      <c r="I365" s="76">
        <v>32.21366</v>
      </c>
      <c r="J365" s="73" t="s">
        <v>25</v>
      </c>
      <c r="K365" s="73" t="s">
        <v>2426</v>
      </c>
      <c r="L365" s="91" t="s">
        <v>1691</v>
      </c>
      <c r="M365" s="77"/>
      <c r="N365" s="67"/>
    </row>
    <row r="366" ht="15.75" spans="1:14">
      <c r="A366" s="90" t="s">
        <v>12625</v>
      </c>
      <c r="B366" s="90">
        <v>994127565</v>
      </c>
      <c r="C366" s="92" t="s">
        <v>12229</v>
      </c>
      <c r="D366" s="92" t="s">
        <v>42</v>
      </c>
      <c r="E366" s="73" t="s">
        <v>2403</v>
      </c>
      <c r="F366" s="75">
        <v>283.8</v>
      </c>
      <c r="G366" s="93" t="s">
        <v>45</v>
      </c>
      <c r="H366" s="76">
        <v>119.32241</v>
      </c>
      <c r="I366" s="76">
        <v>32.19821</v>
      </c>
      <c r="J366" s="92" t="s">
        <v>46</v>
      </c>
      <c r="K366" s="73" t="s">
        <v>2351</v>
      </c>
      <c r="L366" s="91" t="s">
        <v>1691</v>
      </c>
      <c r="M366" s="77"/>
      <c r="N366" s="67"/>
    </row>
    <row r="367" ht="15.75" spans="1:14">
      <c r="A367" s="90" t="s">
        <v>12626</v>
      </c>
      <c r="B367" s="90">
        <v>994127566</v>
      </c>
      <c r="C367" s="92" t="s">
        <v>12229</v>
      </c>
      <c r="D367" s="92" t="s">
        <v>42</v>
      </c>
      <c r="E367" s="73" t="s">
        <v>2403</v>
      </c>
      <c r="F367" s="75">
        <v>283.8</v>
      </c>
      <c r="G367" s="93" t="s">
        <v>45</v>
      </c>
      <c r="H367" s="76">
        <v>119.3225</v>
      </c>
      <c r="I367" s="76">
        <v>32.19641</v>
      </c>
      <c r="J367" s="92" t="s">
        <v>46</v>
      </c>
      <c r="K367" s="73" t="s">
        <v>2351</v>
      </c>
      <c r="L367" s="91" t="s">
        <v>1691</v>
      </c>
      <c r="M367" s="77"/>
      <c r="N367" s="67"/>
    </row>
    <row r="368" ht="15.75" spans="1:14">
      <c r="A368" s="90" t="s">
        <v>12627</v>
      </c>
      <c r="B368" s="90">
        <v>994127563</v>
      </c>
      <c r="C368" s="92" t="s">
        <v>12229</v>
      </c>
      <c r="D368" s="92" t="s">
        <v>42</v>
      </c>
      <c r="E368" s="73" t="s">
        <v>2403</v>
      </c>
      <c r="F368" s="75">
        <v>284.3</v>
      </c>
      <c r="G368" s="93" t="s">
        <v>45</v>
      </c>
      <c r="H368" s="76">
        <v>119.31714</v>
      </c>
      <c r="I368" s="76">
        <v>32.19619</v>
      </c>
      <c r="J368" s="92" t="s">
        <v>46</v>
      </c>
      <c r="K368" s="73" t="s">
        <v>2351</v>
      </c>
      <c r="L368" s="91" t="s">
        <v>1691</v>
      </c>
      <c r="M368" s="77"/>
      <c r="N368" s="67"/>
    </row>
    <row r="369" ht="15.75" spans="1:14">
      <c r="A369" s="90" t="s">
        <v>12628</v>
      </c>
      <c r="B369" s="90">
        <v>994127564</v>
      </c>
      <c r="C369" s="92" t="s">
        <v>12229</v>
      </c>
      <c r="D369" s="92" t="s">
        <v>42</v>
      </c>
      <c r="E369" s="73" t="s">
        <v>2403</v>
      </c>
      <c r="F369" s="75">
        <v>284.3</v>
      </c>
      <c r="G369" s="93" t="s">
        <v>45</v>
      </c>
      <c r="H369" s="76">
        <v>119.31711</v>
      </c>
      <c r="I369" s="76">
        <v>32.198</v>
      </c>
      <c r="J369" s="92" t="s">
        <v>46</v>
      </c>
      <c r="K369" s="73" t="s">
        <v>2351</v>
      </c>
      <c r="L369" s="91" t="s">
        <v>1691</v>
      </c>
      <c r="M369" s="77"/>
      <c r="N369" s="17"/>
    </row>
    <row r="370" ht="15.75" spans="1:14">
      <c r="A370" s="90" t="s">
        <v>12629</v>
      </c>
      <c r="B370" s="90">
        <v>884126580</v>
      </c>
      <c r="C370" s="73" t="s">
        <v>12227</v>
      </c>
      <c r="D370" s="73" t="s">
        <v>18</v>
      </c>
      <c r="E370" s="73" t="s">
        <v>2431</v>
      </c>
      <c r="F370" s="75">
        <v>277.665</v>
      </c>
      <c r="G370" s="48" t="s">
        <v>31</v>
      </c>
      <c r="H370" s="76">
        <v>119.36535</v>
      </c>
      <c r="I370" s="76">
        <v>32.2288</v>
      </c>
      <c r="J370" s="73" t="s">
        <v>25</v>
      </c>
      <c r="K370" s="73" t="s">
        <v>2351</v>
      </c>
      <c r="L370" s="91" t="s">
        <v>1691</v>
      </c>
      <c r="M370" s="77"/>
      <c r="N370" s="17"/>
    </row>
    <row r="371" ht="15.75" spans="1:14">
      <c r="A371" s="90" t="s">
        <v>12630</v>
      </c>
      <c r="B371" s="90">
        <v>994126579</v>
      </c>
      <c r="C371" s="73" t="s">
        <v>12227</v>
      </c>
      <c r="D371" s="73" t="s">
        <v>18</v>
      </c>
      <c r="E371" s="73" t="s">
        <v>2431</v>
      </c>
      <c r="F371" s="75">
        <v>277.84</v>
      </c>
      <c r="G371" s="48" t="s">
        <v>31</v>
      </c>
      <c r="H371" s="76">
        <v>119.36254</v>
      </c>
      <c r="I371" s="76">
        <v>32.22919</v>
      </c>
      <c r="J371" s="73" t="s">
        <v>25</v>
      </c>
      <c r="K371" s="73" t="s">
        <v>2351</v>
      </c>
      <c r="L371" s="91" t="s">
        <v>1691</v>
      </c>
      <c r="M371" s="77"/>
      <c r="N371" s="17"/>
    </row>
    <row r="372" ht="15.75" spans="1:14">
      <c r="A372" s="90" t="s">
        <v>12631</v>
      </c>
      <c r="B372" s="90">
        <v>994128546</v>
      </c>
      <c r="C372" s="73" t="s">
        <v>12227</v>
      </c>
      <c r="D372" s="73" t="s">
        <v>18</v>
      </c>
      <c r="E372" s="73" t="s">
        <v>2431</v>
      </c>
      <c r="F372" s="75">
        <v>278.089</v>
      </c>
      <c r="G372" s="48" t="s">
        <v>31</v>
      </c>
      <c r="H372" s="76">
        <v>119.35567</v>
      </c>
      <c r="I372" s="76">
        <v>32.2301</v>
      </c>
      <c r="J372" s="73" t="s">
        <v>25</v>
      </c>
      <c r="K372" s="73" t="s">
        <v>2351</v>
      </c>
      <c r="L372" s="91" t="s">
        <v>1691</v>
      </c>
      <c r="M372" s="77"/>
      <c r="N372" s="17" t="s">
        <v>4311</v>
      </c>
    </row>
    <row r="373" ht="15.75" spans="1:14">
      <c r="A373" s="90" t="s">
        <v>12632</v>
      </c>
      <c r="B373" s="90">
        <v>994126581</v>
      </c>
      <c r="C373" s="73" t="s">
        <v>12227</v>
      </c>
      <c r="D373" s="73" t="s">
        <v>18</v>
      </c>
      <c r="E373" s="73" t="s">
        <v>2431</v>
      </c>
      <c r="F373" s="75">
        <v>278</v>
      </c>
      <c r="G373" s="48" t="s">
        <v>23</v>
      </c>
      <c r="H373" s="76">
        <v>119.3618</v>
      </c>
      <c r="I373" s="76">
        <v>32.22738</v>
      </c>
      <c r="J373" s="73" t="s">
        <v>25</v>
      </c>
      <c r="K373" s="73" t="s">
        <v>2351</v>
      </c>
      <c r="L373" s="73" t="s">
        <v>1691</v>
      </c>
      <c r="M373" s="77"/>
      <c r="N373" s="17"/>
    </row>
    <row r="374" ht="15.75" spans="1:14">
      <c r="A374" s="90" t="s">
        <v>12633</v>
      </c>
      <c r="B374" s="90">
        <v>994128545</v>
      </c>
      <c r="C374" s="73" t="s">
        <v>12227</v>
      </c>
      <c r="D374" s="73" t="s">
        <v>18</v>
      </c>
      <c r="E374" s="73" t="s">
        <v>2431</v>
      </c>
      <c r="F374" s="75">
        <v>278.281</v>
      </c>
      <c r="G374" s="48" t="s">
        <v>23</v>
      </c>
      <c r="H374" s="76">
        <v>119.35495</v>
      </c>
      <c r="I374" s="76">
        <v>32.22822</v>
      </c>
      <c r="J374" s="73" t="s">
        <v>25</v>
      </c>
      <c r="K374" s="73" t="s">
        <v>2351</v>
      </c>
      <c r="L374" s="73" t="s">
        <v>1691</v>
      </c>
      <c r="M374" s="77"/>
      <c r="N374" s="17"/>
    </row>
    <row r="375" ht="14.25" spans="1:14">
      <c r="A375" s="15" t="s">
        <v>12634</v>
      </c>
      <c r="B375" s="15">
        <v>994128401</v>
      </c>
      <c r="C375" s="15" t="s">
        <v>12227</v>
      </c>
      <c r="D375" s="15" t="s">
        <v>18</v>
      </c>
      <c r="E375" s="15" t="s">
        <v>12635</v>
      </c>
      <c r="F375" s="23" t="s">
        <v>2509</v>
      </c>
      <c r="G375" s="15" t="s">
        <v>31</v>
      </c>
      <c r="H375" s="15">
        <v>119.21783</v>
      </c>
      <c r="I375" s="15">
        <v>32.23061</v>
      </c>
      <c r="J375" s="15" t="s">
        <v>25</v>
      </c>
      <c r="K375" s="23" t="s">
        <v>2510</v>
      </c>
      <c r="L375" s="15" t="s">
        <v>2497</v>
      </c>
      <c r="M375" s="94"/>
      <c r="N375" s="67"/>
    </row>
    <row r="376" ht="14.25" spans="1:14">
      <c r="A376" s="15" t="s">
        <v>12636</v>
      </c>
      <c r="B376" s="15">
        <v>994128402</v>
      </c>
      <c r="C376" s="15" t="s">
        <v>12227</v>
      </c>
      <c r="D376" s="15" t="s">
        <v>18</v>
      </c>
      <c r="E376" s="15" t="s">
        <v>12635</v>
      </c>
      <c r="F376" s="23" t="s">
        <v>2515</v>
      </c>
      <c r="G376" s="15" t="s">
        <v>23</v>
      </c>
      <c r="H376" s="15">
        <v>119.21211</v>
      </c>
      <c r="I376" s="15">
        <v>32.22527</v>
      </c>
      <c r="J376" s="15" t="s">
        <v>25</v>
      </c>
      <c r="K376" s="23" t="s">
        <v>2510</v>
      </c>
      <c r="L376" s="15" t="s">
        <v>2497</v>
      </c>
      <c r="M376" s="94"/>
      <c r="N376" s="67"/>
    </row>
    <row r="377" ht="14.25" spans="1:14">
      <c r="A377" s="15" t="s">
        <v>12637</v>
      </c>
      <c r="B377" s="15">
        <v>994128439</v>
      </c>
      <c r="C377" s="15" t="s">
        <v>12229</v>
      </c>
      <c r="D377" s="15" t="s">
        <v>18</v>
      </c>
      <c r="E377" s="15" t="s">
        <v>12635</v>
      </c>
      <c r="F377" s="15" t="s">
        <v>2565</v>
      </c>
      <c r="G377" s="15" t="s">
        <v>31</v>
      </c>
      <c r="H377" s="15">
        <v>119.09689</v>
      </c>
      <c r="I377" s="15">
        <v>32.24769</v>
      </c>
      <c r="J377" s="15" t="s">
        <v>25</v>
      </c>
      <c r="K377" s="15" t="s">
        <v>2510</v>
      </c>
      <c r="L377" s="15" t="s">
        <v>2497</v>
      </c>
      <c r="M377" s="15"/>
      <c r="N377" s="67"/>
    </row>
    <row r="378" ht="14.25" spans="1:14">
      <c r="A378" s="15" t="s">
        <v>12638</v>
      </c>
      <c r="B378" s="15">
        <v>994128469</v>
      </c>
      <c r="C378" s="15" t="s">
        <v>12229</v>
      </c>
      <c r="D378" s="15" t="s">
        <v>42</v>
      </c>
      <c r="E378" s="15" t="s">
        <v>2568</v>
      </c>
      <c r="F378" s="15" t="s">
        <v>2585</v>
      </c>
      <c r="G378" s="15" t="s">
        <v>45</v>
      </c>
      <c r="H378" s="15">
        <v>119.06441</v>
      </c>
      <c r="I378" s="15">
        <v>32.2171</v>
      </c>
      <c r="J378" s="15" t="s">
        <v>46</v>
      </c>
      <c r="K378" s="15" t="s">
        <v>2510</v>
      </c>
      <c r="L378" s="15" t="s">
        <v>2497</v>
      </c>
      <c r="M378" s="15"/>
      <c r="N378" s="67"/>
    </row>
    <row r="379" ht="14.25" spans="1:14">
      <c r="A379" s="15" t="s">
        <v>12639</v>
      </c>
      <c r="B379" s="15">
        <v>994128464</v>
      </c>
      <c r="C379" s="15" t="s">
        <v>12229</v>
      </c>
      <c r="D379" s="15" t="s">
        <v>18</v>
      </c>
      <c r="E379" s="15" t="s">
        <v>2568</v>
      </c>
      <c r="F379" s="15" t="s">
        <v>12640</v>
      </c>
      <c r="G379" s="15" t="s">
        <v>23</v>
      </c>
      <c r="H379" s="15">
        <v>119.08519</v>
      </c>
      <c r="I379" s="15">
        <v>32.23835</v>
      </c>
      <c r="J379" s="15" t="s">
        <v>46</v>
      </c>
      <c r="K379" s="15" t="s">
        <v>2510</v>
      </c>
      <c r="L379" s="15" t="s">
        <v>2497</v>
      </c>
      <c r="M379" s="15"/>
      <c r="N379" s="67"/>
    </row>
    <row r="380" ht="14.25" spans="1:14">
      <c r="A380" s="15" t="s">
        <v>12641</v>
      </c>
      <c r="B380" s="15">
        <v>994126401</v>
      </c>
      <c r="C380" s="15" t="s">
        <v>12229</v>
      </c>
      <c r="D380" s="15" t="s">
        <v>18</v>
      </c>
      <c r="E380" s="15" t="s">
        <v>2568</v>
      </c>
      <c r="F380" s="15" t="s">
        <v>2593</v>
      </c>
      <c r="G380" s="15" t="s">
        <v>23</v>
      </c>
      <c r="H380" s="15">
        <v>119.05826</v>
      </c>
      <c r="I380" s="15">
        <v>32.21039</v>
      </c>
      <c r="J380" s="15" t="s">
        <v>25</v>
      </c>
      <c r="K380" s="15" t="s">
        <v>2510</v>
      </c>
      <c r="L380" s="15" t="s">
        <v>2497</v>
      </c>
      <c r="M380" s="94"/>
      <c r="N380" s="67"/>
    </row>
    <row r="381" ht="14.25" spans="1:14">
      <c r="A381" s="15" t="s">
        <v>12642</v>
      </c>
      <c r="B381" s="15">
        <v>994128406</v>
      </c>
      <c r="C381" s="19" t="s">
        <v>12227</v>
      </c>
      <c r="D381" s="15" t="s">
        <v>18</v>
      </c>
      <c r="E381" s="15" t="s">
        <v>2568</v>
      </c>
      <c r="F381" s="23" t="s">
        <v>2622</v>
      </c>
      <c r="G381" s="15" t="s">
        <v>23</v>
      </c>
      <c r="H381" s="15">
        <v>119.00416</v>
      </c>
      <c r="I381" s="15">
        <v>32.17383</v>
      </c>
      <c r="J381" s="15" t="s">
        <v>25</v>
      </c>
      <c r="K381" s="23" t="s">
        <v>2510</v>
      </c>
      <c r="L381" s="15" t="s">
        <v>2497</v>
      </c>
      <c r="M381" s="94"/>
      <c r="N381" s="67"/>
    </row>
    <row r="382" ht="14.25" spans="1:14">
      <c r="A382" s="15" t="s">
        <v>12643</v>
      </c>
      <c r="B382" s="15">
        <v>994128405</v>
      </c>
      <c r="C382" s="19" t="s">
        <v>12227</v>
      </c>
      <c r="D382" s="15" t="s">
        <v>18</v>
      </c>
      <c r="E382" s="15" t="s">
        <v>2568</v>
      </c>
      <c r="F382" s="23" t="s">
        <v>2624</v>
      </c>
      <c r="G382" s="15" t="s">
        <v>31</v>
      </c>
      <c r="H382" s="15">
        <v>119.00327</v>
      </c>
      <c r="I382" s="15">
        <v>32.17866</v>
      </c>
      <c r="J382" s="15" t="s">
        <v>25</v>
      </c>
      <c r="K382" s="23" t="s">
        <v>2510</v>
      </c>
      <c r="L382" s="15" t="s">
        <v>2497</v>
      </c>
      <c r="M382" s="94"/>
      <c r="N382" s="67"/>
    </row>
    <row r="383" ht="14.25" spans="1:14">
      <c r="A383" s="15" t="s">
        <v>12644</v>
      </c>
      <c r="B383" s="15">
        <v>994128408</v>
      </c>
      <c r="C383" s="19" t="s">
        <v>12227</v>
      </c>
      <c r="D383" s="15" t="s">
        <v>18</v>
      </c>
      <c r="E383" s="15" t="s">
        <v>2568</v>
      </c>
      <c r="F383" s="23" t="s">
        <v>2630</v>
      </c>
      <c r="G383" s="15" t="s">
        <v>23</v>
      </c>
      <c r="H383" s="15">
        <v>118.94857</v>
      </c>
      <c r="I383" s="15">
        <v>32.17112</v>
      </c>
      <c r="J383" s="15" t="s">
        <v>25</v>
      </c>
      <c r="K383" s="23" t="s">
        <v>2631</v>
      </c>
      <c r="L383" s="15" t="s">
        <v>2497</v>
      </c>
      <c r="M383" s="94"/>
      <c r="N383" s="67"/>
    </row>
    <row r="384" ht="14.25" spans="1:14">
      <c r="A384" s="15" t="s">
        <v>12645</v>
      </c>
      <c r="B384" s="15">
        <v>994128407</v>
      </c>
      <c r="C384" s="19" t="s">
        <v>12227</v>
      </c>
      <c r="D384" s="15" t="s">
        <v>18</v>
      </c>
      <c r="E384" s="15" t="s">
        <v>2568</v>
      </c>
      <c r="F384" s="23" t="s">
        <v>2630</v>
      </c>
      <c r="G384" s="15" t="s">
        <v>31</v>
      </c>
      <c r="H384" s="15">
        <v>118.94876</v>
      </c>
      <c r="I384" s="15">
        <v>32.1766</v>
      </c>
      <c r="J384" s="15" t="s">
        <v>25</v>
      </c>
      <c r="K384" s="23" t="s">
        <v>2631</v>
      </c>
      <c r="L384" s="15" t="s">
        <v>2497</v>
      </c>
      <c r="M384" s="94"/>
      <c r="N384" s="67"/>
    </row>
    <row r="385" ht="14.25" spans="1:14">
      <c r="A385" s="15" t="s">
        <v>12646</v>
      </c>
      <c r="B385" s="15">
        <v>994128410</v>
      </c>
      <c r="C385" s="19" t="s">
        <v>12227</v>
      </c>
      <c r="D385" s="15" t="s">
        <v>18</v>
      </c>
      <c r="E385" s="15" t="s">
        <v>2568</v>
      </c>
      <c r="F385" s="23" t="s">
        <v>2634</v>
      </c>
      <c r="G385" s="15" t="s">
        <v>23</v>
      </c>
      <c r="H385" s="15">
        <v>118.94198</v>
      </c>
      <c r="I385" s="15">
        <v>32.17177</v>
      </c>
      <c r="J385" s="15" t="s">
        <v>25</v>
      </c>
      <c r="K385" s="23" t="s">
        <v>2631</v>
      </c>
      <c r="L385" s="15" t="s">
        <v>2497</v>
      </c>
      <c r="M385" s="94"/>
      <c r="N385" s="67"/>
    </row>
    <row r="386" ht="14.25" spans="1:14">
      <c r="A386" s="15" t="s">
        <v>12647</v>
      </c>
      <c r="B386" s="15">
        <v>994128409</v>
      </c>
      <c r="C386" s="19" t="s">
        <v>12227</v>
      </c>
      <c r="D386" s="15" t="s">
        <v>18</v>
      </c>
      <c r="E386" s="15" t="s">
        <v>2568</v>
      </c>
      <c r="F386" s="23" t="s">
        <v>2634</v>
      </c>
      <c r="G386" s="15" t="s">
        <v>31</v>
      </c>
      <c r="H386" s="15">
        <v>118.94244</v>
      </c>
      <c r="I386" s="15">
        <v>32.17748</v>
      </c>
      <c r="J386" s="15" t="s">
        <v>25</v>
      </c>
      <c r="K386" s="23" t="s">
        <v>2631</v>
      </c>
      <c r="L386" s="15" t="s">
        <v>2497</v>
      </c>
      <c r="M386" s="94"/>
      <c r="N386" s="67"/>
    </row>
    <row r="387" ht="14.25" spans="1:14">
      <c r="A387" s="15" t="s">
        <v>12648</v>
      </c>
      <c r="B387" s="15">
        <v>994128412</v>
      </c>
      <c r="C387" s="19" t="s">
        <v>12227</v>
      </c>
      <c r="D387" s="15" t="s">
        <v>18</v>
      </c>
      <c r="E387" s="15" t="s">
        <v>2568</v>
      </c>
      <c r="F387" s="23" t="s">
        <v>2637</v>
      </c>
      <c r="G387" s="15" t="s">
        <v>23</v>
      </c>
      <c r="H387" s="15">
        <v>118.93421</v>
      </c>
      <c r="I387" s="15">
        <v>32.17372</v>
      </c>
      <c r="J387" s="15" t="s">
        <v>25</v>
      </c>
      <c r="K387" s="23" t="s">
        <v>2631</v>
      </c>
      <c r="L387" s="15" t="s">
        <v>2497</v>
      </c>
      <c r="M387" s="94"/>
      <c r="N387" s="67"/>
    </row>
    <row r="388" ht="14.25" spans="1:14">
      <c r="A388" s="15" t="s">
        <v>12649</v>
      </c>
      <c r="B388" s="15">
        <v>994128411</v>
      </c>
      <c r="C388" s="19" t="s">
        <v>12227</v>
      </c>
      <c r="D388" s="15" t="s">
        <v>18</v>
      </c>
      <c r="E388" s="15" t="s">
        <v>2568</v>
      </c>
      <c r="F388" s="23" t="s">
        <v>2639</v>
      </c>
      <c r="G388" s="15" t="s">
        <v>31</v>
      </c>
      <c r="H388" s="15">
        <v>118.9337</v>
      </c>
      <c r="I388" s="15">
        <v>32.17917</v>
      </c>
      <c r="J388" s="15" t="s">
        <v>25</v>
      </c>
      <c r="K388" s="23" t="s">
        <v>2631</v>
      </c>
      <c r="L388" s="15" t="s">
        <v>2497</v>
      </c>
      <c r="M388" s="94"/>
      <c r="N388" s="67"/>
    </row>
    <row r="389" ht="14.25" spans="1:14">
      <c r="A389" s="15" t="s">
        <v>12650</v>
      </c>
      <c r="B389" s="15">
        <v>994128413</v>
      </c>
      <c r="C389" s="19" t="s">
        <v>12227</v>
      </c>
      <c r="D389" s="15" t="s">
        <v>18</v>
      </c>
      <c r="E389" s="15" t="s">
        <v>2568</v>
      </c>
      <c r="F389" s="23" t="s">
        <v>2641</v>
      </c>
      <c r="G389" s="15" t="s">
        <v>31</v>
      </c>
      <c r="H389" s="15">
        <v>118.92401</v>
      </c>
      <c r="I389" s="15">
        <v>32.18082</v>
      </c>
      <c r="J389" s="15" t="s">
        <v>25</v>
      </c>
      <c r="K389" s="23" t="s">
        <v>2631</v>
      </c>
      <c r="L389" s="15" t="s">
        <v>2497</v>
      </c>
      <c r="M389" s="94"/>
      <c r="N389" s="67"/>
    </row>
    <row r="390" ht="14.25" spans="1:14">
      <c r="A390" s="15" t="s">
        <v>12651</v>
      </c>
      <c r="B390" s="15">
        <v>994128414</v>
      </c>
      <c r="C390" s="19" t="s">
        <v>12227</v>
      </c>
      <c r="D390" s="15" t="s">
        <v>18</v>
      </c>
      <c r="E390" s="15" t="s">
        <v>2568</v>
      </c>
      <c r="F390" s="23" t="s">
        <v>2641</v>
      </c>
      <c r="G390" s="15" t="s">
        <v>23</v>
      </c>
      <c r="H390" s="15">
        <v>118.9236</v>
      </c>
      <c r="I390" s="15">
        <v>32.17569</v>
      </c>
      <c r="J390" s="15" t="s">
        <v>25</v>
      </c>
      <c r="K390" s="23" t="s">
        <v>2631</v>
      </c>
      <c r="L390" s="15" t="s">
        <v>2497</v>
      </c>
      <c r="M390" s="94"/>
      <c r="N390" s="67"/>
    </row>
    <row r="391" ht="14.25" spans="1:14">
      <c r="A391" s="15" t="s">
        <v>12652</v>
      </c>
      <c r="B391" s="15">
        <v>994126406</v>
      </c>
      <c r="C391" s="19" t="s">
        <v>12229</v>
      </c>
      <c r="D391" s="15" t="s">
        <v>18</v>
      </c>
      <c r="E391" s="15" t="s">
        <v>2568</v>
      </c>
      <c r="F391" s="23" t="s">
        <v>12653</v>
      </c>
      <c r="G391" s="15" t="s">
        <v>31</v>
      </c>
      <c r="H391" s="15">
        <v>118.9086</v>
      </c>
      <c r="I391" s="15">
        <v>32.18302</v>
      </c>
      <c r="J391" s="15" t="s">
        <v>25</v>
      </c>
      <c r="K391" s="23" t="s">
        <v>2631</v>
      </c>
      <c r="L391" s="15" t="s">
        <v>2497</v>
      </c>
      <c r="M391" s="94"/>
      <c r="N391" s="67"/>
    </row>
    <row r="392" ht="14.25" spans="1:14">
      <c r="A392" s="15" t="s">
        <v>12654</v>
      </c>
      <c r="B392" s="15">
        <v>994126405</v>
      </c>
      <c r="C392" s="19" t="s">
        <v>12229</v>
      </c>
      <c r="D392" s="15" t="s">
        <v>18</v>
      </c>
      <c r="E392" s="15" t="s">
        <v>2695</v>
      </c>
      <c r="F392" s="23" t="s">
        <v>2696</v>
      </c>
      <c r="G392" s="15" t="s">
        <v>23</v>
      </c>
      <c r="H392" s="15">
        <v>118.87093</v>
      </c>
      <c r="I392" s="15">
        <v>32.17685</v>
      </c>
      <c r="J392" s="15" t="s">
        <v>25</v>
      </c>
      <c r="K392" s="23" t="s">
        <v>2631</v>
      </c>
      <c r="L392" s="15" t="s">
        <v>2497</v>
      </c>
      <c r="M392" s="94"/>
      <c r="N392" s="67"/>
    </row>
    <row r="393" ht="14.25" spans="1:14">
      <c r="A393" s="15" t="s">
        <v>12655</v>
      </c>
      <c r="B393" s="15">
        <v>994128415</v>
      </c>
      <c r="C393" s="15" t="s">
        <v>12229</v>
      </c>
      <c r="D393" s="15" t="s">
        <v>18</v>
      </c>
      <c r="E393" s="15" t="s">
        <v>2695</v>
      </c>
      <c r="F393" s="23" t="s">
        <v>2696</v>
      </c>
      <c r="G393" s="15" t="s">
        <v>45</v>
      </c>
      <c r="H393" s="15">
        <v>118.86837</v>
      </c>
      <c r="I393" s="15">
        <v>32.18109</v>
      </c>
      <c r="J393" s="15" t="s">
        <v>25</v>
      </c>
      <c r="K393" s="23" t="s">
        <v>2631</v>
      </c>
      <c r="L393" s="15" t="s">
        <v>2497</v>
      </c>
      <c r="M393" s="94"/>
      <c r="N393" s="67"/>
    </row>
    <row r="394" ht="14.25" spans="1:14">
      <c r="A394" s="15" t="s">
        <v>12656</v>
      </c>
      <c r="B394" s="15">
        <v>994128468</v>
      </c>
      <c r="C394" s="15" t="s">
        <v>12229</v>
      </c>
      <c r="D394" s="15" t="s">
        <v>18</v>
      </c>
      <c r="E394" s="15" t="s">
        <v>2695</v>
      </c>
      <c r="F394" s="15" t="s">
        <v>2748</v>
      </c>
      <c r="G394" s="15" t="s">
        <v>23</v>
      </c>
      <c r="H394" s="15">
        <v>118.77703</v>
      </c>
      <c r="I394" s="15">
        <v>32.13185</v>
      </c>
      <c r="J394" s="15" t="s">
        <v>25</v>
      </c>
      <c r="K394" s="15" t="s">
        <v>2631</v>
      </c>
      <c r="L394" s="15" t="s">
        <v>2497</v>
      </c>
      <c r="M394" s="15"/>
      <c r="N394" s="67"/>
    </row>
    <row r="395" ht="14.25" spans="1:14">
      <c r="A395" s="15" t="s">
        <v>12657</v>
      </c>
      <c r="B395" s="15">
        <v>994128466</v>
      </c>
      <c r="C395" s="15" t="s">
        <v>12229</v>
      </c>
      <c r="D395" s="15" t="s">
        <v>1145</v>
      </c>
      <c r="E395" s="15" t="s">
        <v>2695</v>
      </c>
      <c r="F395" s="15" t="s">
        <v>2700</v>
      </c>
      <c r="G395" s="15" t="s">
        <v>23</v>
      </c>
      <c r="H395" s="15">
        <v>118.77664</v>
      </c>
      <c r="I395" s="15">
        <v>32.1617</v>
      </c>
      <c r="J395" s="15" t="s">
        <v>25</v>
      </c>
      <c r="K395" s="23" t="s">
        <v>2631</v>
      </c>
      <c r="L395" s="15" t="s">
        <v>2497</v>
      </c>
      <c r="M395" s="15"/>
      <c r="N395" s="67"/>
    </row>
    <row r="396" ht="14.25" spans="1:14">
      <c r="A396" s="15" t="s">
        <v>12658</v>
      </c>
      <c r="B396" s="15">
        <v>994128465</v>
      </c>
      <c r="C396" s="15" t="s">
        <v>12229</v>
      </c>
      <c r="D396" s="15" t="s">
        <v>1145</v>
      </c>
      <c r="E396" s="15" t="s">
        <v>2695</v>
      </c>
      <c r="F396" s="15" t="s">
        <v>2809</v>
      </c>
      <c r="G396" s="15" t="s">
        <v>23</v>
      </c>
      <c r="H396" s="15">
        <v>118.82263</v>
      </c>
      <c r="I396" s="15">
        <v>32.15153</v>
      </c>
      <c r="J396" s="15" t="s">
        <v>25</v>
      </c>
      <c r="K396" s="23" t="s">
        <v>2631</v>
      </c>
      <c r="L396" s="15" t="s">
        <v>2497</v>
      </c>
      <c r="M396" s="15"/>
      <c r="N396" s="67"/>
    </row>
    <row r="397" ht="14.25" spans="1:14">
      <c r="A397" s="15" t="s">
        <v>12659</v>
      </c>
      <c r="B397" s="15">
        <v>994126409</v>
      </c>
      <c r="C397" s="15" t="s">
        <v>12229</v>
      </c>
      <c r="D397" s="15" t="s">
        <v>1145</v>
      </c>
      <c r="E397" s="15" t="s">
        <v>2755</v>
      </c>
      <c r="F397" s="23" t="s">
        <v>2858</v>
      </c>
      <c r="G397" s="15" t="s">
        <v>31</v>
      </c>
      <c r="H397" s="15">
        <v>118.76596</v>
      </c>
      <c r="I397" s="15">
        <v>32.16176</v>
      </c>
      <c r="J397" s="15" t="s">
        <v>25</v>
      </c>
      <c r="K397" s="23" t="s">
        <v>2631</v>
      </c>
      <c r="L397" s="15" t="s">
        <v>2497</v>
      </c>
      <c r="M397" s="66"/>
      <c r="N397" s="67"/>
    </row>
    <row r="398" ht="14.25" spans="1:14">
      <c r="A398" s="15" t="s">
        <v>12660</v>
      </c>
      <c r="B398" s="15">
        <v>994126410</v>
      </c>
      <c r="C398" s="15" t="s">
        <v>12229</v>
      </c>
      <c r="D398" s="15" t="s">
        <v>1145</v>
      </c>
      <c r="E398" s="15" t="s">
        <v>2755</v>
      </c>
      <c r="F398" s="23" t="s">
        <v>2858</v>
      </c>
      <c r="G398" s="15" t="s">
        <v>31</v>
      </c>
      <c r="H398" s="15">
        <v>118.76348</v>
      </c>
      <c r="I398" s="15">
        <v>32.16959</v>
      </c>
      <c r="J398" s="15" t="s">
        <v>25</v>
      </c>
      <c r="K398" s="23" t="s">
        <v>2631</v>
      </c>
      <c r="L398" s="15" t="s">
        <v>2497</v>
      </c>
      <c r="M398" s="66"/>
      <c r="N398" s="67"/>
    </row>
    <row r="399" ht="14.25" spans="1:14">
      <c r="A399" s="15" t="s">
        <v>12661</v>
      </c>
      <c r="B399" s="15">
        <v>994126411</v>
      </c>
      <c r="C399" s="15" t="s">
        <v>12229</v>
      </c>
      <c r="D399" s="15" t="s">
        <v>1145</v>
      </c>
      <c r="E399" s="15" t="s">
        <v>2755</v>
      </c>
      <c r="F399" s="23" t="s">
        <v>2854</v>
      </c>
      <c r="G399" s="15" t="s">
        <v>23</v>
      </c>
      <c r="H399" s="15">
        <v>118.77693</v>
      </c>
      <c r="I399" s="15">
        <v>32.16419</v>
      </c>
      <c r="J399" s="15" t="s">
        <v>25</v>
      </c>
      <c r="K399" s="23" t="s">
        <v>2631</v>
      </c>
      <c r="L399" s="15" t="s">
        <v>2497</v>
      </c>
      <c r="M399" s="66"/>
      <c r="N399" s="67"/>
    </row>
    <row r="400" ht="14.25" spans="1:14">
      <c r="A400" s="15" t="s">
        <v>12662</v>
      </c>
      <c r="B400" s="15">
        <v>994126412</v>
      </c>
      <c r="C400" s="15" t="s">
        <v>12229</v>
      </c>
      <c r="D400" s="15" t="s">
        <v>1145</v>
      </c>
      <c r="E400" s="15" t="s">
        <v>2755</v>
      </c>
      <c r="F400" s="23" t="s">
        <v>2854</v>
      </c>
      <c r="G400" s="15" t="s">
        <v>23</v>
      </c>
      <c r="H400" s="15">
        <v>118.77421</v>
      </c>
      <c r="I400" s="15">
        <v>32.17197</v>
      </c>
      <c r="J400" s="15" t="s">
        <v>25</v>
      </c>
      <c r="K400" s="23" t="s">
        <v>2631</v>
      </c>
      <c r="L400" s="15" t="s">
        <v>2497</v>
      </c>
      <c r="M400" s="66"/>
      <c r="N400" s="67"/>
    </row>
    <row r="401" ht="14.25" spans="1:14">
      <c r="A401" s="15" t="s">
        <v>12663</v>
      </c>
      <c r="B401" s="15">
        <v>994126430</v>
      </c>
      <c r="C401" s="15" t="s">
        <v>12229</v>
      </c>
      <c r="D401" s="15" t="s">
        <v>42</v>
      </c>
      <c r="E401" s="15" t="s">
        <v>2695</v>
      </c>
      <c r="F401" s="23" t="s">
        <v>12664</v>
      </c>
      <c r="G401" s="15" t="s">
        <v>45</v>
      </c>
      <c r="H401" s="15">
        <v>118.76678</v>
      </c>
      <c r="I401" s="15">
        <v>32.13767</v>
      </c>
      <c r="J401" s="15" t="s">
        <v>25</v>
      </c>
      <c r="K401" s="23" t="s">
        <v>2631</v>
      </c>
      <c r="L401" s="15" t="s">
        <v>2497</v>
      </c>
      <c r="M401" s="66"/>
      <c r="N401" s="67"/>
    </row>
    <row r="402" ht="14.25" spans="1:14">
      <c r="A402" s="15" t="s">
        <v>12665</v>
      </c>
      <c r="B402" s="15">
        <v>994128444</v>
      </c>
      <c r="C402" s="15" t="s">
        <v>12229</v>
      </c>
      <c r="D402" s="15" t="s">
        <v>53</v>
      </c>
      <c r="E402" s="15" t="s">
        <v>2889</v>
      </c>
      <c r="F402" s="15" t="s">
        <v>12666</v>
      </c>
      <c r="G402" s="15" t="s">
        <v>45</v>
      </c>
      <c r="H402" s="15">
        <v>118.73004</v>
      </c>
      <c r="I402" s="15">
        <v>32.10303</v>
      </c>
      <c r="J402" s="15" t="s">
        <v>25</v>
      </c>
      <c r="K402" s="15" t="s">
        <v>2631</v>
      </c>
      <c r="L402" s="15" t="s">
        <v>2497</v>
      </c>
      <c r="M402" s="15"/>
      <c r="N402" s="67"/>
    </row>
    <row r="403" ht="14.25" spans="1:14">
      <c r="A403" s="15" t="s">
        <v>12667</v>
      </c>
      <c r="B403" s="15">
        <v>994126418</v>
      </c>
      <c r="C403" s="15" t="s">
        <v>12229</v>
      </c>
      <c r="D403" s="15" t="s">
        <v>1145</v>
      </c>
      <c r="E403" s="15" t="s">
        <v>2934</v>
      </c>
      <c r="F403" s="23" t="s">
        <v>12668</v>
      </c>
      <c r="G403" s="15" t="s">
        <v>31</v>
      </c>
      <c r="H403" s="15">
        <v>118.64917</v>
      </c>
      <c r="I403" s="15">
        <v>32.00318</v>
      </c>
      <c r="J403" s="15" t="s">
        <v>25</v>
      </c>
      <c r="K403" s="23" t="s">
        <v>2941</v>
      </c>
      <c r="L403" s="15" t="s">
        <v>2497</v>
      </c>
      <c r="M403" s="66"/>
      <c r="N403" s="67"/>
    </row>
    <row r="404" ht="14.25" spans="1:14">
      <c r="A404" s="15" t="s">
        <v>12669</v>
      </c>
      <c r="B404" s="15">
        <v>994126420</v>
      </c>
      <c r="C404" s="15" t="s">
        <v>12229</v>
      </c>
      <c r="D404" s="15" t="s">
        <v>1145</v>
      </c>
      <c r="E404" s="15" t="s">
        <v>2934</v>
      </c>
      <c r="F404" s="23" t="s">
        <v>3092</v>
      </c>
      <c r="G404" s="15" t="s">
        <v>31</v>
      </c>
      <c r="H404" s="15">
        <v>118.65774</v>
      </c>
      <c r="I404" s="15">
        <v>32.01644</v>
      </c>
      <c r="J404" s="15" t="s">
        <v>25</v>
      </c>
      <c r="K404" s="23" t="s">
        <v>2941</v>
      </c>
      <c r="L404" s="15" t="s">
        <v>2497</v>
      </c>
      <c r="M404" s="66"/>
      <c r="N404" s="67"/>
    </row>
    <row r="405" ht="14.25" spans="1:14">
      <c r="A405" s="15" t="s">
        <v>12670</v>
      </c>
      <c r="B405" s="15">
        <v>994126422</v>
      </c>
      <c r="C405" s="15" t="s">
        <v>12229</v>
      </c>
      <c r="D405" s="15" t="s">
        <v>1145</v>
      </c>
      <c r="E405" s="15" t="s">
        <v>2934</v>
      </c>
      <c r="F405" s="23" t="s">
        <v>12668</v>
      </c>
      <c r="G405" s="15" t="s">
        <v>23</v>
      </c>
      <c r="H405" s="15">
        <v>118.6678</v>
      </c>
      <c r="I405" s="15">
        <v>31.99666</v>
      </c>
      <c r="J405" s="15" t="s">
        <v>25</v>
      </c>
      <c r="K405" s="23" t="s">
        <v>2941</v>
      </c>
      <c r="L405" s="15" t="s">
        <v>2497</v>
      </c>
      <c r="M405" s="66"/>
      <c r="N405" s="67"/>
    </row>
    <row r="406" ht="14.25" spans="1:14">
      <c r="A406" s="15" t="s">
        <v>12671</v>
      </c>
      <c r="B406" s="15">
        <v>994126428</v>
      </c>
      <c r="C406" s="15" t="s">
        <v>12229</v>
      </c>
      <c r="D406" s="15" t="s">
        <v>1145</v>
      </c>
      <c r="E406" s="15" t="s">
        <v>2934</v>
      </c>
      <c r="F406" s="23" t="s">
        <v>3092</v>
      </c>
      <c r="G406" s="15" t="s">
        <v>23</v>
      </c>
      <c r="H406" s="15">
        <v>118.674</v>
      </c>
      <c r="I406" s="15">
        <v>32.01104</v>
      </c>
      <c r="J406" s="15" t="s">
        <v>25</v>
      </c>
      <c r="K406" s="23" t="s">
        <v>2941</v>
      </c>
      <c r="L406" s="15" t="s">
        <v>2497</v>
      </c>
      <c r="M406" s="66"/>
      <c r="N406" s="67"/>
    </row>
    <row r="407" ht="14.25" spans="1:14">
      <c r="A407" s="15" t="s">
        <v>12672</v>
      </c>
      <c r="B407" s="15">
        <v>994128418</v>
      </c>
      <c r="C407" s="15" t="s">
        <v>12227</v>
      </c>
      <c r="D407" s="15" t="s">
        <v>18</v>
      </c>
      <c r="E407" s="15" t="s">
        <v>2934</v>
      </c>
      <c r="F407" s="15" t="s">
        <v>2961</v>
      </c>
      <c r="G407" s="15" t="s">
        <v>45</v>
      </c>
      <c r="H407" s="15">
        <v>118.66255</v>
      </c>
      <c r="I407" s="15">
        <v>32.00326</v>
      </c>
      <c r="J407" s="15" t="s">
        <v>25</v>
      </c>
      <c r="K407" s="15" t="s">
        <v>2941</v>
      </c>
      <c r="L407" s="15" t="s">
        <v>2497</v>
      </c>
      <c r="M407" s="95"/>
      <c r="N407" s="67"/>
    </row>
    <row r="408" ht="14.25" spans="1:14">
      <c r="A408" s="15" t="s">
        <v>12673</v>
      </c>
      <c r="B408" s="15">
        <v>994128419</v>
      </c>
      <c r="C408" s="15" t="s">
        <v>12227</v>
      </c>
      <c r="D408" s="15" t="s">
        <v>18</v>
      </c>
      <c r="E408" s="15" t="s">
        <v>2934</v>
      </c>
      <c r="F408" s="15" t="s">
        <v>3092</v>
      </c>
      <c r="G408" s="15" t="s">
        <v>45</v>
      </c>
      <c r="H408" s="15">
        <v>118.6669</v>
      </c>
      <c r="I408" s="15">
        <v>32.0137</v>
      </c>
      <c r="J408" s="15" t="s">
        <v>25</v>
      </c>
      <c r="K408" s="15" t="s">
        <v>2941</v>
      </c>
      <c r="L408" s="15" t="s">
        <v>2497</v>
      </c>
      <c r="M408" s="95"/>
      <c r="N408" s="67"/>
    </row>
    <row r="409" ht="14.25" spans="1:14">
      <c r="A409" s="15" t="s">
        <v>12674</v>
      </c>
      <c r="B409" s="15">
        <v>994128494</v>
      </c>
      <c r="C409" s="15" t="s">
        <v>12229</v>
      </c>
      <c r="D409" s="15" t="s">
        <v>18</v>
      </c>
      <c r="E409" s="15" t="s">
        <v>3109</v>
      </c>
      <c r="F409" s="15" t="s">
        <v>12675</v>
      </c>
      <c r="G409" s="15" t="s">
        <v>23</v>
      </c>
      <c r="H409" s="15">
        <v>118.54887</v>
      </c>
      <c r="I409" s="15">
        <v>31.8925</v>
      </c>
      <c r="J409" s="15" t="s">
        <v>25</v>
      </c>
      <c r="K409" s="15" t="s">
        <v>3111</v>
      </c>
      <c r="L409" s="15" t="s">
        <v>2497</v>
      </c>
      <c r="M409" s="15"/>
      <c r="N409" s="67"/>
    </row>
    <row r="410" ht="14.25" spans="1:14">
      <c r="A410" s="15" t="s">
        <v>12676</v>
      </c>
      <c r="B410" s="15">
        <v>994128479</v>
      </c>
      <c r="C410" s="15" t="s">
        <v>12229</v>
      </c>
      <c r="D410" s="15" t="s">
        <v>42</v>
      </c>
      <c r="E410" s="15" t="s">
        <v>3109</v>
      </c>
      <c r="F410" s="15" t="s">
        <v>3138</v>
      </c>
      <c r="G410" s="15" t="s">
        <v>45</v>
      </c>
      <c r="H410" s="15">
        <v>118.54371</v>
      </c>
      <c r="I410" s="15">
        <v>31.86277</v>
      </c>
      <c r="J410" s="15" t="s">
        <v>46</v>
      </c>
      <c r="K410" s="15" t="s">
        <v>3111</v>
      </c>
      <c r="L410" s="15" t="s">
        <v>2497</v>
      </c>
      <c r="M410" s="15"/>
      <c r="N410" s="67"/>
    </row>
    <row r="411" ht="14.25" spans="1:14">
      <c r="A411" s="15" t="s">
        <v>12677</v>
      </c>
      <c r="B411" s="15">
        <v>994128490</v>
      </c>
      <c r="C411" s="15" t="s">
        <v>12229</v>
      </c>
      <c r="D411" s="15" t="s">
        <v>42</v>
      </c>
      <c r="E411" s="15" t="s">
        <v>3109</v>
      </c>
      <c r="F411" s="15" t="s">
        <v>3134</v>
      </c>
      <c r="G411" s="15" t="s">
        <v>45</v>
      </c>
      <c r="H411" s="15">
        <v>118.5489</v>
      </c>
      <c r="I411" s="15">
        <v>31.87123</v>
      </c>
      <c r="J411" s="15" t="s">
        <v>46</v>
      </c>
      <c r="K411" s="15" t="s">
        <v>3111</v>
      </c>
      <c r="L411" s="15" t="s">
        <v>2497</v>
      </c>
      <c r="M411" s="15"/>
      <c r="N411" s="67"/>
    </row>
    <row r="412" ht="14.25" spans="1:14">
      <c r="A412" s="15" t="s">
        <v>12678</v>
      </c>
      <c r="B412" s="15">
        <v>994128477</v>
      </c>
      <c r="C412" s="15" t="s">
        <v>12229</v>
      </c>
      <c r="D412" s="15" t="s">
        <v>42</v>
      </c>
      <c r="E412" s="15" t="s">
        <v>3109</v>
      </c>
      <c r="F412" s="15" t="s">
        <v>3138</v>
      </c>
      <c r="G412" s="15" t="s">
        <v>45</v>
      </c>
      <c r="H412" s="15">
        <v>118.54203</v>
      </c>
      <c r="I412" s="15">
        <v>31.86312</v>
      </c>
      <c r="J412" s="15" t="s">
        <v>46</v>
      </c>
      <c r="K412" s="15" t="s">
        <v>3111</v>
      </c>
      <c r="L412" s="15" t="s">
        <v>2497</v>
      </c>
      <c r="M412" s="15"/>
      <c r="N412" s="67"/>
    </row>
    <row r="413" ht="14.25" spans="1:14">
      <c r="A413" s="15" t="s">
        <v>12679</v>
      </c>
      <c r="B413" s="15">
        <v>994128476</v>
      </c>
      <c r="C413" s="15" t="s">
        <v>12229</v>
      </c>
      <c r="D413" s="15" t="s">
        <v>42</v>
      </c>
      <c r="E413" s="15" t="s">
        <v>3109</v>
      </c>
      <c r="F413" s="15" t="s">
        <v>12680</v>
      </c>
      <c r="G413" s="15" t="s">
        <v>45</v>
      </c>
      <c r="H413" s="15">
        <v>118.54515</v>
      </c>
      <c r="I413" s="15">
        <v>31.87427</v>
      </c>
      <c r="J413" s="15" t="s">
        <v>46</v>
      </c>
      <c r="K413" s="15" t="s">
        <v>3111</v>
      </c>
      <c r="L413" s="15" t="s">
        <v>2497</v>
      </c>
      <c r="M413" s="15"/>
      <c r="N413" s="67"/>
    </row>
    <row r="414" ht="14.25" spans="1:14">
      <c r="A414" s="15" t="s">
        <v>12681</v>
      </c>
      <c r="B414" s="15">
        <v>994128475</v>
      </c>
      <c r="C414" s="15" t="s">
        <v>12229</v>
      </c>
      <c r="D414" s="15" t="s">
        <v>42</v>
      </c>
      <c r="E414" s="15" t="s">
        <v>3109</v>
      </c>
      <c r="F414" s="15" t="s">
        <v>12682</v>
      </c>
      <c r="G414" s="15" t="s">
        <v>45</v>
      </c>
      <c r="H414" s="15">
        <v>118.55274</v>
      </c>
      <c r="I414" s="15">
        <v>31.87871</v>
      </c>
      <c r="J414" s="15" t="s">
        <v>46</v>
      </c>
      <c r="K414" s="15" t="s">
        <v>3111</v>
      </c>
      <c r="L414" s="15" t="s">
        <v>2497</v>
      </c>
      <c r="M414" s="15"/>
      <c r="N414" s="67"/>
    </row>
    <row r="415" ht="14.25" spans="1:14">
      <c r="A415" s="15" t="s">
        <v>12683</v>
      </c>
      <c r="B415" s="15">
        <v>994128474</v>
      </c>
      <c r="C415" s="15" t="s">
        <v>12229</v>
      </c>
      <c r="D415" s="15" t="s">
        <v>42</v>
      </c>
      <c r="E415" s="15" t="s">
        <v>3109</v>
      </c>
      <c r="F415" s="15" t="s">
        <v>12684</v>
      </c>
      <c r="G415" s="15" t="s">
        <v>45</v>
      </c>
      <c r="H415" s="15">
        <v>118.56095</v>
      </c>
      <c r="I415" s="15">
        <v>31.88868</v>
      </c>
      <c r="J415" s="15" t="s">
        <v>46</v>
      </c>
      <c r="K415" s="15" t="s">
        <v>3111</v>
      </c>
      <c r="L415" s="15" t="s">
        <v>2497</v>
      </c>
      <c r="M415" s="15"/>
      <c r="N415" s="67"/>
    </row>
    <row r="416" ht="14.25" spans="1:14">
      <c r="A416" s="15" t="s">
        <v>12685</v>
      </c>
      <c r="B416" s="15">
        <v>994128488</v>
      </c>
      <c r="C416" s="15" t="s">
        <v>12229</v>
      </c>
      <c r="D416" s="15" t="s">
        <v>42</v>
      </c>
      <c r="E416" s="15" t="s">
        <v>3109</v>
      </c>
      <c r="F416" s="15" t="s">
        <v>3131</v>
      </c>
      <c r="G416" s="15" t="s">
        <v>45</v>
      </c>
      <c r="H416" s="15">
        <v>118.55457</v>
      </c>
      <c r="I416" s="15">
        <v>31.88586</v>
      </c>
      <c r="J416" s="15" t="s">
        <v>46</v>
      </c>
      <c r="K416" s="15" t="s">
        <v>3111</v>
      </c>
      <c r="L416" s="15" t="s">
        <v>2497</v>
      </c>
      <c r="M416" s="15"/>
      <c r="N416" s="67"/>
    </row>
    <row r="417" ht="14.25" spans="1:14">
      <c r="A417" s="15" t="s">
        <v>12686</v>
      </c>
      <c r="B417" s="15">
        <v>994128472</v>
      </c>
      <c r="C417" s="15" t="s">
        <v>12229</v>
      </c>
      <c r="D417" s="15" t="s">
        <v>42</v>
      </c>
      <c r="E417" s="15" t="s">
        <v>3109</v>
      </c>
      <c r="F417" s="15" t="s">
        <v>12687</v>
      </c>
      <c r="G417" s="15" t="s">
        <v>45</v>
      </c>
      <c r="H417" s="15">
        <v>118.54795</v>
      </c>
      <c r="I417" s="15">
        <v>31.88252</v>
      </c>
      <c r="J417" s="15" t="s">
        <v>46</v>
      </c>
      <c r="K417" s="15" t="s">
        <v>3111</v>
      </c>
      <c r="L417" s="15" t="s">
        <v>2497</v>
      </c>
      <c r="M417" s="15"/>
      <c r="N417" s="67"/>
    </row>
    <row r="418" ht="14.25" spans="1:14">
      <c r="A418" s="15" t="s">
        <v>12688</v>
      </c>
      <c r="B418" s="15">
        <v>994128480</v>
      </c>
      <c r="C418" s="15" t="s">
        <v>12229</v>
      </c>
      <c r="D418" s="15" t="s">
        <v>42</v>
      </c>
      <c r="E418" s="15" t="s">
        <v>3109</v>
      </c>
      <c r="F418" s="15" t="s">
        <v>12684</v>
      </c>
      <c r="G418" s="15" t="s">
        <v>45</v>
      </c>
      <c r="H418" s="15">
        <v>118.55178</v>
      </c>
      <c r="I418" s="15">
        <v>31.89407</v>
      </c>
      <c r="J418" s="15" t="s">
        <v>46</v>
      </c>
      <c r="K418" s="15" t="s">
        <v>3111</v>
      </c>
      <c r="L418" s="15" t="s">
        <v>2497</v>
      </c>
      <c r="M418" s="15"/>
      <c r="N418" s="67"/>
    </row>
    <row r="419" ht="14.25" spans="1:14">
      <c r="A419" s="15" t="s">
        <v>12689</v>
      </c>
      <c r="B419" s="15">
        <v>994128455</v>
      </c>
      <c r="C419" s="15" t="s">
        <v>12229</v>
      </c>
      <c r="D419" s="15" t="s">
        <v>18</v>
      </c>
      <c r="E419" s="15" t="s">
        <v>3173</v>
      </c>
      <c r="F419" s="15" t="s">
        <v>12690</v>
      </c>
      <c r="G419" s="15" t="s">
        <v>31</v>
      </c>
      <c r="H419" s="15">
        <v>118.52617</v>
      </c>
      <c r="I419" s="15">
        <v>31.88646</v>
      </c>
      <c r="J419" s="15" t="s">
        <v>25</v>
      </c>
      <c r="K419" s="15" t="s">
        <v>3111</v>
      </c>
      <c r="L419" s="15" t="s">
        <v>2497</v>
      </c>
      <c r="M419" s="15"/>
      <c r="N419" s="67"/>
    </row>
    <row r="420" ht="14.25" spans="1:14">
      <c r="A420" s="18" t="s">
        <v>12691</v>
      </c>
      <c r="B420" s="18">
        <v>994128308</v>
      </c>
      <c r="C420" s="18" t="s">
        <v>12227</v>
      </c>
      <c r="D420" s="18" t="s">
        <v>53</v>
      </c>
      <c r="E420" s="18" t="s">
        <v>3202</v>
      </c>
      <c r="F420" s="18" t="s">
        <v>12692</v>
      </c>
      <c r="G420" s="18" t="s">
        <v>45</v>
      </c>
      <c r="H420" s="96">
        <v>118.43714</v>
      </c>
      <c r="I420" s="96">
        <v>31.70071</v>
      </c>
      <c r="J420" s="18" t="s">
        <v>25</v>
      </c>
      <c r="K420" s="97"/>
      <c r="L420" s="18" t="s">
        <v>3195</v>
      </c>
      <c r="M420" s="98"/>
      <c r="N420" s="99"/>
    </row>
    <row r="421" ht="14.25" spans="1:14">
      <c r="A421" s="18" t="s">
        <v>12693</v>
      </c>
      <c r="B421" s="18">
        <v>994128307</v>
      </c>
      <c r="C421" s="18" t="s">
        <v>12227</v>
      </c>
      <c r="D421" s="18" t="s">
        <v>18</v>
      </c>
      <c r="E421" s="18" t="s">
        <v>3202</v>
      </c>
      <c r="F421" s="18" t="s">
        <v>12694</v>
      </c>
      <c r="G421" s="18" t="s">
        <v>31</v>
      </c>
      <c r="H421" s="96">
        <v>118.39708</v>
      </c>
      <c r="I421" s="96">
        <v>31.6654</v>
      </c>
      <c r="J421" s="18" t="s">
        <v>25</v>
      </c>
      <c r="K421" s="97"/>
      <c r="L421" s="18" t="s">
        <v>3195</v>
      </c>
      <c r="M421" s="98"/>
      <c r="N421" s="99"/>
    </row>
    <row r="422" ht="14.25" spans="1:14">
      <c r="A422" s="18" t="s">
        <v>12695</v>
      </c>
      <c r="B422" s="18">
        <v>994126360</v>
      </c>
      <c r="C422" s="18" t="s">
        <v>12229</v>
      </c>
      <c r="D422" s="18" t="s">
        <v>18</v>
      </c>
      <c r="E422" s="18" t="s">
        <v>12696</v>
      </c>
      <c r="F422" s="18" t="s">
        <v>12697</v>
      </c>
      <c r="G422" s="18" t="s">
        <v>23</v>
      </c>
      <c r="H422" s="96">
        <v>118.44799</v>
      </c>
      <c r="I422" s="96">
        <v>31.65748</v>
      </c>
      <c r="J422" s="18" t="s">
        <v>46</v>
      </c>
      <c r="K422" s="97"/>
      <c r="L422" s="18" t="s">
        <v>3195</v>
      </c>
      <c r="M422" s="98"/>
      <c r="N422" s="99"/>
    </row>
    <row r="423" ht="14.25" spans="1:14">
      <c r="A423" s="18" t="s">
        <v>12698</v>
      </c>
      <c r="B423" s="18">
        <v>994128309</v>
      </c>
      <c r="C423" s="18" t="s">
        <v>12227</v>
      </c>
      <c r="D423" s="18" t="s">
        <v>53</v>
      </c>
      <c r="E423" s="18" t="s">
        <v>12699</v>
      </c>
      <c r="F423" s="18" t="s">
        <v>12700</v>
      </c>
      <c r="G423" s="18" t="s">
        <v>45</v>
      </c>
      <c r="H423" s="96">
        <v>118.6482</v>
      </c>
      <c r="I423" s="96">
        <v>31.40167</v>
      </c>
      <c r="J423" s="18" t="s">
        <v>25</v>
      </c>
      <c r="K423" s="97"/>
      <c r="L423" s="18" t="s">
        <v>3195</v>
      </c>
      <c r="M423" s="98"/>
      <c r="N423" s="99"/>
    </row>
    <row r="424" ht="15.75" spans="1:14">
      <c r="A424" s="18" t="s">
        <v>12701</v>
      </c>
      <c r="B424" s="18">
        <v>994126366</v>
      </c>
      <c r="C424" s="18" t="s">
        <v>12229</v>
      </c>
      <c r="D424" s="18" t="s">
        <v>12702</v>
      </c>
      <c r="E424" s="18" t="s">
        <v>3244</v>
      </c>
      <c r="F424" s="19" t="s">
        <v>12703</v>
      </c>
      <c r="G424" s="18" t="s">
        <v>45</v>
      </c>
      <c r="H424" s="96">
        <v>118.35748</v>
      </c>
      <c r="I424" s="96">
        <v>31.490417</v>
      </c>
      <c r="J424" s="18" t="s">
        <v>46</v>
      </c>
      <c r="K424" s="97"/>
      <c r="L424" s="18" t="s">
        <v>3195</v>
      </c>
      <c r="M424" s="98" t="s">
        <v>12704</v>
      </c>
      <c r="N424" s="99"/>
    </row>
    <row r="425" ht="14.25" spans="1:14">
      <c r="A425" s="18" t="s">
        <v>12705</v>
      </c>
      <c r="B425" s="18">
        <v>994126371</v>
      </c>
      <c r="C425" s="18" t="s">
        <v>12229</v>
      </c>
      <c r="D425" s="18" t="s">
        <v>12702</v>
      </c>
      <c r="E425" s="18" t="s">
        <v>3702</v>
      </c>
      <c r="F425" s="19" t="s">
        <v>12706</v>
      </c>
      <c r="G425" s="18" t="s">
        <v>45</v>
      </c>
      <c r="H425" s="96">
        <v>118.312147</v>
      </c>
      <c r="I425" s="96">
        <v>31.486867</v>
      </c>
      <c r="J425" s="18" t="s">
        <v>46</v>
      </c>
      <c r="K425" s="97"/>
      <c r="L425" s="18" t="s">
        <v>3195</v>
      </c>
      <c r="M425" s="98" t="s">
        <v>12707</v>
      </c>
      <c r="N425" s="99"/>
    </row>
    <row r="426" ht="14.25" spans="1:14">
      <c r="A426" s="18" t="s">
        <v>12708</v>
      </c>
      <c r="B426" s="18">
        <v>994126370</v>
      </c>
      <c r="C426" s="18" t="s">
        <v>12229</v>
      </c>
      <c r="D426" s="18" t="s">
        <v>12702</v>
      </c>
      <c r="E426" s="18" t="s">
        <v>3702</v>
      </c>
      <c r="F426" s="19" t="s">
        <v>12709</v>
      </c>
      <c r="G426" s="18" t="s">
        <v>45</v>
      </c>
      <c r="H426" s="96" t="s">
        <v>12710</v>
      </c>
      <c r="I426" s="96">
        <v>31.484267</v>
      </c>
      <c r="J426" s="18" t="s">
        <v>46</v>
      </c>
      <c r="K426" s="97"/>
      <c r="L426" s="18" t="s">
        <v>3195</v>
      </c>
      <c r="M426" s="98" t="s">
        <v>12707</v>
      </c>
      <c r="N426" s="17" t="s">
        <v>2148</v>
      </c>
    </row>
    <row r="427" ht="14.25" spans="1:14">
      <c r="A427" s="18" t="s">
        <v>12711</v>
      </c>
      <c r="B427" s="18">
        <v>994126373</v>
      </c>
      <c r="C427" s="18" t="s">
        <v>12229</v>
      </c>
      <c r="D427" s="18" t="s">
        <v>12702</v>
      </c>
      <c r="E427" s="18" t="s">
        <v>3244</v>
      </c>
      <c r="F427" s="19" t="s">
        <v>12709</v>
      </c>
      <c r="G427" s="18" t="s">
        <v>45</v>
      </c>
      <c r="H427" s="96">
        <v>118.345493</v>
      </c>
      <c r="I427" s="96">
        <v>31.47</v>
      </c>
      <c r="J427" s="18" t="s">
        <v>46</v>
      </c>
      <c r="K427" s="97"/>
      <c r="L427" s="18" t="s">
        <v>3195</v>
      </c>
      <c r="M427" s="98" t="s">
        <v>12707</v>
      </c>
      <c r="N427" s="17"/>
    </row>
    <row r="428" ht="14.25" spans="1:14">
      <c r="A428" s="18" t="s">
        <v>12712</v>
      </c>
      <c r="B428" s="18">
        <v>994126372</v>
      </c>
      <c r="C428" s="18" t="s">
        <v>12229</v>
      </c>
      <c r="D428" s="18" t="s">
        <v>12702</v>
      </c>
      <c r="E428" s="18" t="s">
        <v>3244</v>
      </c>
      <c r="F428" s="19" t="s">
        <v>12709</v>
      </c>
      <c r="G428" s="18" t="s">
        <v>45</v>
      </c>
      <c r="H428" s="96">
        <v>118.3354</v>
      </c>
      <c r="I428" s="96">
        <v>31.47115</v>
      </c>
      <c r="J428" s="18" t="s">
        <v>46</v>
      </c>
      <c r="K428" s="97"/>
      <c r="L428" s="18" t="s">
        <v>3195</v>
      </c>
      <c r="M428" s="98" t="s">
        <v>12707</v>
      </c>
      <c r="N428" s="17"/>
    </row>
    <row r="429" ht="14.25" spans="1:14">
      <c r="A429" s="18" t="s">
        <v>12713</v>
      </c>
      <c r="B429" s="18">
        <v>994128306</v>
      </c>
      <c r="C429" s="18" t="s">
        <v>12227</v>
      </c>
      <c r="D429" s="18" t="s">
        <v>18</v>
      </c>
      <c r="E429" s="18" t="s">
        <v>3244</v>
      </c>
      <c r="F429" s="18" t="s">
        <v>12714</v>
      </c>
      <c r="G429" s="18" t="s">
        <v>31</v>
      </c>
      <c r="H429" s="96">
        <v>118.34223</v>
      </c>
      <c r="I429" s="96">
        <v>31.43015</v>
      </c>
      <c r="J429" s="18" t="s">
        <v>25</v>
      </c>
      <c r="K429" s="97"/>
      <c r="L429" s="18" t="s">
        <v>3195</v>
      </c>
      <c r="M429" s="98" t="s">
        <v>12715</v>
      </c>
      <c r="N429" s="99"/>
    </row>
    <row r="430" ht="14.25" spans="1:14">
      <c r="A430" s="18" t="s">
        <v>12716</v>
      </c>
      <c r="B430" s="18">
        <v>994128301</v>
      </c>
      <c r="C430" s="18" t="s">
        <v>12227</v>
      </c>
      <c r="D430" s="18" t="s">
        <v>18</v>
      </c>
      <c r="E430" s="18" t="s">
        <v>3702</v>
      </c>
      <c r="F430" s="18" t="s">
        <v>12717</v>
      </c>
      <c r="G430" s="18" t="s">
        <v>31</v>
      </c>
      <c r="H430" s="96">
        <v>118.32175</v>
      </c>
      <c r="I430" s="96">
        <v>31.4189</v>
      </c>
      <c r="J430" s="18" t="s">
        <v>25</v>
      </c>
      <c r="K430" s="97"/>
      <c r="L430" s="18" t="s">
        <v>3195</v>
      </c>
      <c r="M430" s="98" t="s">
        <v>12718</v>
      </c>
      <c r="N430" s="99"/>
    </row>
    <row r="431" ht="14.25" spans="1:14">
      <c r="A431" s="18" t="s">
        <v>12719</v>
      </c>
      <c r="B431" s="18">
        <v>994126341</v>
      </c>
      <c r="C431" s="18" t="s">
        <v>12229</v>
      </c>
      <c r="D431" s="18" t="s">
        <v>18</v>
      </c>
      <c r="E431" s="18" t="s">
        <v>3273</v>
      </c>
      <c r="F431" s="18" t="s">
        <v>12720</v>
      </c>
      <c r="G431" s="18" t="s">
        <v>23</v>
      </c>
      <c r="H431" s="96">
        <v>118.351</v>
      </c>
      <c r="I431" s="96">
        <v>31.32106</v>
      </c>
      <c r="J431" s="18" t="s">
        <v>25</v>
      </c>
      <c r="K431" s="97"/>
      <c r="L431" s="18" t="s">
        <v>3195</v>
      </c>
      <c r="M431" s="98"/>
      <c r="N431" s="99"/>
    </row>
    <row r="432" ht="14.25" spans="1:14">
      <c r="A432" s="100" t="s">
        <v>12721</v>
      </c>
      <c r="B432" s="18">
        <v>994126268</v>
      </c>
      <c r="C432" s="18" t="s">
        <v>12229</v>
      </c>
      <c r="D432" s="18" t="s">
        <v>12702</v>
      </c>
      <c r="E432" s="18" t="s">
        <v>3286</v>
      </c>
      <c r="F432" s="19" t="s">
        <v>12722</v>
      </c>
      <c r="G432" s="18" t="s">
        <v>45</v>
      </c>
      <c r="H432" s="96">
        <v>118.318533</v>
      </c>
      <c r="I432" s="96">
        <v>31.296033</v>
      </c>
      <c r="J432" s="18" t="s">
        <v>46</v>
      </c>
      <c r="K432" s="97"/>
      <c r="L432" s="18" t="s">
        <v>3195</v>
      </c>
      <c r="M432" s="98" t="s">
        <v>12723</v>
      </c>
      <c r="N432" s="99"/>
    </row>
    <row r="433" ht="15.75" spans="1:14">
      <c r="A433" s="100" t="s">
        <v>12724</v>
      </c>
      <c r="B433" s="18">
        <v>994126269</v>
      </c>
      <c r="C433" s="18" t="s">
        <v>12229</v>
      </c>
      <c r="D433" s="18" t="s">
        <v>12702</v>
      </c>
      <c r="E433" s="18" t="s">
        <v>3286</v>
      </c>
      <c r="F433" s="19" t="s">
        <v>12725</v>
      </c>
      <c r="G433" s="18" t="s">
        <v>45</v>
      </c>
      <c r="H433" s="96">
        <v>118.306187</v>
      </c>
      <c r="I433" s="96">
        <v>31.29815</v>
      </c>
      <c r="J433" s="18" t="s">
        <v>46</v>
      </c>
      <c r="K433" s="97"/>
      <c r="L433" s="18" t="s">
        <v>3195</v>
      </c>
      <c r="M433" s="98" t="s">
        <v>12726</v>
      </c>
      <c r="N433" s="99"/>
    </row>
    <row r="434" ht="15.75" spans="1:14">
      <c r="A434" s="100" t="s">
        <v>12727</v>
      </c>
      <c r="B434" s="18">
        <v>994126266</v>
      </c>
      <c r="C434" s="18" t="s">
        <v>12229</v>
      </c>
      <c r="D434" s="18" t="s">
        <v>12702</v>
      </c>
      <c r="E434" s="18" t="s">
        <v>3286</v>
      </c>
      <c r="F434" s="19" t="s">
        <v>12725</v>
      </c>
      <c r="G434" s="18" t="s">
        <v>45</v>
      </c>
      <c r="H434" s="96">
        <v>118.30628</v>
      </c>
      <c r="I434" s="96">
        <v>31.29887</v>
      </c>
      <c r="J434" s="18" t="s">
        <v>46</v>
      </c>
      <c r="K434" s="97"/>
      <c r="L434" s="18" t="s">
        <v>3195</v>
      </c>
      <c r="M434" s="98" t="s">
        <v>12726</v>
      </c>
      <c r="N434" s="99"/>
    </row>
    <row r="435" ht="14.25" spans="1:14">
      <c r="A435" s="18" t="s">
        <v>12728</v>
      </c>
      <c r="B435" s="18">
        <v>994126398</v>
      </c>
      <c r="C435" s="18" t="s">
        <v>12229</v>
      </c>
      <c r="D435" s="18" t="s">
        <v>12702</v>
      </c>
      <c r="E435" s="18" t="s">
        <v>3286</v>
      </c>
      <c r="F435" s="19" t="s">
        <v>12729</v>
      </c>
      <c r="G435" s="18" t="s">
        <v>45</v>
      </c>
      <c r="H435" s="96">
        <v>118.301987</v>
      </c>
      <c r="I435" s="96">
        <v>31.2984</v>
      </c>
      <c r="J435" s="18" t="s">
        <v>46</v>
      </c>
      <c r="K435" s="97"/>
      <c r="L435" s="18" t="s">
        <v>3195</v>
      </c>
      <c r="M435" s="98" t="s">
        <v>12723</v>
      </c>
      <c r="N435" s="99"/>
    </row>
    <row r="436" ht="14.25" spans="1:14">
      <c r="A436" s="18" t="s">
        <v>12730</v>
      </c>
      <c r="B436" s="18">
        <v>994126263</v>
      </c>
      <c r="C436" s="18" t="s">
        <v>12229</v>
      </c>
      <c r="D436" s="18" t="s">
        <v>12702</v>
      </c>
      <c r="E436" s="18" t="s">
        <v>3286</v>
      </c>
      <c r="F436" s="19" t="s">
        <v>12731</v>
      </c>
      <c r="G436" s="18" t="s">
        <v>45</v>
      </c>
      <c r="H436" s="96">
        <v>118.254453</v>
      </c>
      <c r="I436" s="96">
        <v>31.285267</v>
      </c>
      <c r="J436" s="18" t="s">
        <v>46</v>
      </c>
      <c r="K436" s="97"/>
      <c r="L436" s="18" t="s">
        <v>3195</v>
      </c>
      <c r="M436" s="98" t="s">
        <v>12723</v>
      </c>
      <c r="N436" s="99"/>
    </row>
    <row r="437" ht="14.25" spans="1:14">
      <c r="A437" s="18" t="s">
        <v>12732</v>
      </c>
      <c r="B437" s="18">
        <v>994126390</v>
      </c>
      <c r="C437" s="18" t="s">
        <v>12229</v>
      </c>
      <c r="D437" s="18" t="s">
        <v>12702</v>
      </c>
      <c r="E437" s="18" t="s">
        <v>3286</v>
      </c>
      <c r="F437" s="19" t="s">
        <v>12731</v>
      </c>
      <c r="G437" s="18" t="s">
        <v>45</v>
      </c>
      <c r="H437" s="96">
        <v>118.253787</v>
      </c>
      <c r="I437" s="96">
        <v>31.2862</v>
      </c>
      <c r="J437" s="18" t="s">
        <v>46</v>
      </c>
      <c r="K437" s="97"/>
      <c r="L437" s="18" t="s">
        <v>3195</v>
      </c>
      <c r="M437" s="98" t="s">
        <v>12723</v>
      </c>
      <c r="N437" s="99"/>
    </row>
    <row r="438" ht="15.75" spans="1:14">
      <c r="A438" s="18" t="s">
        <v>12733</v>
      </c>
      <c r="B438" s="18">
        <v>994126264</v>
      </c>
      <c r="C438" s="18" t="s">
        <v>12229</v>
      </c>
      <c r="D438" s="18" t="s">
        <v>12702</v>
      </c>
      <c r="E438" s="18" t="s">
        <v>3286</v>
      </c>
      <c r="F438" s="19" t="s">
        <v>12734</v>
      </c>
      <c r="G438" s="18" t="s">
        <v>45</v>
      </c>
      <c r="H438" s="96">
        <v>118.244467</v>
      </c>
      <c r="I438" s="96">
        <v>31.28128</v>
      </c>
      <c r="J438" s="18" t="s">
        <v>46</v>
      </c>
      <c r="K438" s="97"/>
      <c r="L438" s="18" t="s">
        <v>3195</v>
      </c>
      <c r="M438" s="98" t="s">
        <v>12726</v>
      </c>
      <c r="N438" s="99"/>
    </row>
    <row r="439" ht="15.75" spans="1:14">
      <c r="A439" s="18" t="s">
        <v>12735</v>
      </c>
      <c r="B439" s="18">
        <v>994126394</v>
      </c>
      <c r="C439" s="18" t="s">
        <v>12229</v>
      </c>
      <c r="D439" s="18" t="s">
        <v>12702</v>
      </c>
      <c r="E439" s="18" t="s">
        <v>3286</v>
      </c>
      <c r="F439" s="19" t="s">
        <v>12734</v>
      </c>
      <c r="G439" s="18" t="s">
        <v>45</v>
      </c>
      <c r="H439" s="96">
        <v>118.2416</v>
      </c>
      <c r="I439" s="96">
        <v>31.279933</v>
      </c>
      <c r="J439" s="18" t="s">
        <v>46</v>
      </c>
      <c r="K439" s="97"/>
      <c r="L439" s="18" t="s">
        <v>3195</v>
      </c>
      <c r="M439" s="98" t="s">
        <v>12726</v>
      </c>
      <c r="N439" s="99"/>
    </row>
    <row r="440" ht="15.75" spans="1:14">
      <c r="A440" s="18" t="s">
        <v>12736</v>
      </c>
      <c r="B440" s="18">
        <v>994126391</v>
      </c>
      <c r="C440" s="18" t="s">
        <v>12229</v>
      </c>
      <c r="D440" s="18" t="s">
        <v>12702</v>
      </c>
      <c r="E440" s="18" t="s">
        <v>3286</v>
      </c>
      <c r="F440" s="19" t="s">
        <v>12737</v>
      </c>
      <c r="G440" s="18" t="s">
        <v>45</v>
      </c>
      <c r="H440" s="96">
        <v>118.241213</v>
      </c>
      <c r="I440" s="96">
        <v>31.28118</v>
      </c>
      <c r="J440" s="18" t="s">
        <v>46</v>
      </c>
      <c r="K440" s="97"/>
      <c r="L440" s="18" t="s">
        <v>3195</v>
      </c>
      <c r="M440" s="98" t="s">
        <v>12726</v>
      </c>
      <c r="N440" s="99"/>
    </row>
    <row r="441" ht="14.25" spans="1:14">
      <c r="A441" s="18" t="s">
        <v>12738</v>
      </c>
      <c r="B441" s="18">
        <v>994128325</v>
      </c>
      <c r="C441" s="23" t="s">
        <v>12229</v>
      </c>
      <c r="D441" s="18" t="s">
        <v>18</v>
      </c>
      <c r="E441" s="18" t="s">
        <v>3286</v>
      </c>
      <c r="F441" s="18" t="s">
        <v>12739</v>
      </c>
      <c r="G441" s="18" t="s">
        <v>45</v>
      </c>
      <c r="H441" s="96">
        <v>118.21466</v>
      </c>
      <c r="I441" s="96">
        <v>31.28941</v>
      </c>
      <c r="J441" s="18" t="s">
        <v>46</v>
      </c>
      <c r="K441" s="97"/>
      <c r="L441" s="18" t="s">
        <v>3195</v>
      </c>
      <c r="M441" s="98"/>
      <c r="N441" s="99"/>
    </row>
    <row r="442" ht="14.25" spans="1:14">
      <c r="A442" s="18" t="s">
        <v>12740</v>
      </c>
      <c r="B442" s="18">
        <v>994128326</v>
      </c>
      <c r="C442" s="23" t="s">
        <v>12229</v>
      </c>
      <c r="D442" s="18" t="s">
        <v>18</v>
      </c>
      <c r="E442" s="18" t="s">
        <v>3286</v>
      </c>
      <c r="F442" s="18" t="s">
        <v>12741</v>
      </c>
      <c r="G442" s="18" t="s">
        <v>45</v>
      </c>
      <c r="H442" s="96">
        <v>118.20908</v>
      </c>
      <c r="I442" s="96">
        <v>31.28682</v>
      </c>
      <c r="J442" s="18" t="s">
        <v>46</v>
      </c>
      <c r="K442" s="97"/>
      <c r="L442" s="18" t="s">
        <v>3195</v>
      </c>
      <c r="M442" s="98"/>
      <c r="N442" s="17"/>
    </row>
    <row r="443" ht="14.25" spans="1:14">
      <c r="A443" s="18" t="s">
        <v>12742</v>
      </c>
      <c r="B443" s="18">
        <v>994128327</v>
      </c>
      <c r="C443" s="23" t="s">
        <v>12229</v>
      </c>
      <c r="D443" s="18" t="s">
        <v>18</v>
      </c>
      <c r="E443" s="18" t="s">
        <v>3286</v>
      </c>
      <c r="F443" s="18" t="s">
        <v>12743</v>
      </c>
      <c r="G443" s="18" t="s">
        <v>45</v>
      </c>
      <c r="H443" s="96">
        <v>118.20773</v>
      </c>
      <c r="I443" s="96">
        <v>31.28447</v>
      </c>
      <c r="J443" s="18" t="s">
        <v>46</v>
      </c>
      <c r="K443" s="97"/>
      <c r="L443" s="18" t="s">
        <v>3195</v>
      </c>
      <c r="M443" s="98"/>
      <c r="N443" s="17"/>
    </row>
    <row r="444" ht="14.25" spans="1:14">
      <c r="A444" s="18" t="s">
        <v>12744</v>
      </c>
      <c r="B444" s="18">
        <v>994126296</v>
      </c>
      <c r="C444" s="18" t="s">
        <v>12229</v>
      </c>
      <c r="D444" s="18" t="s">
        <v>12745</v>
      </c>
      <c r="E444" s="18" t="s">
        <v>3315</v>
      </c>
      <c r="F444" s="19" t="s">
        <v>12746</v>
      </c>
      <c r="G444" s="18" t="s">
        <v>23</v>
      </c>
      <c r="H444" s="96">
        <v>118.069427</v>
      </c>
      <c r="I444" s="96">
        <v>31.20287</v>
      </c>
      <c r="J444" s="18" t="s">
        <v>25</v>
      </c>
      <c r="K444" s="97"/>
      <c r="L444" s="18" t="s">
        <v>3195</v>
      </c>
      <c r="M444" s="98" t="s">
        <v>12747</v>
      </c>
      <c r="N444" s="17"/>
    </row>
    <row r="445" ht="14.25" spans="1:14">
      <c r="A445" s="18" t="s">
        <v>12748</v>
      </c>
      <c r="B445" s="18">
        <v>994128303</v>
      </c>
      <c r="C445" s="18" t="s">
        <v>12227</v>
      </c>
      <c r="D445" s="18" t="s">
        <v>18</v>
      </c>
      <c r="E445" s="18" t="s">
        <v>3315</v>
      </c>
      <c r="F445" s="18" t="s">
        <v>12749</v>
      </c>
      <c r="G445" s="18" t="s">
        <v>31</v>
      </c>
      <c r="H445" s="96">
        <v>118.04289</v>
      </c>
      <c r="I445" s="96">
        <v>31.18477</v>
      </c>
      <c r="J445" s="18" t="s">
        <v>25</v>
      </c>
      <c r="K445" s="97"/>
      <c r="L445" s="18" t="s">
        <v>3195</v>
      </c>
      <c r="M445" s="98"/>
      <c r="N445" s="17"/>
    </row>
    <row r="446" ht="15.75" spans="1:14">
      <c r="A446" s="18" t="s">
        <v>12750</v>
      </c>
      <c r="B446" s="18">
        <v>994128302</v>
      </c>
      <c r="C446" s="18" t="s">
        <v>12227</v>
      </c>
      <c r="D446" s="18" t="s">
        <v>18</v>
      </c>
      <c r="E446" s="18" t="s">
        <v>3315</v>
      </c>
      <c r="F446" s="18" t="s">
        <v>12751</v>
      </c>
      <c r="G446" s="18" t="s">
        <v>23</v>
      </c>
      <c r="H446" s="96">
        <v>118.04158</v>
      </c>
      <c r="I446" s="96">
        <v>31.18109</v>
      </c>
      <c r="J446" s="18" t="s">
        <v>25</v>
      </c>
      <c r="K446" s="97"/>
      <c r="L446" s="18" t="s">
        <v>3195</v>
      </c>
      <c r="M446" s="98" t="s">
        <v>12752</v>
      </c>
      <c r="N446" s="101"/>
    </row>
    <row r="447" ht="14.25" spans="1:14">
      <c r="A447" s="18" t="s">
        <v>12753</v>
      </c>
      <c r="B447" s="18">
        <v>994128305</v>
      </c>
      <c r="C447" s="18" t="s">
        <v>12227</v>
      </c>
      <c r="D447" s="18" t="s">
        <v>18</v>
      </c>
      <c r="E447" s="18" t="s">
        <v>3315</v>
      </c>
      <c r="F447" s="18" t="s">
        <v>12754</v>
      </c>
      <c r="G447" s="18" t="s">
        <v>31</v>
      </c>
      <c r="H447" s="96">
        <v>118.00033</v>
      </c>
      <c r="I447" s="96">
        <v>31.16956</v>
      </c>
      <c r="J447" s="18" t="s">
        <v>25</v>
      </c>
      <c r="K447" s="97"/>
      <c r="L447" s="18" t="s">
        <v>3195</v>
      </c>
      <c r="M447" s="98"/>
      <c r="N447" s="101"/>
    </row>
    <row r="448" ht="15.75" spans="1:14">
      <c r="A448" s="18" t="s">
        <v>12755</v>
      </c>
      <c r="B448" s="18">
        <v>994126374</v>
      </c>
      <c r="C448" s="18" t="s">
        <v>12229</v>
      </c>
      <c r="D448" s="18" t="s">
        <v>12702</v>
      </c>
      <c r="E448" s="18" t="s">
        <v>3336</v>
      </c>
      <c r="F448" s="19" t="s">
        <v>12756</v>
      </c>
      <c r="G448" s="18" t="s">
        <v>45</v>
      </c>
      <c r="H448" s="96">
        <v>117.94272</v>
      </c>
      <c r="I448" s="96">
        <v>31.064917</v>
      </c>
      <c r="J448" s="18" t="s">
        <v>46</v>
      </c>
      <c r="K448" s="97"/>
      <c r="L448" s="18" t="s">
        <v>3195</v>
      </c>
      <c r="M448" s="98" t="s">
        <v>12757</v>
      </c>
      <c r="N448" s="101"/>
    </row>
    <row r="449" ht="15.75" spans="1:14">
      <c r="A449" s="18" t="s">
        <v>12758</v>
      </c>
      <c r="B449" s="18">
        <v>994126375</v>
      </c>
      <c r="C449" s="18" t="s">
        <v>12229</v>
      </c>
      <c r="D449" s="18" t="s">
        <v>12702</v>
      </c>
      <c r="E449" s="18" t="s">
        <v>3336</v>
      </c>
      <c r="F449" s="19" t="s">
        <v>12759</v>
      </c>
      <c r="G449" s="18" t="s">
        <v>45</v>
      </c>
      <c r="H449" s="96">
        <v>117.940347</v>
      </c>
      <c r="I449" s="96">
        <v>31.06358</v>
      </c>
      <c r="J449" s="18" t="s">
        <v>46</v>
      </c>
      <c r="K449" s="97"/>
      <c r="L449" s="18" t="s">
        <v>3195</v>
      </c>
      <c r="M449" s="98" t="s">
        <v>12757</v>
      </c>
      <c r="N449" s="101"/>
    </row>
    <row r="450" ht="14.25" spans="1:14">
      <c r="A450" s="18" t="s">
        <v>12760</v>
      </c>
      <c r="B450" s="18">
        <v>994126207</v>
      </c>
      <c r="C450" s="18" t="s">
        <v>12229</v>
      </c>
      <c r="D450" s="18" t="s">
        <v>12761</v>
      </c>
      <c r="E450" s="18" t="s">
        <v>3374</v>
      </c>
      <c r="F450" s="19" t="s">
        <v>12762</v>
      </c>
      <c r="G450" s="18" t="s">
        <v>31</v>
      </c>
      <c r="H450" s="96">
        <v>117.726147</v>
      </c>
      <c r="I450" s="96">
        <v>30.975</v>
      </c>
      <c r="J450" s="18" t="s">
        <v>25</v>
      </c>
      <c r="K450" s="97"/>
      <c r="L450" s="18" t="s">
        <v>3195</v>
      </c>
      <c r="M450" s="98" t="s">
        <v>12763</v>
      </c>
      <c r="N450" s="101"/>
    </row>
    <row r="451" ht="14.25" spans="1:14">
      <c r="A451" s="18" t="s">
        <v>12764</v>
      </c>
      <c r="B451" s="18">
        <v>994126208</v>
      </c>
      <c r="C451" s="18" t="s">
        <v>12229</v>
      </c>
      <c r="D451" s="18" t="s">
        <v>12761</v>
      </c>
      <c r="E451" s="18" t="s">
        <v>3374</v>
      </c>
      <c r="F451" s="19" t="s">
        <v>12765</v>
      </c>
      <c r="G451" s="18" t="s">
        <v>31</v>
      </c>
      <c r="H451" s="96">
        <v>117.730253</v>
      </c>
      <c r="I451" s="96">
        <v>30.95088</v>
      </c>
      <c r="J451" s="18" t="s">
        <v>25</v>
      </c>
      <c r="K451" s="97"/>
      <c r="L451" s="18" t="s">
        <v>3195</v>
      </c>
      <c r="M451" s="98" t="s">
        <v>12763</v>
      </c>
      <c r="N451" s="101"/>
    </row>
    <row r="452" ht="14.25" spans="1:14">
      <c r="A452" s="18" t="s">
        <v>12766</v>
      </c>
      <c r="B452" s="18">
        <v>994126233</v>
      </c>
      <c r="C452" s="18" t="s">
        <v>12229</v>
      </c>
      <c r="D452" s="18" t="s">
        <v>12761</v>
      </c>
      <c r="E452" s="18" t="s">
        <v>3374</v>
      </c>
      <c r="F452" s="19" t="s">
        <v>12767</v>
      </c>
      <c r="G452" s="18" t="s">
        <v>31</v>
      </c>
      <c r="H452" s="96">
        <v>117.7346</v>
      </c>
      <c r="I452" s="96">
        <v>30.930133</v>
      </c>
      <c r="J452" s="18" t="s">
        <v>25</v>
      </c>
      <c r="K452" s="97"/>
      <c r="L452" s="18" t="s">
        <v>3195</v>
      </c>
      <c r="M452" s="98" t="s">
        <v>12763</v>
      </c>
      <c r="N452" s="101"/>
    </row>
    <row r="453" ht="14.25" spans="1:14">
      <c r="A453" s="18" t="s">
        <v>12768</v>
      </c>
      <c r="B453" s="18">
        <v>994126235</v>
      </c>
      <c r="C453" s="18" t="s">
        <v>12229</v>
      </c>
      <c r="D453" s="18" t="s">
        <v>12761</v>
      </c>
      <c r="E453" s="18" t="s">
        <v>3374</v>
      </c>
      <c r="F453" s="19" t="s">
        <v>12769</v>
      </c>
      <c r="G453" s="18" t="s">
        <v>31</v>
      </c>
      <c r="H453" s="96">
        <v>117.734667</v>
      </c>
      <c r="I453" s="96">
        <v>30.91155</v>
      </c>
      <c r="J453" s="18" t="s">
        <v>25</v>
      </c>
      <c r="K453" s="97"/>
      <c r="L453" s="18" t="s">
        <v>3195</v>
      </c>
      <c r="M453" s="98" t="s">
        <v>12763</v>
      </c>
      <c r="N453" s="101"/>
    </row>
    <row r="454" ht="14.25" spans="1:14">
      <c r="A454" s="18" t="s">
        <v>12770</v>
      </c>
      <c r="B454" s="18">
        <v>994126355</v>
      </c>
      <c r="C454" s="18" t="s">
        <v>12229</v>
      </c>
      <c r="D454" s="18" t="s">
        <v>12702</v>
      </c>
      <c r="E454" s="18" t="s">
        <v>3374</v>
      </c>
      <c r="F454" s="19" t="s">
        <v>12771</v>
      </c>
      <c r="G454" s="18" t="s">
        <v>45</v>
      </c>
      <c r="H454" s="96">
        <v>117.74216</v>
      </c>
      <c r="I454" s="96">
        <v>30.89113</v>
      </c>
      <c r="J454" s="18" t="s">
        <v>46</v>
      </c>
      <c r="K454" s="97"/>
      <c r="L454" s="18" t="s">
        <v>3195</v>
      </c>
      <c r="M454" s="98"/>
      <c r="N454" s="101"/>
    </row>
    <row r="455" ht="14.25" spans="1:14">
      <c r="A455" s="18" t="s">
        <v>12772</v>
      </c>
      <c r="B455" s="18">
        <v>994126201</v>
      </c>
      <c r="C455" s="18" t="s">
        <v>12229</v>
      </c>
      <c r="D455" s="18" t="s">
        <v>12761</v>
      </c>
      <c r="E455" s="18" t="s">
        <v>3424</v>
      </c>
      <c r="F455" s="19" t="s">
        <v>12773</v>
      </c>
      <c r="G455" s="18" t="s">
        <v>31</v>
      </c>
      <c r="H455" s="96">
        <v>117.712373</v>
      </c>
      <c r="I455" s="96">
        <v>30.82672</v>
      </c>
      <c r="J455" s="18" t="s">
        <v>25</v>
      </c>
      <c r="K455" s="97"/>
      <c r="L455" s="18" t="s">
        <v>3195</v>
      </c>
      <c r="M455" s="98" t="s">
        <v>12763</v>
      </c>
      <c r="N455" s="101"/>
    </row>
    <row r="456" ht="14.25" spans="1:14">
      <c r="A456" s="18" t="s">
        <v>12774</v>
      </c>
      <c r="B456" s="18">
        <v>994126232</v>
      </c>
      <c r="C456" s="18" t="s">
        <v>12229</v>
      </c>
      <c r="D456" s="18" t="s">
        <v>12761</v>
      </c>
      <c r="E456" s="18" t="s">
        <v>3424</v>
      </c>
      <c r="F456" s="19" t="s">
        <v>12775</v>
      </c>
      <c r="G456" s="18" t="s">
        <v>31</v>
      </c>
      <c r="H456" s="96">
        <v>117.70028</v>
      </c>
      <c r="I456" s="96">
        <v>30.81465</v>
      </c>
      <c r="J456" s="18" t="s">
        <v>25</v>
      </c>
      <c r="K456" s="97"/>
      <c r="L456" s="18" t="s">
        <v>3195</v>
      </c>
      <c r="M456" s="98" t="s">
        <v>12763</v>
      </c>
      <c r="N456" s="101"/>
    </row>
    <row r="457" ht="14.25" spans="1:14">
      <c r="A457" s="18" t="s">
        <v>12776</v>
      </c>
      <c r="B457" s="18">
        <v>994126203</v>
      </c>
      <c r="C457" s="18" t="s">
        <v>12229</v>
      </c>
      <c r="D457" s="18" t="s">
        <v>12761</v>
      </c>
      <c r="E457" s="18" t="s">
        <v>3424</v>
      </c>
      <c r="F457" s="19" t="s">
        <v>12777</v>
      </c>
      <c r="G457" s="18" t="s">
        <v>31</v>
      </c>
      <c r="H457" s="96">
        <v>117.68264</v>
      </c>
      <c r="I457" s="96">
        <v>30.802017</v>
      </c>
      <c r="J457" s="18" t="s">
        <v>25</v>
      </c>
      <c r="K457" s="97"/>
      <c r="L457" s="18" t="s">
        <v>3195</v>
      </c>
      <c r="M457" s="98" t="s">
        <v>12763</v>
      </c>
      <c r="N457" s="101"/>
    </row>
    <row r="458" ht="14.25" spans="1:14">
      <c r="A458" s="18" t="s">
        <v>12778</v>
      </c>
      <c r="B458" s="18">
        <v>994126227</v>
      </c>
      <c r="C458" s="18" t="s">
        <v>12229</v>
      </c>
      <c r="D458" s="18" t="s">
        <v>12761</v>
      </c>
      <c r="E458" s="18" t="s">
        <v>3433</v>
      </c>
      <c r="F458" s="19" t="s">
        <v>12779</v>
      </c>
      <c r="G458" s="18" t="s">
        <v>31</v>
      </c>
      <c r="H458" s="96">
        <v>117.663827</v>
      </c>
      <c r="I458" s="96">
        <v>30.79098</v>
      </c>
      <c r="J458" s="18" t="s">
        <v>25</v>
      </c>
      <c r="K458" s="97"/>
      <c r="L458" s="18" t="s">
        <v>3195</v>
      </c>
      <c r="M458" s="98" t="s">
        <v>12763</v>
      </c>
      <c r="N458" s="101"/>
    </row>
    <row r="459" ht="14.25" spans="1:14">
      <c r="A459" s="18" t="s">
        <v>12780</v>
      </c>
      <c r="B459" s="18">
        <v>994126205</v>
      </c>
      <c r="C459" s="18" t="s">
        <v>12229</v>
      </c>
      <c r="D459" s="18" t="s">
        <v>12761</v>
      </c>
      <c r="E459" s="18" t="s">
        <v>3433</v>
      </c>
      <c r="F459" s="19" t="s">
        <v>12781</v>
      </c>
      <c r="G459" s="18" t="s">
        <v>31</v>
      </c>
      <c r="H459" s="96">
        <v>117.641133</v>
      </c>
      <c r="I459" s="96">
        <v>30.7827</v>
      </c>
      <c r="J459" s="18" t="s">
        <v>25</v>
      </c>
      <c r="K459" s="97"/>
      <c r="L459" s="18" t="s">
        <v>3195</v>
      </c>
      <c r="M459" s="98" t="s">
        <v>12763</v>
      </c>
      <c r="N459" s="101"/>
    </row>
    <row r="460" ht="14.25" spans="1:14">
      <c r="A460" s="18" t="s">
        <v>12782</v>
      </c>
      <c r="B460" s="18">
        <v>994126226</v>
      </c>
      <c r="C460" s="18" t="s">
        <v>12229</v>
      </c>
      <c r="D460" s="18" t="s">
        <v>12761</v>
      </c>
      <c r="E460" s="18" t="s">
        <v>3433</v>
      </c>
      <c r="F460" s="19" t="s">
        <v>12783</v>
      </c>
      <c r="G460" s="18" t="s">
        <v>31</v>
      </c>
      <c r="H460" s="96">
        <v>117.617</v>
      </c>
      <c r="I460" s="96">
        <v>30.77493</v>
      </c>
      <c r="J460" s="18" t="s">
        <v>25</v>
      </c>
      <c r="K460" s="97"/>
      <c r="L460" s="18" t="s">
        <v>3195</v>
      </c>
      <c r="M460" s="98" t="s">
        <v>12763</v>
      </c>
      <c r="N460" s="101"/>
    </row>
    <row r="461" ht="14.25" spans="1:14">
      <c r="A461" s="18" t="s">
        <v>12784</v>
      </c>
      <c r="B461" s="18">
        <v>994126358</v>
      </c>
      <c r="C461" s="18" t="s">
        <v>12229</v>
      </c>
      <c r="D461" s="18" t="s">
        <v>18</v>
      </c>
      <c r="E461" s="18" t="s">
        <v>3443</v>
      </c>
      <c r="F461" s="18" t="s">
        <v>12785</v>
      </c>
      <c r="G461" s="18" t="s">
        <v>23</v>
      </c>
      <c r="H461" s="96">
        <v>117.53344</v>
      </c>
      <c r="I461" s="96">
        <v>30.73477</v>
      </c>
      <c r="J461" s="18" t="s">
        <v>46</v>
      </c>
      <c r="K461" s="97"/>
      <c r="L461" s="18" t="s">
        <v>3195</v>
      </c>
      <c r="M461" s="98"/>
      <c r="N461" s="101"/>
    </row>
    <row r="462" ht="14.25" spans="1:14">
      <c r="A462" s="18" t="s">
        <v>12786</v>
      </c>
      <c r="B462" s="18">
        <v>994126359</v>
      </c>
      <c r="C462" s="18" t="s">
        <v>12229</v>
      </c>
      <c r="D462" s="18" t="s">
        <v>18</v>
      </c>
      <c r="E462" s="18" t="s">
        <v>3443</v>
      </c>
      <c r="F462" s="18" t="s">
        <v>12787</v>
      </c>
      <c r="G462" s="18" t="s">
        <v>23</v>
      </c>
      <c r="H462" s="96">
        <v>117.52853</v>
      </c>
      <c r="I462" s="96">
        <v>30.73271</v>
      </c>
      <c r="J462" s="18" t="s">
        <v>46</v>
      </c>
      <c r="K462" s="97"/>
      <c r="L462" s="18" t="s">
        <v>3195</v>
      </c>
      <c r="M462" s="98"/>
      <c r="N462" s="101"/>
    </row>
    <row r="463" ht="14.25" spans="1:14">
      <c r="A463" s="18" t="s">
        <v>12788</v>
      </c>
      <c r="B463" s="18">
        <v>994128318</v>
      </c>
      <c r="C463" s="18" t="s">
        <v>12227</v>
      </c>
      <c r="D463" s="18" t="s">
        <v>18</v>
      </c>
      <c r="E463" s="18" t="s">
        <v>3443</v>
      </c>
      <c r="F463" s="18" t="s">
        <v>12789</v>
      </c>
      <c r="G463" s="18" t="s">
        <v>23</v>
      </c>
      <c r="H463" s="96">
        <v>117.35177</v>
      </c>
      <c r="I463" s="96">
        <v>30.69612</v>
      </c>
      <c r="J463" s="18" t="s">
        <v>25</v>
      </c>
      <c r="K463" s="97"/>
      <c r="L463" s="18" t="s">
        <v>3195</v>
      </c>
      <c r="M463" s="98"/>
      <c r="N463" s="101"/>
    </row>
    <row r="464" ht="14.25" spans="1:14">
      <c r="A464" s="18" t="s">
        <v>12790</v>
      </c>
      <c r="B464" s="18">
        <v>994128316</v>
      </c>
      <c r="C464" s="18" t="s">
        <v>12227</v>
      </c>
      <c r="D464" s="18" t="s">
        <v>18</v>
      </c>
      <c r="E464" s="18" t="s">
        <v>3468</v>
      </c>
      <c r="F464" s="18" t="s">
        <v>12791</v>
      </c>
      <c r="G464" s="18" t="s">
        <v>23</v>
      </c>
      <c r="H464" s="96">
        <v>117.33664</v>
      </c>
      <c r="I464" s="96">
        <v>30.68896</v>
      </c>
      <c r="J464" s="18" t="s">
        <v>25</v>
      </c>
      <c r="K464" s="97"/>
      <c r="L464" s="18" t="s">
        <v>3195</v>
      </c>
      <c r="M464" s="98"/>
      <c r="N464" s="101"/>
    </row>
    <row r="465" ht="14.25" spans="1:14">
      <c r="A465" s="18" t="s">
        <v>12792</v>
      </c>
      <c r="B465" s="18">
        <v>994128317</v>
      </c>
      <c r="C465" s="18" t="s">
        <v>12227</v>
      </c>
      <c r="D465" s="18" t="s">
        <v>18</v>
      </c>
      <c r="E465" s="18" t="s">
        <v>3468</v>
      </c>
      <c r="F465" s="18" t="s">
        <v>12793</v>
      </c>
      <c r="G465" s="18" t="s">
        <v>23</v>
      </c>
      <c r="H465" s="96">
        <v>117.34122</v>
      </c>
      <c r="I465" s="96">
        <v>30.69192</v>
      </c>
      <c r="J465" s="18" t="s">
        <v>25</v>
      </c>
      <c r="K465" s="97"/>
      <c r="L465" s="18" t="s">
        <v>3195</v>
      </c>
      <c r="M465" s="98"/>
      <c r="N465" s="101"/>
    </row>
    <row r="466" ht="14.25" spans="1:14">
      <c r="A466" s="18" t="s">
        <v>12794</v>
      </c>
      <c r="B466" s="18">
        <v>994128315</v>
      </c>
      <c r="C466" s="18" t="s">
        <v>12227</v>
      </c>
      <c r="D466" s="18" t="s">
        <v>18</v>
      </c>
      <c r="E466" s="18" t="s">
        <v>3468</v>
      </c>
      <c r="F466" s="18" t="s">
        <v>12795</v>
      </c>
      <c r="G466" s="18" t="s">
        <v>23</v>
      </c>
      <c r="H466" s="96">
        <v>117.324</v>
      </c>
      <c r="I466" s="96">
        <v>30.68273</v>
      </c>
      <c r="J466" s="18" t="s">
        <v>25</v>
      </c>
      <c r="K466" s="97"/>
      <c r="L466" s="18" t="s">
        <v>3195</v>
      </c>
      <c r="M466" s="98"/>
      <c r="N466" s="101"/>
    </row>
    <row r="467" ht="14.25" spans="1:14">
      <c r="A467" s="18" t="s">
        <v>12796</v>
      </c>
      <c r="B467" s="18">
        <v>994128321</v>
      </c>
      <c r="C467" s="18" t="s">
        <v>12227</v>
      </c>
      <c r="D467" s="18" t="s">
        <v>18</v>
      </c>
      <c r="E467" s="18" t="s">
        <v>3468</v>
      </c>
      <c r="F467" s="18" t="s">
        <v>12797</v>
      </c>
      <c r="G467" s="18" t="s">
        <v>45</v>
      </c>
      <c r="H467" s="96">
        <v>117.28975</v>
      </c>
      <c r="I467" s="96">
        <v>30.67216</v>
      </c>
      <c r="J467" s="18" t="s">
        <v>46</v>
      </c>
      <c r="K467" s="97"/>
      <c r="L467" s="18" t="s">
        <v>3195</v>
      </c>
      <c r="M467" s="98"/>
      <c r="N467" s="101"/>
    </row>
    <row r="468" ht="14.25" spans="1:14">
      <c r="A468" s="18" t="s">
        <v>12798</v>
      </c>
      <c r="B468" s="18">
        <v>994128319</v>
      </c>
      <c r="C468" s="18" t="s">
        <v>12227</v>
      </c>
      <c r="D468" s="18" t="s">
        <v>18</v>
      </c>
      <c r="E468" s="18" t="s">
        <v>3468</v>
      </c>
      <c r="F468" s="18" t="s">
        <v>12799</v>
      </c>
      <c r="G468" s="18" t="s">
        <v>45</v>
      </c>
      <c r="H468" s="96">
        <v>117.29069</v>
      </c>
      <c r="I468" s="96">
        <v>30.67085</v>
      </c>
      <c r="J468" s="18" t="s">
        <v>46</v>
      </c>
      <c r="K468" s="97"/>
      <c r="L468" s="18" t="s">
        <v>3195</v>
      </c>
      <c r="M468" s="98"/>
      <c r="N468" s="101"/>
    </row>
    <row r="469" ht="14.25" spans="1:14">
      <c r="A469" s="18" t="s">
        <v>12800</v>
      </c>
      <c r="B469" s="18">
        <v>994128320</v>
      </c>
      <c r="C469" s="18" t="s">
        <v>12227</v>
      </c>
      <c r="D469" s="18" t="s">
        <v>18</v>
      </c>
      <c r="E469" s="18" t="s">
        <v>3468</v>
      </c>
      <c r="F469" s="18" t="s">
        <v>12801</v>
      </c>
      <c r="G469" s="18" t="s">
        <v>45</v>
      </c>
      <c r="H469" s="96">
        <v>117.27738</v>
      </c>
      <c r="I469" s="96">
        <v>30.66372</v>
      </c>
      <c r="J469" s="18" t="s">
        <v>46</v>
      </c>
      <c r="K469" s="97"/>
      <c r="L469" s="18" t="s">
        <v>3195</v>
      </c>
      <c r="M469" s="98"/>
      <c r="N469" s="101"/>
    </row>
    <row r="470" ht="14.25" spans="1:14">
      <c r="A470" s="18" t="s">
        <v>12802</v>
      </c>
      <c r="B470" s="18">
        <v>994128322</v>
      </c>
      <c r="C470" s="18" t="s">
        <v>12227</v>
      </c>
      <c r="D470" s="18" t="s">
        <v>18</v>
      </c>
      <c r="E470" s="18" t="s">
        <v>3468</v>
      </c>
      <c r="F470" s="18" t="s">
        <v>12803</v>
      </c>
      <c r="G470" s="18" t="s">
        <v>45</v>
      </c>
      <c r="H470" s="96">
        <v>117.27646</v>
      </c>
      <c r="I470" s="96">
        <v>30.66502</v>
      </c>
      <c r="J470" s="18" t="s">
        <v>46</v>
      </c>
      <c r="K470" s="97"/>
      <c r="L470" s="18" t="s">
        <v>3195</v>
      </c>
      <c r="M470" s="98"/>
      <c r="N470" s="101"/>
    </row>
    <row r="471" ht="14.25" spans="1:14">
      <c r="A471" s="18" t="s">
        <v>12804</v>
      </c>
      <c r="B471" s="18">
        <v>994126237</v>
      </c>
      <c r="C471" s="18" t="s">
        <v>12229</v>
      </c>
      <c r="D471" s="18" t="s">
        <v>12745</v>
      </c>
      <c r="E471" s="18" t="s">
        <v>3468</v>
      </c>
      <c r="F471" s="19" t="s">
        <v>12805</v>
      </c>
      <c r="G471" s="18" t="s">
        <v>23</v>
      </c>
      <c r="H471" s="96">
        <v>117.25308</v>
      </c>
      <c r="I471" s="96">
        <v>30.58288</v>
      </c>
      <c r="J471" s="18" t="s">
        <v>25</v>
      </c>
      <c r="K471" s="97"/>
      <c r="L471" s="18" t="s">
        <v>3195</v>
      </c>
      <c r="M471" s="98"/>
      <c r="N471" s="101"/>
    </row>
    <row r="472" ht="14.25" spans="1:14">
      <c r="A472" s="18" t="s">
        <v>12806</v>
      </c>
      <c r="B472" s="18">
        <v>994126236</v>
      </c>
      <c r="C472" s="18" t="s">
        <v>12229</v>
      </c>
      <c r="D472" s="18" t="s">
        <v>12761</v>
      </c>
      <c r="E472" s="18" t="s">
        <v>3468</v>
      </c>
      <c r="F472" s="19" t="s">
        <v>12807</v>
      </c>
      <c r="G472" s="18" t="s">
        <v>31</v>
      </c>
      <c r="H472" s="96">
        <v>117.23745</v>
      </c>
      <c r="I472" s="96">
        <v>30.55809</v>
      </c>
      <c r="J472" s="18" t="s">
        <v>25</v>
      </c>
      <c r="K472" s="97"/>
      <c r="L472" s="18" t="s">
        <v>3195</v>
      </c>
      <c r="M472" s="98"/>
      <c r="N472" s="101"/>
    </row>
    <row r="473" ht="14.25" spans="1:14">
      <c r="A473" s="18" t="s">
        <v>12808</v>
      </c>
      <c r="B473" s="18">
        <v>994128314</v>
      </c>
      <c r="C473" s="18" t="s">
        <v>12227</v>
      </c>
      <c r="D473" s="18" t="s">
        <v>18</v>
      </c>
      <c r="E473" s="18" t="s">
        <v>3528</v>
      </c>
      <c r="F473" s="18" t="s">
        <v>12809</v>
      </c>
      <c r="G473" s="18" t="s">
        <v>23</v>
      </c>
      <c r="H473" s="96">
        <v>117.10242</v>
      </c>
      <c r="I473" s="96">
        <v>30.49932</v>
      </c>
      <c r="J473" s="18" t="s">
        <v>25</v>
      </c>
      <c r="K473" s="97"/>
      <c r="L473" s="18" t="s">
        <v>3195</v>
      </c>
      <c r="M473" s="98"/>
      <c r="N473" s="101"/>
    </row>
    <row r="474" ht="14.25" spans="1:14">
      <c r="A474" s="18" t="s">
        <v>12810</v>
      </c>
      <c r="B474" s="18">
        <v>994128310</v>
      </c>
      <c r="C474" s="18" t="s">
        <v>12227</v>
      </c>
      <c r="D474" s="18" t="s">
        <v>18</v>
      </c>
      <c r="E474" s="18" t="s">
        <v>3549</v>
      </c>
      <c r="F474" s="18" t="s">
        <v>12811</v>
      </c>
      <c r="G474" s="18" t="s">
        <v>23</v>
      </c>
      <c r="H474" s="96">
        <v>116.89537</v>
      </c>
      <c r="I474" s="96">
        <v>30.43992</v>
      </c>
      <c r="J474" s="18" t="s">
        <v>25</v>
      </c>
      <c r="K474" s="97"/>
      <c r="L474" s="18" t="s">
        <v>3195</v>
      </c>
      <c r="M474" s="98" t="s">
        <v>12812</v>
      </c>
      <c r="N474" s="101"/>
    </row>
    <row r="475" ht="14.25" spans="1:14">
      <c r="A475" s="18" t="s">
        <v>12813</v>
      </c>
      <c r="B475" s="18">
        <v>994128311</v>
      </c>
      <c r="C475" s="18" t="s">
        <v>12227</v>
      </c>
      <c r="D475" s="18" t="s">
        <v>18</v>
      </c>
      <c r="E475" s="18" t="s">
        <v>3549</v>
      </c>
      <c r="F475" s="18" t="s">
        <v>12814</v>
      </c>
      <c r="G475" s="18" t="s">
        <v>23</v>
      </c>
      <c r="H475" s="96">
        <v>116.88401</v>
      </c>
      <c r="I475" s="96">
        <v>30.43438</v>
      </c>
      <c r="J475" s="18" t="s">
        <v>25</v>
      </c>
      <c r="K475" s="97"/>
      <c r="L475" s="18" t="s">
        <v>3195</v>
      </c>
      <c r="M475" s="98" t="s">
        <v>12812</v>
      </c>
      <c r="N475" s="101"/>
    </row>
    <row r="476" ht="15.75" spans="1:14">
      <c r="A476" s="18" t="s">
        <v>12815</v>
      </c>
      <c r="B476" s="18">
        <v>994128312</v>
      </c>
      <c r="C476" s="18" t="s">
        <v>12227</v>
      </c>
      <c r="D476" s="18" t="s">
        <v>18</v>
      </c>
      <c r="E476" s="18" t="s">
        <v>3549</v>
      </c>
      <c r="F476" s="18" t="s">
        <v>12816</v>
      </c>
      <c r="G476" s="18" t="s">
        <v>23</v>
      </c>
      <c r="H476" s="96">
        <v>116.88093</v>
      </c>
      <c r="I476" s="96">
        <v>30.42376</v>
      </c>
      <c r="J476" s="18" t="s">
        <v>25</v>
      </c>
      <c r="K476" s="97"/>
      <c r="L476" s="18" t="s">
        <v>3195</v>
      </c>
      <c r="M476" s="98" t="s">
        <v>12817</v>
      </c>
      <c r="N476" s="101"/>
    </row>
    <row r="477" ht="14.25" spans="1:14">
      <c r="A477" s="18" t="s">
        <v>12818</v>
      </c>
      <c r="B477" s="18">
        <v>994126261</v>
      </c>
      <c r="C477" s="18" t="s">
        <v>12229</v>
      </c>
      <c r="D477" s="18" t="s">
        <v>12702</v>
      </c>
      <c r="E477" s="18" t="s">
        <v>3575</v>
      </c>
      <c r="F477" s="102" t="s">
        <v>12819</v>
      </c>
      <c r="G477" s="18" t="s">
        <v>45</v>
      </c>
      <c r="H477" s="96">
        <v>116.9066</v>
      </c>
      <c r="I477" s="96">
        <v>30.22155</v>
      </c>
      <c r="J477" s="18" t="s">
        <v>46</v>
      </c>
      <c r="K477" s="97"/>
      <c r="L477" s="18" t="s">
        <v>3195</v>
      </c>
      <c r="M477" s="98"/>
      <c r="N477" s="101"/>
    </row>
    <row r="478" ht="14.25" spans="1:14">
      <c r="A478" s="15" t="s">
        <v>12820</v>
      </c>
      <c r="B478" s="15">
        <v>994138403</v>
      </c>
      <c r="C478" s="23" t="s">
        <v>12227</v>
      </c>
      <c r="D478" s="19" t="s">
        <v>18</v>
      </c>
      <c r="E478" s="19" t="s">
        <v>5310</v>
      </c>
      <c r="F478" s="23" t="s">
        <v>12821</v>
      </c>
      <c r="G478" s="23" t="s">
        <v>23</v>
      </c>
      <c r="H478" s="103">
        <v>114.27861</v>
      </c>
      <c r="I478" s="103">
        <v>30.54165</v>
      </c>
      <c r="J478" s="23" t="s">
        <v>25</v>
      </c>
      <c r="K478" s="104" t="s">
        <v>5311</v>
      </c>
      <c r="L478" s="23" t="s">
        <v>4801</v>
      </c>
      <c r="M478" s="105"/>
      <c r="N478" s="23"/>
    </row>
    <row r="479" ht="14.25" spans="1:14">
      <c r="A479" s="15" t="s">
        <v>12822</v>
      </c>
      <c r="B479" s="15">
        <v>994138402</v>
      </c>
      <c r="C479" s="23" t="s">
        <v>12227</v>
      </c>
      <c r="D479" s="19" t="s">
        <v>18</v>
      </c>
      <c r="E479" s="19" t="s">
        <v>5310</v>
      </c>
      <c r="F479" s="23" t="s">
        <v>12823</v>
      </c>
      <c r="G479" s="23" t="s">
        <v>23</v>
      </c>
      <c r="H479" s="103">
        <v>114.28055</v>
      </c>
      <c r="I479" s="103">
        <v>30.54554</v>
      </c>
      <c r="J479" s="23" t="s">
        <v>25</v>
      </c>
      <c r="K479" s="104" t="s">
        <v>5311</v>
      </c>
      <c r="L479" s="23" t="s">
        <v>4801</v>
      </c>
      <c r="M479" s="105"/>
      <c r="N479" s="23"/>
    </row>
    <row r="480" ht="14.25" spans="1:14">
      <c r="A480" s="15" t="s">
        <v>12824</v>
      </c>
      <c r="B480" s="15">
        <v>994138401</v>
      </c>
      <c r="C480" s="23" t="s">
        <v>12227</v>
      </c>
      <c r="D480" s="19" t="s">
        <v>18</v>
      </c>
      <c r="E480" s="19" t="s">
        <v>5310</v>
      </c>
      <c r="F480" s="23" t="s">
        <v>12825</v>
      </c>
      <c r="G480" s="23" t="s">
        <v>23</v>
      </c>
      <c r="H480" s="103">
        <v>114.282498</v>
      </c>
      <c r="I480" s="103">
        <v>30.54888</v>
      </c>
      <c r="J480" s="23" t="s">
        <v>25</v>
      </c>
      <c r="K480" s="104" t="s">
        <v>5311</v>
      </c>
      <c r="L480" s="23" t="s">
        <v>4801</v>
      </c>
      <c r="M480" s="105"/>
      <c r="N480" s="23"/>
    </row>
    <row r="481" ht="14.25" spans="1:14">
      <c r="A481" s="15" t="s">
        <v>12826</v>
      </c>
      <c r="B481" s="15">
        <v>994136435</v>
      </c>
      <c r="C481" s="23" t="s">
        <v>12229</v>
      </c>
      <c r="D481" s="19" t="s">
        <v>42</v>
      </c>
      <c r="E481" s="19" t="s">
        <v>5101</v>
      </c>
      <c r="F481" s="23" t="s">
        <v>12827</v>
      </c>
      <c r="G481" s="23" t="s">
        <v>45</v>
      </c>
      <c r="H481" s="103">
        <v>114.83895</v>
      </c>
      <c r="I481" s="103">
        <v>30.55606</v>
      </c>
      <c r="J481" s="23" t="s">
        <v>46</v>
      </c>
      <c r="K481" s="104" t="s">
        <v>5093</v>
      </c>
      <c r="L481" s="23" t="s">
        <v>4801</v>
      </c>
      <c r="M481" s="105"/>
      <c r="N481" s="23"/>
    </row>
    <row r="482" ht="14.25" spans="1:14">
      <c r="A482" s="15" t="s">
        <v>12828</v>
      </c>
      <c r="B482" s="15">
        <v>994126181</v>
      </c>
      <c r="C482" s="23" t="s">
        <v>12229</v>
      </c>
      <c r="D482" s="19" t="s">
        <v>18</v>
      </c>
      <c r="E482" s="19" t="s">
        <v>4917</v>
      </c>
      <c r="F482" s="23" t="s">
        <v>12829</v>
      </c>
      <c r="G482" s="23" t="s">
        <v>23</v>
      </c>
      <c r="H482" s="103">
        <v>115.1741</v>
      </c>
      <c r="I482" s="103">
        <v>30.21637</v>
      </c>
      <c r="J482" s="23" t="s">
        <v>25</v>
      </c>
      <c r="K482" s="104" t="s">
        <v>4932</v>
      </c>
      <c r="L482" s="23" t="s">
        <v>4801</v>
      </c>
      <c r="M482" s="105"/>
      <c r="N482" s="23"/>
    </row>
    <row r="483" ht="14.25" spans="1:14">
      <c r="A483" s="15" t="s">
        <v>12830</v>
      </c>
      <c r="B483" s="15">
        <v>994126190</v>
      </c>
      <c r="C483" s="23" t="s">
        <v>12229</v>
      </c>
      <c r="D483" s="19" t="s">
        <v>42</v>
      </c>
      <c r="E483" s="19" t="s">
        <v>4917</v>
      </c>
      <c r="F483" s="23" t="s">
        <v>12831</v>
      </c>
      <c r="G483" s="23" t="s">
        <v>45</v>
      </c>
      <c r="H483" s="103">
        <v>115.255361</v>
      </c>
      <c r="I483" s="103">
        <v>30.160986</v>
      </c>
      <c r="J483" s="23" t="s">
        <v>46</v>
      </c>
      <c r="K483" s="104" t="s">
        <v>4892</v>
      </c>
      <c r="L483" s="23" t="s">
        <v>4801</v>
      </c>
      <c r="M483" s="105"/>
      <c r="N483" s="23"/>
    </row>
    <row r="484" ht="14.25" spans="1:14">
      <c r="A484" s="15" t="s">
        <v>12832</v>
      </c>
      <c r="B484" s="15">
        <v>994126180</v>
      </c>
      <c r="C484" s="23" t="s">
        <v>12229</v>
      </c>
      <c r="D484" s="19" t="s">
        <v>42</v>
      </c>
      <c r="E484" s="19" t="s">
        <v>4873</v>
      </c>
      <c r="F484" s="23" t="s">
        <v>12833</v>
      </c>
      <c r="G484" s="23" t="s">
        <v>45</v>
      </c>
      <c r="H484" s="103">
        <v>115.26195</v>
      </c>
      <c r="I484" s="103">
        <v>30.15195</v>
      </c>
      <c r="J484" s="23" t="s">
        <v>46</v>
      </c>
      <c r="K484" s="104" t="s">
        <v>4892</v>
      </c>
      <c r="L484" s="23" t="s">
        <v>4801</v>
      </c>
      <c r="M484" s="105"/>
      <c r="N484" s="23"/>
    </row>
    <row r="485" ht="14.25" spans="1:14">
      <c r="A485" s="18" t="s">
        <v>12834</v>
      </c>
      <c r="B485" s="19">
        <v>994126109</v>
      </c>
      <c r="C485" s="23" t="s">
        <v>12229</v>
      </c>
      <c r="D485" s="19" t="s">
        <v>42</v>
      </c>
      <c r="E485" s="19" t="s">
        <v>4873</v>
      </c>
      <c r="F485" s="23" t="s">
        <v>12835</v>
      </c>
      <c r="G485" s="23" t="s">
        <v>45</v>
      </c>
      <c r="H485" s="103">
        <v>115.287778</v>
      </c>
      <c r="I485" s="103">
        <v>30.1225</v>
      </c>
      <c r="J485" s="23" t="s">
        <v>46</v>
      </c>
      <c r="K485" s="104" t="s">
        <v>4892</v>
      </c>
      <c r="L485" s="23" t="s">
        <v>4801</v>
      </c>
      <c r="M485" s="106"/>
      <c r="N485" s="23"/>
    </row>
    <row r="486" ht="14.25" spans="1:14">
      <c r="A486" s="15" t="s">
        <v>12836</v>
      </c>
      <c r="B486" s="19">
        <v>994126108</v>
      </c>
      <c r="C486" s="23" t="s">
        <v>12229</v>
      </c>
      <c r="D486" s="19" t="s">
        <v>42</v>
      </c>
      <c r="E486" s="19" t="s">
        <v>4873</v>
      </c>
      <c r="F486" s="23" t="s">
        <v>12837</v>
      </c>
      <c r="G486" s="23" t="s">
        <v>45</v>
      </c>
      <c r="H486" s="103">
        <v>115.296361</v>
      </c>
      <c r="I486" s="103">
        <v>30.109722</v>
      </c>
      <c r="J486" s="23" t="s">
        <v>46</v>
      </c>
      <c r="K486" s="104" t="s">
        <v>4892</v>
      </c>
      <c r="L486" s="23" t="s">
        <v>4801</v>
      </c>
      <c r="M486" s="106"/>
      <c r="N486" s="23"/>
    </row>
    <row r="487" ht="14.25" spans="1:14">
      <c r="A487" s="15" t="s">
        <v>12838</v>
      </c>
      <c r="B487" s="15">
        <v>994126194</v>
      </c>
      <c r="C487" s="23" t="s">
        <v>12229</v>
      </c>
      <c r="D487" s="19" t="s">
        <v>42</v>
      </c>
      <c r="E487" s="19" t="s">
        <v>4831</v>
      </c>
      <c r="F487" s="23" t="s">
        <v>12839</v>
      </c>
      <c r="G487" s="23" t="s">
        <v>45</v>
      </c>
      <c r="H487" s="103">
        <v>115.380224</v>
      </c>
      <c r="I487" s="103">
        <v>29.972248</v>
      </c>
      <c r="J487" s="23" t="s">
        <v>46</v>
      </c>
      <c r="K487" s="104" t="s">
        <v>4800</v>
      </c>
      <c r="L487" s="23" t="s">
        <v>4801</v>
      </c>
      <c r="M487" s="105"/>
      <c r="N487" s="23"/>
    </row>
    <row r="488" ht="14.25" spans="1:14">
      <c r="A488" s="15" t="s">
        <v>12840</v>
      </c>
      <c r="B488" s="19">
        <v>994126191</v>
      </c>
      <c r="C488" s="23" t="s">
        <v>12229</v>
      </c>
      <c r="D488" s="19" t="s">
        <v>18</v>
      </c>
      <c r="E488" s="19" t="s">
        <v>4831</v>
      </c>
      <c r="F488" s="23" t="s">
        <v>12841</v>
      </c>
      <c r="G488" s="23" t="s">
        <v>31</v>
      </c>
      <c r="H488" s="103">
        <v>115.40926</v>
      </c>
      <c r="I488" s="65">
        <v>29.94298</v>
      </c>
      <c r="J488" s="23" t="s">
        <v>46</v>
      </c>
      <c r="K488" s="104" t="s">
        <v>4800</v>
      </c>
      <c r="L488" s="23" t="s">
        <v>4801</v>
      </c>
      <c r="M488" s="105"/>
      <c r="N488" s="23"/>
    </row>
    <row r="489" ht="14.25" spans="1:14">
      <c r="A489" s="15" t="s">
        <v>12842</v>
      </c>
      <c r="B489" s="15">
        <v>994126193</v>
      </c>
      <c r="C489" s="23" t="s">
        <v>12229</v>
      </c>
      <c r="D489" s="19" t="s">
        <v>42</v>
      </c>
      <c r="E489" s="19" t="s">
        <v>4799</v>
      </c>
      <c r="F489" s="23" t="s">
        <v>12843</v>
      </c>
      <c r="G489" s="23" t="s">
        <v>45</v>
      </c>
      <c r="H489" s="103">
        <v>115.432906</v>
      </c>
      <c r="I489" s="103">
        <v>29.89744</v>
      </c>
      <c r="J489" s="23" t="s">
        <v>46</v>
      </c>
      <c r="K489" s="104" t="s">
        <v>4800</v>
      </c>
      <c r="L489" s="23" t="s">
        <v>4801</v>
      </c>
      <c r="M489" s="105"/>
      <c r="N489" s="23"/>
    </row>
    <row r="490" ht="14.25" spans="1:14">
      <c r="A490" s="15" t="s">
        <v>12844</v>
      </c>
      <c r="B490" s="15">
        <v>994126184</v>
      </c>
      <c r="C490" s="23" t="s">
        <v>12229</v>
      </c>
      <c r="D490" s="19" t="s">
        <v>18</v>
      </c>
      <c r="E490" s="19" t="s">
        <v>4799</v>
      </c>
      <c r="F490" s="23" t="s">
        <v>12845</v>
      </c>
      <c r="G490" s="23" t="s">
        <v>23</v>
      </c>
      <c r="H490" s="103">
        <v>115.4305</v>
      </c>
      <c r="I490" s="103">
        <v>29.89069</v>
      </c>
      <c r="J490" s="23" t="s">
        <v>25</v>
      </c>
      <c r="K490" s="104" t="s">
        <v>4800</v>
      </c>
      <c r="L490" s="23" t="s">
        <v>4801</v>
      </c>
      <c r="M490" s="105"/>
      <c r="N490" s="23"/>
    </row>
    <row r="491" ht="14.25" spans="1:14">
      <c r="A491" s="15" t="s">
        <v>12846</v>
      </c>
      <c r="B491" s="15">
        <v>994126105</v>
      </c>
      <c r="C491" s="23" t="s">
        <v>12229</v>
      </c>
      <c r="D491" s="19" t="s">
        <v>42</v>
      </c>
      <c r="E491" s="19" t="s">
        <v>4799</v>
      </c>
      <c r="F491" s="23" t="s">
        <v>12847</v>
      </c>
      <c r="G491" s="23" t="s">
        <v>45</v>
      </c>
      <c r="H491" s="103">
        <v>115.4675</v>
      </c>
      <c r="I491" s="103">
        <v>29.85616</v>
      </c>
      <c r="J491" s="23" t="s">
        <v>46</v>
      </c>
      <c r="K491" s="104" t="s">
        <v>4800</v>
      </c>
      <c r="L491" s="23" t="s">
        <v>4801</v>
      </c>
      <c r="M491" s="106"/>
      <c r="N491" s="18"/>
    </row>
    <row r="492" ht="14.25" spans="1:14">
      <c r="A492" s="19" t="s">
        <v>12848</v>
      </c>
      <c r="B492" s="19">
        <v>994136326</v>
      </c>
      <c r="C492" s="19" t="s">
        <v>12229</v>
      </c>
      <c r="D492" s="19" t="s">
        <v>42</v>
      </c>
      <c r="E492" s="19" t="s">
        <v>5613</v>
      </c>
      <c r="F492" s="19" t="s">
        <v>12849</v>
      </c>
      <c r="G492" s="19" t="s">
        <v>31</v>
      </c>
      <c r="H492" s="19">
        <v>113.57806</v>
      </c>
      <c r="I492" s="19">
        <v>29.86583</v>
      </c>
      <c r="J492" s="19" t="s">
        <v>46</v>
      </c>
      <c r="K492" s="19" t="s">
        <v>5614</v>
      </c>
      <c r="L492" s="19" t="s">
        <v>5590</v>
      </c>
      <c r="M492" s="107">
        <v>46049</v>
      </c>
      <c r="N492" s="15"/>
    </row>
    <row r="493" ht="14.25" spans="1:14">
      <c r="A493" s="19" t="s">
        <v>12850</v>
      </c>
      <c r="B493" s="19">
        <v>994136315</v>
      </c>
      <c r="C493" s="19" t="s">
        <v>12229</v>
      </c>
      <c r="D493" s="19" t="s">
        <v>42</v>
      </c>
      <c r="E493" s="19" t="s">
        <v>12851</v>
      </c>
      <c r="F493" s="19" t="s">
        <v>12852</v>
      </c>
      <c r="G493" s="19" t="s">
        <v>23</v>
      </c>
      <c r="H493" s="19">
        <v>113.31389</v>
      </c>
      <c r="I493" s="19">
        <v>29.64222</v>
      </c>
      <c r="J493" s="19" t="s">
        <v>46</v>
      </c>
      <c r="K493" s="19" t="s">
        <v>5682</v>
      </c>
      <c r="L493" s="19" t="s">
        <v>5590</v>
      </c>
      <c r="M493" s="107">
        <v>46127</v>
      </c>
      <c r="N493" s="15"/>
    </row>
    <row r="494" ht="14.25" spans="1:14">
      <c r="A494" s="19" t="s">
        <v>12853</v>
      </c>
      <c r="B494" s="19">
        <v>994136312</v>
      </c>
      <c r="C494" s="19" t="s">
        <v>12229</v>
      </c>
      <c r="D494" s="19" t="s">
        <v>18</v>
      </c>
      <c r="E494" s="19" t="s">
        <v>5717</v>
      </c>
      <c r="F494" s="19" t="s">
        <v>12854</v>
      </c>
      <c r="G494" s="19" t="s">
        <v>23</v>
      </c>
      <c r="H494" s="19">
        <v>113.23583</v>
      </c>
      <c r="I494" s="19">
        <v>29.55222</v>
      </c>
      <c r="J494" s="19" t="s">
        <v>25</v>
      </c>
      <c r="K494" s="19" t="s">
        <v>5703</v>
      </c>
      <c r="L494" s="19" t="s">
        <v>5590</v>
      </c>
      <c r="M494" s="107">
        <v>46189</v>
      </c>
      <c r="N494" s="15"/>
    </row>
    <row r="495" ht="14.25" spans="1:14">
      <c r="A495" s="19" t="s">
        <v>12855</v>
      </c>
      <c r="B495" s="19">
        <v>994136311</v>
      </c>
      <c r="C495" s="19" t="s">
        <v>12229</v>
      </c>
      <c r="D495" s="19" t="s">
        <v>42</v>
      </c>
      <c r="E495" s="19" t="s">
        <v>5734</v>
      </c>
      <c r="F495" s="19" t="s">
        <v>12856</v>
      </c>
      <c r="G495" s="19" t="s">
        <v>23</v>
      </c>
      <c r="H495" s="19">
        <v>113.21225</v>
      </c>
      <c r="I495" s="19">
        <v>29.52336</v>
      </c>
      <c r="J495" s="19" t="s">
        <v>46</v>
      </c>
      <c r="K495" s="19" t="s">
        <v>5742</v>
      </c>
      <c r="L495" s="19" t="s">
        <v>5590</v>
      </c>
      <c r="M495" s="107"/>
      <c r="N495" s="15"/>
    </row>
    <row r="496" ht="14.25" spans="1:14">
      <c r="A496" s="19" t="s">
        <v>12857</v>
      </c>
      <c r="B496" s="19">
        <v>994136307</v>
      </c>
      <c r="C496" s="19" t="s">
        <v>12229</v>
      </c>
      <c r="D496" s="19" t="s">
        <v>18</v>
      </c>
      <c r="E496" s="19" t="s">
        <v>5758</v>
      </c>
      <c r="F496" s="19" t="s">
        <v>12858</v>
      </c>
      <c r="G496" s="19" t="s">
        <v>23</v>
      </c>
      <c r="H496" s="19">
        <v>113.18914</v>
      </c>
      <c r="I496" s="19">
        <v>29.496</v>
      </c>
      <c r="J496" s="19" t="s">
        <v>25</v>
      </c>
      <c r="K496" s="19" t="s">
        <v>5742</v>
      </c>
      <c r="L496" s="19" t="s">
        <v>5590</v>
      </c>
      <c r="M496" s="107"/>
      <c r="N496" s="15"/>
    </row>
    <row r="497" ht="14.25" spans="1:14">
      <c r="A497" s="19" t="s">
        <v>12859</v>
      </c>
      <c r="B497" s="19">
        <v>994136327</v>
      </c>
      <c r="C497" s="19" t="s">
        <v>12229</v>
      </c>
      <c r="D497" s="19" t="s">
        <v>42</v>
      </c>
      <c r="E497" s="19" t="s">
        <v>5758</v>
      </c>
      <c r="F497" s="19" t="s">
        <v>12860</v>
      </c>
      <c r="G497" s="19" t="s">
        <v>23</v>
      </c>
      <c r="H497" s="19">
        <v>113.19111</v>
      </c>
      <c r="I497" s="19">
        <v>29.48581</v>
      </c>
      <c r="J497" s="19" t="s">
        <v>46</v>
      </c>
      <c r="K497" s="19" t="s">
        <v>5742</v>
      </c>
      <c r="L497" s="19" t="s">
        <v>5590</v>
      </c>
      <c r="M497" s="107"/>
      <c r="N497" s="15"/>
    </row>
    <row r="498" ht="14.25" spans="1:14">
      <c r="A498" s="19" t="s">
        <v>12861</v>
      </c>
      <c r="B498" s="19">
        <v>994136306</v>
      </c>
      <c r="C498" s="19" t="s">
        <v>12229</v>
      </c>
      <c r="D498" s="19" t="s">
        <v>18</v>
      </c>
      <c r="E498" s="19" t="s">
        <v>5758</v>
      </c>
      <c r="F498" s="19" t="s">
        <v>12862</v>
      </c>
      <c r="G498" s="19" t="s">
        <v>23</v>
      </c>
      <c r="H498" s="19">
        <v>113.15972</v>
      </c>
      <c r="I498" s="19">
        <v>29.46361</v>
      </c>
      <c r="J498" s="19" t="s">
        <v>25</v>
      </c>
      <c r="K498" s="19" t="s">
        <v>5777</v>
      </c>
      <c r="L498" s="19" t="s">
        <v>5590</v>
      </c>
      <c r="M498" s="107">
        <v>46172</v>
      </c>
      <c r="N498" s="15"/>
    </row>
    <row r="499" ht="14.25" spans="1:14">
      <c r="A499" s="19" t="s">
        <v>12863</v>
      </c>
      <c r="B499" s="19">
        <v>994136309</v>
      </c>
      <c r="C499" s="19" t="s">
        <v>12229</v>
      </c>
      <c r="D499" s="19" t="s">
        <v>18</v>
      </c>
      <c r="E499" s="19" t="s">
        <v>5808</v>
      </c>
      <c r="F499" s="19" t="s">
        <v>12864</v>
      </c>
      <c r="G499" s="19" t="s">
        <v>23</v>
      </c>
      <c r="H499" s="19">
        <v>113.11944</v>
      </c>
      <c r="I499" s="19">
        <v>29.48056</v>
      </c>
      <c r="J499" s="19" t="s">
        <v>25</v>
      </c>
      <c r="K499" s="19" t="s">
        <v>5777</v>
      </c>
      <c r="L499" s="19" t="s">
        <v>5590</v>
      </c>
      <c r="M499" s="107">
        <v>46154</v>
      </c>
      <c r="N499" s="20"/>
    </row>
    <row r="500" ht="14.25" spans="1:14">
      <c r="A500" s="19" t="s">
        <v>12865</v>
      </c>
      <c r="B500" s="19">
        <v>994136310</v>
      </c>
      <c r="C500" s="19" t="s">
        <v>12229</v>
      </c>
      <c r="D500" s="19" t="s">
        <v>18</v>
      </c>
      <c r="E500" s="19" t="s">
        <v>5808</v>
      </c>
      <c r="F500" s="19" t="s">
        <v>12866</v>
      </c>
      <c r="G500" s="19" t="s">
        <v>23</v>
      </c>
      <c r="H500" s="19">
        <v>113.11444</v>
      </c>
      <c r="I500" s="19">
        <v>29.4875</v>
      </c>
      <c r="J500" s="19" t="s">
        <v>25</v>
      </c>
      <c r="K500" s="19" t="s">
        <v>5777</v>
      </c>
      <c r="L500" s="19" t="s">
        <v>5590</v>
      </c>
      <c r="M500" s="107">
        <v>46154</v>
      </c>
      <c r="N500" s="20"/>
    </row>
    <row r="501" ht="14.25" spans="1:14">
      <c r="A501" s="19" t="s">
        <v>12867</v>
      </c>
      <c r="B501" s="19">
        <v>994136330</v>
      </c>
      <c r="C501" s="19" t="s">
        <v>12229</v>
      </c>
      <c r="D501" s="19" t="s">
        <v>42</v>
      </c>
      <c r="E501" s="19" t="s">
        <v>5943</v>
      </c>
      <c r="F501" s="19" t="s">
        <v>12868</v>
      </c>
      <c r="G501" s="19" t="s">
        <v>23</v>
      </c>
      <c r="H501" s="19">
        <v>112.92583</v>
      </c>
      <c r="I501" s="19">
        <v>29.67944</v>
      </c>
      <c r="J501" s="19" t="s">
        <v>46</v>
      </c>
      <c r="K501" s="19" t="s">
        <v>5947</v>
      </c>
      <c r="L501" s="19" t="s">
        <v>5590</v>
      </c>
      <c r="M501" s="107">
        <v>46135</v>
      </c>
      <c r="N501" s="20"/>
    </row>
    <row r="502" ht="14.25" spans="1:14">
      <c r="A502" s="19" t="s">
        <v>12869</v>
      </c>
      <c r="B502" s="19">
        <v>994136313</v>
      </c>
      <c r="C502" s="19" t="s">
        <v>12229</v>
      </c>
      <c r="D502" s="19" t="s">
        <v>18</v>
      </c>
      <c r="E502" s="19" t="s">
        <v>12870</v>
      </c>
      <c r="F502" s="19" t="s">
        <v>12871</v>
      </c>
      <c r="G502" s="19" t="s">
        <v>23</v>
      </c>
      <c r="H502" s="103">
        <v>112.80144</v>
      </c>
      <c r="I502" s="103">
        <v>29.740936</v>
      </c>
      <c r="J502" s="19" t="s">
        <v>25</v>
      </c>
      <c r="K502" s="19" t="s">
        <v>5991</v>
      </c>
      <c r="L502" s="19" t="s">
        <v>5590</v>
      </c>
      <c r="M502" s="107"/>
      <c r="N502" s="20"/>
    </row>
    <row r="503" ht="14.25" spans="1:14">
      <c r="A503" s="26" t="s">
        <v>12872</v>
      </c>
      <c r="B503" s="26">
        <v>994138201</v>
      </c>
      <c r="C503" s="26" t="s">
        <v>12227</v>
      </c>
      <c r="D503" s="26" t="s">
        <v>160</v>
      </c>
      <c r="E503" s="26" t="s">
        <v>6014</v>
      </c>
      <c r="F503" s="26" t="s">
        <v>12873</v>
      </c>
      <c r="G503" s="26" t="s">
        <v>23</v>
      </c>
      <c r="H503" s="26">
        <v>112.651848</v>
      </c>
      <c r="I503" s="26">
        <v>29.756399</v>
      </c>
      <c r="J503" s="26" t="s">
        <v>25</v>
      </c>
      <c r="K503" s="26" t="s">
        <v>6006</v>
      </c>
      <c r="L503" s="26" t="s">
        <v>6001</v>
      </c>
      <c r="M503" s="108">
        <v>46163</v>
      </c>
      <c r="N503" s="26"/>
    </row>
    <row r="504" ht="14.25" spans="1:14">
      <c r="A504" s="26" t="s">
        <v>12874</v>
      </c>
      <c r="B504" s="26">
        <v>994138202</v>
      </c>
      <c r="C504" s="26" t="s">
        <v>12227</v>
      </c>
      <c r="D504" s="26" t="s">
        <v>160</v>
      </c>
      <c r="E504" s="26" t="s">
        <v>6078</v>
      </c>
      <c r="F504" s="26" t="s">
        <v>12875</v>
      </c>
      <c r="G504" s="26" t="s">
        <v>23</v>
      </c>
      <c r="H504" s="26">
        <v>112.449631</v>
      </c>
      <c r="I504" s="26">
        <v>29.774599</v>
      </c>
      <c r="J504" s="26" t="s">
        <v>25</v>
      </c>
      <c r="K504" s="26" t="s">
        <v>6107</v>
      </c>
      <c r="L504" s="26" t="s">
        <v>6001</v>
      </c>
      <c r="M504" s="109"/>
      <c r="N504" s="26"/>
    </row>
    <row r="505" ht="14.25" spans="1:14">
      <c r="A505" s="26" t="s">
        <v>12876</v>
      </c>
      <c r="B505" s="26">
        <v>994138203</v>
      </c>
      <c r="C505" s="26" t="s">
        <v>12227</v>
      </c>
      <c r="D505" s="26" t="s">
        <v>160</v>
      </c>
      <c r="E505" s="26" t="s">
        <v>6170</v>
      </c>
      <c r="F505" s="26" t="s">
        <v>12877</v>
      </c>
      <c r="G505" s="26" t="s">
        <v>31</v>
      </c>
      <c r="H505" s="26">
        <v>112.422195</v>
      </c>
      <c r="I505" s="26">
        <v>29.966702</v>
      </c>
      <c r="J505" s="26" t="s">
        <v>25</v>
      </c>
      <c r="K505" s="26" t="s">
        <v>6160</v>
      </c>
      <c r="L505" s="26" t="s">
        <v>6001</v>
      </c>
      <c r="M505" s="110">
        <v>46198</v>
      </c>
      <c r="N505" s="26"/>
    </row>
    <row r="506" ht="14.25" spans="1:14">
      <c r="A506" s="26" t="s">
        <v>12878</v>
      </c>
      <c r="B506" s="26">
        <v>994138206</v>
      </c>
      <c r="C506" s="26" t="s">
        <v>12227</v>
      </c>
      <c r="D506" s="26" t="s">
        <v>42</v>
      </c>
      <c r="E506" s="26" t="s">
        <v>6291</v>
      </c>
      <c r="F506" s="26" t="s">
        <v>12879</v>
      </c>
      <c r="G506" s="26" t="s">
        <v>23</v>
      </c>
      <c r="H506" s="26">
        <v>112.24405</v>
      </c>
      <c r="I506" s="26">
        <v>30.295417</v>
      </c>
      <c r="J506" s="26" t="s">
        <v>25</v>
      </c>
      <c r="K506" s="26" t="s">
        <v>6297</v>
      </c>
      <c r="L506" s="26" t="s">
        <v>6001</v>
      </c>
      <c r="M506" s="111"/>
      <c r="N506" s="26"/>
    </row>
    <row r="507" ht="14.25" spans="1:14">
      <c r="A507" s="26" t="s">
        <v>12880</v>
      </c>
      <c r="B507" s="26">
        <v>994136201</v>
      </c>
      <c r="C507" s="26" t="s">
        <v>12229</v>
      </c>
      <c r="D507" s="26" t="s">
        <v>42</v>
      </c>
      <c r="E507" s="26" t="s">
        <v>6342</v>
      </c>
      <c r="F507" s="26" t="s">
        <v>12881</v>
      </c>
      <c r="G507" s="26" t="s">
        <v>31</v>
      </c>
      <c r="H507" s="26">
        <v>112.074372</v>
      </c>
      <c r="I507" s="26">
        <v>30.291271</v>
      </c>
      <c r="J507" s="26" t="s">
        <v>46</v>
      </c>
      <c r="K507" s="26" t="s">
        <v>6317</v>
      </c>
      <c r="L507" s="26" t="s">
        <v>6001</v>
      </c>
      <c r="M507" s="111"/>
      <c r="N507" s="26"/>
    </row>
    <row r="508" ht="14.25" spans="1:14">
      <c r="A508" s="26" t="s">
        <v>12882</v>
      </c>
      <c r="B508" s="26">
        <v>994138204</v>
      </c>
      <c r="C508" s="26" t="s">
        <v>12227</v>
      </c>
      <c r="D508" s="26" t="s">
        <v>18</v>
      </c>
      <c r="E508" s="26" t="s">
        <v>6386</v>
      </c>
      <c r="F508" s="26" t="s">
        <v>12883</v>
      </c>
      <c r="G508" s="26" t="s">
        <v>23</v>
      </c>
      <c r="H508" s="26">
        <v>111.925682</v>
      </c>
      <c r="I508" s="26">
        <v>30.36236</v>
      </c>
      <c r="J508" s="26" t="s">
        <v>25</v>
      </c>
      <c r="K508" s="26" t="s">
        <v>6377</v>
      </c>
      <c r="L508" s="26" t="s">
        <v>6001</v>
      </c>
      <c r="M508" s="109"/>
      <c r="N508" s="26"/>
    </row>
    <row r="509" ht="14.25" spans="1:14">
      <c r="A509" s="23" t="s">
        <v>12884</v>
      </c>
      <c r="B509" s="23">
        <v>994138101</v>
      </c>
      <c r="C509" s="23" t="s">
        <v>12227</v>
      </c>
      <c r="D509" s="23" t="s">
        <v>18</v>
      </c>
      <c r="E509" s="23" t="s">
        <v>7027</v>
      </c>
      <c r="F509" s="33" t="s">
        <v>7049</v>
      </c>
      <c r="G509" s="23" t="s">
        <v>31</v>
      </c>
      <c r="H509" s="33" t="s">
        <v>12885</v>
      </c>
      <c r="I509" s="33" t="s">
        <v>12886</v>
      </c>
      <c r="J509" s="23" t="s">
        <v>25</v>
      </c>
      <c r="K509" s="23" t="s">
        <v>7013</v>
      </c>
      <c r="L509" s="23" t="s">
        <v>12887</v>
      </c>
      <c r="M509" s="112"/>
      <c r="N509" s="23"/>
    </row>
    <row r="510" ht="14.25" spans="1:14">
      <c r="A510" s="23" t="s">
        <v>12888</v>
      </c>
      <c r="B510" s="23">
        <v>994138102</v>
      </c>
      <c r="C510" s="23" t="s">
        <v>12227</v>
      </c>
      <c r="D510" s="23" t="s">
        <v>18</v>
      </c>
      <c r="E510" s="23" t="s">
        <v>7027</v>
      </c>
      <c r="F510" s="33" t="s">
        <v>7061</v>
      </c>
      <c r="G510" s="23" t="s">
        <v>31</v>
      </c>
      <c r="H510" s="33" t="s">
        <v>12889</v>
      </c>
      <c r="I510" s="33" t="s">
        <v>12890</v>
      </c>
      <c r="J510" s="26" t="s">
        <v>25</v>
      </c>
      <c r="K510" s="26" t="s">
        <v>7013</v>
      </c>
      <c r="L510" s="23" t="s">
        <v>12887</v>
      </c>
      <c r="M510" s="112"/>
      <c r="N510" s="23"/>
    </row>
    <row r="511" ht="14.25" spans="1:14">
      <c r="A511" s="23" t="s">
        <v>12891</v>
      </c>
      <c r="B511" s="23">
        <v>994138103</v>
      </c>
      <c r="C511" s="23" t="s">
        <v>12227</v>
      </c>
      <c r="D511" s="23" t="s">
        <v>18</v>
      </c>
      <c r="E511" s="33" t="s">
        <v>7067</v>
      </c>
      <c r="F511" s="33" t="s">
        <v>7077</v>
      </c>
      <c r="G511" s="33" t="s">
        <v>31</v>
      </c>
      <c r="H511" s="33" t="s">
        <v>12892</v>
      </c>
      <c r="I511" s="33" t="s">
        <v>12893</v>
      </c>
      <c r="J511" s="26" t="s">
        <v>25</v>
      </c>
      <c r="K511" s="26" t="s">
        <v>7071</v>
      </c>
      <c r="L511" s="23" t="s">
        <v>12887</v>
      </c>
      <c r="M511" s="112"/>
      <c r="N511" s="23"/>
    </row>
    <row r="512" ht="14.25" spans="1:14">
      <c r="A512" s="15" t="s">
        <v>12894</v>
      </c>
      <c r="B512" s="15">
        <v>994148501</v>
      </c>
      <c r="C512" s="15" t="s">
        <v>12227</v>
      </c>
      <c r="D512" s="15" t="s">
        <v>18</v>
      </c>
      <c r="E512" s="15" t="s">
        <v>8780</v>
      </c>
      <c r="F512" s="15" t="s">
        <v>12895</v>
      </c>
      <c r="G512" s="15" t="s">
        <v>31</v>
      </c>
      <c r="H512" s="103">
        <v>108.4059</v>
      </c>
      <c r="I512" s="103">
        <v>30.8295</v>
      </c>
      <c r="J512" s="15" t="s">
        <v>25</v>
      </c>
      <c r="K512" s="15" t="s">
        <v>8778</v>
      </c>
      <c r="L512" s="15" t="s">
        <v>7730</v>
      </c>
      <c r="M512" s="106">
        <v>44555</v>
      </c>
      <c r="N512" s="19"/>
    </row>
    <row r="513" ht="14.25" spans="1:14">
      <c r="A513" s="15" t="s">
        <v>12896</v>
      </c>
      <c r="B513" s="15">
        <v>994148502</v>
      </c>
      <c r="C513" s="15" t="s">
        <v>12227</v>
      </c>
      <c r="D513" s="15" t="s">
        <v>18</v>
      </c>
      <c r="E513" s="15" t="s">
        <v>8780</v>
      </c>
      <c r="F513" s="15" t="s">
        <v>12897</v>
      </c>
      <c r="G513" s="15" t="s">
        <v>23</v>
      </c>
      <c r="H513" s="103">
        <v>108.4029</v>
      </c>
      <c r="I513" s="103">
        <v>30.8227</v>
      </c>
      <c r="J513" s="15" t="s">
        <v>25</v>
      </c>
      <c r="K513" s="15" t="s">
        <v>8778</v>
      </c>
      <c r="L513" s="15" t="s">
        <v>7730</v>
      </c>
      <c r="M513" s="106">
        <v>44555</v>
      </c>
      <c r="N513" s="19"/>
    </row>
    <row r="514" ht="14.25" spans="1:14">
      <c r="A514" s="15" t="s">
        <v>12898</v>
      </c>
      <c r="B514" s="15">
        <v>994148503</v>
      </c>
      <c r="C514" s="15" t="s">
        <v>12227</v>
      </c>
      <c r="D514" s="15" t="s">
        <v>18</v>
      </c>
      <c r="E514" s="15" t="s">
        <v>8780</v>
      </c>
      <c r="F514" s="15" t="s">
        <v>12899</v>
      </c>
      <c r="G514" s="15" t="s">
        <v>31</v>
      </c>
      <c r="H514" s="103">
        <v>108.3924</v>
      </c>
      <c r="I514" s="103">
        <v>30.7928</v>
      </c>
      <c r="J514" s="15" t="s">
        <v>25</v>
      </c>
      <c r="K514" s="15" t="s">
        <v>8807</v>
      </c>
      <c r="L514" s="15" t="s">
        <v>7730</v>
      </c>
      <c r="M514" s="106">
        <v>44555</v>
      </c>
      <c r="N514" s="19"/>
    </row>
    <row r="515" ht="14.25" spans="1:14">
      <c r="A515" s="15" t="s">
        <v>12900</v>
      </c>
      <c r="B515" s="15">
        <v>994148504</v>
      </c>
      <c r="C515" s="15" t="s">
        <v>12227</v>
      </c>
      <c r="D515" s="15" t="s">
        <v>18</v>
      </c>
      <c r="E515" s="15" t="s">
        <v>8780</v>
      </c>
      <c r="F515" s="15" t="s">
        <v>12899</v>
      </c>
      <c r="G515" s="15" t="s">
        <v>23</v>
      </c>
      <c r="H515" s="103">
        <v>108.3985</v>
      </c>
      <c r="I515" s="103">
        <v>30.7928</v>
      </c>
      <c r="J515" s="15" t="s">
        <v>25</v>
      </c>
      <c r="K515" s="15" t="s">
        <v>8807</v>
      </c>
      <c r="L515" s="15" t="s">
        <v>7730</v>
      </c>
      <c r="M515" s="106">
        <v>44555</v>
      </c>
      <c r="N515" s="19"/>
    </row>
    <row r="516" ht="14.25" spans="1:14">
      <c r="A516" s="15" t="s">
        <v>12901</v>
      </c>
      <c r="B516" s="15">
        <v>994148505</v>
      </c>
      <c r="C516" s="15" t="s">
        <v>12227</v>
      </c>
      <c r="D516" s="15" t="s">
        <v>18</v>
      </c>
      <c r="E516" s="15" t="s">
        <v>8780</v>
      </c>
      <c r="F516" s="15" t="s">
        <v>12902</v>
      </c>
      <c r="G516" s="15" t="s">
        <v>31</v>
      </c>
      <c r="H516" s="103">
        <v>108.414732</v>
      </c>
      <c r="I516" s="103">
        <v>30.832184</v>
      </c>
      <c r="J516" s="15" t="s">
        <v>25</v>
      </c>
      <c r="K516" s="15" t="s">
        <v>8778</v>
      </c>
      <c r="L516" s="15" t="s">
        <v>7730</v>
      </c>
      <c r="M516" s="106">
        <v>44733</v>
      </c>
      <c r="N516" s="19"/>
    </row>
    <row r="517" ht="14.25" spans="1:14">
      <c r="A517" s="15" t="s">
        <v>12903</v>
      </c>
      <c r="B517" s="15">
        <v>994148506</v>
      </c>
      <c r="C517" s="15" t="s">
        <v>12227</v>
      </c>
      <c r="D517" s="15" t="s">
        <v>18</v>
      </c>
      <c r="E517" s="15" t="s">
        <v>8780</v>
      </c>
      <c r="F517" s="15" t="s">
        <v>12904</v>
      </c>
      <c r="G517" s="15" t="s">
        <v>23</v>
      </c>
      <c r="H517" s="103">
        <v>108.414732</v>
      </c>
      <c r="I517" s="103">
        <v>30.832184</v>
      </c>
      <c r="J517" s="15" t="s">
        <v>25</v>
      </c>
      <c r="K517" s="15" t="s">
        <v>8807</v>
      </c>
      <c r="L517" s="15" t="s">
        <v>7730</v>
      </c>
      <c r="M517" s="106">
        <v>44733</v>
      </c>
      <c r="N517" s="19"/>
    </row>
    <row r="518" ht="14.25" spans="1:14">
      <c r="A518" s="15" t="s">
        <v>12905</v>
      </c>
      <c r="B518" s="15">
        <v>994148507</v>
      </c>
      <c r="C518" s="15" t="s">
        <v>12227</v>
      </c>
      <c r="D518" s="15" t="s">
        <v>18</v>
      </c>
      <c r="E518" s="15" t="s">
        <v>8780</v>
      </c>
      <c r="F518" s="15" t="s">
        <v>12906</v>
      </c>
      <c r="G518" s="15" t="s">
        <v>31</v>
      </c>
      <c r="H518" s="15">
        <v>108.415206</v>
      </c>
      <c r="I518" s="15">
        <v>30.769709</v>
      </c>
      <c r="J518" s="15" t="s">
        <v>25</v>
      </c>
      <c r="K518" s="15" t="s">
        <v>8807</v>
      </c>
      <c r="L518" s="15" t="s">
        <v>7730</v>
      </c>
      <c r="M518" s="106">
        <v>44995</v>
      </c>
      <c r="N518" s="19"/>
    </row>
    <row r="519" ht="14.25" spans="1:14">
      <c r="A519" s="15" t="s">
        <v>12907</v>
      </c>
      <c r="B519" s="15">
        <v>994148508</v>
      </c>
      <c r="C519" s="15" t="s">
        <v>12227</v>
      </c>
      <c r="D519" s="15" t="s">
        <v>18</v>
      </c>
      <c r="E519" s="15" t="s">
        <v>8780</v>
      </c>
      <c r="F519" s="15" t="s">
        <v>12906</v>
      </c>
      <c r="G519" s="15" t="s">
        <v>23</v>
      </c>
      <c r="H519" s="15">
        <v>108.417688</v>
      </c>
      <c r="I519" s="15">
        <v>30.771097</v>
      </c>
      <c r="J519" s="15" t="s">
        <v>25</v>
      </c>
      <c r="K519" s="15" t="s">
        <v>8807</v>
      </c>
      <c r="L519" s="15" t="s">
        <v>7730</v>
      </c>
      <c r="M519" s="106">
        <v>44995</v>
      </c>
      <c r="N519" s="19"/>
    </row>
    <row r="520" ht="14.25" spans="1:14">
      <c r="A520" s="19" t="s">
        <v>12908</v>
      </c>
      <c r="B520" s="19">
        <v>994148509</v>
      </c>
      <c r="C520" s="15" t="s">
        <v>12227</v>
      </c>
      <c r="D520" s="15" t="s">
        <v>18</v>
      </c>
      <c r="E520" s="15" t="s">
        <v>8780</v>
      </c>
      <c r="F520" s="15" t="s">
        <v>12909</v>
      </c>
      <c r="G520" s="15" t="s">
        <v>31</v>
      </c>
      <c r="H520" s="19">
        <v>108.4177</v>
      </c>
      <c r="I520" s="113">
        <v>30.762101</v>
      </c>
      <c r="J520" s="15" t="s">
        <v>25</v>
      </c>
      <c r="K520" s="15" t="s">
        <v>8807</v>
      </c>
      <c r="L520" s="15" t="s">
        <v>7730</v>
      </c>
      <c r="M520" s="106">
        <v>45356</v>
      </c>
      <c r="N520" s="19"/>
    </row>
    <row r="521" ht="14.25" spans="1:14">
      <c r="A521" s="19" t="s">
        <v>12910</v>
      </c>
      <c r="B521" s="19">
        <v>994148510</v>
      </c>
      <c r="C521" s="15" t="s">
        <v>12227</v>
      </c>
      <c r="D521" s="15" t="s">
        <v>18</v>
      </c>
      <c r="E521" s="15" t="s">
        <v>8780</v>
      </c>
      <c r="F521" s="15" t="s">
        <v>12911</v>
      </c>
      <c r="G521" s="15" t="s">
        <v>23</v>
      </c>
      <c r="H521" s="19">
        <v>108.4205</v>
      </c>
      <c r="I521" s="114">
        <v>30.76321</v>
      </c>
      <c r="J521" s="15" t="s">
        <v>25</v>
      </c>
      <c r="K521" s="15" t="s">
        <v>8807</v>
      </c>
      <c r="L521" s="15" t="s">
        <v>7730</v>
      </c>
      <c r="M521" s="106">
        <v>45356</v>
      </c>
      <c r="N521" s="19"/>
    </row>
    <row r="522" ht="14.25" spans="1:14">
      <c r="A522" s="19" t="s">
        <v>12912</v>
      </c>
      <c r="B522" s="19">
        <v>994148511</v>
      </c>
      <c r="C522" s="15" t="s">
        <v>12227</v>
      </c>
      <c r="D522" s="15" t="s">
        <v>18</v>
      </c>
      <c r="E522" s="15" t="s">
        <v>8780</v>
      </c>
      <c r="F522" s="15" t="s">
        <v>12913</v>
      </c>
      <c r="G522" s="15" t="s">
        <v>31</v>
      </c>
      <c r="H522" s="19">
        <v>108.41911</v>
      </c>
      <c r="I522" s="114">
        <v>30.75392</v>
      </c>
      <c r="J522" s="15" t="s">
        <v>25</v>
      </c>
      <c r="K522" s="15" t="s">
        <v>8807</v>
      </c>
      <c r="L522" s="15" t="s">
        <v>7730</v>
      </c>
      <c r="M522" s="106">
        <v>45356</v>
      </c>
      <c r="N522" s="19"/>
    </row>
    <row r="523" ht="14.25" spans="1:14">
      <c r="A523" s="19" t="s">
        <v>12914</v>
      </c>
      <c r="B523" s="19">
        <v>994148512</v>
      </c>
      <c r="C523" s="15" t="s">
        <v>12227</v>
      </c>
      <c r="D523" s="15" t="s">
        <v>18</v>
      </c>
      <c r="E523" s="15" t="s">
        <v>8780</v>
      </c>
      <c r="F523" s="15" t="s">
        <v>12913</v>
      </c>
      <c r="G523" s="15" t="s">
        <v>23</v>
      </c>
      <c r="H523" s="19">
        <v>108.4226</v>
      </c>
      <c r="I523" s="114">
        <v>30.7541</v>
      </c>
      <c r="J523" s="15" t="s">
        <v>25</v>
      </c>
      <c r="K523" s="15" t="s">
        <v>8807</v>
      </c>
      <c r="L523" s="15" t="s">
        <v>7730</v>
      </c>
      <c r="M523" s="106">
        <v>45356</v>
      </c>
      <c r="N523" s="19"/>
    </row>
    <row r="524" ht="28.5" spans="1:14">
      <c r="A524" s="15" t="s">
        <v>12915</v>
      </c>
      <c r="B524" s="15">
        <v>994146302</v>
      </c>
      <c r="C524" s="15" t="s">
        <v>12229</v>
      </c>
      <c r="D524" s="15" t="s">
        <v>18</v>
      </c>
      <c r="E524" s="15" t="s">
        <v>10245</v>
      </c>
      <c r="F524" s="15" t="s">
        <v>12916</v>
      </c>
      <c r="G524" s="15" t="s">
        <v>31</v>
      </c>
      <c r="H524" s="15">
        <v>106.57836</v>
      </c>
      <c r="I524" s="15">
        <v>29.56739</v>
      </c>
      <c r="J524" s="15" t="s">
        <v>25</v>
      </c>
      <c r="K524" s="115" t="s">
        <v>10253</v>
      </c>
      <c r="L524" s="15" t="s">
        <v>10115</v>
      </c>
      <c r="M524" s="95"/>
      <c r="N524" s="46"/>
    </row>
    <row r="525" ht="28.5" spans="1:14">
      <c r="A525" s="15" t="s">
        <v>12917</v>
      </c>
      <c r="B525" s="15">
        <v>994146303</v>
      </c>
      <c r="C525" s="15" t="s">
        <v>12229</v>
      </c>
      <c r="D525" s="15" t="s">
        <v>18</v>
      </c>
      <c r="E525" s="15" t="s">
        <v>10245</v>
      </c>
      <c r="F525" s="15" t="s">
        <v>12918</v>
      </c>
      <c r="G525" s="15" t="s">
        <v>31</v>
      </c>
      <c r="H525" s="15">
        <v>106.57405</v>
      </c>
      <c r="I525" s="15">
        <v>29.56608</v>
      </c>
      <c r="J525" s="15" t="s">
        <v>25</v>
      </c>
      <c r="K525" s="115" t="s">
        <v>10253</v>
      </c>
      <c r="L525" s="15" t="s">
        <v>10115</v>
      </c>
      <c r="M525" s="95"/>
      <c r="N525" s="46"/>
    </row>
    <row r="526" ht="14.25" spans="1:14">
      <c r="A526" s="36" t="s">
        <v>12919</v>
      </c>
      <c r="B526" s="36">
        <v>994148284</v>
      </c>
      <c r="C526" s="36" t="s">
        <v>12227</v>
      </c>
      <c r="D526" s="36" t="s">
        <v>18</v>
      </c>
      <c r="E526" s="36" t="s">
        <v>11053</v>
      </c>
      <c r="F526" s="36" t="s">
        <v>12920</v>
      </c>
      <c r="G526" s="36" t="s">
        <v>31</v>
      </c>
      <c r="H526" s="116">
        <v>105.728948</v>
      </c>
      <c r="I526" s="116">
        <v>28.894044</v>
      </c>
      <c r="J526" s="33" t="s">
        <v>25</v>
      </c>
      <c r="K526" s="117" t="s">
        <v>11047</v>
      </c>
      <c r="L526" s="33" t="s">
        <v>10455</v>
      </c>
      <c r="M526" s="107"/>
      <c r="N526" s="118"/>
    </row>
    <row r="527" ht="14.25" spans="1:14">
      <c r="A527" s="36" t="s">
        <v>12921</v>
      </c>
      <c r="B527" s="36">
        <v>994148268</v>
      </c>
      <c r="C527" s="36" t="s">
        <v>12227</v>
      </c>
      <c r="D527" s="36" t="s">
        <v>18</v>
      </c>
      <c r="E527" s="36" t="s">
        <v>11053</v>
      </c>
      <c r="F527" s="36" t="s">
        <v>12922</v>
      </c>
      <c r="G527" s="36" t="s">
        <v>31</v>
      </c>
      <c r="H527" s="116">
        <v>105.722147</v>
      </c>
      <c r="I527" s="116">
        <v>28.88457</v>
      </c>
      <c r="J527" s="33" t="s">
        <v>25</v>
      </c>
      <c r="K527" s="119" t="s">
        <v>11047</v>
      </c>
      <c r="L527" s="33" t="s">
        <v>10455</v>
      </c>
      <c r="M527" s="107"/>
      <c r="N527" s="118"/>
    </row>
    <row r="528" ht="14.25" spans="1:14">
      <c r="A528" s="68" t="s">
        <v>12923</v>
      </c>
      <c r="B528" s="68">
        <v>994148267</v>
      </c>
      <c r="C528" s="68" t="s">
        <v>12227</v>
      </c>
      <c r="D528" s="68" t="s">
        <v>18</v>
      </c>
      <c r="E528" s="120" t="s">
        <v>11053</v>
      </c>
      <c r="F528" s="36" t="s">
        <v>11061</v>
      </c>
      <c r="G528" s="33" t="s">
        <v>31</v>
      </c>
      <c r="H528" s="116">
        <v>105.717526</v>
      </c>
      <c r="I528" s="116">
        <v>28.880498</v>
      </c>
      <c r="J528" s="33" t="s">
        <v>25</v>
      </c>
      <c r="K528" s="121" t="s">
        <v>11047</v>
      </c>
      <c r="L528" s="33" t="s">
        <v>10455</v>
      </c>
      <c r="M528" s="267" t="s">
        <v>11059</v>
      </c>
      <c r="N528" s="118"/>
    </row>
    <row r="529" ht="14.25" spans="1:14">
      <c r="A529" s="36" t="s">
        <v>12924</v>
      </c>
      <c r="B529" s="36">
        <v>994148266</v>
      </c>
      <c r="C529" s="36" t="s">
        <v>12227</v>
      </c>
      <c r="D529" s="36" t="s">
        <v>18</v>
      </c>
      <c r="E529" s="36" t="s">
        <v>11053</v>
      </c>
      <c r="F529" s="36" t="s">
        <v>12925</v>
      </c>
      <c r="G529" s="36" t="s">
        <v>31</v>
      </c>
      <c r="H529" s="116">
        <v>105.717526</v>
      </c>
      <c r="I529" s="116">
        <v>28.880498</v>
      </c>
      <c r="J529" s="33" t="s">
        <v>25</v>
      </c>
      <c r="K529" s="119" t="s">
        <v>11047</v>
      </c>
      <c r="L529" s="33" t="s">
        <v>10455</v>
      </c>
      <c r="M529" s="107"/>
      <c r="N529" s="118"/>
    </row>
    <row r="530" ht="14.25" spans="1:14">
      <c r="A530" s="68" t="s">
        <v>12926</v>
      </c>
      <c r="B530" s="68">
        <v>994148265</v>
      </c>
      <c r="C530" s="68" t="s">
        <v>12227</v>
      </c>
      <c r="D530" s="68" t="s">
        <v>18</v>
      </c>
      <c r="E530" s="120" t="s">
        <v>11053</v>
      </c>
      <c r="F530" s="36" t="s">
        <v>12927</v>
      </c>
      <c r="G530" s="120" t="s">
        <v>23</v>
      </c>
      <c r="H530" s="116">
        <v>105.709768</v>
      </c>
      <c r="I530" s="116">
        <v>28.874093</v>
      </c>
      <c r="J530" s="26" t="s">
        <v>25</v>
      </c>
      <c r="K530" s="120" t="s">
        <v>11047</v>
      </c>
      <c r="L530" s="26" t="s">
        <v>10455</v>
      </c>
      <c r="M530" s="122"/>
      <c r="N530" s="118"/>
    </row>
    <row r="531" ht="14.25" spans="1:14">
      <c r="A531" s="68" t="s">
        <v>12928</v>
      </c>
      <c r="B531" s="68">
        <v>994148294</v>
      </c>
      <c r="C531" s="68" t="s">
        <v>12227</v>
      </c>
      <c r="D531" s="68" t="s">
        <v>18</v>
      </c>
      <c r="E531" s="120" t="s">
        <v>11053</v>
      </c>
      <c r="F531" s="36" t="s">
        <v>11067</v>
      </c>
      <c r="G531" s="33" t="s">
        <v>31</v>
      </c>
      <c r="H531" s="116">
        <v>105.707651</v>
      </c>
      <c r="I531" s="116">
        <v>28.874144</v>
      </c>
      <c r="J531" s="33" t="s">
        <v>25</v>
      </c>
      <c r="K531" s="121" t="s">
        <v>11047</v>
      </c>
      <c r="L531" s="33" t="s">
        <v>10455</v>
      </c>
      <c r="M531" s="123"/>
      <c r="N531" s="118"/>
    </row>
    <row r="532" ht="14.25" spans="1:14">
      <c r="A532" s="36" t="s">
        <v>12929</v>
      </c>
      <c r="B532" s="36">
        <v>994148249</v>
      </c>
      <c r="C532" s="36" t="s">
        <v>12227</v>
      </c>
      <c r="D532" s="36" t="s">
        <v>18</v>
      </c>
      <c r="E532" s="36" t="s">
        <v>11053</v>
      </c>
      <c r="F532" s="36" t="s">
        <v>11069</v>
      </c>
      <c r="G532" s="36" t="s">
        <v>23</v>
      </c>
      <c r="H532" s="116">
        <v>105.701999</v>
      </c>
      <c r="I532" s="116">
        <v>28.87119</v>
      </c>
      <c r="J532" s="33" t="s">
        <v>25</v>
      </c>
      <c r="K532" s="119" t="s">
        <v>11047</v>
      </c>
      <c r="L532" s="33" t="s">
        <v>10455</v>
      </c>
      <c r="M532" s="107"/>
      <c r="N532" s="118"/>
    </row>
    <row r="533" ht="14.25" spans="1:14">
      <c r="A533" s="36" t="s">
        <v>12930</v>
      </c>
      <c r="B533" s="36">
        <v>994148248</v>
      </c>
      <c r="C533" s="36" t="s">
        <v>12227</v>
      </c>
      <c r="D533" s="36" t="s">
        <v>18</v>
      </c>
      <c r="E533" s="36" t="s">
        <v>11053</v>
      </c>
      <c r="F533" s="36" t="s">
        <v>11072</v>
      </c>
      <c r="G533" s="36" t="s">
        <v>31</v>
      </c>
      <c r="H533" s="116">
        <v>105.700767</v>
      </c>
      <c r="I533" s="116">
        <v>28.872538</v>
      </c>
      <c r="J533" s="33" t="s">
        <v>25</v>
      </c>
      <c r="K533" s="119" t="s">
        <v>11070</v>
      </c>
      <c r="L533" s="33" t="s">
        <v>10455</v>
      </c>
      <c r="M533" s="107"/>
      <c r="N533" s="118"/>
    </row>
    <row r="534" ht="14.25" spans="1:14">
      <c r="A534" s="36" t="s">
        <v>12931</v>
      </c>
      <c r="B534" s="36">
        <v>994148247</v>
      </c>
      <c r="C534" s="36" t="s">
        <v>12227</v>
      </c>
      <c r="D534" s="36" t="s">
        <v>18</v>
      </c>
      <c r="E534" s="36" t="s">
        <v>11053</v>
      </c>
      <c r="F534" s="36" t="s">
        <v>11074</v>
      </c>
      <c r="G534" s="36" t="s">
        <v>23</v>
      </c>
      <c r="H534" s="116">
        <v>105.695088</v>
      </c>
      <c r="I534" s="116">
        <v>28.86991</v>
      </c>
      <c r="J534" s="33" t="s">
        <v>25</v>
      </c>
      <c r="K534" s="119" t="s">
        <v>11070</v>
      </c>
      <c r="L534" s="33" t="s">
        <v>10455</v>
      </c>
      <c r="M534" s="124"/>
      <c r="N534" s="118"/>
    </row>
    <row r="535" ht="14.25" spans="1:14">
      <c r="A535" s="36" t="s">
        <v>12932</v>
      </c>
      <c r="B535" s="36">
        <v>994148246</v>
      </c>
      <c r="C535" s="36" t="s">
        <v>12227</v>
      </c>
      <c r="D535" s="36" t="s">
        <v>18</v>
      </c>
      <c r="E535" s="36" t="s">
        <v>11053</v>
      </c>
      <c r="F535" s="36" t="s">
        <v>11076</v>
      </c>
      <c r="G535" s="36" t="s">
        <v>31</v>
      </c>
      <c r="H535" s="116">
        <v>105.694836</v>
      </c>
      <c r="I535" s="116">
        <v>28.871057</v>
      </c>
      <c r="J535" s="33" t="s">
        <v>25</v>
      </c>
      <c r="K535" s="119" t="s">
        <v>11070</v>
      </c>
      <c r="L535" s="33" t="s">
        <v>10455</v>
      </c>
      <c r="M535" s="123"/>
      <c r="N535" s="118"/>
    </row>
    <row r="536" ht="14.25" spans="1:14">
      <c r="A536" s="36" t="s">
        <v>12933</v>
      </c>
      <c r="B536" s="36">
        <v>994148289</v>
      </c>
      <c r="C536" s="36" t="s">
        <v>12227</v>
      </c>
      <c r="D536" s="36" t="s">
        <v>18</v>
      </c>
      <c r="E536" s="36" t="s">
        <v>11053</v>
      </c>
      <c r="F536" s="36" t="s">
        <v>11080</v>
      </c>
      <c r="G536" s="36" t="s">
        <v>31</v>
      </c>
      <c r="H536" s="116">
        <v>105.680618</v>
      </c>
      <c r="I536" s="116">
        <v>28.869545</v>
      </c>
      <c r="J536" s="36" t="s">
        <v>25</v>
      </c>
      <c r="K536" s="119" t="s">
        <v>11070</v>
      </c>
      <c r="L536" s="36" t="s">
        <v>10455</v>
      </c>
      <c r="M536" s="267" t="s">
        <v>11081</v>
      </c>
      <c r="N536" s="118"/>
    </row>
    <row r="537" ht="14.25" spans="1:14">
      <c r="A537" s="68" t="s">
        <v>12934</v>
      </c>
      <c r="B537" s="68">
        <v>994148296</v>
      </c>
      <c r="C537" s="68" t="s">
        <v>12227</v>
      </c>
      <c r="D537" s="68" t="s">
        <v>18</v>
      </c>
      <c r="E537" s="120" t="s">
        <v>11053</v>
      </c>
      <c r="F537" s="36" t="s">
        <v>11080</v>
      </c>
      <c r="G537" s="33" t="s">
        <v>23</v>
      </c>
      <c r="H537" s="116">
        <v>105.679821</v>
      </c>
      <c r="I537" s="116">
        <v>28.868311</v>
      </c>
      <c r="J537" s="33" t="s">
        <v>25</v>
      </c>
      <c r="K537" s="119" t="s">
        <v>11070</v>
      </c>
      <c r="L537" s="33" t="s">
        <v>10455</v>
      </c>
      <c r="M537" s="107"/>
      <c r="N537" s="118"/>
    </row>
    <row r="538" ht="14.25" spans="1:14">
      <c r="A538" s="36" t="s">
        <v>12935</v>
      </c>
      <c r="B538" s="36">
        <v>994148290</v>
      </c>
      <c r="C538" s="36" t="s">
        <v>12227</v>
      </c>
      <c r="D538" s="36" t="s">
        <v>18</v>
      </c>
      <c r="E538" s="36" t="s">
        <v>11053</v>
      </c>
      <c r="F538" s="36" t="s">
        <v>11084</v>
      </c>
      <c r="G538" s="36" t="s">
        <v>31</v>
      </c>
      <c r="H538" s="116">
        <v>105.67528</v>
      </c>
      <c r="I538" s="116">
        <v>28.870677</v>
      </c>
      <c r="J538" s="36" t="s">
        <v>25</v>
      </c>
      <c r="K538" s="119" t="s">
        <v>11070</v>
      </c>
      <c r="L538" s="36" t="s">
        <v>10455</v>
      </c>
      <c r="M538" s="267" t="s">
        <v>10764</v>
      </c>
      <c r="N538" s="118"/>
    </row>
    <row r="539" ht="14.25" spans="1:14">
      <c r="A539" s="68" t="s">
        <v>12936</v>
      </c>
      <c r="B539" s="68">
        <v>994148292</v>
      </c>
      <c r="C539" s="68" t="s">
        <v>12227</v>
      </c>
      <c r="D539" s="68" t="s">
        <v>18</v>
      </c>
      <c r="E539" s="120" t="s">
        <v>11053</v>
      </c>
      <c r="F539" s="36" t="s">
        <v>11086</v>
      </c>
      <c r="G539" s="33" t="s">
        <v>23</v>
      </c>
      <c r="H539" s="116" t="s">
        <v>12937</v>
      </c>
      <c r="I539" s="116" t="s">
        <v>12938</v>
      </c>
      <c r="J539" s="33" t="s">
        <v>25</v>
      </c>
      <c r="K539" s="121" t="s">
        <v>11070</v>
      </c>
      <c r="L539" s="33" t="s">
        <v>10455</v>
      </c>
      <c r="M539" s="124"/>
      <c r="N539" s="118"/>
    </row>
    <row r="540" ht="14.25" spans="1:14">
      <c r="A540" s="36" t="s">
        <v>12939</v>
      </c>
      <c r="B540" s="36">
        <v>994148231</v>
      </c>
      <c r="C540" s="36" t="s">
        <v>12227</v>
      </c>
      <c r="D540" s="36" t="s">
        <v>18</v>
      </c>
      <c r="E540" s="36" t="s">
        <v>11101</v>
      </c>
      <c r="F540" s="36" t="s">
        <v>11098</v>
      </c>
      <c r="G540" s="36" t="s">
        <v>23</v>
      </c>
      <c r="H540" s="116">
        <v>105.646648</v>
      </c>
      <c r="I540" s="116">
        <v>28.875823</v>
      </c>
      <c r="J540" s="36" t="s">
        <v>25</v>
      </c>
      <c r="K540" s="119" t="s">
        <v>11091</v>
      </c>
      <c r="L540" s="36" t="s">
        <v>10455</v>
      </c>
      <c r="M540" s="267" t="s">
        <v>11099</v>
      </c>
      <c r="N540" s="118"/>
    </row>
    <row r="541" ht="14.25" spans="1:14">
      <c r="A541" s="36" t="s">
        <v>12940</v>
      </c>
      <c r="B541" s="36">
        <v>994148233</v>
      </c>
      <c r="C541" s="36" t="s">
        <v>12227</v>
      </c>
      <c r="D541" s="36" t="s">
        <v>18</v>
      </c>
      <c r="E541" s="36" t="s">
        <v>11101</v>
      </c>
      <c r="F541" s="36" t="s">
        <v>11102</v>
      </c>
      <c r="G541" s="36" t="s">
        <v>31</v>
      </c>
      <c r="H541" s="116">
        <v>105.64378</v>
      </c>
      <c r="I541" s="116">
        <v>28.876413</v>
      </c>
      <c r="J541" s="36" t="s">
        <v>25</v>
      </c>
      <c r="K541" s="119" t="s">
        <v>11091</v>
      </c>
      <c r="L541" s="36" t="s">
        <v>10455</v>
      </c>
      <c r="M541" s="123"/>
      <c r="N541" s="118"/>
    </row>
    <row r="542" ht="14.25" spans="1:14">
      <c r="A542" s="36" t="s">
        <v>12941</v>
      </c>
      <c r="B542" s="36">
        <v>994148235</v>
      </c>
      <c r="C542" s="36" t="s">
        <v>12227</v>
      </c>
      <c r="D542" s="36" t="s">
        <v>18</v>
      </c>
      <c r="E542" s="36" t="s">
        <v>11101</v>
      </c>
      <c r="F542" s="36" t="s">
        <v>11108</v>
      </c>
      <c r="G542" s="36" t="s">
        <v>31</v>
      </c>
      <c r="H542" s="116">
        <v>105.633678</v>
      </c>
      <c r="I542" s="116">
        <v>28.874036</v>
      </c>
      <c r="J542" s="36" t="s">
        <v>25</v>
      </c>
      <c r="K542" s="119" t="s">
        <v>11091</v>
      </c>
      <c r="L542" s="36" t="s">
        <v>10455</v>
      </c>
      <c r="M542" s="123"/>
      <c r="N542" s="118"/>
    </row>
    <row r="543" ht="14.25" spans="1:14">
      <c r="A543" s="36" t="s">
        <v>12942</v>
      </c>
      <c r="B543" s="36">
        <v>994148236</v>
      </c>
      <c r="C543" s="36" t="s">
        <v>12227</v>
      </c>
      <c r="D543" s="36" t="s">
        <v>18</v>
      </c>
      <c r="E543" s="36" t="s">
        <v>11101</v>
      </c>
      <c r="F543" s="36" t="s">
        <v>11119</v>
      </c>
      <c r="G543" s="36" t="s">
        <v>31</v>
      </c>
      <c r="H543" s="116">
        <v>105.624271</v>
      </c>
      <c r="I543" s="116">
        <v>28.873984</v>
      </c>
      <c r="J543" s="36" t="s">
        <v>25</v>
      </c>
      <c r="K543" s="119" t="s">
        <v>11091</v>
      </c>
      <c r="L543" s="36" t="s">
        <v>10455</v>
      </c>
      <c r="M543" s="124"/>
      <c r="N543" s="118"/>
    </row>
    <row r="544" ht="14.25" spans="1:14">
      <c r="A544" s="36" t="s">
        <v>12943</v>
      </c>
      <c r="B544" s="36">
        <v>994148237</v>
      </c>
      <c r="C544" s="36" t="s">
        <v>12227</v>
      </c>
      <c r="D544" s="36" t="s">
        <v>18</v>
      </c>
      <c r="E544" s="36" t="s">
        <v>11101</v>
      </c>
      <c r="F544" s="36" t="s">
        <v>11121</v>
      </c>
      <c r="G544" s="36" t="s">
        <v>31</v>
      </c>
      <c r="H544" s="116">
        <v>105.623855</v>
      </c>
      <c r="I544" s="116">
        <v>28.878163</v>
      </c>
      <c r="J544" s="36" t="s">
        <v>25</v>
      </c>
      <c r="K544" s="119" t="s">
        <v>11091</v>
      </c>
      <c r="L544" s="36" t="s">
        <v>10455</v>
      </c>
      <c r="M544" s="123"/>
      <c r="N544" s="118"/>
    </row>
    <row r="545" ht="14.25" spans="1:14">
      <c r="A545" s="36" t="s">
        <v>12944</v>
      </c>
      <c r="B545" s="36">
        <v>994148238</v>
      </c>
      <c r="C545" s="36" t="s">
        <v>12227</v>
      </c>
      <c r="D545" s="36" t="s">
        <v>18</v>
      </c>
      <c r="E545" s="36" t="s">
        <v>11101</v>
      </c>
      <c r="F545" s="36" t="s">
        <v>11123</v>
      </c>
      <c r="G545" s="36" t="s">
        <v>31</v>
      </c>
      <c r="H545" s="116">
        <v>105.627458</v>
      </c>
      <c r="I545" s="116">
        <v>28.885106</v>
      </c>
      <c r="J545" s="36" t="s">
        <v>25</v>
      </c>
      <c r="K545" s="119" t="s">
        <v>11091</v>
      </c>
      <c r="L545" s="36" t="s">
        <v>10455</v>
      </c>
      <c r="M545" s="124"/>
      <c r="N545" s="118"/>
    </row>
    <row r="546" ht="14.25" spans="1:14">
      <c r="A546" s="36" t="s">
        <v>12945</v>
      </c>
      <c r="B546" s="36">
        <v>994148251</v>
      </c>
      <c r="C546" s="36" t="s">
        <v>12227</v>
      </c>
      <c r="D546" s="36" t="s">
        <v>18</v>
      </c>
      <c r="E546" s="36" t="s">
        <v>11136</v>
      </c>
      <c r="F546" s="36" t="s">
        <v>11139</v>
      </c>
      <c r="G546" s="36" t="s">
        <v>23</v>
      </c>
      <c r="H546" s="116">
        <v>105.64479</v>
      </c>
      <c r="I546" s="116">
        <v>28.908502</v>
      </c>
      <c r="J546" s="36" t="s">
        <v>25</v>
      </c>
      <c r="K546" s="119" t="s">
        <v>11128</v>
      </c>
      <c r="L546" s="36" t="s">
        <v>10455</v>
      </c>
      <c r="M546" s="123"/>
      <c r="N546" s="118"/>
    </row>
    <row r="547" ht="14.25" spans="1:14">
      <c r="A547" s="36" t="s">
        <v>12946</v>
      </c>
      <c r="B547" s="36">
        <v>994148252</v>
      </c>
      <c r="C547" s="36" t="s">
        <v>12227</v>
      </c>
      <c r="D547" s="36" t="s">
        <v>18</v>
      </c>
      <c r="E547" s="36" t="s">
        <v>11136</v>
      </c>
      <c r="F547" s="36" t="s">
        <v>11145</v>
      </c>
      <c r="G547" s="36" t="s">
        <v>23</v>
      </c>
      <c r="H547" s="116">
        <v>105.646318</v>
      </c>
      <c r="I547" s="116">
        <v>28.914098</v>
      </c>
      <c r="J547" s="36" t="s">
        <v>25</v>
      </c>
      <c r="K547" s="119" t="s">
        <v>11128</v>
      </c>
      <c r="L547" s="36" t="s">
        <v>10455</v>
      </c>
      <c r="M547" s="124"/>
      <c r="N547" s="118"/>
    </row>
    <row r="548" ht="14.25" spans="1:14">
      <c r="A548" s="68" t="s">
        <v>12947</v>
      </c>
      <c r="B548" s="68">
        <v>994148253</v>
      </c>
      <c r="C548" s="68" t="s">
        <v>12227</v>
      </c>
      <c r="D548" s="68" t="s">
        <v>18</v>
      </c>
      <c r="E548" s="120" t="s">
        <v>11136</v>
      </c>
      <c r="F548" s="36" t="s">
        <v>11147</v>
      </c>
      <c r="G548" s="33" t="s">
        <v>31</v>
      </c>
      <c r="H548" s="116">
        <v>105.64691</v>
      </c>
      <c r="I548" s="116">
        <v>28.917931</v>
      </c>
      <c r="J548" s="36" t="s">
        <v>25</v>
      </c>
      <c r="K548" s="119" t="s">
        <v>11128</v>
      </c>
      <c r="L548" s="36" t="s">
        <v>10455</v>
      </c>
      <c r="M548" s="124"/>
      <c r="N548" s="118"/>
    </row>
    <row r="549" ht="14.25" spans="1:14">
      <c r="A549" s="36" t="s">
        <v>12948</v>
      </c>
      <c r="B549" s="36">
        <v>994148254</v>
      </c>
      <c r="C549" s="36" t="s">
        <v>12227</v>
      </c>
      <c r="D549" s="36" t="s">
        <v>18</v>
      </c>
      <c r="E549" s="36" t="s">
        <v>11136</v>
      </c>
      <c r="F549" s="36" t="s">
        <v>11149</v>
      </c>
      <c r="G549" s="36" t="s">
        <v>23</v>
      </c>
      <c r="H549" s="116">
        <v>105.645394</v>
      </c>
      <c r="I549" s="116">
        <v>28.920227</v>
      </c>
      <c r="J549" s="36" t="s">
        <v>25</v>
      </c>
      <c r="K549" s="119" t="s">
        <v>11128</v>
      </c>
      <c r="L549" s="36" t="s">
        <v>10455</v>
      </c>
      <c r="M549" s="124"/>
      <c r="N549" s="118"/>
    </row>
    <row r="550" ht="14.25" spans="1:14">
      <c r="A550" s="68" t="s">
        <v>12949</v>
      </c>
      <c r="B550" s="68">
        <v>994148258</v>
      </c>
      <c r="C550" s="68" t="s">
        <v>12227</v>
      </c>
      <c r="D550" s="68" t="s">
        <v>18</v>
      </c>
      <c r="E550" s="120" t="s">
        <v>11136</v>
      </c>
      <c r="F550" s="36" t="s">
        <v>11160</v>
      </c>
      <c r="G550" s="33" t="s">
        <v>23</v>
      </c>
      <c r="H550" s="24">
        <v>105.636469</v>
      </c>
      <c r="I550" s="24">
        <v>28.924037</v>
      </c>
      <c r="J550" s="33" t="s">
        <v>25</v>
      </c>
      <c r="K550" s="121" t="s">
        <v>11128</v>
      </c>
      <c r="L550" s="33" t="s">
        <v>10455</v>
      </c>
      <c r="M550" s="124"/>
      <c r="N550" s="118"/>
    </row>
    <row r="551" ht="14.25" spans="1:14">
      <c r="A551" s="68" t="s">
        <v>12950</v>
      </c>
      <c r="B551" s="68">
        <v>994148259</v>
      </c>
      <c r="C551" s="68" t="s">
        <v>12227</v>
      </c>
      <c r="D551" s="68" t="s">
        <v>18</v>
      </c>
      <c r="E551" s="120" t="s">
        <v>11136</v>
      </c>
      <c r="F551" s="36" t="s">
        <v>11158</v>
      </c>
      <c r="G551" s="33" t="s">
        <v>31</v>
      </c>
      <c r="H551" s="116">
        <v>105.636844</v>
      </c>
      <c r="I551" s="116">
        <v>28.925494</v>
      </c>
      <c r="J551" s="33" t="s">
        <v>25</v>
      </c>
      <c r="K551" s="119" t="s">
        <v>11128</v>
      </c>
      <c r="L551" s="33" t="s">
        <v>10455</v>
      </c>
      <c r="M551" s="123"/>
      <c r="N551" s="118"/>
    </row>
    <row r="552" ht="14.25" spans="1:14">
      <c r="A552" s="68" t="s">
        <v>12951</v>
      </c>
      <c r="B552" s="68">
        <v>994148260</v>
      </c>
      <c r="C552" s="68" t="s">
        <v>12227</v>
      </c>
      <c r="D552" s="68" t="s">
        <v>18</v>
      </c>
      <c r="E552" s="120" t="s">
        <v>11136</v>
      </c>
      <c r="F552" s="36" t="s">
        <v>11166</v>
      </c>
      <c r="G552" s="36" t="s">
        <v>31</v>
      </c>
      <c r="H552" s="116">
        <v>105.629839</v>
      </c>
      <c r="I552" s="116">
        <v>28.927774</v>
      </c>
      <c r="J552" s="36" t="s">
        <v>25</v>
      </c>
      <c r="K552" s="119" t="s">
        <v>11128</v>
      </c>
      <c r="L552" s="36" t="s">
        <v>10455</v>
      </c>
      <c r="M552" s="124"/>
      <c r="N552" s="118"/>
    </row>
    <row r="553" ht="14.25" spans="1:14">
      <c r="A553" s="36" t="s">
        <v>12952</v>
      </c>
      <c r="B553" s="36">
        <v>994148262</v>
      </c>
      <c r="C553" s="36" t="s">
        <v>12227</v>
      </c>
      <c r="D553" s="36" t="s">
        <v>18</v>
      </c>
      <c r="E553" s="36" t="s">
        <v>11136</v>
      </c>
      <c r="F553" s="36" t="s">
        <v>11170</v>
      </c>
      <c r="G553" s="36" t="s">
        <v>31</v>
      </c>
      <c r="H553" s="116">
        <v>105.616518</v>
      </c>
      <c r="I553" s="116">
        <v>28.931976</v>
      </c>
      <c r="J553" s="36" t="s">
        <v>25</v>
      </c>
      <c r="K553" s="119" t="s">
        <v>11171</v>
      </c>
      <c r="L553" s="36" t="s">
        <v>10455</v>
      </c>
      <c r="M553" s="124"/>
      <c r="N553" s="118"/>
    </row>
    <row r="554" ht="14.25" spans="1:14">
      <c r="A554" s="36" t="s">
        <v>12953</v>
      </c>
      <c r="B554" s="36">
        <v>994148264</v>
      </c>
      <c r="C554" s="36" t="s">
        <v>12227</v>
      </c>
      <c r="D554" s="36" t="s">
        <v>18</v>
      </c>
      <c r="E554" s="36" t="s">
        <v>11136</v>
      </c>
      <c r="F554" s="36" t="s">
        <v>11176</v>
      </c>
      <c r="G554" s="36" t="s">
        <v>31</v>
      </c>
      <c r="H554" s="116">
        <v>105.609255</v>
      </c>
      <c r="I554" s="116">
        <v>28.938435</v>
      </c>
      <c r="J554" s="36" t="s">
        <v>25</v>
      </c>
      <c r="K554" s="119" t="s">
        <v>11171</v>
      </c>
      <c r="L554" s="36" t="s">
        <v>10455</v>
      </c>
      <c r="M554" s="124"/>
      <c r="N554" s="118"/>
    </row>
    <row r="555" ht="14.25" spans="1:14">
      <c r="A555" s="36" t="s">
        <v>12954</v>
      </c>
      <c r="B555" s="36">
        <v>994148272</v>
      </c>
      <c r="C555" s="36" t="s">
        <v>12227</v>
      </c>
      <c r="D555" s="36" t="s">
        <v>18</v>
      </c>
      <c r="E555" s="36" t="s">
        <v>11180</v>
      </c>
      <c r="F555" s="36" t="s">
        <v>11188</v>
      </c>
      <c r="G555" s="36" t="s">
        <v>23</v>
      </c>
      <c r="H555" s="116">
        <v>105.599199</v>
      </c>
      <c r="I555" s="116">
        <v>28.952821</v>
      </c>
      <c r="J555" s="36" t="s">
        <v>25</v>
      </c>
      <c r="K555" s="119" t="s">
        <v>11171</v>
      </c>
      <c r="L555" s="36" t="s">
        <v>10455</v>
      </c>
      <c r="M555" s="267" t="s">
        <v>10931</v>
      </c>
      <c r="N555" s="118"/>
    </row>
    <row r="556" ht="14.25" spans="1:14">
      <c r="A556" s="36" t="s">
        <v>12955</v>
      </c>
      <c r="B556" s="36">
        <v>994148273</v>
      </c>
      <c r="C556" s="36" t="s">
        <v>12227</v>
      </c>
      <c r="D556" s="36" t="s">
        <v>18</v>
      </c>
      <c r="E556" s="36" t="s">
        <v>11180</v>
      </c>
      <c r="F556" s="36" t="s">
        <v>11195</v>
      </c>
      <c r="G556" s="36" t="s">
        <v>23</v>
      </c>
      <c r="H556" s="116">
        <v>105.595633</v>
      </c>
      <c r="I556" s="116">
        <v>28.955494</v>
      </c>
      <c r="J556" s="36" t="s">
        <v>25</v>
      </c>
      <c r="K556" s="119" t="s">
        <v>11171</v>
      </c>
      <c r="L556" s="36" t="s">
        <v>10455</v>
      </c>
      <c r="M556" s="124"/>
      <c r="N556" s="118"/>
    </row>
    <row r="557" ht="14.25" spans="1:14">
      <c r="A557" s="36" t="s">
        <v>12956</v>
      </c>
      <c r="B557" s="36">
        <v>994148274</v>
      </c>
      <c r="C557" s="36" t="s">
        <v>12227</v>
      </c>
      <c r="D557" s="36" t="s">
        <v>18</v>
      </c>
      <c r="E557" s="36" t="s">
        <v>11180</v>
      </c>
      <c r="F557" s="36" t="s">
        <v>11197</v>
      </c>
      <c r="G557" s="36" t="s">
        <v>31</v>
      </c>
      <c r="H557" s="116">
        <v>105.594267</v>
      </c>
      <c r="I557" s="116">
        <v>28.95719</v>
      </c>
      <c r="J557" s="36" t="s">
        <v>25</v>
      </c>
      <c r="K557" s="119" t="s">
        <v>11171</v>
      </c>
      <c r="L557" s="36" t="s">
        <v>10455</v>
      </c>
      <c r="M557" s="123"/>
      <c r="N557" s="118"/>
    </row>
    <row r="558" ht="14.25" spans="1:14">
      <c r="A558" s="36" t="s">
        <v>12957</v>
      </c>
      <c r="B558" s="36">
        <v>994148276</v>
      </c>
      <c r="C558" s="36" t="s">
        <v>12227</v>
      </c>
      <c r="D558" s="36" t="s">
        <v>18</v>
      </c>
      <c r="E558" s="36" t="s">
        <v>11180</v>
      </c>
      <c r="F558" s="36" t="s">
        <v>11199</v>
      </c>
      <c r="G558" s="36" t="s">
        <v>23</v>
      </c>
      <c r="H558" s="116">
        <v>105.589371</v>
      </c>
      <c r="I558" s="116">
        <v>28.958647</v>
      </c>
      <c r="J558" s="36" t="s">
        <v>25</v>
      </c>
      <c r="K558" s="119" t="s">
        <v>11200</v>
      </c>
      <c r="L558" s="36" t="s">
        <v>10455</v>
      </c>
      <c r="M558" s="123"/>
      <c r="N558" s="118"/>
    </row>
    <row r="559" ht="14.25" spans="1:14">
      <c r="A559" s="36" t="s">
        <v>12958</v>
      </c>
      <c r="B559" s="36">
        <v>994148275</v>
      </c>
      <c r="C559" s="36" t="s">
        <v>12227</v>
      </c>
      <c r="D559" s="36" t="s">
        <v>18</v>
      </c>
      <c r="E559" s="36" t="s">
        <v>11180</v>
      </c>
      <c r="F559" s="36" t="s">
        <v>11202</v>
      </c>
      <c r="G559" s="36" t="s">
        <v>31</v>
      </c>
      <c r="H559" s="116">
        <v>105.588812</v>
      </c>
      <c r="I559" s="116">
        <v>28.959629</v>
      </c>
      <c r="J559" s="36" t="s">
        <v>25</v>
      </c>
      <c r="K559" s="119" t="s">
        <v>11200</v>
      </c>
      <c r="L559" s="36" t="s">
        <v>10455</v>
      </c>
      <c r="M559" s="123"/>
      <c r="N559" s="118"/>
    </row>
    <row r="560" ht="14.25" spans="1:14">
      <c r="A560" s="36" t="s">
        <v>12959</v>
      </c>
      <c r="B560" s="36">
        <v>994148277</v>
      </c>
      <c r="C560" s="36" t="s">
        <v>12227</v>
      </c>
      <c r="D560" s="36" t="s">
        <v>18</v>
      </c>
      <c r="E560" s="36" t="s">
        <v>11180</v>
      </c>
      <c r="F560" s="36" t="s">
        <v>11204</v>
      </c>
      <c r="G560" s="36" t="s">
        <v>31</v>
      </c>
      <c r="H560" s="116">
        <v>105.584331</v>
      </c>
      <c r="I560" s="116">
        <v>28.961339</v>
      </c>
      <c r="J560" s="36" t="s">
        <v>25</v>
      </c>
      <c r="K560" s="119" t="s">
        <v>11200</v>
      </c>
      <c r="L560" s="36" t="s">
        <v>10455</v>
      </c>
      <c r="M560" s="123"/>
      <c r="N560" s="118"/>
    </row>
    <row r="561" ht="14.25" spans="1:14">
      <c r="A561" s="36" t="s">
        <v>12960</v>
      </c>
      <c r="B561" s="36">
        <v>994148279</v>
      </c>
      <c r="C561" s="36" t="s">
        <v>12227</v>
      </c>
      <c r="D561" s="36" t="s">
        <v>18</v>
      </c>
      <c r="E561" s="36" t="s">
        <v>11180</v>
      </c>
      <c r="F561" s="36" t="s">
        <v>11208</v>
      </c>
      <c r="G561" s="36" t="s">
        <v>23</v>
      </c>
      <c r="H561" s="116">
        <v>105.575867</v>
      </c>
      <c r="I561" s="116">
        <v>28.960991</v>
      </c>
      <c r="J561" s="36" t="s">
        <v>25</v>
      </c>
      <c r="K561" s="119" t="s">
        <v>11200</v>
      </c>
      <c r="L561" s="36" t="s">
        <v>10455</v>
      </c>
      <c r="M561" s="124"/>
      <c r="N561" s="118"/>
    </row>
    <row r="562" ht="14.25" spans="1:14">
      <c r="A562" s="36" t="s">
        <v>12961</v>
      </c>
      <c r="B562" s="36">
        <v>994148280</v>
      </c>
      <c r="C562" s="36" t="s">
        <v>12227</v>
      </c>
      <c r="D562" s="36" t="s">
        <v>18</v>
      </c>
      <c r="E562" s="36" t="s">
        <v>11180</v>
      </c>
      <c r="F562" s="36" t="s">
        <v>11210</v>
      </c>
      <c r="G562" s="36" t="s">
        <v>31</v>
      </c>
      <c r="H562" s="116">
        <v>105.568164</v>
      </c>
      <c r="I562" s="116">
        <v>28.961751</v>
      </c>
      <c r="J562" s="36" t="s">
        <v>25</v>
      </c>
      <c r="K562" s="119" t="s">
        <v>11200</v>
      </c>
      <c r="L562" s="36" t="s">
        <v>10455</v>
      </c>
      <c r="M562" s="124"/>
      <c r="N562" s="118"/>
    </row>
    <row r="563" ht="14.25" spans="1:14">
      <c r="A563" s="36" t="s">
        <v>12962</v>
      </c>
      <c r="B563" s="36">
        <v>994148281</v>
      </c>
      <c r="C563" s="36" t="s">
        <v>12227</v>
      </c>
      <c r="D563" s="36" t="s">
        <v>18</v>
      </c>
      <c r="E563" s="36" t="s">
        <v>11180</v>
      </c>
      <c r="F563" s="36" t="s">
        <v>11212</v>
      </c>
      <c r="G563" s="36" t="s">
        <v>23</v>
      </c>
      <c r="H563" s="116">
        <v>105.567897</v>
      </c>
      <c r="I563" s="116">
        <v>28.960422</v>
      </c>
      <c r="J563" s="36" t="s">
        <v>25</v>
      </c>
      <c r="K563" s="119" t="s">
        <v>11200</v>
      </c>
      <c r="L563" s="36" t="s">
        <v>10455</v>
      </c>
      <c r="M563" s="124"/>
      <c r="N563" s="118"/>
    </row>
    <row r="564" ht="14.25" spans="1:14">
      <c r="A564" s="36" t="s">
        <v>12963</v>
      </c>
      <c r="B564" s="36">
        <v>994148287</v>
      </c>
      <c r="C564" s="36" t="s">
        <v>12227</v>
      </c>
      <c r="D564" s="36" t="s">
        <v>18</v>
      </c>
      <c r="E564" s="36" t="s">
        <v>11180</v>
      </c>
      <c r="F564" s="36" t="s">
        <v>11216</v>
      </c>
      <c r="G564" s="36" t="s">
        <v>23</v>
      </c>
      <c r="H564" s="116">
        <v>105.554966</v>
      </c>
      <c r="I564" s="116">
        <v>28.952935</v>
      </c>
      <c r="J564" s="36" t="s">
        <v>25</v>
      </c>
      <c r="K564" s="119" t="s">
        <v>11200</v>
      </c>
      <c r="L564" s="36" t="s">
        <v>10455</v>
      </c>
      <c r="M564" s="107"/>
      <c r="N564" s="118"/>
    </row>
    <row r="565" ht="14.25" spans="1:14">
      <c r="A565" s="36" t="s">
        <v>12964</v>
      </c>
      <c r="B565" s="36">
        <v>994148285</v>
      </c>
      <c r="C565" s="36" t="s">
        <v>12227</v>
      </c>
      <c r="D565" s="36" t="s">
        <v>18</v>
      </c>
      <c r="E565" s="36" t="s">
        <v>11180</v>
      </c>
      <c r="F565" s="36" t="s">
        <v>11218</v>
      </c>
      <c r="G565" s="36" t="s">
        <v>23</v>
      </c>
      <c r="H565" s="116">
        <v>105.549806</v>
      </c>
      <c r="I565" s="116">
        <v>28.947376</v>
      </c>
      <c r="J565" s="36" t="s">
        <v>25</v>
      </c>
      <c r="K565" s="119" t="s">
        <v>11200</v>
      </c>
      <c r="L565" s="36" t="s">
        <v>10455</v>
      </c>
      <c r="M565" s="267" t="s">
        <v>10931</v>
      </c>
      <c r="N565" s="118"/>
    </row>
    <row r="566" ht="14.25" spans="1:14">
      <c r="A566" s="68" t="s">
        <v>12965</v>
      </c>
      <c r="B566" s="68">
        <v>994148286</v>
      </c>
      <c r="C566" s="68" t="s">
        <v>12227</v>
      </c>
      <c r="D566" s="68" t="s">
        <v>18</v>
      </c>
      <c r="E566" s="120" t="s">
        <v>11180</v>
      </c>
      <c r="F566" s="36" t="s">
        <v>11220</v>
      </c>
      <c r="G566" s="36" t="s">
        <v>23</v>
      </c>
      <c r="H566" s="116">
        <v>105.548438</v>
      </c>
      <c r="I566" s="116">
        <v>105.548438</v>
      </c>
      <c r="J566" s="36" t="s">
        <v>25</v>
      </c>
      <c r="K566" s="119" t="s">
        <v>11200</v>
      </c>
      <c r="L566" s="36" t="s">
        <v>10455</v>
      </c>
      <c r="M566" s="107"/>
      <c r="N566" s="118"/>
    </row>
    <row r="567" ht="14.25" spans="1:14">
      <c r="A567" s="68" t="s">
        <v>12966</v>
      </c>
      <c r="B567" s="68">
        <v>994148297</v>
      </c>
      <c r="C567" s="68" t="s">
        <v>12227</v>
      </c>
      <c r="D567" s="68" t="s">
        <v>18</v>
      </c>
      <c r="E567" s="120" t="s">
        <v>11180</v>
      </c>
      <c r="F567" s="36" t="s">
        <v>11230</v>
      </c>
      <c r="G567" s="36" t="s">
        <v>31</v>
      </c>
      <c r="H567" s="116">
        <v>105.552527</v>
      </c>
      <c r="I567" s="116">
        <v>28.930759</v>
      </c>
      <c r="J567" s="36" t="s">
        <v>25</v>
      </c>
      <c r="K567" s="119" t="s">
        <v>11224</v>
      </c>
      <c r="L567" s="36" t="s">
        <v>10455</v>
      </c>
      <c r="M567" s="123"/>
      <c r="N567" s="68"/>
    </row>
    <row r="568" ht="14.25" spans="1:14">
      <c r="A568" s="68" t="s">
        <v>12967</v>
      </c>
      <c r="B568" s="68">
        <v>994148207</v>
      </c>
      <c r="C568" s="68" t="s">
        <v>12227</v>
      </c>
      <c r="D568" s="68" t="s">
        <v>18</v>
      </c>
      <c r="E568" s="68" t="s">
        <v>11326</v>
      </c>
      <c r="F568" s="36" t="s">
        <v>11342</v>
      </c>
      <c r="G568" s="36" t="s">
        <v>23</v>
      </c>
      <c r="H568" s="116">
        <v>105.455699</v>
      </c>
      <c r="I568" s="116">
        <v>28.894017</v>
      </c>
      <c r="J568" s="36" t="s">
        <v>25</v>
      </c>
      <c r="K568" s="119" t="s">
        <v>11310</v>
      </c>
      <c r="L568" s="36" t="s">
        <v>10455</v>
      </c>
      <c r="M568" s="123"/>
      <c r="N568" s="68"/>
    </row>
    <row r="569" ht="14.25" spans="1:14">
      <c r="A569" s="68" t="s">
        <v>12968</v>
      </c>
      <c r="B569" s="68">
        <v>994148205</v>
      </c>
      <c r="C569" s="68" t="s">
        <v>12227</v>
      </c>
      <c r="D569" s="68" t="s">
        <v>18</v>
      </c>
      <c r="E569" s="68" t="s">
        <v>11326</v>
      </c>
      <c r="F569" s="36" t="s">
        <v>11347</v>
      </c>
      <c r="G569" s="36" t="s">
        <v>31</v>
      </c>
      <c r="H569" s="116">
        <v>105.454757</v>
      </c>
      <c r="I569" s="116">
        <v>28.889215</v>
      </c>
      <c r="J569" s="36" t="s">
        <v>25</v>
      </c>
      <c r="K569" s="119" t="s">
        <v>11310</v>
      </c>
      <c r="L569" s="36" t="s">
        <v>10455</v>
      </c>
      <c r="M569" s="267" t="s">
        <v>10934</v>
      </c>
      <c r="N569" s="125"/>
    </row>
    <row r="570" ht="14.25" spans="1:14">
      <c r="A570" s="68" t="s">
        <v>12969</v>
      </c>
      <c r="B570" s="68">
        <v>994148208</v>
      </c>
      <c r="C570" s="68" t="s">
        <v>12227</v>
      </c>
      <c r="D570" s="68" t="s">
        <v>18</v>
      </c>
      <c r="E570" s="68" t="s">
        <v>11326</v>
      </c>
      <c r="F570" s="36" t="s">
        <v>11349</v>
      </c>
      <c r="G570" s="36" t="s">
        <v>23</v>
      </c>
      <c r="H570" s="116">
        <v>105.456759</v>
      </c>
      <c r="I570" s="116">
        <v>28.88666</v>
      </c>
      <c r="J570" s="36" t="s">
        <v>25</v>
      </c>
      <c r="K570" s="119" t="s">
        <v>11350</v>
      </c>
      <c r="L570" s="36" t="s">
        <v>10455</v>
      </c>
      <c r="M570" s="267" t="s">
        <v>10546</v>
      </c>
      <c r="N570" s="68"/>
    </row>
    <row r="571" ht="14.25" spans="1:14">
      <c r="A571" s="68" t="s">
        <v>12970</v>
      </c>
      <c r="B571" s="68">
        <v>994148209</v>
      </c>
      <c r="C571" s="68" t="s">
        <v>12227</v>
      </c>
      <c r="D571" s="68" t="s">
        <v>18</v>
      </c>
      <c r="E571" s="68" t="s">
        <v>11326</v>
      </c>
      <c r="F571" s="36" t="s">
        <v>11357</v>
      </c>
      <c r="G571" s="36" t="s">
        <v>31</v>
      </c>
      <c r="H571" s="116">
        <v>105.455493</v>
      </c>
      <c r="I571" s="116">
        <v>28.876445</v>
      </c>
      <c r="J571" s="36" t="s">
        <v>25</v>
      </c>
      <c r="K571" s="119" t="s">
        <v>11350</v>
      </c>
      <c r="L571" s="36" t="s">
        <v>10455</v>
      </c>
      <c r="M571" s="124"/>
      <c r="N571" s="68"/>
    </row>
    <row r="572" ht="14.25" spans="1:14">
      <c r="A572" s="68" t="s">
        <v>12971</v>
      </c>
      <c r="B572" s="68">
        <v>994148210</v>
      </c>
      <c r="C572" s="68" t="s">
        <v>12227</v>
      </c>
      <c r="D572" s="68" t="s">
        <v>18</v>
      </c>
      <c r="E572" s="120" t="s">
        <v>11326</v>
      </c>
      <c r="F572" s="36" t="s">
        <v>11376</v>
      </c>
      <c r="G572" s="36" t="s">
        <v>23</v>
      </c>
      <c r="H572" s="116">
        <v>105.435287</v>
      </c>
      <c r="I572" s="116">
        <v>28.866274</v>
      </c>
      <c r="J572" s="36" t="s">
        <v>25</v>
      </c>
      <c r="K572" s="119" t="s">
        <v>11350</v>
      </c>
      <c r="L572" s="36" t="s">
        <v>10455</v>
      </c>
      <c r="M572" s="123"/>
      <c r="N572" s="125"/>
    </row>
    <row r="573" ht="14.25" spans="1:14">
      <c r="A573" s="68" t="s">
        <v>12972</v>
      </c>
      <c r="B573" s="68">
        <v>994148211</v>
      </c>
      <c r="C573" s="68" t="s">
        <v>12227</v>
      </c>
      <c r="D573" s="68" t="s">
        <v>18</v>
      </c>
      <c r="E573" s="120" t="s">
        <v>11326</v>
      </c>
      <c r="F573" s="36" t="s">
        <v>11378</v>
      </c>
      <c r="G573" s="36" t="s">
        <v>23</v>
      </c>
      <c r="H573" s="116">
        <v>105.424675</v>
      </c>
      <c r="I573" s="116">
        <v>28.864309</v>
      </c>
      <c r="J573" s="36" t="s">
        <v>25</v>
      </c>
      <c r="K573" s="119" t="s">
        <v>11350</v>
      </c>
      <c r="L573" s="36" t="s">
        <v>10455</v>
      </c>
      <c r="M573" s="123"/>
      <c r="N573" s="125"/>
    </row>
    <row r="574" ht="14.25" spans="1:14">
      <c r="A574" s="68" t="s">
        <v>12973</v>
      </c>
      <c r="B574" s="68">
        <v>994148212</v>
      </c>
      <c r="C574" s="68" t="s">
        <v>12227</v>
      </c>
      <c r="D574" s="68" t="s">
        <v>18</v>
      </c>
      <c r="E574" s="120" t="s">
        <v>11326</v>
      </c>
      <c r="F574" s="36" t="s">
        <v>11388</v>
      </c>
      <c r="G574" s="36" t="s">
        <v>23</v>
      </c>
      <c r="H574" s="116">
        <v>105.411256</v>
      </c>
      <c r="I574" s="116">
        <v>28.863223</v>
      </c>
      <c r="J574" s="36" t="s">
        <v>25</v>
      </c>
      <c r="K574" s="119" t="s">
        <v>11382</v>
      </c>
      <c r="L574" s="36" t="s">
        <v>10455</v>
      </c>
      <c r="M574" s="126"/>
      <c r="N574" s="68"/>
    </row>
    <row r="575" ht="14.25" spans="1:14">
      <c r="A575" s="73" t="s">
        <v>12974</v>
      </c>
      <c r="B575" s="73">
        <v>994148161</v>
      </c>
      <c r="C575" s="73" t="s">
        <v>12227</v>
      </c>
      <c r="D575" s="73" t="s">
        <v>18</v>
      </c>
      <c r="E575" s="73" t="s">
        <v>11672</v>
      </c>
      <c r="F575" s="73" t="s">
        <v>12975</v>
      </c>
      <c r="G575" s="73" t="s">
        <v>23</v>
      </c>
      <c r="H575" s="127">
        <v>105.1645</v>
      </c>
      <c r="I575" s="128">
        <v>28.7213</v>
      </c>
      <c r="J575" s="73" t="s">
        <v>25</v>
      </c>
      <c r="K575" s="48" t="s">
        <v>11697</v>
      </c>
      <c r="L575" s="73" t="s">
        <v>11556</v>
      </c>
      <c r="M575" s="129"/>
      <c r="N575" s="20"/>
    </row>
    <row r="576" ht="14.25" spans="1:14">
      <c r="A576" s="73" t="s">
        <v>12976</v>
      </c>
      <c r="B576" s="73">
        <v>994148162</v>
      </c>
      <c r="C576" s="73" t="s">
        <v>12227</v>
      </c>
      <c r="D576" s="73" t="s">
        <v>18</v>
      </c>
      <c r="E576" s="73" t="s">
        <v>11672</v>
      </c>
      <c r="F576" s="73" t="s">
        <v>12977</v>
      </c>
      <c r="G576" s="73" t="s">
        <v>23</v>
      </c>
      <c r="H576" s="127">
        <v>105.158896</v>
      </c>
      <c r="I576" s="128">
        <v>28.716483</v>
      </c>
      <c r="J576" s="73" t="s">
        <v>25</v>
      </c>
      <c r="K576" s="48" t="s">
        <v>11697</v>
      </c>
      <c r="L576" s="73" t="s">
        <v>11556</v>
      </c>
      <c r="M576" s="129"/>
      <c r="N576" s="20"/>
    </row>
    <row r="577" ht="14.25" spans="1:14">
      <c r="A577" s="73" t="s">
        <v>12978</v>
      </c>
      <c r="B577" s="73">
        <v>994148163</v>
      </c>
      <c r="C577" s="73" t="s">
        <v>12227</v>
      </c>
      <c r="D577" s="73" t="s">
        <v>18</v>
      </c>
      <c r="E577" s="73" t="s">
        <v>11672</v>
      </c>
      <c r="F577" s="73" t="s">
        <v>12979</v>
      </c>
      <c r="G577" s="73" t="s">
        <v>23</v>
      </c>
      <c r="H577" s="127">
        <v>105.152979</v>
      </c>
      <c r="I577" s="128">
        <v>28.712551</v>
      </c>
      <c r="J577" s="73" t="s">
        <v>25</v>
      </c>
      <c r="K577" s="48" t="s">
        <v>11697</v>
      </c>
      <c r="L577" s="73" t="s">
        <v>11556</v>
      </c>
      <c r="M577" s="129">
        <v>44945</v>
      </c>
      <c r="N577" s="20"/>
    </row>
    <row r="578" ht="14.25" spans="1:14">
      <c r="A578" s="73" t="s">
        <v>12980</v>
      </c>
      <c r="B578" s="73">
        <v>994148164</v>
      </c>
      <c r="C578" s="73" t="s">
        <v>12227</v>
      </c>
      <c r="D578" s="73" t="s">
        <v>18</v>
      </c>
      <c r="E578" s="73" t="s">
        <v>11672</v>
      </c>
      <c r="F578" s="73" t="s">
        <v>12981</v>
      </c>
      <c r="G578" s="73" t="s">
        <v>23</v>
      </c>
      <c r="H578" s="127">
        <v>105.148406</v>
      </c>
      <c r="I578" s="128">
        <v>28.710619</v>
      </c>
      <c r="J578" s="73" t="s">
        <v>25</v>
      </c>
      <c r="K578" s="48" t="s">
        <v>11697</v>
      </c>
      <c r="L578" s="73" t="s">
        <v>11556</v>
      </c>
      <c r="M578" s="129"/>
      <c r="N578" s="20"/>
    </row>
    <row r="579" ht="14.25" spans="1:14">
      <c r="A579" s="73" t="s">
        <v>12982</v>
      </c>
      <c r="B579" s="73">
        <v>994148165</v>
      </c>
      <c r="C579" s="73" t="s">
        <v>12227</v>
      </c>
      <c r="D579" s="73" t="s">
        <v>18</v>
      </c>
      <c r="E579" s="73" t="s">
        <v>11672</v>
      </c>
      <c r="F579" s="73" t="s">
        <v>12983</v>
      </c>
      <c r="G579" s="73" t="s">
        <v>23</v>
      </c>
      <c r="H579" s="127">
        <v>105.143442</v>
      </c>
      <c r="I579" s="128">
        <v>28.709846</v>
      </c>
      <c r="J579" s="73" t="s">
        <v>25</v>
      </c>
      <c r="K579" s="48" t="s">
        <v>11697</v>
      </c>
      <c r="L579" s="73" t="s">
        <v>11556</v>
      </c>
      <c r="M579" s="129"/>
      <c r="N579" s="20"/>
    </row>
    <row r="580" ht="14.25" spans="1:14">
      <c r="A580" s="73" t="s">
        <v>12984</v>
      </c>
      <c r="B580" s="73">
        <v>994148166</v>
      </c>
      <c r="C580" s="73" t="s">
        <v>12227</v>
      </c>
      <c r="D580" s="73" t="s">
        <v>18</v>
      </c>
      <c r="E580" s="73" t="s">
        <v>11672</v>
      </c>
      <c r="F580" s="73" t="s">
        <v>12981</v>
      </c>
      <c r="G580" s="73" t="s">
        <v>31</v>
      </c>
      <c r="H580" s="127">
        <v>105.148488</v>
      </c>
      <c r="I580" s="128">
        <v>28.711803</v>
      </c>
      <c r="J580" s="73" t="s">
        <v>25</v>
      </c>
      <c r="K580" s="48" t="s">
        <v>11697</v>
      </c>
      <c r="L580" s="73" t="s">
        <v>11556</v>
      </c>
      <c r="M580" s="129"/>
      <c r="N580" s="20"/>
    </row>
    <row r="581" ht="14.25" spans="1:14">
      <c r="A581" s="73" t="s">
        <v>12985</v>
      </c>
      <c r="B581" s="73">
        <v>994148168</v>
      </c>
      <c r="C581" s="73" t="s">
        <v>12227</v>
      </c>
      <c r="D581" s="73" t="s">
        <v>18</v>
      </c>
      <c r="E581" s="73" t="s">
        <v>11810</v>
      </c>
      <c r="F581" s="73" t="s">
        <v>12986</v>
      </c>
      <c r="G581" s="73" t="s">
        <v>23</v>
      </c>
      <c r="H581" s="127">
        <v>105.083029</v>
      </c>
      <c r="I581" s="128">
        <v>28.728852</v>
      </c>
      <c r="J581" s="73" t="s">
        <v>25</v>
      </c>
      <c r="K581" s="48" t="s">
        <v>11742</v>
      </c>
      <c r="L581" s="73" t="s">
        <v>11556</v>
      </c>
      <c r="M581" s="129"/>
      <c r="N581" s="20"/>
    </row>
    <row r="582" ht="14.25" spans="1:14">
      <c r="A582" s="73" t="s">
        <v>12987</v>
      </c>
      <c r="B582" s="73">
        <v>994148169</v>
      </c>
      <c r="C582" s="73" t="s">
        <v>12227</v>
      </c>
      <c r="D582" s="73" t="s">
        <v>18</v>
      </c>
      <c r="E582" s="73" t="s">
        <v>11810</v>
      </c>
      <c r="F582" s="73" t="s">
        <v>12988</v>
      </c>
      <c r="G582" s="73" t="s">
        <v>23</v>
      </c>
      <c r="H582" s="127">
        <v>105.078927</v>
      </c>
      <c r="I582" s="128">
        <v>28.73331</v>
      </c>
      <c r="J582" s="73" t="s">
        <v>25</v>
      </c>
      <c r="K582" s="48" t="s">
        <v>11742</v>
      </c>
      <c r="L582" s="73" t="s">
        <v>11556</v>
      </c>
      <c r="M582" s="129"/>
      <c r="N582" s="20"/>
    </row>
  </sheetData>
  <autoFilter xmlns:etc="http://www.wps.cn/officeDocument/2017/etCustomData" ref="A2:N582" etc:filterBottomFollowUsedRange="0">
    <extLst/>
  </autoFilter>
  <mergeCells count="1">
    <mergeCell ref="A1:N2"/>
  </mergeCells>
  <conditionalFormatting sqref="A4:A132">
    <cfRule type="duplicateValues" dxfId="0" priority="2"/>
  </conditionalFormatting>
  <conditionalFormatting sqref="B480:B486">
    <cfRule type="duplicateValues" dxfId="0" priority="3"/>
  </conditionalFormatting>
  <conditionalFormatting sqref="B568:B574">
    <cfRule type="duplicateValues" dxfId="0" priority="1"/>
  </conditionalFormatting>
  <hyperlinks>
    <hyperlink ref="A376" r:id="rId1" display="YZ#120R"/>
    <hyperlink ref="A54" r:id="rId1" display="TG#GLZX"/>
    <hyperlink ref="A401" r:id="rId1" display="BGZ Z"/>
  </hyperlinks>
  <printOptions horizontalCentered="1"/>
  <pageMargins left="0.708661417322835" right="0.708661417322835" top="0.748031496062992" bottom="0.748031496062992" header="0.31496062992126" footer="0.31496062992126"/>
  <pageSetup paperSize="8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8"/>
  <sheetViews>
    <sheetView zoomScale="85" zoomScaleNormal="85" workbookViewId="0">
      <selection activeCell="M16" sqref="M16"/>
    </sheetView>
  </sheetViews>
  <sheetFormatPr defaultColWidth="9" defaultRowHeight="13.5"/>
  <cols>
    <col min="1" max="1" width="5.25" style="3" customWidth="1"/>
    <col min="2" max="2" width="34.875" style="4" customWidth="1"/>
    <col min="3" max="3" width="21.4666666666667" style="5" customWidth="1"/>
    <col min="4" max="4" width="17.7833333333333" style="5" customWidth="1"/>
    <col min="5" max="5" width="13.2333333333333" style="5" customWidth="1"/>
    <col min="6" max="6" width="18.375" style="5" customWidth="1"/>
    <col min="7" max="7" width="16.4666666666667" style="5" customWidth="1"/>
    <col min="8" max="8" width="11.75" style="5" customWidth="1"/>
    <col min="9" max="9" width="23.6666666666667" style="5" customWidth="1"/>
    <col min="10" max="10" width="16.375" style="5" customWidth="1"/>
    <col min="11" max="16364" width="9" style="1"/>
  </cols>
  <sheetData>
    <row r="1" s="1" customFormat="1" customHeight="1" spans="1:10">
      <c r="A1" s="6"/>
      <c r="B1" s="7" t="s">
        <v>12989</v>
      </c>
      <c r="C1" s="8"/>
      <c r="D1" s="8"/>
      <c r="E1" s="8"/>
      <c r="F1" s="8"/>
      <c r="G1" s="8"/>
      <c r="H1" s="8"/>
      <c r="I1" s="8"/>
      <c r="J1" s="8"/>
    </row>
    <row r="2" s="1" customFormat="1" ht="43.5" customHeight="1" spans="1:10">
      <c r="A2" s="6"/>
      <c r="B2" s="8"/>
      <c r="C2" s="8"/>
      <c r="D2" s="8"/>
      <c r="E2" s="8"/>
      <c r="F2" s="8"/>
      <c r="G2" s="8"/>
      <c r="H2" s="8"/>
      <c r="I2" s="8"/>
      <c r="J2" s="8"/>
    </row>
    <row r="3" s="2" customFormat="1" ht="37.5" spans="1:10">
      <c r="A3" s="9"/>
      <c r="B3" s="10" t="s">
        <v>7190</v>
      </c>
      <c r="C3" s="11" t="s">
        <v>12990</v>
      </c>
      <c r="D3" s="10" t="s">
        <v>12991</v>
      </c>
      <c r="E3" s="10" t="s">
        <v>8</v>
      </c>
      <c r="F3" s="10" t="s">
        <v>12223</v>
      </c>
      <c r="G3" s="12" t="s">
        <v>10</v>
      </c>
      <c r="H3" s="12" t="s">
        <v>12992</v>
      </c>
      <c r="I3" s="13" t="s">
        <v>12225</v>
      </c>
      <c r="J3" s="10" t="s">
        <v>15</v>
      </c>
    </row>
    <row r="4" s="1" customFormat="1" ht="15.95" customHeight="1" spans="1:10">
      <c r="A4" s="6"/>
      <c r="B4" s="14" t="s">
        <v>12993</v>
      </c>
      <c r="C4" s="15" t="s">
        <v>12994</v>
      </c>
      <c r="D4" s="15" t="s">
        <v>12635</v>
      </c>
      <c r="E4" s="15" t="s">
        <v>31</v>
      </c>
      <c r="F4" s="15">
        <v>119.11541</v>
      </c>
      <c r="G4" s="15">
        <v>32.24902</v>
      </c>
      <c r="H4" s="15" t="s">
        <v>12227</v>
      </c>
      <c r="I4" s="15" t="s">
        <v>2497</v>
      </c>
      <c r="J4" s="15"/>
    </row>
    <row r="5" s="1" customFormat="1" ht="15.95" customHeight="1" spans="1:10">
      <c r="A5" s="6"/>
      <c r="B5" s="14" t="s">
        <v>12995</v>
      </c>
      <c r="C5" s="15" t="s">
        <v>12996</v>
      </c>
      <c r="D5" s="15" t="s">
        <v>2568</v>
      </c>
      <c r="E5" s="15" t="s">
        <v>23</v>
      </c>
      <c r="F5" s="15">
        <v>118.99016</v>
      </c>
      <c r="G5" s="15">
        <v>32.17259</v>
      </c>
      <c r="H5" s="15" t="s">
        <v>12227</v>
      </c>
      <c r="I5" s="15" t="s">
        <v>2497</v>
      </c>
      <c r="J5" s="15"/>
    </row>
    <row r="6" s="1" customFormat="1" ht="15.95" customHeight="1" spans="1:10">
      <c r="A6" s="6"/>
      <c r="B6" s="14" t="s">
        <v>12997</v>
      </c>
      <c r="C6" s="15" t="s">
        <v>12994</v>
      </c>
      <c r="D6" s="15" t="s">
        <v>2695</v>
      </c>
      <c r="E6" s="15" t="s">
        <v>31</v>
      </c>
      <c r="F6" s="15">
        <v>118.77636</v>
      </c>
      <c r="G6" s="15">
        <v>32.13848</v>
      </c>
      <c r="H6" s="15" t="s">
        <v>12227</v>
      </c>
      <c r="I6" s="15" t="s">
        <v>2497</v>
      </c>
      <c r="J6" s="15"/>
    </row>
    <row r="7" s="1" customFormat="1" ht="15.95" customHeight="1" spans="1:10">
      <c r="A7" s="6"/>
      <c r="B7" s="14" t="s">
        <v>12998</v>
      </c>
      <c r="C7" s="15" t="s">
        <v>12994</v>
      </c>
      <c r="D7" s="15" t="s">
        <v>2934</v>
      </c>
      <c r="E7" s="15" t="s">
        <v>31</v>
      </c>
      <c r="F7" s="15">
        <v>118.57098</v>
      </c>
      <c r="G7" s="15">
        <v>31.92859</v>
      </c>
      <c r="H7" s="15" t="s">
        <v>12227</v>
      </c>
      <c r="I7" s="15" t="s">
        <v>2497</v>
      </c>
      <c r="J7" s="15"/>
    </row>
    <row r="8" s="1" customFormat="1" ht="15.95" customHeight="1" spans="1:10">
      <c r="A8" s="6"/>
      <c r="B8" s="14" t="s">
        <v>12999</v>
      </c>
      <c r="C8" s="15" t="s">
        <v>12996</v>
      </c>
      <c r="D8" s="15" t="s">
        <v>3109</v>
      </c>
      <c r="E8" s="15" t="s">
        <v>23</v>
      </c>
      <c r="F8" s="15">
        <v>118.50962</v>
      </c>
      <c r="G8" s="15">
        <v>31.79071</v>
      </c>
      <c r="H8" s="15" t="s">
        <v>12227</v>
      </c>
      <c r="I8" s="15" t="s">
        <v>2497</v>
      </c>
      <c r="J8" s="15"/>
    </row>
    <row r="9" s="1" customFormat="1" ht="15.95" customHeight="1" spans="1:10">
      <c r="A9" s="6"/>
      <c r="B9" s="16" t="s">
        <v>13000</v>
      </c>
      <c r="C9" s="17" t="s">
        <v>12994</v>
      </c>
      <c r="D9" s="17" t="s">
        <v>3702</v>
      </c>
      <c r="E9" s="17" t="s">
        <v>31</v>
      </c>
      <c r="F9" s="17">
        <v>118.30760516</v>
      </c>
      <c r="G9" s="17">
        <v>31.44510836</v>
      </c>
      <c r="H9" s="17" t="s">
        <v>12227</v>
      </c>
      <c r="I9" s="17" t="s">
        <v>3195</v>
      </c>
      <c r="J9" s="18"/>
    </row>
    <row r="10" s="1" customFormat="1" ht="15.95" customHeight="1" spans="1:10">
      <c r="A10" s="6"/>
      <c r="B10" s="16" t="s">
        <v>13001</v>
      </c>
      <c r="C10" s="17" t="s">
        <v>12994</v>
      </c>
      <c r="D10" s="17" t="s">
        <v>3702</v>
      </c>
      <c r="E10" s="17" t="s">
        <v>31</v>
      </c>
      <c r="F10" s="17">
        <v>118.34618017</v>
      </c>
      <c r="G10" s="17">
        <v>31.49678661</v>
      </c>
      <c r="H10" s="17" t="s">
        <v>12227</v>
      </c>
      <c r="I10" s="17" t="s">
        <v>3195</v>
      </c>
      <c r="J10" s="19"/>
    </row>
    <row r="11" s="1" customFormat="1" ht="15.95" customHeight="1" spans="1:10">
      <c r="A11" s="6"/>
      <c r="B11" s="16" t="s">
        <v>13002</v>
      </c>
      <c r="C11" s="17" t="s">
        <v>12996</v>
      </c>
      <c r="D11" s="17" t="s">
        <v>3286</v>
      </c>
      <c r="E11" s="17" t="s">
        <v>23</v>
      </c>
      <c r="F11" s="17">
        <v>118.32055793</v>
      </c>
      <c r="G11" s="17">
        <v>31.29737803</v>
      </c>
      <c r="H11" s="17" t="s">
        <v>12227</v>
      </c>
      <c r="I11" s="17" t="s">
        <v>3195</v>
      </c>
      <c r="J11" s="19"/>
    </row>
    <row r="12" s="1" customFormat="1" ht="15.95" customHeight="1" spans="1:10">
      <c r="A12" s="6"/>
      <c r="B12" s="16" t="s">
        <v>13003</v>
      </c>
      <c r="C12" s="17" t="s">
        <v>12996</v>
      </c>
      <c r="D12" s="17" t="s">
        <v>3286</v>
      </c>
      <c r="E12" s="17" t="s">
        <v>23</v>
      </c>
      <c r="F12" s="17">
        <v>118.24321054</v>
      </c>
      <c r="G12" s="17">
        <v>31.29670718</v>
      </c>
      <c r="H12" s="17" t="s">
        <v>12227</v>
      </c>
      <c r="I12" s="17" t="s">
        <v>3195</v>
      </c>
      <c r="J12" s="19"/>
    </row>
    <row r="13" s="1" customFormat="1" ht="15.95" customHeight="1" spans="1:10">
      <c r="A13" s="6"/>
      <c r="B13" s="16" t="s">
        <v>13004</v>
      </c>
      <c r="C13" s="17" t="s">
        <v>12994</v>
      </c>
      <c r="D13" s="17" t="s">
        <v>3286</v>
      </c>
      <c r="E13" s="17" t="s">
        <v>31</v>
      </c>
      <c r="F13" s="17">
        <v>118.16747939</v>
      </c>
      <c r="G13" s="17">
        <v>31.26952419</v>
      </c>
      <c r="H13" s="17" t="s">
        <v>12227</v>
      </c>
      <c r="I13" s="17" t="s">
        <v>3195</v>
      </c>
      <c r="J13" s="19"/>
    </row>
    <row r="14" s="1" customFormat="1" ht="15.95" customHeight="1" spans="1:10">
      <c r="A14" s="6"/>
      <c r="B14" s="16" t="s">
        <v>13005</v>
      </c>
      <c r="C14" s="17" t="s">
        <v>12996</v>
      </c>
      <c r="D14" s="17" t="s">
        <v>3286</v>
      </c>
      <c r="E14" s="17" t="s">
        <v>23</v>
      </c>
      <c r="F14" s="17">
        <v>118.14616382</v>
      </c>
      <c r="G14" s="17">
        <v>31.24505073</v>
      </c>
      <c r="H14" s="17" t="s">
        <v>12227</v>
      </c>
      <c r="I14" s="17" t="s">
        <v>3195</v>
      </c>
      <c r="J14" s="19"/>
    </row>
    <row r="15" s="1" customFormat="1" ht="15.95" customHeight="1" spans="1:10">
      <c r="A15" s="6"/>
      <c r="B15" s="16" t="s">
        <v>13006</v>
      </c>
      <c r="C15" s="17" t="s">
        <v>12996</v>
      </c>
      <c r="D15" s="17" t="s">
        <v>3315</v>
      </c>
      <c r="E15" s="17" t="s">
        <v>23</v>
      </c>
      <c r="F15" s="17">
        <v>118.06568104</v>
      </c>
      <c r="G15" s="17">
        <v>31.19979348</v>
      </c>
      <c r="H15" s="17" t="s">
        <v>12227</v>
      </c>
      <c r="I15" s="17" t="s">
        <v>3195</v>
      </c>
      <c r="J15" s="19"/>
    </row>
    <row r="16" s="1" customFormat="1" ht="15.95" customHeight="1" spans="1:10">
      <c r="A16" s="6"/>
      <c r="B16" s="16" t="s">
        <v>13007</v>
      </c>
      <c r="C16" s="17" t="s">
        <v>12994</v>
      </c>
      <c r="D16" s="17" t="s">
        <v>3355</v>
      </c>
      <c r="E16" s="17" t="s">
        <v>31</v>
      </c>
      <c r="F16" s="17">
        <v>117.87931897</v>
      </c>
      <c r="G16" s="17">
        <v>31.1221696</v>
      </c>
      <c r="H16" s="17" t="s">
        <v>12227</v>
      </c>
      <c r="I16" s="17" t="s">
        <v>3195</v>
      </c>
      <c r="J16" s="19"/>
    </row>
    <row r="17" s="1" customFormat="1" ht="15.95" customHeight="1" spans="1:10">
      <c r="A17" s="6"/>
      <c r="B17" s="16" t="s">
        <v>13008</v>
      </c>
      <c r="C17" s="17" t="s">
        <v>12996</v>
      </c>
      <c r="D17" s="17" t="s">
        <v>3374</v>
      </c>
      <c r="E17" s="17" t="s">
        <v>23</v>
      </c>
      <c r="F17" s="17">
        <v>117.73922013</v>
      </c>
      <c r="G17" s="17">
        <v>30.9043149</v>
      </c>
      <c r="H17" s="17" t="s">
        <v>12227</v>
      </c>
      <c r="I17" s="17" t="s">
        <v>3195</v>
      </c>
      <c r="J17" s="19"/>
    </row>
    <row r="18" s="1" customFormat="1" ht="15.95" customHeight="1" spans="1:10">
      <c r="A18" s="6"/>
      <c r="B18" s="16" t="s">
        <v>13009</v>
      </c>
      <c r="C18" s="17" t="s">
        <v>12994</v>
      </c>
      <c r="D18" s="17" t="s">
        <v>3374</v>
      </c>
      <c r="E18" s="17" t="s">
        <v>31</v>
      </c>
      <c r="F18" s="17">
        <v>117.72615652</v>
      </c>
      <c r="G18" s="17">
        <v>30.97501045</v>
      </c>
      <c r="H18" s="17" t="s">
        <v>12227</v>
      </c>
      <c r="I18" s="17" t="s">
        <v>3195</v>
      </c>
      <c r="J18" s="19"/>
    </row>
    <row r="19" s="1" customFormat="1" ht="15.95" customHeight="1" spans="1:10">
      <c r="A19" s="6"/>
      <c r="B19" s="16" t="s">
        <v>13010</v>
      </c>
      <c r="C19" s="17" t="s">
        <v>12994</v>
      </c>
      <c r="D19" s="17" t="s">
        <v>3374</v>
      </c>
      <c r="E19" s="17" t="s">
        <v>31</v>
      </c>
      <c r="F19" s="17">
        <v>117.73026465</v>
      </c>
      <c r="G19" s="17">
        <v>30.95088767</v>
      </c>
      <c r="H19" s="17" t="s">
        <v>12227</v>
      </c>
      <c r="I19" s="17" t="s">
        <v>3195</v>
      </c>
      <c r="J19" s="19"/>
    </row>
    <row r="20" s="1" customFormat="1" ht="15.95" customHeight="1" spans="1:10">
      <c r="A20" s="6"/>
      <c r="B20" s="16" t="s">
        <v>13011</v>
      </c>
      <c r="C20" s="17" t="s">
        <v>12994</v>
      </c>
      <c r="D20" s="17" t="s">
        <v>3374</v>
      </c>
      <c r="E20" s="17" t="s">
        <v>31</v>
      </c>
      <c r="F20" s="17">
        <v>117.73460586</v>
      </c>
      <c r="G20" s="17">
        <v>30.93013661</v>
      </c>
      <c r="H20" s="17" t="s">
        <v>12227</v>
      </c>
      <c r="I20" s="17" t="s">
        <v>3195</v>
      </c>
      <c r="J20" s="19"/>
    </row>
    <row r="21" s="1" customFormat="1" ht="15.95" customHeight="1" spans="1:10">
      <c r="A21" s="6"/>
      <c r="B21" s="16" t="s">
        <v>13012</v>
      </c>
      <c r="C21" s="17" t="s">
        <v>12994</v>
      </c>
      <c r="D21" s="17" t="s">
        <v>3374</v>
      </c>
      <c r="E21" s="17" t="s">
        <v>31</v>
      </c>
      <c r="F21" s="17">
        <v>117.73467309</v>
      </c>
      <c r="G21" s="17">
        <v>30.91155632</v>
      </c>
      <c r="H21" s="17" t="s">
        <v>12227</v>
      </c>
      <c r="I21" s="17" t="s">
        <v>3195</v>
      </c>
      <c r="J21" s="19"/>
    </row>
    <row r="22" s="1" customFormat="1" ht="15.95" customHeight="1" spans="1:10">
      <c r="A22" s="6"/>
      <c r="B22" s="16" t="s">
        <v>13013</v>
      </c>
      <c r="C22" s="17" t="s">
        <v>12994</v>
      </c>
      <c r="D22" s="17" t="s">
        <v>3424</v>
      </c>
      <c r="E22" s="17" t="s">
        <v>31</v>
      </c>
      <c r="F22" s="17">
        <v>117.700285</v>
      </c>
      <c r="G22" s="17">
        <v>30.81466132</v>
      </c>
      <c r="H22" s="17" t="s">
        <v>12227</v>
      </c>
      <c r="I22" s="17" t="s">
        <v>3195</v>
      </c>
      <c r="J22" s="19"/>
    </row>
    <row r="23" s="1" customFormat="1" ht="15.95" customHeight="1" spans="1:10">
      <c r="A23" s="6"/>
      <c r="B23" s="16" t="s">
        <v>13014</v>
      </c>
      <c r="C23" s="17" t="s">
        <v>12994</v>
      </c>
      <c r="D23" s="17" t="s">
        <v>3433</v>
      </c>
      <c r="E23" s="17" t="s">
        <v>31</v>
      </c>
      <c r="F23" s="17">
        <v>117.61099162</v>
      </c>
      <c r="G23" s="17">
        <v>30.77234189</v>
      </c>
      <c r="H23" s="17" t="s">
        <v>12227</v>
      </c>
      <c r="I23" s="17" t="s">
        <v>3195</v>
      </c>
      <c r="J23" s="19"/>
    </row>
    <row r="24" s="1" customFormat="1" ht="15.95" customHeight="1" spans="1:10">
      <c r="A24" s="6"/>
      <c r="B24" s="16" t="s">
        <v>13015</v>
      </c>
      <c r="C24" s="17" t="s">
        <v>12996</v>
      </c>
      <c r="D24" s="17" t="s">
        <v>3433</v>
      </c>
      <c r="E24" s="17" t="s">
        <v>23</v>
      </c>
      <c r="F24" s="17">
        <v>117.6137692</v>
      </c>
      <c r="G24" s="17">
        <v>30.76725069</v>
      </c>
      <c r="H24" s="17" t="s">
        <v>12227</v>
      </c>
      <c r="I24" s="17" t="s">
        <v>3195</v>
      </c>
      <c r="J24" s="19"/>
    </row>
    <row r="25" s="1" customFormat="1" ht="15.95" customHeight="1" spans="1:10">
      <c r="A25" s="6"/>
      <c r="B25" s="16" t="s">
        <v>13016</v>
      </c>
      <c r="C25" s="17" t="s">
        <v>12994</v>
      </c>
      <c r="D25" s="17" t="s">
        <v>3433</v>
      </c>
      <c r="E25" s="17" t="s">
        <v>31</v>
      </c>
      <c r="F25" s="17">
        <v>117.66383907</v>
      </c>
      <c r="G25" s="17">
        <v>30.79098729</v>
      </c>
      <c r="H25" s="17" t="s">
        <v>12227</v>
      </c>
      <c r="I25" s="17" t="s">
        <v>3195</v>
      </c>
      <c r="J25" s="19"/>
    </row>
    <row r="26" s="1" customFormat="1" ht="15.95" customHeight="1" spans="1:10">
      <c r="A26" s="6"/>
      <c r="B26" s="16" t="s">
        <v>13017</v>
      </c>
      <c r="C26" s="17" t="s">
        <v>12994</v>
      </c>
      <c r="D26" s="17" t="s">
        <v>3433</v>
      </c>
      <c r="E26" s="17" t="s">
        <v>31</v>
      </c>
      <c r="F26" s="17">
        <v>117.64113357</v>
      </c>
      <c r="G26" s="17">
        <v>30.7827133</v>
      </c>
      <c r="H26" s="17" t="s">
        <v>12227</v>
      </c>
      <c r="I26" s="17" t="s">
        <v>3195</v>
      </c>
      <c r="J26" s="19"/>
    </row>
    <row r="27" s="1" customFormat="1" ht="15.95" customHeight="1" spans="1:10">
      <c r="A27" s="6"/>
      <c r="B27" s="16" t="s">
        <v>13018</v>
      </c>
      <c r="C27" s="17" t="s">
        <v>12994</v>
      </c>
      <c r="D27" s="17" t="s">
        <v>3433</v>
      </c>
      <c r="E27" s="17" t="s">
        <v>31</v>
      </c>
      <c r="F27" s="17">
        <v>117.61700408</v>
      </c>
      <c r="G27" s="17">
        <v>30.77494717</v>
      </c>
      <c r="H27" s="17" t="s">
        <v>12227</v>
      </c>
      <c r="I27" s="17" t="s">
        <v>3195</v>
      </c>
      <c r="J27" s="19"/>
    </row>
    <row r="28" s="1" customFormat="1" ht="15.95" customHeight="1" spans="1:10">
      <c r="A28" s="6"/>
      <c r="B28" s="16" t="s">
        <v>13019</v>
      </c>
      <c r="C28" s="17" t="s">
        <v>12994</v>
      </c>
      <c r="D28" s="17" t="s">
        <v>3468</v>
      </c>
      <c r="E28" s="17" t="s">
        <v>31</v>
      </c>
      <c r="F28" s="17">
        <v>117.28128707</v>
      </c>
      <c r="G28" s="17">
        <v>30.66362206</v>
      </c>
      <c r="H28" s="17" t="s">
        <v>12227</v>
      </c>
      <c r="I28" s="17" t="s">
        <v>3195</v>
      </c>
      <c r="J28" s="19"/>
    </row>
    <row r="29" s="1" customFormat="1" ht="15.95" customHeight="1" spans="1:10">
      <c r="A29" s="6"/>
      <c r="B29" s="16" t="s">
        <v>13020</v>
      </c>
      <c r="C29" s="17" t="s">
        <v>12996</v>
      </c>
      <c r="D29" s="17" t="s">
        <v>13021</v>
      </c>
      <c r="E29" s="17" t="s">
        <v>23</v>
      </c>
      <c r="F29" s="17">
        <v>117.13586667</v>
      </c>
      <c r="G29" s="17">
        <v>30.4919944</v>
      </c>
      <c r="H29" s="17" t="s">
        <v>12227</v>
      </c>
      <c r="I29" s="17" t="s">
        <v>3195</v>
      </c>
      <c r="J29" s="20"/>
    </row>
    <row r="30" s="1" customFormat="1" ht="15.95" customHeight="1" spans="1:10">
      <c r="A30" s="6"/>
      <c r="B30" s="16" t="s">
        <v>13022</v>
      </c>
      <c r="C30" s="17" t="s">
        <v>12996</v>
      </c>
      <c r="D30" s="17" t="s">
        <v>13021</v>
      </c>
      <c r="E30" s="17" t="s">
        <v>23</v>
      </c>
      <c r="F30" s="17">
        <v>117.23896698</v>
      </c>
      <c r="G30" s="17">
        <v>30.52813405</v>
      </c>
      <c r="H30" s="17" t="s">
        <v>12227</v>
      </c>
      <c r="I30" s="17" t="s">
        <v>3195</v>
      </c>
      <c r="J30" s="20"/>
    </row>
    <row r="31" s="1" customFormat="1" ht="15.95" customHeight="1" spans="1:10">
      <c r="A31" s="6"/>
      <c r="B31" s="16" t="s">
        <v>13023</v>
      </c>
      <c r="C31" s="17" t="s">
        <v>12994</v>
      </c>
      <c r="D31" s="17" t="s">
        <v>3528</v>
      </c>
      <c r="E31" s="17" t="s">
        <v>31</v>
      </c>
      <c r="F31" s="17">
        <v>117.16338525</v>
      </c>
      <c r="G31" s="17">
        <v>30.5300097</v>
      </c>
      <c r="H31" s="17" t="s">
        <v>12227</v>
      </c>
      <c r="I31" s="17" t="s">
        <v>3195</v>
      </c>
      <c r="J31" s="20"/>
    </row>
    <row r="32" s="1" customFormat="1" ht="15.95" customHeight="1" spans="1:10">
      <c r="A32" s="6"/>
      <c r="B32" s="16" t="s">
        <v>13024</v>
      </c>
      <c r="C32" s="17" t="s">
        <v>12994</v>
      </c>
      <c r="D32" s="17" t="s">
        <v>3549</v>
      </c>
      <c r="E32" s="17" t="s">
        <v>31</v>
      </c>
      <c r="F32" s="17">
        <v>116.87678715</v>
      </c>
      <c r="G32" s="17">
        <v>30.40322779</v>
      </c>
      <c r="H32" s="17" t="s">
        <v>12227</v>
      </c>
      <c r="I32" s="17" t="s">
        <v>3195</v>
      </c>
      <c r="J32" s="20"/>
    </row>
    <row r="33" s="1" customFormat="1" ht="15.95" customHeight="1" spans="1:10">
      <c r="A33" s="6"/>
      <c r="B33" s="16" t="s">
        <v>13025</v>
      </c>
      <c r="C33" s="17" t="s">
        <v>12994</v>
      </c>
      <c r="D33" s="17" t="s">
        <v>3549</v>
      </c>
      <c r="E33" s="17" t="s">
        <v>31</v>
      </c>
      <c r="F33" s="17">
        <v>116.90000557</v>
      </c>
      <c r="G33" s="17">
        <v>30.44438074</v>
      </c>
      <c r="H33" s="17" t="s">
        <v>12227</v>
      </c>
      <c r="I33" s="17" t="s">
        <v>3195</v>
      </c>
      <c r="J33" s="20"/>
    </row>
    <row r="34" s="1" customFormat="1" ht="15.95" customHeight="1" spans="1:10">
      <c r="A34" s="6"/>
      <c r="B34" s="16" t="s">
        <v>13026</v>
      </c>
      <c r="C34" s="17" t="s">
        <v>12994</v>
      </c>
      <c r="D34" s="17" t="s">
        <v>3783</v>
      </c>
      <c r="E34" s="17" t="s">
        <v>31</v>
      </c>
      <c r="F34" s="17">
        <v>116.86037266</v>
      </c>
      <c r="G34" s="17">
        <v>30.15607381</v>
      </c>
      <c r="H34" s="17" t="s">
        <v>12227</v>
      </c>
      <c r="I34" s="17" t="s">
        <v>3195</v>
      </c>
      <c r="J34" s="20"/>
    </row>
    <row r="35" s="1" customFormat="1" ht="15.95" customHeight="1" spans="1:10">
      <c r="A35" s="6"/>
      <c r="B35" s="16" t="s">
        <v>13027</v>
      </c>
      <c r="C35" s="17" t="s">
        <v>12994</v>
      </c>
      <c r="D35" s="17" t="s">
        <v>3575</v>
      </c>
      <c r="E35" s="17" t="s">
        <v>31</v>
      </c>
      <c r="F35" s="17">
        <v>116.84921313</v>
      </c>
      <c r="G35" s="17">
        <v>30.16326906</v>
      </c>
      <c r="H35" s="17" t="s">
        <v>12227</v>
      </c>
      <c r="I35" s="17" t="s">
        <v>3195</v>
      </c>
      <c r="J35" s="20"/>
    </row>
    <row r="36" s="1" customFormat="1" ht="15.95" customHeight="1" spans="1:10">
      <c r="A36" s="6"/>
      <c r="B36" s="16" t="s">
        <v>13028</v>
      </c>
      <c r="C36" s="17" t="s">
        <v>12996</v>
      </c>
      <c r="D36" s="17" t="s">
        <v>3575</v>
      </c>
      <c r="E36" s="17" t="s">
        <v>23</v>
      </c>
      <c r="F36" s="17">
        <v>116.92707851</v>
      </c>
      <c r="G36" s="17">
        <v>30.30936208</v>
      </c>
      <c r="H36" s="17" t="s">
        <v>12227</v>
      </c>
      <c r="I36" s="17" t="s">
        <v>3195</v>
      </c>
      <c r="J36" s="20"/>
    </row>
    <row r="37" s="1" customFormat="1" ht="15.95" customHeight="1" spans="1:10">
      <c r="A37" s="6"/>
      <c r="B37" s="16" t="s">
        <v>13029</v>
      </c>
      <c r="C37" s="17" t="s">
        <v>12994</v>
      </c>
      <c r="D37" s="17" t="s">
        <v>3575</v>
      </c>
      <c r="E37" s="17" t="s">
        <v>31</v>
      </c>
      <c r="F37" s="17">
        <v>116.91141392</v>
      </c>
      <c r="G37" s="17">
        <v>30.31756112</v>
      </c>
      <c r="H37" s="17" t="s">
        <v>12227</v>
      </c>
      <c r="I37" s="17" t="s">
        <v>3195</v>
      </c>
      <c r="J37" s="20"/>
    </row>
    <row r="38" s="1" customFormat="1" ht="15.95" customHeight="1" spans="1:10">
      <c r="A38" s="6"/>
      <c r="B38" s="21" t="s">
        <v>13030</v>
      </c>
      <c r="C38" s="22" t="s">
        <v>13031</v>
      </c>
      <c r="D38" s="22" t="s">
        <v>4615</v>
      </c>
      <c r="E38" s="22" t="s">
        <v>13032</v>
      </c>
      <c r="F38" s="22">
        <v>115.82078</v>
      </c>
      <c r="G38" s="22">
        <v>29.77063</v>
      </c>
      <c r="H38" s="22" t="s">
        <v>12229</v>
      </c>
      <c r="I38" s="22" t="s">
        <v>4302</v>
      </c>
      <c r="J38" s="23"/>
    </row>
    <row r="39" s="1" customFormat="1" ht="15.95" customHeight="1" spans="1:10">
      <c r="A39" s="6"/>
      <c r="B39" s="21" t="s">
        <v>13033</v>
      </c>
      <c r="C39" s="22" t="s">
        <v>13031</v>
      </c>
      <c r="D39" s="22" t="s">
        <v>4615</v>
      </c>
      <c r="E39" s="22" t="s">
        <v>13032</v>
      </c>
      <c r="F39" s="22">
        <v>115.81028</v>
      </c>
      <c r="G39" s="22">
        <v>29.77705</v>
      </c>
      <c r="H39" s="22" t="s">
        <v>12229</v>
      </c>
      <c r="I39" s="22" t="s">
        <v>4302</v>
      </c>
      <c r="J39" s="18"/>
    </row>
    <row r="40" s="1" customFormat="1" ht="15.95" customHeight="1" spans="1:10">
      <c r="A40" s="6"/>
      <c r="B40" s="21" t="s">
        <v>13034</v>
      </c>
      <c r="C40" s="22" t="s">
        <v>13031</v>
      </c>
      <c r="D40" s="22" t="s">
        <v>4615</v>
      </c>
      <c r="E40" s="22" t="s">
        <v>13032</v>
      </c>
      <c r="F40" s="22">
        <v>115.83276</v>
      </c>
      <c r="G40" s="22">
        <v>29.76601</v>
      </c>
      <c r="H40" s="22" t="s">
        <v>12229</v>
      </c>
      <c r="I40" s="22" t="s">
        <v>4302</v>
      </c>
      <c r="J40" s="23"/>
    </row>
    <row r="41" s="1" customFormat="1" ht="15.95" customHeight="1" spans="1:10">
      <c r="A41" s="6"/>
      <c r="B41" s="21" t="s">
        <v>13035</v>
      </c>
      <c r="C41" s="22" t="s">
        <v>13031</v>
      </c>
      <c r="D41" s="22" t="s">
        <v>4486</v>
      </c>
      <c r="E41" s="22" t="s">
        <v>13032</v>
      </c>
      <c r="F41" s="22">
        <v>116.0890508</v>
      </c>
      <c r="G41" s="22">
        <v>29.76196676</v>
      </c>
      <c r="H41" s="22" t="s">
        <v>12229</v>
      </c>
      <c r="I41" s="22" t="s">
        <v>4302</v>
      </c>
      <c r="J41" s="18"/>
    </row>
    <row r="42" s="1" customFormat="1" ht="15.95" customHeight="1" spans="1:10">
      <c r="A42" s="6"/>
      <c r="B42" s="21" t="s">
        <v>13036</v>
      </c>
      <c r="C42" s="22" t="s">
        <v>12996</v>
      </c>
      <c r="D42" s="22" t="s">
        <v>4615</v>
      </c>
      <c r="E42" s="22" t="s">
        <v>23</v>
      </c>
      <c r="F42" s="22">
        <v>115.9673965</v>
      </c>
      <c r="G42" s="22">
        <v>29.72640685</v>
      </c>
      <c r="H42" s="22" t="s">
        <v>12227</v>
      </c>
      <c r="I42" s="22" t="s">
        <v>4302</v>
      </c>
      <c r="J42" s="23"/>
    </row>
    <row r="43" s="1" customFormat="1" ht="15.95" customHeight="1" spans="1:10">
      <c r="A43" s="6"/>
      <c r="B43" s="21" t="s">
        <v>13037</v>
      </c>
      <c r="C43" s="22" t="s">
        <v>12996</v>
      </c>
      <c r="D43" s="22" t="s">
        <v>4456</v>
      </c>
      <c r="E43" s="22" t="s">
        <v>23</v>
      </c>
      <c r="F43" s="22">
        <v>116.3082537</v>
      </c>
      <c r="G43" s="22">
        <v>29.80644194</v>
      </c>
      <c r="H43" s="22" t="s">
        <v>12227</v>
      </c>
      <c r="I43" s="22" t="s">
        <v>4302</v>
      </c>
      <c r="J43" s="23"/>
    </row>
    <row r="44" s="1" customFormat="1" ht="15.95" customHeight="1" spans="1:10">
      <c r="A44" s="6"/>
      <c r="B44" s="21" t="s">
        <v>13038</v>
      </c>
      <c r="C44" s="22" t="s">
        <v>12994</v>
      </c>
      <c r="D44" s="22" t="s">
        <v>4371</v>
      </c>
      <c r="E44" s="22" t="s">
        <v>31</v>
      </c>
      <c r="F44" s="22">
        <v>116.41924416</v>
      </c>
      <c r="G44" s="22">
        <v>29.87777293</v>
      </c>
      <c r="H44" s="22" t="s">
        <v>12227</v>
      </c>
      <c r="I44" s="22" t="s">
        <v>4302</v>
      </c>
      <c r="J44" s="23"/>
    </row>
    <row r="45" s="1" customFormat="1" ht="15.95" customHeight="1" spans="1:10">
      <c r="A45" s="6"/>
      <c r="B45" s="21" t="s">
        <v>13039</v>
      </c>
      <c r="C45" s="22" t="s">
        <v>12994</v>
      </c>
      <c r="D45" s="22" t="s">
        <v>4749</v>
      </c>
      <c r="E45" s="22" t="s">
        <v>31</v>
      </c>
      <c r="F45" s="22">
        <v>115.57194</v>
      </c>
      <c r="G45" s="22">
        <v>29.84023</v>
      </c>
      <c r="H45" s="22" t="s">
        <v>12227</v>
      </c>
      <c r="I45" s="22" t="s">
        <v>4302</v>
      </c>
      <c r="J45" s="23"/>
    </row>
    <row r="46" s="1" customFormat="1" ht="15.95" customHeight="1" spans="1:10">
      <c r="A46" s="6"/>
      <c r="B46" s="16" t="s">
        <v>13040</v>
      </c>
      <c r="C46" s="19" t="s">
        <v>18</v>
      </c>
      <c r="D46" s="17" t="s">
        <v>4799</v>
      </c>
      <c r="E46" s="17" t="s">
        <v>31</v>
      </c>
      <c r="F46" s="24">
        <v>115.44254804</v>
      </c>
      <c r="G46" s="24">
        <v>29.88410995</v>
      </c>
      <c r="H46" s="17" t="s">
        <v>12227</v>
      </c>
      <c r="I46" s="23" t="s">
        <v>4801</v>
      </c>
      <c r="J46" s="23"/>
    </row>
    <row r="47" s="1" customFormat="1" ht="15.95" customHeight="1" spans="1:10">
      <c r="A47" s="6"/>
      <c r="B47" s="16" t="s">
        <v>13041</v>
      </c>
      <c r="C47" s="19" t="s">
        <v>18</v>
      </c>
      <c r="D47" s="17" t="s">
        <v>4940</v>
      </c>
      <c r="E47" s="17" t="s">
        <v>23</v>
      </c>
      <c r="F47" s="24">
        <v>115.091062</v>
      </c>
      <c r="G47" s="24">
        <v>30.219722</v>
      </c>
      <c r="H47" s="17" t="s">
        <v>12227</v>
      </c>
      <c r="I47" s="23" t="s">
        <v>4801</v>
      </c>
      <c r="J47" s="23"/>
    </row>
    <row r="48" s="1" customFormat="1" ht="15.95" customHeight="1" spans="1:10">
      <c r="A48" s="6"/>
      <c r="B48" s="16" t="s">
        <v>13042</v>
      </c>
      <c r="C48" s="19" t="s">
        <v>1788</v>
      </c>
      <c r="D48" s="17" t="s">
        <v>5018</v>
      </c>
      <c r="E48" s="17" t="s">
        <v>45</v>
      </c>
      <c r="F48" s="24">
        <v>115.040462</v>
      </c>
      <c r="G48" s="24">
        <v>30.397969</v>
      </c>
      <c r="H48" s="17" t="s">
        <v>12227</v>
      </c>
      <c r="I48" s="23" t="s">
        <v>4801</v>
      </c>
      <c r="J48" s="23"/>
    </row>
    <row r="49" s="1" customFormat="1" ht="15.95" customHeight="1" spans="1:10">
      <c r="A49" s="6"/>
      <c r="B49" s="16" t="s">
        <v>13043</v>
      </c>
      <c r="C49" s="19" t="s">
        <v>1788</v>
      </c>
      <c r="D49" s="17" t="s">
        <v>5018</v>
      </c>
      <c r="E49" s="17" t="s">
        <v>45</v>
      </c>
      <c r="F49" s="24">
        <v>115.022931</v>
      </c>
      <c r="G49" s="24">
        <v>30.412106</v>
      </c>
      <c r="H49" s="17" t="s">
        <v>12227</v>
      </c>
      <c r="I49" s="23" t="s">
        <v>4801</v>
      </c>
      <c r="J49" s="23"/>
    </row>
    <row r="50" s="1" customFormat="1" ht="15.95" customHeight="1" spans="1:10">
      <c r="A50" s="6"/>
      <c r="B50" s="16" t="s">
        <v>13044</v>
      </c>
      <c r="C50" s="19" t="s">
        <v>1788</v>
      </c>
      <c r="D50" s="17" t="s">
        <v>5018</v>
      </c>
      <c r="E50" s="17" t="s">
        <v>45</v>
      </c>
      <c r="F50" s="24">
        <v>115.006523</v>
      </c>
      <c r="G50" s="24">
        <v>30.413496</v>
      </c>
      <c r="H50" s="17" t="s">
        <v>12227</v>
      </c>
      <c r="I50" s="23" t="s">
        <v>4801</v>
      </c>
      <c r="J50" s="23"/>
    </row>
    <row r="51" s="1" customFormat="1" ht="15.95" customHeight="1" spans="1:10">
      <c r="A51" s="6"/>
      <c r="B51" s="16" t="s">
        <v>13045</v>
      </c>
      <c r="C51" s="19" t="s">
        <v>18</v>
      </c>
      <c r="D51" s="17" t="s">
        <v>5018</v>
      </c>
      <c r="E51" s="17" t="s">
        <v>31</v>
      </c>
      <c r="F51" s="24">
        <v>114.932859</v>
      </c>
      <c r="G51" s="24">
        <v>30.413015</v>
      </c>
      <c r="H51" s="17" t="s">
        <v>12227</v>
      </c>
      <c r="I51" s="23" t="s">
        <v>4801</v>
      </c>
      <c r="J51" s="23"/>
    </row>
    <row r="52" s="1" customFormat="1" ht="15.95" customHeight="1" spans="1:10">
      <c r="A52" s="6"/>
      <c r="B52" s="16" t="s">
        <v>13046</v>
      </c>
      <c r="C52" s="19" t="s">
        <v>18</v>
      </c>
      <c r="D52" s="17" t="s">
        <v>5063</v>
      </c>
      <c r="E52" s="17" t="s">
        <v>31</v>
      </c>
      <c r="F52" s="24">
        <v>114.891614</v>
      </c>
      <c r="G52" s="24">
        <v>30.416989</v>
      </c>
      <c r="H52" s="17" t="s">
        <v>12227</v>
      </c>
      <c r="I52" s="23" t="s">
        <v>4801</v>
      </c>
      <c r="J52" s="23"/>
    </row>
    <row r="53" s="1" customFormat="1" ht="15.95" customHeight="1" spans="1:10">
      <c r="A53" s="6"/>
      <c r="B53" s="16" t="s">
        <v>13047</v>
      </c>
      <c r="C53" s="19" t="s">
        <v>18</v>
      </c>
      <c r="D53" s="17" t="s">
        <v>5063</v>
      </c>
      <c r="E53" s="17" t="s">
        <v>31</v>
      </c>
      <c r="F53" s="24">
        <v>114.833354</v>
      </c>
      <c r="G53" s="24">
        <v>30.51895</v>
      </c>
      <c r="H53" s="17" t="s">
        <v>12227</v>
      </c>
      <c r="I53" s="23" t="s">
        <v>4801</v>
      </c>
      <c r="J53" s="23" t="s">
        <v>7047</v>
      </c>
    </row>
    <row r="54" s="1" customFormat="1" ht="15.95" customHeight="1" spans="1:10">
      <c r="A54" s="6"/>
      <c r="B54" s="16" t="s">
        <v>13048</v>
      </c>
      <c r="C54" s="19" t="s">
        <v>18</v>
      </c>
      <c r="D54" s="17" t="s">
        <v>5063</v>
      </c>
      <c r="E54" s="17" t="s">
        <v>31</v>
      </c>
      <c r="F54" s="24">
        <v>114.833354</v>
      </c>
      <c r="G54" s="24">
        <v>30.51895</v>
      </c>
      <c r="H54" s="17" t="s">
        <v>12227</v>
      </c>
      <c r="I54" s="23" t="s">
        <v>4801</v>
      </c>
      <c r="J54" s="23" t="s">
        <v>6906</v>
      </c>
    </row>
    <row r="55" s="1" customFormat="1" ht="15.95" customHeight="1" spans="1:10">
      <c r="A55" s="6"/>
      <c r="B55" s="16" t="s">
        <v>13049</v>
      </c>
      <c r="C55" s="19" t="s">
        <v>18</v>
      </c>
      <c r="D55" s="17" t="s">
        <v>5129</v>
      </c>
      <c r="E55" s="17" t="s">
        <v>31</v>
      </c>
      <c r="F55" s="24">
        <v>114.67275</v>
      </c>
      <c r="G55" s="24">
        <v>30.580283</v>
      </c>
      <c r="H55" s="17" t="s">
        <v>12227</v>
      </c>
      <c r="I55" s="23" t="s">
        <v>4801</v>
      </c>
      <c r="J55" s="23"/>
    </row>
    <row r="56" s="1" customFormat="1" ht="15.95" customHeight="1" spans="1:10">
      <c r="A56" s="6"/>
      <c r="B56" s="16" t="s">
        <v>13050</v>
      </c>
      <c r="C56" s="19" t="s">
        <v>1788</v>
      </c>
      <c r="D56" s="17" t="s">
        <v>5151</v>
      </c>
      <c r="E56" s="17" t="s">
        <v>31</v>
      </c>
      <c r="F56" s="24">
        <v>114.602562</v>
      </c>
      <c r="G56" s="24">
        <v>30.563232</v>
      </c>
      <c r="H56" s="17" t="s">
        <v>12227</v>
      </c>
      <c r="I56" s="23" t="s">
        <v>4801</v>
      </c>
      <c r="J56" s="23"/>
    </row>
    <row r="57" s="1" customFormat="1" ht="15.95" customHeight="1" spans="1:10">
      <c r="A57" s="6"/>
      <c r="B57" s="16" t="s">
        <v>13051</v>
      </c>
      <c r="C57" s="19" t="s">
        <v>42</v>
      </c>
      <c r="D57" s="17" t="s">
        <v>5240</v>
      </c>
      <c r="E57" s="17" t="s">
        <v>45</v>
      </c>
      <c r="F57" s="24">
        <v>114.3758</v>
      </c>
      <c r="G57" s="24">
        <v>30.651589</v>
      </c>
      <c r="H57" s="17" t="s">
        <v>12227</v>
      </c>
      <c r="I57" s="23" t="s">
        <v>4801</v>
      </c>
      <c r="J57" s="23" t="s">
        <v>13052</v>
      </c>
    </row>
    <row r="58" s="1" customFormat="1" ht="15.95" customHeight="1" spans="1:10">
      <c r="A58" s="6"/>
      <c r="B58" s="16" t="s">
        <v>13053</v>
      </c>
      <c r="C58" s="19" t="s">
        <v>42</v>
      </c>
      <c r="D58" s="17" t="s">
        <v>5310</v>
      </c>
      <c r="E58" s="17" t="s">
        <v>45</v>
      </c>
      <c r="F58" s="24">
        <v>114.270889</v>
      </c>
      <c r="G58" s="24">
        <v>30.519873</v>
      </c>
      <c r="H58" s="17" t="s">
        <v>12227</v>
      </c>
      <c r="I58" s="23" t="s">
        <v>4801</v>
      </c>
      <c r="J58" s="23"/>
    </row>
    <row r="59" s="1" customFormat="1" ht="15.95" customHeight="1" spans="1:10">
      <c r="A59" s="6"/>
      <c r="B59" s="16" t="s">
        <v>13054</v>
      </c>
      <c r="C59" s="19" t="s">
        <v>18</v>
      </c>
      <c r="D59" s="17" t="s">
        <v>5371</v>
      </c>
      <c r="E59" s="17" t="s">
        <v>31</v>
      </c>
      <c r="F59" s="24">
        <v>114.094912</v>
      </c>
      <c r="G59" s="24">
        <v>30.310172</v>
      </c>
      <c r="H59" s="17" t="s">
        <v>12227</v>
      </c>
      <c r="I59" s="23" t="s">
        <v>4801</v>
      </c>
      <c r="J59" s="23" t="s">
        <v>6906</v>
      </c>
    </row>
    <row r="60" s="1" customFormat="1" ht="15.95" customHeight="1" spans="1:10">
      <c r="A60" s="6"/>
      <c r="B60" s="16" t="s">
        <v>13055</v>
      </c>
      <c r="C60" s="19" t="s">
        <v>18</v>
      </c>
      <c r="D60" s="17" t="s">
        <v>5437</v>
      </c>
      <c r="E60" s="17" t="s">
        <v>31</v>
      </c>
      <c r="F60" s="24">
        <v>113.881587</v>
      </c>
      <c r="G60" s="24">
        <v>30.245481</v>
      </c>
      <c r="H60" s="17" t="s">
        <v>12227</v>
      </c>
      <c r="I60" s="23" t="s">
        <v>4801</v>
      </c>
      <c r="J60" s="23" t="s">
        <v>13052</v>
      </c>
    </row>
    <row r="61" s="1" customFormat="1" ht="15.95" customHeight="1" spans="1:10">
      <c r="A61" s="6"/>
      <c r="B61" s="16" t="s">
        <v>13056</v>
      </c>
      <c r="C61" s="19" t="s">
        <v>18</v>
      </c>
      <c r="D61" s="17" t="s">
        <v>5493</v>
      </c>
      <c r="E61" s="17" t="s">
        <v>31</v>
      </c>
      <c r="F61" s="24">
        <v>114.034994</v>
      </c>
      <c r="G61" s="24">
        <v>30.148055</v>
      </c>
      <c r="H61" s="17" t="s">
        <v>12227</v>
      </c>
      <c r="I61" s="23" t="s">
        <v>4801</v>
      </c>
      <c r="J61" s="23"/>
    </row>
    <row r="62" s="1" customFormat="1" ht="15.95" customHeight="1" spans="1:10">
      <c r="A62" s="6"/>
      <c r="B62" s="16" t="s">
        <v>13057</v>
      </c>
      <c r="C62" s="19" t="s">
        <v>18</v>
      </c>
      <c r="D62" s="17" t="s">
        <v>5524</v>
      </c>
      <c r="E62" s="17" t="s">
        <v>31</v>
      </c>
      <c r="F62" s="24">
        <v>113.947769</v>
      </c>
      <c r="G62" s="24">
        <v>30.04841</v>
      </c>
      <c r="H62" s="17" t="s">
        <v>12227</v>
      </c>
      <c r="I62" s="23" t="s">
        <v>4801</v>
      </c>
      <c r="J62" s="23"/>
    </row>
    <row r="63" s="1" customFormat="1" ht="15.95" customHeight="1" spans="1:10">
      <c r="A63" s="6"/>
      <c r="B63" s="16" t="s">
        <v>13058</v>
      </c>
      <c r="C63" s="17" t="s">
        <v>12994</v>
      </c>
      <c r="D63" s="17" t="s">
        <v>5589</v>
      </c>
      <c r="E63" s="17" t="s">
        <v>31</v>
      </c>
      <c r="F63" s="17">
        <v>113.622821</v>
      </c>
      <c r="G63" s="17">
        <v>29.900347</v>
      </c>
      <c r="H63" s="17" t="s">
        <v>12227</v>
      </c>
      <c r="I63" s="17" t="s">
        <v>5590</v>
      </c>
      <c r="J63" s="19"/>
    </row>
    <row r="64" s="1" customFormat="1" ht="15.95" customHeight="1" spans="1:10">
      <c r="A64" s="6"/>
      <c r="B64" s="16" t="s">
        <v>13059</v>
      </c>
      <c r="C64" s="17" t="s">
        <v>12996</v>
      </c>
      <c r="D64" s="17" t="s">
        <v>5613</v>
      </c>
      <c r="E64" s="17" t="s">
        <v>23</v>
      </c>
      <c r="F64" s="17">
        <v>113.586763</v>
      </c>
      <c r="G64" s="17">
        <v>29.864393</v>
      </c>
      <c r="H64" s="17" t="s">
        <v>12227</v>
      </c>
      <c r="I64" s="17" t="s">
        <v>5590</v>
      </c>
      <c r="J64" s="15"/>
    </row>
    <row r="65" s="1" customFormat="1" ht="15.95" customHeight="1" spans="1:10">
      <c r="A65" s="6"/>
      <c r="B65" s="16" t="s">
        <v>13060</v>
      </c>
      <c r="C65" s="17" t="s">
        <v>12996</v>
      </c>
      <c r="D65" s="17" t="s">
        <v>5613</v>
      </c>
      <c r="E65" s="17" t="s">
        <v>23</v>
      </c>
      <c r="F65" s="17">
        <v>113.527676</v>
      </c>
      <c r="G65" s="17">
        <v>29.824946</v>
      </c>
      <c r="H65" s="17" t="s">
        <v>12227</v>
      </c>
      <c r="I65" s="17" t="s">
        <v>5590</v>
      </c>
      <c r="J65" s="19"/>
    </row>
    <row r="66" s="1" customFormat="1" ht="15.95" customHeight="1" spans="1:10">
      <c r="A66" s="6"/>
      <c r="B66" s="16" t="s">
        <v>13061</v>
      </c>
      <c r="C66" s="17" t="s">
        <v>13062</v>
      </c>
      <c r="D66" s="17" t="s">
        <v>5650</v>
      </c>
      <c r="E66" s="17" t="s">
        <v>23</v>
      </c>
      <c r="F66" s="17">
        <v>113.461665</v>
      </c>
      <c r="G66" s="17">
        <v>29.766226</v>
      </c>
      <c r="H66" s="17" t="s">
        <v>12227</v>
      </c>
      <c r="I66" s="17" t="s">
        <v>5590</v>
      </c>
      <c r="J66" s="15"/>
    </row>
    <row r="67" s="1" customFormat="1" ht="15.95" customHeight="1" spans="1:10">
      <c r="A67" s="6"/>
      <c r="B67" s="16" t="s">
        <v>13063</v>
      </c>
      <c r="C67" s="17" t="s">
        <v>42</v>
      </c>
      <c r="D67" s="17" t="s">
        <v>5650</v>
      </c>
      <c r="E67" s="17" t="s">
        <v>23</v>
      </c>
      <c r="F67" s="17">
        <v>113.456659</v>
      </c>
      <c r="G67" s="17">
        <v>29.762122</v>
      </c>
      <c r="H67" s="17" t="s">
        <v>12229</v>
      </c>
      <c r="I67" s="17" t="s">
        <v>5590</v>
      </c>
      <c r="J67" s="19"/>
    </row>
    <row r="68" s="1" customFormat="1" ht="15.95" customHeight="1" spans="1:10">
      <c r="A68" s="6"/>
      <c r="B68" s="16" t="s">
        <v>13064</v>
      </c>
      <c r="C68" s="17" t="s">
        <v>12994</v>
      </c>
      <c r="D68" s="17" t="s">
        <v>5693</v>
      </c>
      <c r="E68" s="17" t="s">
        <v>31</v>
      </c>
      <c r="F68" s="17">
        <v>113.296746</v>
      </c>
      <c r="G68" s="17">
        <v>29.635374</v>
      </c>
      <c r="H68" s="17" t="s">
        <v>12227</v>
      </c>
      <c r="I68" s="17" t="s">
        <v>5590</v>
      </c>
      <c r="J68" s="15"/>
    </row>
    <row r="69" s="1" customFormat="1" ht="15.95" customHeight="1" spans="1:10">
      <c r="A69" s="6"/>
      <c r="B69" s="16" t="s">
        <v>13065</v>
      </c>
      <c r="C69" s="17" t="s">
        <v>12994</v>
      </c>
      <c r="D69" s="17" t="s">
        <v>5808</v>
      </c>
      <c r="E69" s="17" t="s">
        <v>31</v>
      </c>
      <c r="F69" s="17">
        <v>113.124089</v>
      </c>
      <c r="G69" s="17">
        <v>29.478642</v>
      </c>
      <c r="H69" s="17" t="s">
        <v>12227</v>
      </c>
      <c r="I69" s="17" t="s">
        <v>5590</v>
      </c>
      <c r="J69" s="19"/>
    </row>
    <row r="70" s="1" customFormat="1" ht="15.95" customHeight="1" spans="1:10">
      <c r="A70" s="6"/>
      <c r="B70" s="16" t="s">
        <v>13066</v>
      </c>
      <c r="C70" s="17" t="s">
        <v>12994</v>
      </c>
      <c r="D70" s="17" t="s">
        <v>5895</v>
      </c>
      <c r="E70" s="17" t="s">
        <v>31</v>
      </c>
      <c r="F70" s="17">
        <v>112.946028</v>
      </c>
      <c r="G70" s="17">
        <v>29.485994</v>
      </c>
      <c r="H70" s="17" t="s">
        <v>12227</v>
      </c>
      <c r="I70" s="17" t="s">
        <v>5590</v>
      </c>
      <c r="J70" s="15"/>
    </row>
    <row r="71" s="1" customFormat="1" ht="15.95" customHeight="1" spans="1:10">
      <c r="A71" s="6"/>
      <c r="B71" s="16" t="s">
        <v>13067</v>
      </c>
      <c r="C71" s="17" t="s">
        <v>12994</v>
      </c>
      <c r="D71" s="17" t="s">
        <v>5943</v>
      </c>
      <c r="E71" s="17" t="s">
        <v>31</v>
      </c>
      <c r="F71" s="17">
        <v>112.926109</v>
      </c>
      <c r="G71" s="17">
        <v>29.7085</v>
      </c>
      <c r="H71" s="17" t="s">
        <v>12227</v>
      </c>
      <c r="I71" s="17" t="s">
        <v>5590</v>
      </c>
      <c r="J71" s="19"/>
    </row>
    <row r="72" s="1" customFormat="1" ht="15.95" customHeight="1" spans="1:10">
      <c r="A72" s="6"/>
      <c r="B72" s="16" t="s">
        <v>13068</v>
      </c>
      <c r="C72" s="17" t="s">
        <v>12994</v>
      </c>
      <c r="D72" s="17" t="s">
        <v>5971</v>
      </c>
      <c r="E72" s="17" t="s">
        <v>31</v>
      </c>
      <c r="F72" s="17">
        <v>112.899381</v>
      </c>
      <c r="G72" s="17">
        <v>29.792222</v>
      </c>
      <c r="H72" s="17" t="s">
        <v>12227</v>
      </c>
      <c r="I72" s="17" t="s">
        <v>5590</v>
      </c>
      <c r="J72" s="15"/>
    </row>
    <row r="73" s="1" customFormat="1" ht="15.95" customHeight="1" spans="1:10">
      <c r="A73" s="6"/>
      <c r="B73" s="16" t="s">
        <v>13069</v>
      </c>
      <c r="C73" s="17" t="s">
        <v>12994</v>
      </c>
      <c r="D73" s="17" t="s">
        <v>5988</v>
      </c>
      <c r="E73" s="17" t="s">
        <v>31</v>
      </c>
      <c r="F73" s="17">
        <v>112.82311522</v>
      </c>
      <c r="G73" s="17">
        <v>29.76049945</v>
      </c>
      <c r="H73" s="17" t="s">
        <v>12227</v>
      </c>
      <c r="I73" s="17" t="s">
        <v>5590</v>
      </c>
      <c r="J73" s="19"/>
    </row>
    <row r="74" s="1" customFormat="1" ht="15.95" customHeight="1" spans="1:10">
      <c r="A74" s="6"/>
      <c r="B74" s="25" t="s">
        <v>13070</v>
      </c>
      <c r="C74" s="26" t="s">
        <v>18</v>
      </c>
      <c r="D74" s="26" t="s">
        <v>6000</v>
      </c>
      <c r="E74" s="26" t="s">
        <v>31</v>
      </c>
      <c r="F74" s="26">
        <v>112.775362</v>
      </c>
      <c r="G74" s="26">
        <v>29.736057</v>
      </c>
      <c r="H74" s="17" t="s">
        <v>12227</v>
      </c>
      <c r="I74" s="26" t="s">
        <v>6001</v>
      </c>
      <c r="J74" s="26"/>
    </row>
    <row r="75" s="1" customFormat="1" ht="15.95" customHeight="1" spans="1:10">
      <c r="A75" s="6"/>
      <c r="B75" s="25" t="s">
        <v>13071</v>
      </c>
      <c r="C75" s="26" t="s">
        <v>42</v>
      </c>
      <c r="D75" s="26" t="s">
        <v>6000</v>
      </c>
      <c r="E75" s="26" t="s">
        <v>31</v>
      </c>
      <c r="F75" s="26">
        <v>112.7529</v>
      </c>
      <c r="G75" s="26">
        <v>29.732519</v>
      </c>
      <c r="H75" s="17" t="s">
        <v>12227</v>
      </c>
      <c r="I75" s="26" t="s">
        <v>6001</v>
      </c>
      <c r="J75" s="26"/>
    </row>
    <row r="76" s="1" customFormat="1" ht="15.95" customHeight="1" spans="1:10">
      <c r="A76" s="6"/>
      <c r="B76" s="25" t="s">
        <v>13072</v>
      </c>
      <c r="C76" s="26" t="s">
        <v>42</v>
      </c>
      <c r="D76" s="26" t="s">
        <v>6000</v>
      </c>
      <c r="E76" s="26" t="s">
        <v>31</v>
      </c>
      <c r="F76" s="26">
        <v>112.737656</v>
      </c>
      <c r="G76" s="26">
        <v>29.732785</v>
      </c>
      <c r="H76" s="17" t="s">
        <v>12229</v>
      </c>
      <c r="I76" s="26" t="s">
        <v>6001</v>
      </c>
      <c r="J76" s="26"/>
    </row>
    <row r="77" s="1" customFormat="1" ht="15.95" customHeight="1" spans="1:10">
      <c r="A77" s="6"/>
      <c r="B77" s="25" t="s">
        <v>13073</v>
      </c>
      <c r="C77" s="26" t="s">
        <v>18</v>
      </c>
      <c r="D77" s="26" t="s">
        <v>6014</v>
      </c>
      <c r="E77" s="26" t="s">
        <v>31</v>
      </c>
      <c r="F77" s="26">
        <v>112.649343</v>
      </c>
      <c r="G77" s="26">
        <v>29.763192</v>
      </c>
      <c r="H77" s="17" t="s">
        <v>12227</v>
      </c>
      <c r="I77" s="26" t="s">
        <v>6001</v>
      </c>
      <c r="J77" s="26"/>
    </row>
    <row r="78" s="1" customFormat="1" ht="15.95" customHeight="1" spans="1:10">
      <c r="A78" s="6"/>
      <c r="B78" s="25" t="s">
        <v>13074</v>
      </c>
      <c r="C78" s="26" t="s">
        <v>18</v>
      </c>
      <c r="D78" s="26" t="s">
        <v>6078</v>
      </c>
      <c r="E78" s="26" t="s">
        <v>23</v>
      </c>
      <c r="F78" s="26">
        <v>112.452444</v>
      </c>
      <c r="G78" s="26">
        <v>29.77758</v>
      </c>
      <c r="H78" s="17" t="s">
        <v>12227</v>
      </c>
      <c r="I78" s="26" t="s">
        <v>6001</v>
      </c>
      <c r="J78" s="15"/>
    </row>
    <row r="79" s="1" customFormat="1" ht="15.95" customHeight="1" spans="1:10">
      <c r="A79" s="6"/>
      <c r="B79" s="25" t="s">
        <v>13075</v>
      </c>
      <c r="C79" s="26" t="s">
        <v>18</v>
      </c>
      <c r="D79" s="26" t="s">
        <v>6170</v>
      </c>
      <c r="E79" s="26" t="s">
        <v>23</v>
      </c>
      <c r="F79" s="26">
        <v>112.401435</v>
      </c>
      <c r="G79" s="26">
        <v>30.013782</v>
      </c>
      <c r="H79" s="17" t="s">
        <v>12227</v>
      </c>
      <c r="I79" s="26" t="s">
        <v>6001</v>
      </c>
      <c r="J79" s="26"/>
    </row>
    <row r="80" s="1" customFormat="1" ht="15.95" customHeight="1" spans="1:10">
      <c r="A80" s="6"/>
      <c r="B80" s="25" t="s">
        <v>13076</v>
      </c>
      <c r="C80" s="26" t="s">
        <v>18</v>
      </c>
      <c r="D80" s="26" t="s">
        <v>6205</v>
      </c>
      <c r="E80" s="26" t="s">
        <v>23</v>
      </c>
      <c r="F80" s="26">
        <v>112.346637</v>
      </c>
      <c r="G80" s="26">
        <v>30.063806</v>
      </c>
      <c r="H80" s="17" t="s">
        <v>12227</v>
      </c>
      <c r="I80" s="26" t="s">
        <v>6001</v>
      </c>
      <c r="J80" s="26"/>
    </row>
    <row r="81" s="1" customFormat="1" ht="15.95" customHeight="1" spans="1:10">
      <c r="A81" s="6"/>
      <c r="B81" s="25" t="s">
        <v>13077</v>
      </c>
      <c r="C81" s="26" t="s">
        <v>18</v>
      </c>
      <c r="D81" s="26" t="s">
        <v>6262</v>
      </c>
      <c r="E81" s="26" t="s">
        <v>31</v>
      </c>
      <c r="F81" s="26">
        <v>112.269547</v>
      </c>
      <c r="G81" s="26">
        <v>30.213196</v>
      </c>
      <c r="H81" s="17" t="s">
        <v>12227</v>
      </c>
      <c r="I81" s="26" t="s">
        <v>6001</v>
      </c>
      <c r="J81" s="26"/>
    </row>
    <row r="82" s="1" customFormat="1" ht="15.95" customHeight="1" spans="1:10">
      <c r="A82" s="6"/>
      <c r="B82" s="25" t="s">
        <v>13078</v>
      </c>
      <c r="C82" s="26" t="s">
        <v>42</v>
      </c>
      <c r="D82" s="26" t="s">
        <v>6308</v>
      </c>
      <c r="E82" s="26" t="s">
        <v>23</v>
      </c>
      <c r="F82" s="26">
        <v>112.218964</v>
      </c>
      <c r="G82" s="26">
        <v>30.309999</v>
      </c>
      <c r="H82" s="17" t="s">
        <v>12227</v>
      </c>
      <c r="I82" s="26" t="s">
        <v>6001</v>
      </c>
      <c r="J82" s="15"/>
    </row>
    <row r="83" s="1" customFormat="1" ht="15.95" customHeight="1" spans="1:10">
      <c r="A83" s="6"/>
      <c r="B83" s="25" t="s">
        <v>13079</v>
      </c>
      <c r="C83" s="26" t="s">
        <v>42</v>
      </c>
      <c r="D83" s="26" t="s">
        <v>6308</v>
      </c>
      <c r="E83" s="26" t="s">
        <v>31</v>
      </c>
      <c r="F83" s="26">
        <v>112.1458</v>
      </c>
      <c r="G83" s="26">
        <v>30.309426</v>
      </c>
      <c r="H83" s="17" t="s">
        <v>12229</v>
      </c>
      <c r="I83" s="26" t="s">
        <v>6001</v>
      </c>
      <c r="J83" s="26"/>
    </row>
    <row r="84" s="1" customFormat="1" ht="15.95" customHeight="1" spans="1:10">
      <c r="A84" s="6"/>
      <c r="B84" s="25" t="s">
        <v>13080</v>
      </c>
      <c r="C84" s="26" t="s">
        <v>42</v>
      </c>
      <c r="D84" s="26" t="s">
        <v>6308</v>
      </c>
      <c r="E84" s="26" t="s">
        <v>23</v>
      </c>
      <c r="F84" s="26">
        <v>112.255989</v>
      </c>
      <c r="G84" s="26">
        <v>30.287097</v>
      </c>
      <c r="H84" s="17" t="s">
        <v>12227</v>
      </c>
      <c r="I84" s="26" t="s">
        <v>6001</v>
      </c>
      <c r="J84" s="15"/>
    </row>
    <row r="85" s="1" customFormat="1" ht="15.95" customHeight="1" spans="1:10">
      <c r="A85" s="6"/>
      <c r="B85" s="25" t="s">
        <v>13081</v>
      </c>
      <c r="C85" s="26" t="s">
        <v>42</v>
      </c>
      <c r="D85" s="26" t="s">
        <v>6308</v>
      </c>
      <c r="E85" s="26" t="s">
        <v>23</v>
      </c>
      <c r="F85" s="26">
        <v>112.188317</v>
      </c>
      <c r="G85" s="26">
        <v>30.31064</v>
      </c>
      <c r="H85" s="17" t="s">
        <v>12227</v>
      </c>
      <c r="I85" s="26" t="s">
        <v>6001</v>
      </c>
      <c r="J85" s="15"/>
    </row>
    <row r="86" s="1" customFormat="1" ht="15.95" customHeight="1" spans="1:10">
      <c r="A86" s="6"/>
      <c r="B86" s="25" t="s">
        <v>13082</v>
      </c>
      <c r="C86" s="26" t="s">
        <v>18</v>
      </c>
      <c r="D86" s="26" t="s">
        <v>6308</v>
      </c>
      <c r="E86" s="26" t="s">
        <v>31</v>
      </c>
      <c r="F86" s="26">
        <v>112.248195</v>
      </c>
      <c r="G86" s="26">
        <v>30.29967</v>
      </c>
      <c r="H86" s="17" t="s">
        <v>12227</v>
      </c>
      <c r="I86" s="26" t="s">
        <v>6001</v>
      </c>
      <c r="J86" s="15"/>
    </row>
    <row r="87" s="1" customFormat="1" ht="15.95" customHeight="1" spans="1:10">
      <c r="A87" s="6"/>
      <c r="B87" s="25" t="s">
        <v>13083</v>
      </c>
      <c r="C87" s="26" t="s">
        <v>42</v>
      </c>
      <c r="D87" s="26" t="s">
        <v>6342</v>
      </c>
      <c r="E87" s="26" t="s">
        <v>23</v>
      </c>
      <c r="F87" s="26">
        <v>112.107851</v>
      </c>
      <c r="G87" s="26">
        <v>30.289694</v>
      </c>
      <c r="H87" s="17" t="s">
        <v>12229</v>
      </c>
      <c r="I87" s="26" t="s">
        <v>6001</v>
      </c>
      <c r="J87" s="26"/>
    </row>
    <row r="88" s="1" customFormat="1" ht="15.95" customHeight="1" spans="1:10">
      <c r="A88" s="6"/>
      <c r="B88" s="25" t="s">
        <v>13084</v>
      </c>
      <c r="C88" s="26" t="s">
        <v>42</v>
      </c>
      <c r="D88" s="26" t="s">
        <v>6342</v>
      </c>
      <c r="E88" s="26" t="s">
        <v>23</v>
      </c>
      <c r="F88" s="26">
        <v>112.102001</v>
      </c>
      <c r="G88" s="26">
        <v>30.288068</v>
      </c>
      <c r="H88" s="17" t="s">
        <v>12229</v>
      </c>
      <c r="I88" s="26" t="s">
        <v>6001</v>
      </c>
      <c r="J88" s="26"/>
    </row>
    <row r="89" s="1" customFormat="1" ht="15.95" customHeight="1" spans="1:10">
      <c r="A89" s="6"/>
      <c r="B89" s="16" t="s">
        <v>13085</v>
      </c>
      <c r="C89" s="23" t="s">
        <v>18</v>
      </c>
      <c r="D89" s="19" t="s">
        <v>13086</v>
      </c>
      <c r="E89" s="19" t="s">
        <v>31</v>
      </c>
      <c r="F89" s="19">
        <v>111.745198</v>
      </c>
      <c r="G89" s="17">
        <v>30.418096</v>
      </c>
      <c r="H89" s="17" t="s">
        <v>12227</v>
      </c>
      <c r="I89" s="23" t="s">
        <v>12887</v>
      </c>
      <c r="J89" s="27"/>
    </row>
    <row r="90" s="1" customFormat="1" ht="15.95" customHeight="1" spans="1:10">
      <c r="A90" s="6"/>
      <c r="B90" s="16" t="s">
        <v>13087</v>
      </c>
      <c r="C90" s="23" t="s">
        <v>42</v>
      </c>
      <c r="D90" s="19" t="s">
        <v>6583</v>
      </c>
      <c r="E90" s="23" t="s">
        <v>31</v>
      </c>
      <c r="F90" s="19">
        <v>111.6075</v>
      </c>
      <c r="G90" s="19">
        <v>30.298611</v>
      </c>
      <c r="H90" s="17" t="s">
        <v>12227</v>
      </c>
      <c r="I90" s="23" t="s">
        <v>12887</v>
      </c>
      <c r="J90" s="28" t="s">
        <v>6911</v>
      </c>
    </row>
    <row r="91" s="1" customFormat="1" ht="15.95" customHeight="1" spans="1:10">
      <c r="A91" s="6"/>
      <c r="B91" s="16" t="s">
        <v>13088</v>
      </c>
      <c r="C91" s="23" t="s">
        <v>42</v>
      </c>
      <c r="D91" s="19" t="s">
        <v>6583</v>
      </c>
      <c r="E91" s="23" t="s">
        <v>31</v>
      </c>
      <c r="F91" s="19">
        <v>111.605278</v>
      </c>
      <c r="G91" s="19">
        <v>30.294722</v>
      </c>
      <c r="H91" s="17" t="s">
        <v>12227</v>
      </c>
      <c r="I91" s="23" t="s">
        <v>12887</v>
      </c>
      <c r="J91" s="28" t="s">
        <v>6911</v>
      </c>
    </row>
    <row r="92" s="1" customFormat="1" ht="15.95" customHeight="1" spans="1:10">
      <c r="A92" s="6"/>
      <c r="B92" s="29" t="s">
        <v>13089</v>
      </c>
      <c r="C92" s="30" t="s">
        <v>12702</v>
      </c>
      <c r="D92" s="19" t="s">
        <v>6583</v>
      </c>
      <c r="E92" s="19" t="s">
        <v>31</v>
      </c>
      <c r="F92" s="19">
        <v>111.608329</v>
      </c>
      <c r="G92" s="19">
        <v>30.290499</v>
      </c>
      <c r="H92" s="17" t="s">
        <v>12229</v>
      </c>
      <c r="I92" s="23" t="s">
        <v>12887</v>
      </c>
      <c r="J92" s="31" t="s">
        <v>13090</v>
      </c>
    </row>
    <row r="93" s="1" customFormat="1" ht="15.95" customHeight="1" spans="1:10">
      <c r="A93" s="6"/>
      <c r="B93" s="32" t="s">
        <v>13091</v>
      </c>
      <c r="C93" s="23" t="s">
        <v>12702</v>
      </c>
      <c r="D93" s="19" t="s">
        <v>6583</v>
      </c>
      <c r="E93" s="19" t="s">
        <v>31</v>
      </c>
      <c r="F93" s="19">
        <v>111.602612</v>
      </c>
      <c r="G93" s="19">
        <v>30.282325</v>
      </c>
      <c r="H93" s="17" t="s">
        <v>12229</v>
      </c>
      <c r="I93" s="23" t="s">
        <v>12887</v>
      </c>
      <c r="J93" s="31" t="s">
        <v>13090</v>
      </c>
    </row>
    <row r="94" s="1" customFormat="1" ht="15.95" customHeight="1" spans="1:10">
      <c r="A94" s="6"/>
      <c r="B94" s="32" t="s">
        <v>13092</v>
      </c>
      <c r="C94" s="23" t="s">
        <v>12702</v>
      </c>
      <c r="D94" s="19" t="s">
        <v>6583</v>
      </c>
      <c r="E94" s="19" t="s">
        <v>31</v>
      </c>
      <c r="F94" s="19">
        <v>111.595286</v>
      </c>
      <c r="G94" s="19">
        <v>30.27488</v>
      </c>
      <c r="H94" s="17" t="s">
        <v>12229</v>
      </c>
      <c r="I94" s="23" t="s">
        <v>12887</v>
      </c>
      <c r="J94" s="31" t="s">
        <v>13090</v>
      </c>
    </row>
    <row r="95" s="1" customFormat="1" ht="15.95" customHeight="1" spans="1:10">
      <c r="A95" s="6"/>
      <c r="B95" s="32" t="s">
        <v>13093</v>
      </c>
      <c r="C95" s="23" t="s">
        <v>12702</v>
      </c>
      <c r="D95" s="19" t="s">
        <v>6583</v>
      </c>
      <c r="E95" s="19" t="s">
        <v>31</v>
      </c>
      <c r="F95" s="19">
        <v>111.588473</v>
      </c>
      <c r="G95" s="19">
        <v>30.271134</v>
      </c>
      <c r="H95" s="17" t="s">
        <v>12229</v>
      </c>
      <c r="I95" s="23" t="s">
        <v>12887</v>
      </c>
      <c r="J95" s="31" t="s">
        <v>13090</v>
      </c>
    </row>
    <row r="96" s="1" customFormat="1" ht="15.95" customHeight="1" spans="1:10">
      <c r="A96" s="6"/>
      <c r="B96" s="16" t="s">
        <v>13094</v>
      </c>
      <c r="C96" s="23" t="s">
        <v>42</v>
      </c>
      <c r="D96" s="19" t="s">
        <v>6644</v>
      </c>
      <c r="E96" s="23" t="s">
        <v>31</v>
      </c>
      <c r="F96" s="19">
        <v>111.508611</v>
      </c>
      <c r="G96" s="19">
        <v>30.312222</v>
      </c>
      <c r="H96" s="17" t="s">
        <v>12227</v>
      </c>
      <c r="I96" s="23" t="s">
        <v>12887</v>
      </c>
      <c r="J96" s="28" t="s">
        <v>6911</v>
      </c>
    </row>
    <row r="97" s="1" customFormat="1" ht="15.95" customHeight="1" spans="1:10">
      <c r="A97" s="6"/>
      <c r="B97" s="32" t="s">
        <v>13095</v>
      </c>
      <c r="C97" s="23" t="s">
        <v>12702</v>
      </c>
      <c r="D97" s="33" t="s">
        <v>6722</v>
      </c>
      <c r="E97" s="19" t="s">
        <v>31</v>
      </c>
      <c r="F97" s="19">
        <v>111.506185</v>
      </c>
      <c r="G97" s="19">
        <v>30.311849</v>
      </c>
      <c r="H97" s="17" t="s">
        <v>12229</v>
      </c>
      <c r="I97" s="23" t="s">
        <v>12887</v>
      </c>
      <c r="J97" s="31" t="s">
        <v>13090</v>
      </c>
    </row>
    <row r="98" s="1" customFormat="1" ht="15.95" customHeight="1" spans="1:10">
      <c r="A98" s="6"/>
      <c r="B98" s="16" t="s">
        <v>13096</v>
      </c>
      <c r="C98" s="23" t="s">
        <v>42</v>
      </c>
      <c r="D98" s="17" t="s">
        <v>6722</v>
      </c>
      <c r="E98" s="23" t="s">
        <v>31</v>
      </c>
      <c r="F98" s="19">
        <v>111.503889</v>
      </c>
      <c r="G98" s="19">
        <v>30.315</v>
      </c>
      <c r="H98" s="17" t="s">
        <v>12227</v>
      </c>
      <c r="I98" s="23" t="s">
        <v>12887</v>
      </c>
      <c r="J98" s="28" t="s">
        <v>6911</v>
      </c>
    </row>
    <row r="99" s="1" customFormat="1" ht="15.95" customHeight="1" spans="1:10">
      <c r="A99" s="6"/>
      <c r="B99" s="16" t="s">
        <v>13097</v>
      </c>
      <c r="C99" s="23" t="s">
        <v>42</v>
      </c>
      <c r="D99" s="17" t="s">
        <v>6722</v>
      </c>
      <c r="E99" s="23" t="s">
        <v>31</v>
      </c>
      <c r="F99" s="19">
        <v>111.506389</v>
      </c>
      <c r="G99" s="19">
        <v>30.315556</v>
      </c>
      <c r="H99" s="17" t="s">
        <v>12227</v>
      </c>
      <c r="I99" s="23" t="s">
        <v>12887</v>
      </c>
      <c r="J99" s="28" t="s">
        <v>6911</v>
      </c>
    </row>
    <row r="100" s="1" customFormat="1" ht="15.95" customHeight="1" spans="1:10">
      <c r="A100" s="6"/>
      <c r="B100" s="16" t="s">
        <v>13098</v>
      </c>
      <c r="C100" s="23" t="s">
        <v>42</v>
      </c>
      <c r="D100" s="17" t="s">
        <v>6722</v>
      </c>
      <c r="E100" s="23" t="s">
        <v>31</v>
      </c>
      <c r="F100" s="19">
        <v>111.505278</v>
      </c>
      <c r="G100" s="19">
        <v>30.319444</v>
      </c>
      <c r="H100" s="17" t="s">
        <v>12227</v>
      </c>
      <c r="I100" s="23" t="s">
        <v>12887</v>
      </c>
      <c r="J100" s="28" t="s">
        <v>6911</v>
      </c>
    </row>
    <row r="101" s="1" customFormat="1" ht="15.95" customHeight="1" spans="1:10">
      <c r="A101" s="6"/>
      <c r="B101" s="32" t="s">
        <v>13099</v>
      </c>
      <c r="C101" s="23" t="s">
        <v>12702</v>
      </c>
      <c r="D101" s="33" t="s">
        <v>6722</v>
      </c>
      <c r="E101" s="19" t="s">
        <v>31</v>
      </c>
      <c r="F101" s="19">
        <v>111.502481</v>
      </c>
      <c r="G101" s="19">
        <v>30.319255</v>
      </c>
      <c r="H101" s="17" t="s">
        <v>12229</v>
      </c>
      <c r="I101" s="23" t="s">
        <v>12887</v>
      </c>
      <c r="J101" s="31" t="s">
        <v>13090</v>
      </c>
    </row>
    <row r="102" s="1" customFormat="1" ht="15.95" customHeight="1" spans="1:10">
      <c r="A102" s="6"/>
      <c r="B102" s="32" t="s">
        <v>13100</v>
      </c>
      <c r="C102" s="23" t="s">
        <v>12702</v>
      </c>
      <c r="D102" s="33" t="s">
        <v>6722</v>
      </c>
      <c r="E102" s="19" t="s">
        <v>31</v>
      </c>
      <c r="F102" s="19">
        <v>111.501892</v>
      </c>
      <c r="G102" s="19">
        <v>30.323311</v>
      </c>
      <c r="H102" s="17" t="s">
        <v>12229</v>
      </c>
      <c r="I102" s="23" t="s">
        <v>12887</v>
      </c>
      <c r="J102" s="31" t="s">
        <v>13090</v>
      </c>
    </row>
    <row r="103" s="1" customFormat="1" ht="15.95" customHeight="1" spans="1:10">
      <c r="A103" s="6"/>
      <c r="B103" s="16" t="s">
        <v>13101</v>
      </c>
      <c r="C103" s="23" t="s">
        <v>18</v>
      </c>
      <c r="D103" s="19" t="s">
        <v>6722</v>
      </c>
      <c r="E103" s="23" t="s">
        <v>31</v>
      </c>
      <c r="F103" s="19">
        <v>111.513056</v>
      </c>
      <c r="G103" s="19">
        <v>30.356667</v>
      </c>
      <c r="H103" s="17" t="s">
        <v>12227</v>
      </c>
      <c r="I103" s="23" t="s">
        <v>12887</v>
      </c>
      <c r="J103" s="34"/>
    </row>
    <row r="104" s="1" customFormat="1" ht="15.95" customHeight="1" spans="1:10">
      <c r="A104" s="6"/>
      <c r="B104" s="32" t="s">
        <v>13102</v>
      </c>
      <c r="C104" s="23" t="s">
        <v>12702</v>
      </c>
      <c r="D104" s="33" t="s">
        <v>7005</v>
      </c>
      <c r="E104" s="19" t="s">
        <v>31</v>
      </c>
      <c r="F104" s="19">
        <v>111.42747</v>
      </c>
      <c r="G104" s="19">
        <v>30.497375</v>
      </c>
      <c r="H104" s="17" t="s">
        <v>12229</v>
      </c>
      <c r="I104" s="23" t="s">
        <v>12887</v>
      </c>
      <c r="J104" s="31" t="s">
        <v>13090</v>
      </c>
    </row>
    <row r="105" s="1" customFormat="1" ht="15.95" customHeight="1" spans="1:10">
      <c r="A105" s="6"/>
      <c r="B105" s="32" t="s">
        <v>13103</v>
      </c>
      <c r="C105" s="23" t="s">
        <v>12702</v>
      </c>
      <c r="D105" s="33" t="s">
        <v>7005</v>
      </c>
      <c r="E105" s="19" t="s">
        <v>31</v>
      </c>
      <c r="F105" s="19">
        <v>111.418532</v>
      </c>
      <c r="G105" s="19">
        <v>30.509437</v>
      </c>
      <c r="H105" s="17" t="s">
        <v>12229</v>
      </c>
      <c r="I105" s="23" t="s">
        <v>12887</v>
      </c>
      <c r="J105" s="31" t="s">
        <v>13090</v>
      </c>
    </row>
    <row r="106" s="1" customFormat="1" ht="15.95" customHeight="1" spans="1:10">
      <c r="A106" s="6"/>
      <c r="B106" s="32" t="s">
        <v>13104</v>
      </c>
      <c r="C106" s="23" t="s">
        <v>12702</v>
      </c>
      <c r="D106" s="33" t="s">
        <v>7005</v>
      </c>
      <c r="E106" s="19" t="s">
        <v>31</v>
      </c>
      <c r="F106" s="19">
        <v>111.411729</v>
      </c>
      <c r="G106" s="19">
        <v>30.522055</v>
      </c>
      <c r="H106" s="17" t="s">
        <v>12229</v>
      </c>
      <c r="I106" s="23" t="s">
        <v>12887</v>
      </c>
      <c r="J106" s="31" t="s">
        <v>13090</v>
      </c>
    </row>
    <row r="107" s="1" customFormat="1" ht="15.95" customHeight="1" spans="1:10">
      <c r="A107" s="6"/>
      <c r="B107" s="35" t="s">
        <v>13105</v>
      </c>
      <c r="C107" s="36" t="s">
        <v>42</v>
      </c>
      <c r="D107" s="36" t="s">
        <v>7005</v>
      </c>
      <c r="E107" s="36" t="s">
        <v>31</v>
      </c>
      <c r="F107" s="37">
        <v>111.40452862</v>
      </c>
      <c r="G107" s="37">
        <v>30.54017608</v>
      </c>
      <c r="H107" s="17" t="s">
        <v>12229</v>
      </c>
      <c r="I107" s="23" t="s">
        <v>12887</v>
      </c>
      <c r="J107" s="28" t="s">
        <v>6911</v>
      </c>
    </row>
    <row r="108" s="1" customFormat="1" ht="15.95" customHeight="1" spans="1:10">
      <c r="A108" s="6"/>
      <c r="B108" s="35" t="s">
        <v>13106</v>
      </c>
      <c r="C108" s="36" t="s">
        <v>42</v>
      </c>
      <c r="D108" s="36" t="s">
        <v>7005</v>
      </c>
      <c r="E108" s="36" t="s">
        <v>31</v>
      </c>
      <c r="F108" s="37">
        <v>111.40254794</v>
      </c>
      <c r="G108" s="37">
        <v>30.54625294</v>
      </c>
      <c r="H108" s="17" t="s">
        <v>12229</v>
      </c>
      <c r="I108" s="23" t="s">
        <v>12887</v>
      </c>
      <c r="J108" s="28" t="s">
        <v>6911</v>
      </c>
    </row>
    <row r="109" s="1" customFormat="1" ht="15.95" customHeight="1" spans="1:10">
      <c r="A109" s="6"/>
      <c r="B109" s="32" t="s">
        <v>13107</v>
      </c>
      <c r="C109" s="33" t="s">
        <v>18</v>
      </c>
      <c r="D109" s="33" t="s">
        <v>7005</v>
      </c>
      <c r="E109" s="33" t="s">
        <v>23</v>
      </c>
      <c r="F109" s="38">
        <v>111.3923</v>
      </c>
      <c r="G109" s="38">
        <v>30.5523</v>
      </c>
      <c r="H109" s="17" t="s">
        <v>12227</v>
      </c>
      <c r="I109" s="23" t="s">
        <v>12887</v>
      </c>
      <c r="J109" s="34"/>
    </row>
    <row r="110" s="1" customFormat="1" ht="15.95" customHeight="1" spans="1:10">
      <c r="A110" s="6"/>
      <c r="B110" s="32" t="s">
        <v>13108</v>
      </c>
      <c r="C110" s="23" t="s">
        <v>12702</v>
      </c>
      <c r="D110" s="33" t="s">
        <v>7027</v>
      </c>
      <c r="E110" s="19" t="s">
        <v>31</v>
      </c>
      <c r="F110" s="19">
        <v>111.391219</v>
      </c>
      <c r="G110" s="19">
        <v>30.576792</v>
      </c>
      <c r="H110" s="17" t="s">
        <v>12229</v>
      </c>
      <c r="I110" s="23" t="s">
        <v>12887</v>
      </c>
      <c r="J110" s="31" t="s">
        <v>13090</v>
      </c>
    </row>
    <row r="111" s="1" customFormat="1" ht="15.95" customHeight="1" spans="1:10">
      <c r="A111" s="6"/>
      <c r="B111" s="32" t="s">
        <v>13109</v>
      </c>
      <c r="C111" s="23" t="s">
        <v>12702</v>
      </c>
      <c r="D111" s="33" t="s">
        <v>7027</v>
      </c>
      <c r="E111" s="19" t="s">
        <v>31</v>
      </c>
      <c r="F111" s="19">
        <v>111.383714</v>
      </c>
      <c r="G111" s="19">
        <v>30.591056</v>
      </c>
      <c r="H111" s="17" t="s">
        <v>12229</v>
      </c>
      <c r="I111" s="23" t="s">
        <v>12887</v>
      </c>
      <c r="J111" s="31" t="s">
        <v>13090</v>
      </c>
    </row>
    <row r="112" s="1" customFormat="1" ht="15.95" customHeight="1" spans="1:10">
      <c r="A112" s="6"/>
      <c r="B112" s="32" t="s">
        <v>13110</v>
      </c>
      <c r="C112" s="23" t="s">
        <v>12702</v>
      </c>
      <c r="D112" s="33" t="s">
        <v>7067</v>
      </c>
      <c r="E112" s="19" t="s">
        <v>31</v>
      </c>
      <c r="F112" s="19">
        <v>111.380931</v>
      </c>
      <c r="G112" s="19">
        <v>30.595386</v>
      </c>
      <c r="H112" s="17" t="s">
        <v>12229</v>
      </c>
      <c r="I112" s="23" t="s">
        <v>12887</v>
      </c>
      <c r="J112" s="31" t="s">
        <v>13090</v>
      </c>
    </row>
    <row r="113" s="1" customFormat="1" ht="15.95" customHeight="1" spans="1:10">
      <c r="A113" s="6"/>
      <c r="B113" s="32" t="s">
        <v>13111</v>
      </c>
      <c r="C113" s="23" t="s">
        <v>12702</v>
      </c>
      <c r="D113" s="33" t="s">
        <v>7067</v>
      </c>
      <c r="E113" s="19" t="s">
        <v>31</v>
      </c>
      <c r="F113" s="19">
        <v>111.370703</v>
      </c>
      <c r="G113" s="19">
        <v>30.607961</v>
      </c>
      <c r="H113" s="17" t="s">
        <v>12229</v>
      </c>
      <c r="I113" s="23" t="s">
        <v>12887</v>
      </c>
      <c r="J113" s="31" t="s">
        <v>13090</v>
      </c>
    </row>
    <row r="114" s="1" customFormat="1" ht="15.95" customHeight="1" spans="1:10">
      <c r="A114" s="6"/>
      <c r="B114" s="32" t="s">
        <v>13112</v>
      </c>
      <c r="C114" s="23" t="s">
        <v>12702</v>
      </c>
      <c r="D114" s="33" t="s">
        <v>7067</v>
      </c>
      <c r="E114" s="19" t="s">
        <v>31</v>
      </c>
      <c r="F114" s="19">
        <v>111.361322</v>
      </c>
      <c r="G114" s="19">
        <v>30.616844</v>
      </c>
      <c r="H114" s="17" t="s">
        <v>12229</v>
      </c>
      <c r="I114" s="23" t="s">
        <v>12887</v>
      </c>
      <c r="J114" s="31" t="s">
        <v>13090</v>
      </c>
    </row>
    <row r="115" s="1" customFormat="1" ht="15.95" customHeight="1" spans="1:10">
      <c r="A115" s="6"/>
      <c r="B115" s="32" t="s">
        <v>13113</v>
      </c>
      <c r="C115" s="23" t="s">
        <v>12702</v>
      </c>
      <c r="D115" s="33" t="s">
        <v>7067</v>
      </c>
      <c r="E115" s="19" t="s">
        <v>31</v>
      </c>
      <c r="F115" s="19">
        <v>111.359317</v>
      </c>
      <c r="G115" s="19">
        <v>30.618692</v>
      </c>
      <c r="H115" s="17" t="s">
        <v>12229</v>
      </c>
      <c r="I115" s="23" t="s">
        <v>12887</v>
      </c>
      <c r="J115" s="31" t="s">
        <v>13090</v>
      </c>
    </row>
    <row r="116" s="1" customFormat="1" ht="15.95" customHeight="1" spans="1:10">
      <c r="A116" s="6"/>
      <c r="B116" s="32" t="s">
        <v>13114</v>
      </c>
      <c r="C116" s="23" t="s">
        <v>12702</v>
      </c>
      <c r="D116" s="33" t="s">
        <v>7067</v>
      </c>
      <c r="E116" s="19" t="s">
        <v>31</v>
      </c>
      <c r="F116" s="19">
        <v>111.358144</v>
      </c>
      <c r="G116" s="19">
        <v>30.619789</v>
      </c>
      <c r="H116" s="17" t="s">
        <v>12229</v>
      </c>
      <c r="I116" s="23" t="s">
        <v>12887</v>
      </c>
      <c r="J116" s="31" t="s">
        <v>13090</v>
      </c>
    </row>
    <row r="117" s="1" customFormat="1" ht="15.95" customHeight="1" spans="1:10">
      <c r="A117" s="6"/>
      <c r="B117" s="32" t="s">
        <v>13115</v>
      </c>
      <c r="C117" s="33" t="s">
        <v>18</v>
      </c>
      <c r="D117" s="33" t="s">
        <v>7067</v>
      </c>
      <c r="E117" s="33" t="s">
        <v>31</v>
      </c>
      <c r="F117" s="38">
        <v>111.3467</v>
      </c>
      <c r="G117" s="38">
        <v>30.6312</v>
      </c>
      <c r="H117" s="17" t="s">
        <v>12227</v>
      </c>
      <c r="I117" s="23" t="s">
        <v>12887</v>
      </c>
      <c r="J117" s="28" t="s">
        <v>6911</v>
      </c>
    </row>
    <row r="118" s="1" customFormat="1" ht="15.95" customHeight="1" spans="1:10">
      <c r="A118" s="6"/>
      <c r="B118" s="32" t="s">
        <v>13116</v>
      </c>
      <c r="C118" s="33" t="s">
        <v>18</v>
      </c>
      <c r="D118" s="33" t="s">
        <v>7180</v>
      </c>
      <c r="E118" s="33" t="s">
        <v>31</v>
      </c>
      <c r="F118" s="17">
        <v>111.306932</v>
      </c>
      <c r="G118" s="17">
        <v>30.675681</v>
      </c>
      <c r="H118" s="17" t="s">
        <v>12227</v>
      </c>
      <c r="I118" s="23" t="s">
        <v>12887</v>
      </c>
      <c r="J118" s="28" t="s">
        <v>6906</v>
      </c>
    </row>
    <row r="119" s="1" customFormat="1" ht="15.95" customHeight="1" spans="1:10">
      <c r="A119" s="6"/>
      <c r="B119" s="39" t="s">
        <v>13117</v>
      </c>
      <c r="C119" s="40" t="s">
        <v>18</v>
      </c>
      <c r="D119" s="40" t="s">
        <v>7180</v>
      </c>
      <c r="E119" s="41" t="s">
        <v>31</v>
      </c>
      <c r="F119" s="38">
        <v>111.2814</v>
      </c>
      <c r="G119" s="33">
        <v>30.690112</v>
      </c>
      <c r="H119" s="17" t="s">
        <v>12227</v>
      </c>
      <c r="I119" s="23" t="s">
        <v>12887</v>
      </c>
      <c r="J119" s="34"/>
    </row>
    <row r="120" s="1" customFormat="1" ht="15.95" customHeight="1" spans="1:10">
      <c r="A120" s="6"/>
      <c r="B120" s="42" t="s">
        <v>13118</v>
      </c>
      <c r="C120" s="23" t="s">
        <v>18</v>
      </c>
      <c r="D120" s="23" t="s">
        <v>7455</v>
      </c>
      <c r="E120" s="23" t="s">
        <v>23</v>
      </c>
      <c r="F120" s="33">
        <v>110.5404</v>
      </c>
      <c r="G120" s="33">
        <v>31.0267</v>
      </c>
      <c r="H120" s="17" t="s">
        <v>12227</v>
      </c>
      <c r="I120" s="23" t="s">
        <v>12887</v>
      </c>
      <c r="J120" s="23"/>
    </row>
    <row r="121" s="1" customFormat="1" ht="15.95" customHeight="1" spans="1:10">
      <c r="A121" s="6"/>
      <c r="B121" s="32" t="s">
        <v>13119</v>
      </c>
      <c r="C121" s="23" t="s">
        <v>12702</v>
      </c>
      <c r="D121" s="33" t="s">
        <v>7455</v>
      </c>
      <c r="E121" s="33" t="s">
        <v>23</v>
      </c>
      <c r="F121" s="19">
        <v>110.554962</v>
      </c>
      <c r="G121" s="19">
        <v>31.016029</v>
      </c>
      <c r="H121" s="17" t="s">
        <v>12229</v>
      </c>
      <c r="I121" s="23" t="s">
        <v>12887</v>
      </c>
      <c r="J121" s="31" t="s">
        <v>13090</v>
      </c>
    </row>
    <row r="122" s="1" customFormat="1" ht="15.95" customHeight="1" spans="1:10">
      <c r="A122" s="6"/>
      <c r="B122" s="32" t="s">
        <v>13120</v>
      </c>
      <c r="C122" s="23" t="s">
        <v>12702</v>
      </c>
      <c r="D122" s="33" t="s">
        <v>7455</v>
      </c>
      <c r="E122" s="33" t="s">
        <v>23</v>
      </c>
      <c r="F122" s="19">
        <v>110.56296</v>
      </c>
      <c r="G122" s="19">
        <v>31.012043</v>
      </c>
      <c r="H122" s="17" t="s">
        <v>12229</v>
      </c>
      <c r="I122" s="23" t="s">
        <v>12887</v>
      </c>
      <c r="J122" s="31" t="s">
        <v>13090</v>
      </c>
    </row>
    <row r="123" s="1" customFormat="1" ht="15.95" customHeight="1" spans="1:10">
      <c r="A123" s="6"/>
      <c r="B123" s="42" t="s">
        <v>13121</v>
      </c>
      <c r="C123" s="23" t="s">
        <v>18</v>
      </c>
      <c r="D123" s="36" t="s">
        <v>7455</v>
      </c>
      <c r="E123" s="33" t="s">
        <v>23</v>
      </c>
      <c r="F123" s="33">
        <v>110.6058</v>
      </c>
      <c r="G123" s="36">
        <v>30.9987</v>
      </c>
      <c r="H123" s="17" t="s">
        <v>12227</v>
      </c>
      <c r="I123" s="23" t="s">
        <v>12887</v>
      </c>
      <c r="J123" s="43"/>
    </row>
    <row r="124" s="1" customFormat="1" ht="15.95" customHeight="1" spans="1:10">
      <c r="A124" s="6"/>
      <c r="B124" s="42" t="s">
        <v>13122</v>
      </c>
      <c r="C124" s="23" t="s">
        <v>18</v>
      </c>
      <c r="D124" s="23" t="s">
        <v>7583</v>
      </c>
      <c r="E124" s="26" t="s">
        <v>31</v>
      </c>
      <c r="F124" s="44">
        <v>110.4482</v>
      </c>
      <c r="G124" s="44">
        <v>31.0283</v>
      </c>
      <c r="H124" s="17" t="s">
        <v>12227</v>
      </c>
      <c r="I124" s="23" t="s">
        <v>12887</v>
      </c>
      <c r="J124" s="43"/>
    </row>
    <row r="125" s="1" customFormat="1" ht="15.95" customHeight="1" spans="1:10">
      <c r="A125" s="6"/>
      <c r="B125" s="45" t="s">
        <v>13123</v>
      </c>
      <c r="C125" s="23" t="s">
        <v>12702</v>
      </c>
      <c r="D125" s="19" t="s">
        <v>7583</v>
      </c>
      <c r="E125" s="19" t="s">
        <v>31</v>
      </c>
      <c r="F125" s="19">
        <v>110.429158</v>
      </c>
      <c r="G125" s="19">
        <v>31.030733</v>
      </c>
      <c r="H125" s="17" t="s">
        <v>12229</v>
      </c>
      <c r="I125" s="23" t="s">
        <v>12887</v>
      </c>
      <c r="J125" s="31" t="s">
        <v>13090</v>
      </c>
    </row>
    <row r="126" s="1" customFormat="1" ht="15.95" customHeight="1" spans="1:10">
      <c r="A126" s="6"/>
      <c r="B126" s="45" t="s">
        <v>13124</v>
      </c>
      <c r="C126" s="23" t="s">
        <v>12702</v>
      </c>
      <c r="D126" s="23" t="s">
        <v>7583</v>
      </c>
      <c r="E126" s="23" t="s">
        <v>31</v>
      </c>
      <c r="F126" s="19">
        <v>110.412261</v>
      </c>
      <c r="G126" s="19">
        <v>31.034405</v>
      </c>
      <c r="H126" s="17" t="s">
        <v>12229</v>
      </c>
      <c r="I126" s="23" t="s">
        <v>12887</v>
      </c>
      <c r="J126" s="31" t="s">
        <v>13090</v>
      </c>
    </row>
    <row r="127" s="1" customFormat="1" ht="15.95" customHeight="1" spans="1:10">
      <c r="A127" s="6"/>
      <c r="B127" s="45" t="s">
        <v>13125</v>
      </c>
      <c r="C127" s="23" t="s">
        <v>12702</v>
      </c>
      <c r="D127" s="36" t="s">
        <v>7583</v>
      </c>
      <c r="E127" s="36" t="s">
        <v>31</v>
      </c>
      <c r="F127" s="19">
        <v>110.401905</v>
      </c>
      <c r="G127" s="19">
        <v>31.041902</v>
      </c>
      <c r="H127" s="17" t="s">
        <v>12229</v>
      </c>
      <c r="I127" s="23" t="s">
        <v>12887</v>
      </c>
      <c r="J127" s="31" t="s">
        <v>13090</v>
      </c>
    </row>
    <row r="128" s="1" customFormat="1" ht="15.95" customHeight="1" spans="1:10">
      <c r="A128" s="6"/>
      <c r="B128" s="42" t="s">
        <v>13126</v>
      </c>
      <c r="C128" s="23" t="s">
        <v>18</v>
      </c>
      <c r="D128" s="23" t="s">
        <v>7583</v>
      </c>
      <c r="E128" s="36" t="s">
        <v>23</v>
      </c>
      <c r="F128" s="36">
        <v>110.3153</v>
      </c>
      <c r="G128" s="36">
        <v>31.0378</v>
      </c>
      <c r="H128" s="17" t="s">
        <v>12227</v>
      </c>
      <c r="I128" s="23" t="s">
        <v>12887</v>
      </c>
      <c r="J128" s="34"/>
    </row>
    <row r="129" s="1" customFormat="1" ht="15.95" customHeight="1" spans="1:10">
      <c r="A129" s="6"/>
      <c r="B129" s="21" t="s">
        <v>13127</v>
      </c>
      <c r="C129" s="22" t="s">
        <v>12994</v>
      </c>
      <c r="D129" s="22" t="s">
        <v>7835</v>
      </c>
      <c r="E129" s="22" t="s">
        <v>31</v>
      </c>
      <c r="F129" s="22">
        <v>109.977933</v>
      </c>
      <c r="G129" s="22">
        <v>31.057013</v>
      </c>
      <c r="H129" s="22" t="s">
        <v>12227</v>
      </c>
      <c r="I129" s="22" t="s">
        <v>7730</v>
      </c>
      <c r="J129" s="23"/>
    </row>
    <row r="130" s="1" customFormat="1" ht="15.95" customHeight="1" spans="1:10">
      <c r="A130" s="6"/>
      <c r="B130" s="21" t="s">
        <v>13128</v>
      </c>
      <c r="C130" s="22" t="s">
        <v>12996</v>
      </c>
      <c r="D130" s="22" t="s">
        <v>7835</v>
      </c>
      <c r="E130" s="22" t="s">
        <v>23</v>
      </c>
      <c r="F130" s="22">
        <v>109.842514</v>
      </c>
      <c r="G130" s="22">
        <v>31.051853</v>
      </c>
      <c r="H130" s="22" t="s">
        <v>12227</v>
      </c>
      <c r="I130" s="22" t="s">
        <v>7730</v>
      </c>
      <c r="J130" s="18"/>
    </row>
    <row r="131" s="1" customFormat="1" ht="15.95" customHeight="1" spans="1:10">
      <c r="A131" s="6"/>
      <c r="B131" s="21" t="s">
        <v>13129</v>
      </c>
      <c r="C131" s="22" t="s">
        <v>12996</v>
      </c>
      <c r="D131" s="22" t="s">
        <v>7918</v>
      </c>
      <c r="E131" s="22" t="s">
        <v>23</v>
      </c>
      <c r="F131" s="22">
        <v>109.778381</v>
      </c>
      <c r="G131" s="22">
        <v>31.042506</v>
      </c>
      <c r="H131" s="22" t="s">
        <v>12227</v>
      </c>
      <c r="I131" s="22" t="s">
        <v>7730</v>
      </c>
      <c r="J131" s="23"/>
    </row>
    <row r="132" s="1" customFormat="1" ht="15.95" customHeight="1" spans="1:10">
      <c r="A132" s="6"/>
      <c r="B132" s="21" t="s">
        <v>13130</v>
      </c>
      <c r="C132" s="22" t="s">
        <v>12994</v>
      </c>
      <c r="D132" s="22" t="s">
        <v>7918</v>
      </c>
      <c r="E132" s="22" t="s">
        <v>31</v>
      </c>
      <c r="F132" s="22">
        <v>109.760062</v>
      </c>
      <c r="G132" s="22">
        <v>31.042443</v>
      </c>
      <c r="H132" s="22" t="s">
        <v>12227</v>
      </c>
      <c r="I132" s="22" t="s">
        <v>7730</v>
      </c>
      <c r="J132" s="18"/>
    </row>
    <row r="133" s="1" customFormat="1" ht="15.95" customHeight="1" spans="1:10">
      <c r="A133" s="6"/>
      <c r="B133" s="21" t="s">
        <v>13131</v>
      </c>
      <c r="C133" s="22" t="s">
        <v>12994</v>
      </c>
      <c r="D133" s="22" t="s">
        <v>7996</v>
      </c>
      <c r="E133" s="22" t="s">
        <v>31</v>
      </c>
      <c r="F133" s="22">
        <v>109.655246</v>
      </c>
      <c r="G133" s="22">
        <v>31.007619</v>
      </c>
      <c r="H133" s="22" t="s">
        <v>12227</v>
      </c>
      <c r="I133" s="22" t="s">
        <v>7730</v>
      </c>
      <c r="J133" s="23"/>
    </row>
    <row r="134" s="1" customFormat="1" ht="15.95" customHeight="1" spans="1:10">
      <c r="A134" s="6"/>
      <c r="B134" s="21" t="s">
        <v>13132</v>
      </c>
      <c r="C134" s="22" t="s">
        <v>13133</v>
      </c>
      <c r="D134" s="22" t="s">
        <v>7996</v>
      </c>
      <c r="E134" s="22" t="s">
        <v>31</v>
      </c>
      <c r="F134" s="22">
        <v>109.585096</v>
      </c>
      <c r="G134" s="22">
        <v>31.039482</v>
      </c>
      <c r="H134" s="22" t="s">
        <v>12227</v>
      </c>
      <c r="I134" s="22" t="s">
        <v>7730</v>
      </c>
      <c r="J134" s="23"/>
    </row>
    <row r="135" s="1" customFormat="1" ht="15.95" customHeight="1" spans="1:10">
      <c r="A135" s="6"/>
      <c r="B135" s="21" t="s">
        <v>13134</v>
      </c>
      <c r="C135" s="22" t="s">
        <v>12996</v>
      </c>
      <c r="D135" s="22" t="s">
        <v>8219</v>
      </c>
      <c r="E135" s="22" t="s">
        <v>23</v>
      </c>
      <c r="F135" s="22">
        <v>109.330618</v>
      </c>
      <c r="G135" s="22">
        <v>30.965641</v>
      </c>
      <c r="H135" s="22" t="s">
        <v>12227</v>
      </c>
      <c r="I135" s="22" t="s">
        <v>7730</v>
      </c>
      <c r="J135" s="23"/>
    </row>
    <row r="136" s="1" customFormat="1" ht="15.95" customHeight="1" spans="1:10">
      <c r="A136" s="6"/>
      <c r="B136" s="21" t="s">
        <v>13135</v>
      </c>
      <c r="C136" s="22" t="s">
        <v>12996</v>
      </c>
      <c r="D136" s="22" t="s">
        <v>8276</v>
      </c>
      <c r="E136" s="22" t="s">
        <v>23</v>
      </c>
      <c r="F136" s="22">
        <v>109.1269</v>
      </c>
      <c r="G136" s="22">
        <v>30.9506</v>
      </c>
      <c r="H136" s="22" t="s">
        <v>12227</v>
      </c>
      <c r="I136" s="22" t="s">
        <v>7730</v>
      </c>
      <c r="J136" s="23"/>
    </row>
    <row r="137" s="1" customFormat="1" ht="15.95" customHeight="1" spans="1:10">
      <c r="A137" s="6"/>
      <c r="B137" s="21" t="s">
        <v>13136</v>
      </c>
      <c r="C137" s="22" t="s">
        <v>12994</v>
      </c>
      <c r="D137" s="22" t="s">
        <v>8464</v>
      </c>
      <c r="E137" s="22" t="s">
        <v>31</v>
      </c>
      <c r="F137" s="22">
        <v>108.856766</v>
      </c>
      <c r="G137" s="22">
        <v>30.958061</v>
      </c>
      <c r="H137" s="22" t="s">
        <v>12227</v>
      </c>
      <c r="I137" s="22" t="s">
        <v>7730</v>
      </c>
      <c r="J137" s="23"/>
    </row>
    <row r="138" s="1" customFormat="1" ht="15.95" customHeight="1" spans="1:10">
      <c r="A138" s="6"/>
      <c r="B138" s="21" t="s">
        <v>13137</v>
      </c>
      <c r="C138" s="22" t="s">
        <v>12996</v>
      </c>
      <c r="D138" s="22" t="s">
        <v>8538</v>
      </c>
      <c r="E138" s="22" t="s">
        <v>23</v>
      </c>
      <c r="F138" s="22">
        <v>108.690761</v>
      </c>
      <c r="G138" s="22">
        <v>30.921065</v>
      </c>
      <c r="H138" s="22" t="s">
        <v>12227</v>
      </c>
      <c r="I138" s="22" t="s">
        <v>7730</v>
      </c>
      <c r="J138" s="23"/>
    </row>
    <row r="139" s="1" customFormat="1" ht="15.95" customHeight="1" spans="1:10">
      <c r="A139" s="6"/>
      <c r="B139" s="21" t="s">
        <v>13138</v>
      </c>
      <c r="C139" s="22" t="s">
        <v>12994</v>
      </c>
      <c r="D139" s="22" t="s">
        <v>8611</v>
      </c>
      <c r="E139" s="22" t="s">
        <v>31</v>
      </c>
      <c r="F139" s="22">
        <v>108.630281</v>
      </c>
      <c r="G139" s="22">
        <v>30.953144</v>
      </c>
      <c r="H139" s="22" t="s">
        <v>12227</v>
      </c>
      <c r="I139" s="22" t="s">
        <v>7730</v>
      </c>
      <c r="J139" s="23"/>
    </row>
    <row r="140" s="1" customFormat="1" ht="15.95" customHeight="1" spans="1:10">
      <c r="A140" s="6"/>
      <c r="B140" s="21" t="s">
        <v>13139</v>
      </c>
      <c r="C140" s="22" t="s">
        <v>12996</v>
      </c>
      <c r="D140" s="22" t="s">
        <v>8611</v>
      </c>
      <c r="E140" s="22" t="s">
        <v>23</v>
      </c>
      <c r="F140" s="22">
        <v>108.6172232</v>
      </c>
      <c r="G140" s="22">
        <v>30.94569548</v>
      </c>
      <c r="H140" s="22" t="s">
        <v>12227</v>
      </c>
      <c r="I140" s="22" t="s">
        <v>7730</v>
      </c>
      <c r="J140" s="23"/>
    </row>
    <row r="141" s="1" customFormat="1" ht="15.95" customHeight="1" spans="1:10">
      <c r="A141" s="6"/>
      <c r="B141" s="21" t="s">
        <v>13140</v>
      </c>
      <c r="C141" s="22" t="s">
        <v>12996</v>
      </c>
      <c r="D141" s="22" t="s">
        <v>8780</v>
      </c>
      <c r="E141" s="22" t="s">
        <v>23</v>
      </c>
      <c r="F141" s="22">
        <v>108.394728</v>
      </c>
      <c r="G141" s="22">
        <v>30.799265</v>
      </c>
      <c r="H141" s="22" t="s">
        <v>12227</v>
      </c>
      <c r="I141" s="22" t="s">
        <v>7730</v>
      </c>
      <c r="J141" s="23"/>
    </row>
    <row r="142" s="1" customFormat="1" ht="15.95" customHeight="1" spans="1:10">
      <c r="A142" s="6"/>
      <c r="B142" s="21" t="s">
        <v>13141</v>
      </c>
      <c r="C142" s="22" t="s">
        <v>12994</v>
      </c>
      <c r="D142" s="22" t="s">
        <v>8780</v>
      </c>
      <c r="E142" s="22" t="s">
        <v>31</v>
      </c>
      <c r="F142" s="22">
        <v>108.3875239</v>
      </c>
      <c r="G142" s="22">
        <v>30.80235374</v>
      </c>
      <c r="H142" s="22" t="s">
        <v>12227</v>
      </c>
      <c r="I142" s="22" t="s">
        <v>7730</v>
      </c>
      <c r="J142" s="23"/>
    </row>
    <row r="143" s="1" customFormat="1" ht="15.95" customHeight="1" spans="1:10">
      <c r="A143" s="6"/>
      <c r="B143" s="21" t="s">
        <v>13142</v>
      </c>
      <c r="C143" s="22" t="s">
        <v>12994</v>
      </c>
      <c r="D143" s="22" t="s">
        <v>8887</v>
      </c>
      <c r="E143" s="22" t="s">
        <v>31</v>
      </c>
      <c r="F143" s="22">
        <v>108.336914</v>
      </c>
      <c r="G143" s="22">
        <v>30.634353</v>
      </c>
      <c r="H143" s="22" t="s">
        <v>12227</v>
      </c>
      <c r="I143" s="22" t="s">
        <v>7730</v>
      </c>
      <c r="J143" s="23"/>
    </row>
    <row r="144" s="1" customFormat="1" ht="15.95" customHeight="1" spans="1:10">
      <c r="A144" s="6"/>
      <c r="B144" s="21" t="s">
        <v>13143</v>
      </c>
      <c r="C144" s="22" t="s">
        <v>12996</v>
      </c>
      <c r="D144" s="22" t="s">
        <v>8979</v>
      </c>
      <c r="E144" s="22" t="s">
        <v>23</v>
      </c>
      <c r="F144" s="22">
        <v>108.3207</v>
      </c>
      <c r="G144" s="22">
        <v>30.5923</v>
      </c>
      <c r="H144" s="22" t="s">
        <v>12227</v>
      </c>
      <c r="I144" s="22" t="s">
        <v>7730</v>
      </c>
      <c r="J144" s="23"/>
    </row>
    <row r="145" s="1" customFormat="1" ht="15.95" customHeight="1" spans="1:10">
      <c r="A145" s="6"/>
      <c r="B145" s="21" t="s">
        <v>13144</v>
      </c>
      <c r="C145" s="22" t="s">
        <v>12996</v>
      </c>
      <c r="D145" s="22" t="s">
        <v>9130</v>
      </c>
      <c r="E145" s="22" t="s">
        <v>23</v>
      </c>
      <c r="F145" s="22">
        <v>108.221396</v>
      </c>
      <c r="G145" s="22">
        <v>30.424399</v>
      </c>
      <c r="H145" s="22" t="s">
        <v>12227</v>
      </c>
      <c r="I145" s="22" t="s">
        <v>7730</v>
      </c>
      <c r="J145" s="18"/>
    </row>
    <row r="146" s="1" customFormat="1" ht="15.95" customHeight="1" spans="1:10">
      <c r="A146" s="6"/>
      <c r="B146" s="21" t="s">
        <v>13145</v>
      </c>
      <c r="C146" s="22" t="s">
        <v>12994</v>
      </c>
      <c r="D146" s="22" t="s">
        <v>9483</v>
      </c>
      <c r="E146" s="22" t="s">
        <v>31</v>
      </c>
      <c r="F146" s="22">
        <v>107.7394</v>
      </c>
      <c r="G146" s="22">
        <v>29.905723</v>
      </c>
      <c r="H146" s="22" t="s">
        <v>12227</v>
      </c>
      <c r="I146" s="22" t="s">
        <v>9299</v>
      </c>
      <c r="J146" s="22"/>
    </row>
    <row r="147" s="1" customFormat="1" ht="15.95" customHeight="1" spans="1:10">
      <c r="A147" s="6"/>
      <c r="B147" s="21" t="s">
        <v>13146</v>
      </c>
      <c r="C147" s="22" t="s">
        <v>12996</v>
      </c>
      <c r="D147" s="22" t="s">
        <v>9483</v>
      </c>
      <c r="E147" s="22" t="s">
        <v>23</v>
      </c>
      <c r="F147" s="22">
        <v>107.82203</v>
      </c>
      <c r="G147" s="22">
        <v>29.969596</v>
      </c>
      <c r="H147" s="22" t="s">
        <v>12227</v>
      </c>
      <c r="I147" s="22" t="s">
        <v>9299</v>
      </c>
      <c r="J147" s="22"/>
    </row>
    <row r="148" s="1" customFormat="1" ht="15.95" customHeight="1" spans="1:10">
      <c r="A148" s="6"/>
      <c r="B148" s="21" t="s">
        <v>13147</v>
      </c>
      <c r="C148" s="22" t="s">
        <v>12996</v>
      </c>
      <c r="D148" s="22" t="s">
        <v>9514</v>
      </c>
      <c r="E148" s="22" t="s">
        <v>23</v>
      </c>
      <c r="F148" s="22">
        <v>107.6467</v>
      </c>
      <c r="G148" s="22">
        <v>29.8473</v>
      </c>
      <c r="H148" s="22" t="s">
        <v>12227</v>
      </c>
      <c r="I148" s="22" t="s">
        <v>9299</v>
      </c>
      <c r="J148" s="22"/>
    </row>
    <row r="149" s="1" customFormat="1" ht="15.95" customHeight="1" spans="1:10">
      <c r="A149" s="6"/>
      <c r="B149" s="21" t="s">
        <v>13148</v>
      </c>
      <c r="C149" s="22" t="s">
        <v>12996</v>
      </c>
      <c r="D149" s="22" t="s">
        <v>9745</v>
      </c>
      <c r="E149" s="22" t="s">
        <v>23</v>
      </c>
      <c r="F149" s="22">
        <v>107.3994</v>
      </c>
      <c r="G149" s="22">
        <v>29.7169</v>
      </c>
      <c r="H149" s="22" t="s">
        <v>12227</v>
      </c>
      <c r="I149" s="22" t="s">
        <v>9299</v>
      </c>
      <c r="J149" s="22"/>
    </row>
    <row r="150" s="1" customFormat="1" ht="15.95" customHeight="1" spans="1:10">
      <c r="A150" s="6"/>
      <c r="B150" s="21" t="s">
        <v>13149</v>
      </c>
      <c r="C150" s="22" t="s">
        <v>12994</v>
      </c>
      <c r="D150" s="22" t="s">
        <v>9745</v>
      </c>
      <c r="E150" s="22" t="s">
        <v>31</v>
      </c>
      <c r="F150" s="22">
        <v>107.3558472</v>
      </c>
      <c r="G150" s="22">
        <v>29.7377333</v>
      </c>
      <c r="H150" s="22" t="s">
        <v>12227</v>
      </c>
      <c r="I150" s="22" t="s">
        <v>9299</v>
      </c>
      <c r="J150" s="22"/>
    </row>
    <row r="151" s="1" customFormat="1" ht="15.95" customHeight="1" spans="1:10">
      <c r="A151" s="6"/>
      <c r="B151" s="21" t="s">
        <v>13150</v>
      </c>
      <c r="C151" s="22" t="s">
        <v>12996</v>
      </c>
      <c r="D151" s="22" t="s">
        <v>9771</v>
      </c>
      <c r="E151" s="22" t="s">
        <v>23</v>
      </c>
      <c r="F151" s="22">
        <v>107.2699</v>
      </c>
      <c r="G151" s="22">
        <v>29.7064</v>
      </c>
      <c r="H151" s="22" t="s">
        <v>12227</v>
      </c>
      <c r="I151" s="22" t="s">
        <v>9299</v>
      </c>
      <c r="J151" s="22"/>
    </row>
    <row r="152" s="1" customFormat="1" ht="15.95" customHeight="1" spans="1:10">
      <c r="A152" s="6"/>
      <c r="B152" s="21" t="s">
        <v>13151</v>
      </c>
      <c r="C152" s="22" t="s">
        <v>12994</v>
      </c>
      <c r="D152" s="22" t="s">
        <v>9947</v>
      </c>
      <c r="E152" s="22" t="s">
        <v>31</v>
      </c>
      <c r="F152" s="22">
        <v>107.0264</v>
      </c>
      <c r="G152" s="22">
        <v>29.7935</v>
      </c>
      <c r="H152" s="22" t="s">
        <v>12227</v>
      </c>
      <c r="I152" s="22" t="s">
        <v>9299</v>
      </c>
      <c r="J152" s="22"/>
    </row>
    <row r="153" s="1" customFormat="1" ht="15.95" customHeight="1" spans="1:10">
      <c r="A153" s="6"/>
      <c r="B153" s="21" t="s">
        <v>13152</v>
      </c>
      <c r="C153" s="22" t="s">
        <v>12996</v>
      </c>
      <c r="D153" s="22" t="s">
        <v>9991</v>
      </c>
      <c r="E153" s="22" t="s">
        <v>23</v>
      </c>
      <c r="F153" s="22">
        <v>107.0271</v>
      </c>
      <c r="G153" s="22">
        <v>29.7884</v>
      </c>
      <c r="H153" s="22" t="s">
        <v>12227</v>
      </c>
      <c r="I153" s="22" t="s">
        <v>9299</v>
      </c>
      <c r="J153" s="22"/>
    </row>
    <row r="154" s="1" customFormat="1" ht="15.95" customHeight="1" spans="1:10">
      <c r="A154" s="6"/>
      <c r="B154" s="21" t="s">
        <v>13153</v>
      </c>
      <c r="C154" s="22" t="s">
        <v>12996</v>
      </c>
      <c r="D154" s="22" t="s">
        <v>10023</v>
      </c>
      <c r="E154" s="22" t="s">
        <v>23</v>
      </c>
      <c r="F154" s="22">
        <v>106.964567</v>
      </c>
      <c r="G154" s="22">
        <v>29.761519</v>
      </c>
      <c r="H154" s="22" t="s">
        <v>12227</v>
      </c>
      <c r="I154" s="22" t="s">
        <v>9299</v>
      </c>
      <c r="J154" s="22"/>
    </row>
    <row r="155" s="1" customFormat="1" ht="15.95" customHeight="1" spans="1:10">
      <c r="A155" s="6"/>
      <c r="B155" s="16" t="s">
        <v>13154</v>
      </c>
      <c r="C155" s="17" t="s">
        <v>12994</v>
      </c>
      <c r="D155" s="17" t="s">
        <v>10156</v>
      </c>
      <c r="E155" s="17" t="s">
        <v>31</v>
      </c>
      <c r="F155" s="17">
        <v>106.7929</v>
      </c>
      <c r="G155" s="17">
        <v>29.6012</v>
      </c>
      <c r="H155" s="18" t="s">
        <v>12227</v>
      </c>
      <c r="I155" s="18" t="s">
        <v>10115</v>
      </c>
      <c r="J155" s="46"/>
    </row>
    <row r="156" s="1" customFormat="1" ht="15.95" customHeight="1" spans="1:10">
      <c r="A156" s="6"/>
      <c r="B156" s="16" t="s">
        <v>13155</v>
      </c>
      <c r="C156" s="17" t="s">
        <v>12994</v>
      </c>
      <c r="D156" s="17" t="s">
        <v>10156</v>
      </c>
      <c r="E156" s="17" t="s">
        <v>31</v>
      </c>
      <c r="F156" s="17">
        <v>106.802</v>
      </c>
      <c r="G156" s="17">
        <v>29.5933</v>
      </c>
      <c r="H156" s="18" t="s">
        <v>12227</v>
      </c>
      <c r="I156" s="18" t="s">
        <v>10115</v>
      </c>
      <c r="J156" s="46"/>
    </row>
    <row r="157" s="1" customFormat="1" ht="15.95" customHeight="1" spans="1:10">
      <c r="A157" s="6"/>
      <c r="B157" s="16" t="s">
        <v>13156</v>
      </c>
      <c r="C157" s="17" t="s">
        <v>12994</v>
      </c>
      <c r="D157" s="17" t="s">
        <v>10156</v>
      </c>
      <c r="E157" s="17" t="s">
        <v>31</v>
      </c>
      <c r="F157" s="17">
        <v>106.7563</v>
      </c>
      <c r="G157" s="17">
        <v>29.6151</v>
      </c>
      <c r="H157" s="18" t="s">
        <v>12227</v>
      </c>
      <c r="I157" s="18" t="s">
        <v>10115</v>
      </c>
      <c r="J157" s="46"/>
    </row>
    <row r="158" s="1" customFormat="1" ht="15.95" customHeight="1" spans="1:10">
      <c r="A158" s="6"/>
      <c r="B158" s="16" t="s">
        <v>13157</v>
      </c>
      <c r="C158" s="17" t="s">
        <v>12994</v>
      </c>
      <c r="D158" s="17" t="s">
        <v>10156</v>
      </c>
      <c r="E158" s="17" t="s">
        <v>31</v>
      </c>
      <c r="F158" s="17">
        <v>106.7865</v>
      </c>
      <c r="G158" s="17">
        <v>29.6094</v>
      </c>
      <c r="H158" s="18" t="s">
        <v>12227</v>
      </c>
      <c r="I158" s="18" t="s">
        <v>10115</v>
      </c>
      <c r="J158" s="46"/>
    </row>
    <row r="159" s="1" customFormat="1" ht="15.95" customHeight="1" spans="1:10">
      <c r="A159" s="6"/>
      <c r="B159" s="16" t="s">
        <v>13158</v>
      </c>
      <c r="C159" s="17" t="s">
        <v>13159</v>
      </c>
      <c r="D159" s="17" t="s">
        <v>10204</v>
      </c>
      <c r="E159" s="17" t="s">
        <v>23</v>
      </c>
      <c r="F159" s="17">
        <v>106.648458</v>
      </c>
      <c r="G159" s="17">
        <v>29.591431</v>
      </c>
      <c r="H159" s="18" t="s">
        <v>12227</v>
      </c>
      <c r="I159" s="18" t="s">
        <v>10115</v>
      </c>
      <c r="J159" s="46"/>
    </row>
    <row r="160" s="1" customFormat="1" ht="15.95" customHeight="1" spans="1:10">
      <c r="A160" s="6"/>
      <c r="B160" s="16" t="s">
        <v>13160</v>
      </c>
      <c r="C160" s="17" t="s">
        <v>12994</v>
      </c>
      <c r="D160" s="17" t="s">
        <v>10221</v>
      </c>
      <c r="E160" s="17" t="s">
        <v>31</v>
      </c>
      <c r="F160" s="17">
        <v>106.632015</v>
      </c>
      <c r="G160" s="17">
        <v>29.594428</v>
      </c>
      <c r="H160" s="18" t="s">
        <v>12227</v>
      </c>
      <c r="I160" s="18" t="s">
        <v>10115</v>
      </c>
      <c r="J160" s="46"/>
    </row>
    <row r="161" s="1" customFormat="1" ht="15.95" customHeight="1" spans="1:10">
      <c r="A161" s="6"/>
      <c r="B161" s="16" t="s">
        <v>13161</v>
      </c>
      <c r="C161" s="17" t="s">
        <v>12994</v>
      </c>
      <c r="D161" s="17" t="s">
        <v>10221</v>
      </c>
      <c r="E161" s="17" t="s">
        <v>31</v>
      </c>
      <c r="F161" s="17">
        <v>106.626903</v>
      </c>
      <c r="G161" s="17">
        <v>29.605096</v>
      </c>
      <c r="H161" s="18" t="s">
        <v>12227</v>
      </c>
      <c r="I161" s="18" t="s">
        <v>10115</v>
      </c>
      <c r="J161" s="46"/>
    </row>
    <row r="162" s="1" customFormat="1" ht="15.95" customHeight="1" spans="1:10">
      <c r="A162" s="6"/>
      <c r="B162" s="16" t="s">
        <v>13162</v>
      </c>
      <c r="C162" s="17" t="s">
        <v>12996</v>
      </c>
      <c r="D162" s="17" t="s">
        <v>10221</v>
      </c>
      <c r="E162" s="17" t="s">
        <v>23</v>
      </c>
      <c r="F162" s="17">
        <v>106.632791</v>
      </c>
      <c r="G162" s="17">
        <v>29.589569</v>
      </c>
      <c r="H162" s="18" t="s">
        <v>12227</v>
      </c>
      <c r="I162" s="18" t="s">
        <v>10115</v>
      </c>
      <c r="J162" s="46"/>
    </row>
    <row r="163" s="1" customFormat="1" ht="15.95" customHeight="1" spans="1:10">
      <c r="A163" s="6"/>
      <c r="B163" s="16" t="s">
        <v>13163</v>
      </c>
      <c r="C163" s="17" t="s">
        <v>12994</v>
      </c>
      <c r="D163" s="17" t="s">
        <v>10221</v>
      </c>
      <c r="E163" s="17" t="s">
        <v>31</v>
      </c>
      <c r="F163" s="17">
        <v>106.629624</v>
      </c>
      <c r="G163" s="17">
        <v>29.599368</v>
      </c>
      <c r="H163" s="18" t="s">
        <v>12227</v>
      </c>
      <c r="I163" s="18" t="s">
        <v>10115</v>
      </c>
      <c r="J163" s="46"/>
    </row>
    <row r="164" s="1" customFormat="1" ht="15.95" customHeight="1" spans="1:10">
      <c r="A164" s="6"/>
      <c r="B164" s="16" t="s">
        <v>13164</v>
      </c>
      <c r="C164" s="17" t="s">
        <v>12994</v>
      </c>
      <c r="D164" s="17" t="s">
        <v>10221</v>
      </c>
      <c r="E164" s="17" t="s">
        <v>31</v>
      </c>
      <c r="F164" s="17">
        <v>106.639723</v>
      </c>
      <c r="G164" s="17">
        <v>29.591092</v>
      </c>
      <c r="H164" s="18" t="s">
        <v>12227</v>
      </c>
      <c r="I164" s="18" t="s">
        <v>10115</v>
      </c>
      <c r="J164" s="46"/>
    </row>
    <row r="165" s="1" customFormat="1" ht="15.95" customHeight="1" spans="1:10">
      <c r="A165" s="6"/>
      <c r="B165" s="16" t="s">
        <v>13137</v>
      </c>
      <c r="C165" s="17" t="s">
        <v>12996</v>
      </c>
      <c r="D165" s="17" t="s">
        <v>10245</v>
      </c>
      <c r="E165" s="17" t="s">
        <v>23</v>
      </c>
      <c r="F165" s="17">
        <v>106.582522</v>
      </c>
      <c r="G165" s="17">
        <v>29.578159</v>
      </c>
      <c r="H165" s="18" t="s">
        <v>12227</v>
      </c>
      <c r="I165" s="18" t="s">
        <v>10115</v>
      </c>
      <c r="J165" s="46"/>
    </row>
    <row r="166" s="1" customFormat="1" ht="15.95" customHeight="1" spans="1:10">
      <c r="A166" s="6"/>
      <c r="B166" s="16" t="s">
        <v>13165</v>
      </c>
      <c r="C166" s="17" t="s">
        <v>12994</v>
      </c>
      <c r="D166" s="17" t="s">
        <v>10245</v>
      </c>
      <c r="E166" s="17" t="s">
        <v>31</v>
      </c>
      <c r="F166" s="17">
        <v>106.5875</v>
      </c>
      <c r="G166" s="17">
        <v>29.5682</v>
      </c>
      <c r="H166" s="18" t="s">
        <v>12227</v>
      </c>
      <c r="I166" s="18" t="s">
        <v>10115</v>
      </c>
      <c r="J166" s="46"/>
    </row>
    <row r="167" s="1" customFormat="1" ht="15.95" customHeight="1" spans="1:10">
      <c r="A167" s="6"/>
      <c r="B167" s="16" t="s">
        <v>13166</v>
      </c>
      <c r="C167" s="17" t="s">
        <v>12996</v>
      </c>
      <c r="D167" s="17" t="s">
        <v>10245</v>
      </c>
      <c r="E167" s="17" t="s">
        <v>23</v>
      </c>
      <c r="F167" s="17">
        <v>106.582</v>
      </c>
      <c r="G167" s="17">
        <v>29.5696</v>
      </c>
      <c r="H167" s="18" t="s">
        <v>12227</v>
      </c>
      <c r="I167" s="18" t="s">
        <v>10115</v>
      </c>
      <c r="J167" s="46"/>
    </row>
    <row r="168" s="1" customFormat="1" ht="15.95" customHeight="1" spans="1:10">
      <c r="A168" s="6"/>
      <c r="B168" s="16" t="s">
        <v>13167</v>
      </c>
      <c r="C168" s="17" t="s">
        <v>12996</v>
      </c>
      <c r="D168" s="17" t="s">
        <v>10245</v>
      </c>
      <c r="E168" s="17" t="s">
        <v>23</v>
      </c>
      <c r="F168" s="17">
        <v>106.5898</v>
      </c>
      <c r="G168" s="17">
        <v>29.5672</v>
      </c>
      <c r="H168" s="18" t="s">
        <v>12227</v>
      </c>
      <c r="I168" s="18" t="s">
        <v>10115</v>
      </c>
      <c r="J168" s="46"/>
    </row>
    <row r="169" s="1" customFormat="1" ht="15.95" customHeight="1" spans="1:10">
      <c r="A169" s="6"/>
      <c r="B169" s="16" t="s">
        <v>13168</v>
      </c>
      <c r="C169" s="17" t="s">
        <v>12994</v>
      </c>
      <c r="D169" s="17" t="s">
        <v>10245</v>
      </c>
      <c r="E169" s="17" t="s">
        <v>31</v>
      </c>
      <c r="F169" s="17">
        <v>106.582</v>
      </c>
      <c r="G169" s="17">
        <v>29.5723</v>
      </c>
      <c r="H169" s="18" t="s">
        <v>12227</v>
      </c>
      <c r="I169" s="18" t="s">
        <v>10115</v>
      </c>
      <c r="J169" s="46"/>
    </row>
    <row r="170" s="1" customFormat="1" ht="15.95" customHeight="1" spans="1:10">
      <c r="A170" s="6"/>
      <c r="B170" s="16" t="s">
        <v>13169</v>
      </c>
      <c r="C170" s="17" t="s">
        <v>12994</v>
      </c>
      <c r="D170" s="17" t="s">
        <v>10265</v>
      </c>
      <c r="E170" s="17" t="s">
        <v>31</v>
      </c>
      <c r="F170" s="17">
        <v>106.5876</v>
      </c>
      <c r="G170" s="17">
        <v>29.5654</v>
      </c>
      <c r="H170" s="18" t="s">
        <v>12227</v>
      </c>
      <c r="I170" s="18" t="s">
        <v>10115</v>
      </c>
      <c r="J170" s="46"/>
    </row>
    <row r="171" s="1" customFormat="1" ht="15.95" customHeight="1" spans="1:10">
      <c r="A171" s="6"/>
      <c r="B171" s="16" t="s">
        <v>13170</v>
      </c>
      <c r="C171" s="17" t="s">
        <v>12996</v>
      </c>
      <c r="D171" s="17" t="s">
        <v>10265</v>
      </c>
      <c r="E171" s="17" t="s">
        <v>23</v>
      </c>
      <c r="F171" s="17">
        <v>106.589997</v>
      </c>
      <c r="G171" s="17">
        <v>29.564523</v>
      </c>
      <c r="H171" s="18" t="s">
        <v>12227</v>
      </c>
      <c r="I171" s="18" t="s">
        <v>10115</v>
      </c>
      <c r="J171" s="46"/>
    </row>
    <row r="172" s="1" customFormat="1" ht="15.95" customHeight="1" spans="1:10">
      <c r="A172" s="6"/>
      <c r="B172" s="16" t="s">
        <v>13171</v>
      </c>
      <c r="C172" s="17" t="s">
        <v>12994</v>
      </c>
      <c r="D172" s="17" t="s">
        <v>10265</v>
      </c>
      <c r="E172" s="17" t="s">
        <v>31</v>
      </c>
      <c r="F172" s="17">
        <v>106.5851</v>
      </c>
      <c r="G172" s="17">
        <v>29.5598</v>
      </c>
      <c r="H172" s="18" t="s">
        <v>12227</v>
      </c>
      <c r="I172" s="18" t="s">
        <v>10115</v>
      </c>
      <c r="J172" s="46"/>
    </row>
    <row r="173" s="1" customFormat="1" ht="15.95" customHeight="1" spans="1:10">
      <c r="A173" s="6"/>
      <c r="B173" s="16" t="s">
        <v>13172</v>
      </c>
      <c r="C173" s="17" t="s">
        <v>12994</v>
      </c>
      <c r="D173" s="17" t="s">
        <v>10265</v>
      </c>
      <c r="E173" s="17" t="s">
        <v>31</v>
      </c>
      <c r="F173" s="17">
        <v>106.5836</v>
      </c>
      <c r="G173" s="17">
        <v>29.5572</v>
      </c>
      <c r="H173" s="18" t="s">
        <v>12227</v>
      </c>
      <c r="I173" s="18" t="s">
        <v>10115</v>
      </c>
      <c r="J173" s="46"/>
    </row>
    <row r="174" s="1" customFormat="1" ht="15.95" customHeight="1" spans="1:10">
      <c r="A174" s="6"/>
      <c r="B174" s="16" t="s">
        <v>13173</v>
      </c>
      <c r="C174" s="17" t="s">
        <v>12994</v>
      </c>
      <c r="D174" s="17" t="s">
        <v>10265</v>
      </c>
      <c r="E174" s="17" t="s">
        <v>31</v>
      </c>
      <c r="F174" s="17">
        <v>106.5793</v>
      </c>
      <c r="G174" s="17">
        <v>29.5528</v>
      </c>
      <c r="H174" s="18" t="s">
        <v>12227</v>
      </c>
      <c r="I174" s="18" t="s">
        <v>10115</v>
      </c>
      <c r="J174" s="46"/>
    </row>
    <row r="175" s="1" customFormat="1" ht="15.95" customHeight="1" spans="1:10">
      <c r="A175" s="6"/>
      <c r="B175" s="16" t="s">
        <v>13174</v>
      </c>
      <c r="C175" s="17" t="s">
        <v>12994</v>
      </c>
      <c r="D175" s="17" t="s">
        <v>10265</v>
      </c>
      <c r="E175" s="17" t="s">
        <v>31</v>
      </c>
      <c r="F175" s="17">
        <v>106.537942</v>
      </c>
      <c r="G175" s="17">
        <v>29.544553</v>
      </c>
      <c r="H175" s="18" t="s">
        <v>12227</v>
      </c>
      <c r="I175" s="18" t="s">
        <v>10115</v>
      </c>
      <c r="J175" s="46"/>
    </row>
    <row r="176" s="1" customFormat="1" ht="15.95" customHeight="1" spans="1:10">
      <c r="A176" s="6"/>
      <c r="B176" s="16" t="s">
        <v>13175</v>
      </c>
      <c r="C176" s="17" t="s">
        <v>12994</v>
      </c>
      <c r="D176" s="17" t="s">
        <v>10284</v>
      </c>
      <c r="E176" s="17" t="s">
        <v>31</v>
      </c>
      <c r="F176" s="17">
        <v>106.541842</v>
      </c>
      <c r="G176" s="17">
        <v>29.479093</v>
      </c>
      <c r="H176" s="18" t="s">
        <v>12227</v>
      </c>
      <c r="I176" s="18" t="s">
        <v>10115</v>
      </c>
      <c r="J176" s="46"/>
    </row>
    <row r="177" s="1" customFormat="1" ht="15.95" customHeight="1" spans="1:10">
      <c r="A177" s="6"/>
      <c r="B177" s="16" t="s">
        <v>13176</v>
      </c>
      <c r="C177" s="17" t="s">
        <v>12996</v>
      </c>
      <c r="D177" s="17" t="s">
        <v>10284</v>
      </c>
      <c r="E177" s="17" t="s">
        <v>23</v>
      </c>
      <c r="F177" s="17">
        <v>106.530238</v>
      </c>
      <c r="G177" s="17">
        <v>29.531183</v>
      </c>
      <c r="H177" s="18" t="s">
        <v>12227</v>
      </c>
      <c r="I177" s="18" t="s">
        <v>10115</v>
      </c>
      <c r="J177" s="46"/>
    </row>
    <row r="178" s="1" customFormat="1" ht="15.95" customHeight="1" spans="1:10">
      <c r="A178" s="6"/>
      <c r="B178" s="16" t="s">
        <v>13177</v>
      </c>
      <c r="C178" s="17" t="s">
        <v>12996</v>
      </c>
      <c r="D178" s="17" t="s">
        <v>10284</v>
      </c>
      <c r="E178" s="17" t="s">
        <v>23</v>
      </c>
      <c r="F178" s="17">
        <v>106.5305</v>
      </c>
      <c r="G178" s="17">
        <v>29.5211</v>
      </c>
      <c r="H178" s="18" t="s">
        <v>12227</v>
      </c>
      <c r="I178" s="18" t="s">
        <v>10115</v>
      </c>
      <c r="J178" s="46"/>
    </row>
    <row r="179" s="1" customFormat="1" ht="15.95" customHeight="1" spans="1:10">
      <c r="A179" s="6"/>
      <c r="B179" s="16" t="s">
        <v>13178</v>
      </c>
      <c r="C179" s="17" t="s">
        <v>12994</v>
      </c>
      <c r="D179" s="17" t="s">
        <v>10284</v>
      </c>
      <c r="E179" s="17" t="s">
        <v>31</v>
      </c>
      <c r="F179" s="17">
        <v>106.5281</v>
      </c>
      <c r="G179" s="17">
        <v>29.5346</v>
      </c>
      <c r="H179" s="18" t="s">
        <v>12227</v>
      </c>
      <c r="I179" s="18" t="s">
        <v>10115</v>
      </c>
      <c r="J179" s="46"/>
    </row>
    <row r="180" s="1" customFormat="1" ht="15.95" customHeight="1" spans="1:10">
      <c r="A180" s="6"/>
      <c r="B180" s="16" t="s">
        <v>13179</v>
      </c>
      <c r="C180" s="17" t="s">
        <v>13180</v>
      </c>
      <c r="D180" s="17" t="s">
        <v>10302</v>
      </c>
      <c r="E180" s="17" t="s">
        <v>23</v>
      </c>
      <c r="F180" s="17">
        <v>106.5189</v>
      </c>
      <c r="G180" s="17">
        <v>29.47889</v>
      </c>
      <c r="H180" s="18" t="s">
        <v>12227</v>
      </c>
      <c r="I180" s="18" t="s">
        <v>10115</v>
      </c>
      <c r="J180" s="46"/>
    </row>
    <row r="181" s="1" customFormat="1" ht="15.95" customHeight="1" spans="1:10">
      <c r="A181" s="6"/>
      <c r="B181" s="16" t="s">
        <v>13181</v>
      </c>
      <c r="C181" s="17" t="s">
        <v>13180</v>
      </c>
      <c r="D181" s="17" t="s">
        <v>10302</v>
      </c>
      <c r="E181" s="17" t="s">
        <v>23</v>
      </c>
      <c r="F181" s="17">
        <v>106.5352</v>
      </c>
      <c r="G181" s="17">
        <v>29.47313</v>
      </c>
      <c r="H181" s="18" t="s">
        <v>12227</v>
      </c>
      <c r="I181" s="18" t="s">
        <v>10115</v>
      </c>
      <c r="J181" s="46"/>
    </row>
    <row r="182" s="1" customFormat="1" ht="15.95" customHeight="1" spans="1:10">
      <c r="A182" s="6"/>
      <c r="B182" s="16" t="s">
        <v>13182</v>
      </c>
      <c r="C182" s="17" t="s">
        <v>12994</v>
      </c>
      <c r="D182" s="17" t="s">
        <v>10302</v>
      </c>
      <c r="E182" s="17" t="s">
        <v>31</v>
      </c>
      <c r="F182" s="17">
        <v>106.5236</v>
      </c>
      <c r="G182" s="17">
        <v>29.4828</v>
      </c>
      <c r="H182" s="18" t="s">
        <v>12227</v>
      </c>
      <c r="I182" s="18" t="s">
        <v>10115</v>
      </c>
      <c r="J182" s="46"/>
    </row>
    <row r="183" s="1" customFormat="1" ht="15.95" customHeight="1" spans="1:10">
      <c r="A183" s="6"/>
      <c r="B183" s="16" t="s">
        <v>13183</v>
      </c>
      <c r="C183" s="17" t="s">
        <v>13180</v>
      </c>
      <c r="D183" s="17" t="s">
        <v>10302</v>
      </c>
      <c r="E183" s="17" t="s">
        <v>31</v>
      </c>
      <c r="F183" s="17">
        <v>106.5217</v>
      </c>
      <c r="G183" s="17">
        <v>29.48431</v>
      </c>
      <c r="H183" s="18" t="s">
        <v>12227</v>
      </c>
      <c r="I183" s="18" t="s">
        <v>10115</v>
      </c>
      <c r="J183" s="46"/>
    </row>
    <row r="184" s="1" customFormat="1" ht="15.95" customHeight="1" spans="1:10">
      <c r="A184" s="6"/>
      <c r="B184" s="16" t="s">
        <v>13184</v>
      </c>
      <c r="C184" s="17" t="s">
        <v>13180</v>
      </c>
      <c r="D184" s="17" t="s">
        <v>10302</v>
      </c>
      <c r="E184" s="17" t="s">
        <v>31</v>
      </c>
      <c r="F184" s="17">
        <v>106.5384</v>
      </c>
      <c r="G184" s="17">
        <v>29.47955</v>
      </c>
      <c r="H184" s="18" t="s">
        <v>12227</v>
      </c>
      <c r="I184" s="18" t="s">
        <v>10115</v>
      </c>
      <c r="J184" s="46"/>
    </row>
    <row r="185" s="1" customFormat="1" ht="15.95" customHeight="1" spans="1:10">
      <c r="A185" s="6"/>
      <c r="B185" s="16" t="s">
        <v>13185</v>
      </c>
      <c r="C185" s="17" t="s">
        <v>12996</v>
      </c>
      <c r="D185" s="17" t="s">
        <v>10302</v>
      </c>
      <c r="E185" s="17" t="s">
        <v>23</v>
      </c>
      <c r="F185" s="17">
        <v>106.535189</v>
      </c>
      <c r="G185" s="17">
        <v>29.473806</v>
      </c>
      <c r="H185" s="18" t="s">
        <v>12227</v>
      </c>
      <c r="I185" s="18" t="s">
        <v>10115</v>
      </c>
      <c r="J185" s="46"/>
    </row>
    <row r="186" s="1" customFormat="1" ht="15.95" customHeight="1" spans="1:10">
      <c r="A186" s="6"/>
      <c r="B186" s="16" t="s">
        <v>13186</v>
      </c>
      <c r="C186" s="17" t="s">
        <v>12996</v>
      </c>
      <c r="D186" s="17" t="s">
        <v>10343</v>
      </c>
      <c r="E186" s="17" t="s">
        <v>23</v>
      </c>
      <c r="F186" s="17">
        <v>106.4822</v>
      </c>
      <c r="G186" s="17">
        <v>29.3981</v>
      </c>
      <c r="H186" s="18" t="s">
        <v>12227</v>
      </c>
      <c r="I186" s="18" t="s">
        <v>10115</v>
      </c>
      <c r="J186" s="46"/>
    </row>
    <row r="187" s="1" customFormat="1" ht="15.95" customHeight="1" spans="1:10">
      <c r="A187" s="6"/>
      <c r="B187" s="16" t="s">
        <v>13187</v>
      </c>
      <c r="C187" s="17" t="s">
        <v>12996</v>
      </c>
      <c r="D187" s="17" t="s">
        <v>10343</v>
      </c>
      <c r="E187" s="17" t="s">
        <v>23</v>
      </c>
      <c r="F187" s="17">
        <v>106.523545</v>
      </c>
      <c r="G187" s="17">
        <v>29.38789</v>
      </c>
      <c r="H187" s="18" t="s">
        <v>12227</v>
      </c>
      <c r="I187" s="18" t="s">
        <v>10115</v>
      </c>
      <c r="J187" s="46"/>
    </row>
    <row r="188" s="1" customFormat="1" ht="15.95" customHeight="1" spans="1:10">
      <c r="A188" s="6"/>
      <c r="B188" s="16" t="s">
        <v>13188</v>
      </c>
      <c r="C188" s="17" t="s">
        <v>12994</v>
      </c>
      <c r="D188" s="17" t="s">
        <v>10343</v>
      </c>
      <c r="E188" s="17" t="s">
        <v>31</v>
      </c>
      <c r="F188" s="17">
        <v>106.5121</v>
      </c>
      <c r="G188" s="17">
        <v>29.3966</v>
      </c>
      <c r="H188" s="18" t="s">
        <v>12227</v>
      </c>
      <c r="I188" s="18" t="s">
        <v>10115</v>
      </c>
      <c r="J188" s="46"/>
    </row>
    <row r="189" s="1" customFormat="1" ht="15.95" customHeight="1" spans="1:10">
      <c r="A189" s="6"/>
      <c r="B189" s="16" t="s">
        <v>13189</v>
      </c>
      <c r="C189" s="17" t="s">
        <v>13062</v>
      </c>
      <c r="D189" s="17" t="s">
        <v>10361</v>
      </c>
      <c r="E189" s="17" t="s">
        <v>23</v>
      </c>
      <c r="F189" s="17">
        <v>106.4462</v>
      </c>
      <c r="G189" s="17">
        <v>29.3772</v>
      </c>
      <c r="H189" s="18" t="s">
        <v>12227</v>
      </c>
      <c r="I189" s="18" t="s">
        <v>10115</v>
      </c>
      <c r="J189" s="46"/>
    </row>
    <row r="190" s="1" customFormat="1" ht="15.95" customHeight="1" spans="1:10">
      <c r="A190" s="6"/>
      <c r="B190" s="16" t="s">
        <v>13190</v>
      </c>
      <c r="C190" s="17" t="s">
        <v>12996</v>
      </c>
      <c r="D190" s="17" t="s">
        <v>13191</v>
      </c>
      <c r="E190" s="17" t="s">
        <v>23</v>
      </c>
      <c r="F190" s="17">
        <v>106.390537</v>
      </c>
      <c r="G190" s="17">
        <v>29.338481</v>
      </c>
      <c r="H190" s="18" t="s">
        <v>12227</v>
      </c>
      <c r="I190" s="18" t="s">
        <v>10115</v>
      </c>
      <c r="J190" s="46"/>
    </row>
    <row r="191" s="1" customFormat="1" ht="15.95" customHeight="1" spans="1:10">
      <c r="A191" s="6"/>
      <c r="B191" s="16" t="s">
        <v>13192</v>
      </c>
      <c r="C191" s="17" t="s">
        <v>12994</v>
      </c>
      <c r="D191" s="17" t="s">
        <v>10486</v>
      </c>
      <c r="E191" s="17" t="s">
        <v>31</v>
      </c>
      <c r="F191" s="17">
        <v>106.2559</v>
      </c>
      <c r="G191" s="17">
        <v>29.2452</v>
      </c>
      <c r="H191" s="17" t="s">
        <v>12227</v>
      </c>
      <c r="I191" s="17" t="s">
        <v>10455</v>
      </c>
      <c r="J191" s="19"/>
    </row>
    <row r="192" s="1" customFormat="1" ht="15.95" customHeight="1" spans="1:10">
      <c r="A192" s="6"/>
      <c r="B192" s="16" t="s">
        <v>13193</v>
      </c>
      <c r="C192" s="17" t="s">
        <v>12996</v>
      </c>
      <c r="D192" s="17" t="s">
        <v>13194</v>
      </c>
      <c r="E192" s="17" t="s">
        <v>23</v>
      </c>
      <c r="F192" s="17">
        <v>106.2449</v>
      </c>
      <c r="G192" s="17">
        <v>29.2731</v>
      </c>
      <c r="H192" s="17" t="s">
        <v>12227</v>
      </c>
      <c r="I192" s="17" t="s">
        <v>10455</v>
      </c>
      <c r="J192" s="19"/>
    </row>
    <row r="193" s="1" customFormat="1" ht="15.95" customHeight="1" spans="1:10">
      <c r="A193" s="6"/>
      <c r="B193" s="16" t="s">
        <v>13195</v>
      </c>
      <c r="C193" s="17" t="s">
        <v>12994</v>
      </c>
      <c r="D193" s="17" t="s">
        <v>10517</v>
      </c>
      <c r="E193" s="17" t="s">
        <v>31</v>
      </c>
      <c r="F193" s="17">
        <v>106.2559</v>
      </c>
      <c r="G193" s="17">
        <v>29.2452</v>
      </c>
      <c r="H193" s="17" t="s">
        <v>12227</v>
      </c>
      <c r="I193" s="17" t="s">
        <v>10455</v>
      </c>
      <c r="J193" s="19"/>
    </row>
    <row r="194" s="1" customFormat="1" ht="15.95" customHeight="1" spans="1:10">
      <c r="A194" s="6"/>
      <c r="B194" s="16" t="s">
        <v>13196</v>
      </c>
      <c r="C194" s="17" t="s">
        <v>12994</v>
      </c>
      <c r="D194" s="17" t="s">
        <v>10538</v>
      </c>
      <c r="E194" s="17" t="s">
        <v>31</v>
      </c>
      <c r="F194" s="17">
        <v>106.1506</v>
      </c>
      <c r="G194" s="17">
        <v>29.2228</v>
      </c>
      <c r="H194" s="17" t="s">
        <v>12227</v>
      </c>
      <c r="I194" s="17" t="s">
        <v>10455</v>
      </c>
      <c r="J194" s="19"/>
    </row>
    <row r="195" s="1" customFormat="1" ht="15.95" customHeight="1" spans="1:10">
      <c r="A195" s="6"/>
      <c r="B195" s="16" t="s">
        <v>13197</v>
      </c>
      <c r="C195" s="17" t="s">
        <v>12996</v>
      </c>
      <c r="D195" s="17" t="s">
        <v>10577</v>
      </c>
      <c r="E195" s="17" t="s">
        <v>23</v>
      </c>
      <c r="F195" s="17">
        <v>106.1267</v>
      </c>
      <c r="G195" s="17">
        <v>29.1638</v>
      </c>
      <c r="H195" s="17" t="s">
        <v>12227</v>
      </c>
      <c r="I195" s="17" t="s">
        <v>10455</v>
      </c>
      <c r="J195" s="19"/>
    </row>
    <row r="196" s="1" customFormat="1" ht="15.95" customHeight="1" spans="1:10">
      <c r="A196" s="6"/>
      <c r="B196" s="16" t="s">
        <v>13198</v>
      </c>
      <c r="C196" s="17" t="s">
        <v>12996</v>
      </c>
      <c r="D196" s="17" t="s">
        <v>10577</v>
      </c>
      <c r="E196" s="17" t="s">
        <v>23</v>
      </c>
      <c r="F196" s="17">
        <v>106.1162</v>
      </c>
      <c r="G196" s="17">
        <v>29.1503</v>
      </c>
      <c r="H196" s="17" t="s">
        <v>12227</v>
      </c>
      <c r="I196" s="17" t="s">
        <v>10455</v>
      </c>
      <c r="J196" s="19"/>
    </row>
    <row r="197" ht="14.25" spans="1:10">
      <c r="B197" s="16" t="s">
        <v>13199</v>
      </c>
      <c r="C197" s="17" t="s">
        <v>12994</v>
      </c>
      <c r="D197" s="17" t="s">
        <v>10657</v>
      </c>
      <c r="E197" s="17" t="s">
        <v>31</v>
      </c>
      <c r="F197" s="17">
        <v>106.0477</v>
      </c>
      <c r="G197" s="17">
        <v>29.0945</v>
      </c>
      <c r="H197" s="17" t="s">
        <v>12227</v>
      </c>
      <c r="I197" s="17" t="s">
        <v>10455</v>
      </c>
      <c r="J197" s="19"/>
    </row>
    <row r="198" ht="14.25" spans="1:10">
      <c r="B198" s="16" t="s">
        <v>13200</v>
      </c>
      <c r="C198" s="17" t="s">
        <v>12994</v>
      </c>
      <c r="D198" s="17" t="s">
        <v>10657</v>
      </c>
      <c r="E198" s="17" t="s">
        <v>31</v>
      </c>
      <c r="F198" s="17">
        <v>106.033322</v>
      </c>
      <c r="G198" s="17">
        <v>29.09725</v>
      </c>
      <c r="H198" s="17" t="s">
        <v>12227</v>
      </c>
      <c r="I198" s="17" t="s">
        <v>10455</v>
      </c>
      <c r="J198" s="19"/>
    </row>
    <row r="199" ht="14.25" spans="1:10">
      <c r="B199" s="16" t="s">
        <v>13201</v>
      </c>
      <c r="C199" s="17" t="s">
        <v>12996</v>
      </c>
      <c r="D199" s="17" t="s">
        <v>10657</v>
      </c>
      <c r="E199" s="17" t="s">
        <v>23</v>
      </c>
      <c r="F199" s="17">
        <v>106.002623</v>
      </c>
      <c r="G199" s="17">
        <v>29.066381</v>
      </c>
      <c r="H199" s="17" t="s">
        <v>12227</v>
      </c>
      <c r="I199" s="17" t="s">
        <v>10455</v>
      </c>
      <c r="J199" s="19"/>
    </row>
    <row r="200" ht="14.25" spans="1:10">
      <c r="B200" s="16" t="s">
        <v>13202</v>
      </c>
      <c r="C200" s="17" t="s">
        <v>12994</v>
      </c>
      <c r="D200" s="17" t="s">
        <v>10657</v>
      </c>
      <c r="E200" s="17" t="s">
        <v>31</v>
      </c>
      <c r="F200" s="17">
        <v>105.975297</v>
      </c>
      <c r="G200" s="17">
        <v>29.061898</v>
      </c>
      <c r="H200" s="17" t="s">
        <v>12227</v>
      </c>
      <c r="I200" s="17" t="s">
        <v>10455</v>
      </c>
      <c r="J200" s="19"/>
    </row>
    <row r="201" ht="14.25" spans="1:10">
      <c r="B201" s="16" t="s">
        <v>13203</v>
      </c>
      <c r="C201" s="17" t="s">
        <v>12996</v>
      </c>
      <c r="D201" s="17" t="s">
        <v>10716</v>
      </c>
      <c r="E201" s="17" t="s">
        <v>23</v>
      </c>
      <c r="F201" s="17">
        <v>105.9404</v>
      </c>
      <c r="G201" s="17">
        <v>29.0588</v>
      </c>
      <c r="H201" s="17" t="s">
        <v>12227</v>
      </c>
      <c r="I201" s="17" t="s">
        <v>10455</v>
      </c>
      <c r="J201" s="19"/>
    </row>
    <row r="202" ht="14.25" spans="1:10">
      <c r="B202" s="16" t="s">
        <v>13204</v>
      </c>
      <c r="C202" s="17" t="s">
        <v>12994</v>
      </c>
      <c r="D202" s="17" t="s">
        <v>10716</v>
      </c>
      <c r="E202" s="17" t="s">
        <v>31</v>
      </c>
      <c r="F202" s="17">
        <v>105.920847</v>
      </c>
      <c r="G202" s="17">
        <v>29.058636</v>
      </c>
      <c r="H202" s="17" t="s">
        <v>12227</v>
      </c>
      <c r="I202" s="17" t="s">
        <v>10455</v>
      </c>
      <c r="J202" s="19"/>
    </row>
    <row r="203" ht="14.25" spans="1:10">
      <c r="B203" s="16" t="s">
        <v>13205</v>
      </c>
      <c r="C203" s="17" t="s">
        <v>12996</v>
      </c>
      <c r="D203" s="17" t="s">
        <v>10795</v>
      </c>
      <c r="E203" s="17" t="s">
        <v>23</v>
      </c>
      <c r="F203" s="17">
        <v>105.8314</v>
      </c>
      <c r="G203" s="17">
        <v>28.9713</v>
      </c>
      <c r="H203" s="17" t="s">
        <v>12227</v>
      </c>
      <c r="I203" s="17" t="s">
        <v>10455</v>
      </c>
      <c r="J203" s="19"/>
    </row>
    <row r="204" ht="14.25" spans="1:10">
      <c r="B204" s="16" t="s">
        <v>13206</v>
      </c>
      <c r="C204" s="17" t="s">
        <v>12994</v>
      </c>
      <c r="D204" s="17" t="s">
        <v>10939</v>
      </c>
      <c r="E204" s="17" t="s">
        <v>31</v>
      </c>
      <c r="F204" s="17">
        <v>105.886734</v>
      </c>
      <c r="G204" s="17">
        <v>28.829336</v>
      </c>
      <c r="H204" s="17" t="s">
        <v>12227</v>
      </c>
      <c r="I204" s="17" t="s">
        <v>10455</v>
      </c>
      <c r="J204" s="19"/>
    </row>
    <row r="205" ht="14.25" spans="1:10">
      <c r="B205" s="16" t="s">
        <v>13207</v>
      </c>
      <c r="C205" s="17" t="s">
        <v>12994</v>
      </c>
      <c r="D205" s="17" t="s">
        <v>11012</v>
      </c>
      <c r="E205" s="17" t="s">
        <v>31</v>
      </c>
      <c r="F205" s="17">
        <v>105.787511</v>
      </c>
      <c r="G205" s="17">
        <v>28.866094</v>
      </c>
      <c r="H205" s="17" t="s">
        <v>12227</v>
      </c>
      <c r="I205" s="17" t="s">
        <v>10455</v>
      </c>
      <c r="J205" s="19"/>
    </row>
    <row r="206" ht="14.25" spans="1:10">
      <c r="B206" s="16" t="s">
        <v>13208</v>
      </c>
      <c r="C206" s="17" t="s">
        <v>12994</v>
      </c>
      <c r="D206" s="17" t="s">
        <v>11012</v>
      </c>
      <c r="E206" s="17" t="s">
        <v>31</v>
      </c>
      <c r="F206" s="17">
        <v>105.753</v>
      </c>
      <c r="G206" s="17">
        <v>28.9144</v>
      </c>
      <c r="H206" s="17" t="s">
        <v>12227</v>
      </c>
      <c r="I206" s="17" t="s">
        <v>10455</v>
      </c>
      <c r="J206" s="19"/>
    </row>
    <row r="207" ht="14.25" spans="1:10">
      <c r="B207" s="16" t="s">
        <v>13209</v>
      </c>
      <c r="C207" s="17" t="s">
        <v>12994</v>
      </c>
      <c r="D207" s="17" t="s">
        <v>11053</v>
      </c>
      <c r="E207" s="17" t="s">
        <v>31</v>
      </c>
      <c r="F207" s="17">
        <v>105.7253</v>
      </c>
      <c r="G207" s="17">
        <v>28.8885</v>
      </c>
      <c r="H207" s="17" t="s">
        <v>12227</v>
      </c>
      <c r="I207" s="17" t="s">
        <v>10455</v>
      </c>
      <c r="J207" s="19"/>
    </row>
    <row r="208" ht="14.25" spans="1:10">
      <c r="B208" s="16" t="s">
        <v>13210</v>
      </c>
      <c r="C208" s="17" t="s">
        <v>12994</v>
      </c>
      <c r="D208" s="17" t="s">
        <v>11101</v>
      </c>
      <c r="E208" s="17" t="s">
        <v>31</v>
      </c>
      <c r="F208" s="17">
        <v>105.6343</v>
      </c>
      <c r="G208" s="17">
        <v>28.8908</v>
      </c>
      <c r="H208" s="17" t="s">
        <v>12227</v>
      </c>
      <c r="I208" s="17" t="s">
        <v>10455</v>
      </c>
      <c r="J208" s="19"/>
    </row>
    <row r="209" ht="14.25" spans="2:10">
      <c r="B209" s="16" t="s">
        <v>13211</v>
      </c>
      <c r="C209" s="17" t="s">
        <v>12994</v>
      </c>
      <c r="D209" s="17" t="s">
        <v>11136</v>
      </c>
      <c r="E209" s="17" t="s">
        <v>31</v>
      </c>
      <c r="F209" s="17">
        <v>105.621</v>
      </c>
      <c r="G209" s="17">
        <v>28.9306</v>
      </c>
      <c r="H209" s="17" t="s">
        <v>12227</v>
      </c>
      <c r="I209" s="17" t="s">
        <v>10455</v>
      </c>
      <c r="J209" s="19"/>
    </row>
    <row r="210" ht="14.25" spans="2:10">
      <c r="B210" s="16" t="s">
        <v>13212</v>
      </c>
      <c r="C210" s="17" t="s">
        <v>12994</v>
      </c>
      <c r="D210" s="17" t="s">
        <v>11180</v>
      </c>
      <c r="E210" s="17" t="s">
        <v>31</v>
      </c>
      <c r="F210" s="17">
        <v>105.5769</v>
      </c>
      <c r="G210" s="17">
        <v>28.963</v>
      </c>
      <c r="H210" s="17" t="s">
        <v>12227</v>
      </c>
      <c r="I210" s="17" t="s">
        <v>10455</v>
      </c>
      <c r="J210" s="19"/>
    </row>
    <row r="211" ht="14.25" spans="2:10">
      <c r="B211" s="16" t="s">
        <v>13213</v>
      </c>
      <c r="C211" s="17" t="s">
        <v>12996</v>
      </c>
      <c r="D211" s="17" t="s">
        <v>11180</v>
      </c>
      <c r="E211" s="17" t="s">
        <v>23</v>
      </c>
      <c r="F211" s="17">
        <v>105.560941</v>
      </c>
      <c r="G211" s="17">
        <v>28.95653</v>
      </c>
      <c r="H211" s="17" t="s">
        <v>12227</v>
      </c>
      <c r="I211" s="17" t="s">
        <v>10455</v>
      </c>
      <c r="J211" s="19"/>
    </row>
    <row r="212" ht="14.25" spans="2:10">
      <c r="B212" s="16" t="s">
        <v>13214</v>
      </c>
      <c r="C212" s="17" t="s">
        <v>13215</v>
      </c>
      <c r="D212" s="17" t="s">
        <v>11222</v>
      </c>
      <c r="E212" s="17" t="s">
        <v>23</v>
      </c>
      <c r="F212" s="17">
        <v>105.563</v>
      </c>
      <c r="G212" s="17">
        <v>28.9132</v>
      </c>
      <c r="H212" s="17" t="s">
        <v>12227</v>
      </c>
      <c r="I212" s="17" t="s">
        <v>10455</v>
      </c>
      <c r="J212" s="19"/>
    </row>
    <row r="213" ht="14.25" spans="2:10">
      <c r="B213" s="16" t="s">
        <v>13216</v>
      </c>
      <c r="C213" s="17" t="s">
        <v>12994</v>
      </c>
      <c r="D213" s="17" t="s">
        <v>11291</v>
      </c>
      <c r="E213" s="17" t="s">
        <v>31</v>
      </c>
      <c r="F213" s="17">
        <v>105.4813</v>
      </c>
      <c r="G213" s="17">
        <v>28.9031</v>
      </c>
      <c r="H213" s="17" t="s">
        <v>12227</v>
      </c>
      <c r="I213" s="17" t="s">
        <v>10455</v>
      </c>
      <c r="J213" s="19"/>
    </row>
    <row r="214" ht="14.25" spans="2:10">
      <c r="B214" s="16" t="s">
        <v>13217</v>
      </c>
      <c r="C214" s="17" t="s">
        <v>12996</v>
      </c>
      <c r="D214" s="17" t="s">
        <v>11326</v>
      </c>
      <c r="E214" s="17" t="s">
        <v>23</v>
      </c>
      <c r="F214" s="17">
        <v>105.4639</v>
      </c>
      <c r="G214" s="17">
        <v>28.9101</v>
      </c>
      <c r="H214" s="17" t="s">
        <v>12227</v>
      </c>
      <c r="I214" s="17" t="s">
        <v>10455</v>
      </c>
      <c r="J214" s="19"/>
    </row>
    <row r="215" ht="14.25" spans="2:10">
      <c r="B215" s="16" t="s">
        <v>13218</v>
      </c>
      <c r="C215" s="17" t="s">
        <v>12996</v>
      </c>
      <c r="D215" s="17" t="s">
        <v>11326</v>
      </c>
      <c r="E215" s="17" t="s">
        <v>23</v>
      </c>
      <c r="F215" s="17">
        <v>105.4028</v>
      </c>
      <c r="G215" s="17">
        <v>28.8625</v>
      </c>
      <c r="H215" s="17" t="s">
        <v>12227</v>
      </c>
      <c r="I215" s="17" t="s">
        <v>10455</v>
      </c>
      <c r="J215" s="19"/>
    </row>
    <row r="216" ht="14.25" spans="2:10">
      <c r="B216" s="16" t="s">
        <v>13219</v>
      </c>
      <c r="C216" s="17" t="s">
        <v>12994</v>
      </c>
      <c r="D216" s="17" t="s">
        <v>11397</v>
      </c>
      <c r="E216" s="17" t="s">
        <v>31</v>
      </c>
      <c r="F216" s="17">
        <v>105.369223</v>
      </c>
      <c r="G216" s="17">
        <v>28.850647</v>
      </c>
      <c r="H216" s="17" t="s">
        <v>12227</v>
      </c>
      <c r="I216" s="17" t="s">
        <v>10455</v>
      </c>
      <c r="J216" s="17"/>
    </row>
    <row r="217" ht="14.25" spans="2:10">
      <c r="B217" s="16" t="s">
        <v>13220</v>
      </c>
      <c r="C217" s="17" t="s">
        <v>12996</v>
      </c>
      <c r="D217" s="17" t="s">
        <v>11419</v>
      </c>
      <c r="E217" s="17" t="s">
        <v>23</v>
      </c>
      <c r="F217" s="17">
        <v>105.3503</v>
      </c>
      <c r="G217" s="17">
        <v>28.8253</v>
      </c>
      <c r="H217" s="17" t="s">
        <v>12227</v>
      </c>
      <c r="I217" s="17" t="s">
        <v>10455</v>
      </c>
      <c r="J217" s="17"/>
    </row>
    <row r="218" ht="14.25" spans="2:10">
      <c r="B218" s="16" t="s">
        <v>13221</v>
      </c>
      <c r="C218" s="17" t="s">
        <v>12996</v>
      </c>
      <c r="D218" s="17" t="s">
        <v>11460</v>
      </c>
      <c r="E218" s="17" t="s">
        <v>23</v>
      </c>
      <c r="F218" s="17">
        <v>105.3687</v>
      </c>
      <c r="G218" s="17">
        <v>28.7813</v>
      </c>
      <c r="H218" s="17" t="s">
        <v>12227</v>
      </c>
      <c r="I218" s="17" t="s">
        <v>10455</v>
      </c>
      <c r="J218" s="17"/>
    </row>
    <row r="219" ht="14.25" spans="2:10">
      <c r="B219" s="16" t="s">
        <v>13222</v>
      </c>
      <c r="C219" s="17" t="s">
        <v>12996</v>
      </c>
      <c r="D219" s="17" t="s">
        <v>11515</v>
      </c>
      <c r="E219" s="17" t="s">
        <v>23</v>
      </c>
      <c r="F219" s="17">
        <v>105.2579</v>
      </c>
      <c r="G219" s="17">
        <v>28.7347</v>
      </c>
      <c r="H219" s="17" t="s">
        <v>12227</v>
      </c>
      <c r="I219" s="17" t="s">
        <v>10455</v>
      </c>
      <c r="J219" s="19"/>
    </row>
    <row r="220" ht="14.25" spans="2:10">
      <c r="B220" s="16" t="s">
        <v>13223</v>
      </c>
      <c r="C220" s="17" t="s">
        <v>13031</v>
      </c>
      <c r="D220" s="17" t="s">
        <v>11515</v>
      </c>
      <c r="E220" s="17" t="s">
        <v>45</v>
      </c>
      <c r="F220" s="17">
        <v>105.2495</v>
      </c>
      <c r="G220" s="17">
        <v>28.7392</v>
      </c>
      <c r="H220" s="17" t="s">
        <v>12229</v>
      </c>
      <c r="I220" s="17" t="s">
        <v>10455</v>
      </c>
      <c r="J220" s="19"/>
    </row>
    <row r="221" ht="14.25" spans="2:10">
      <c r="B221" s="47" t="s">
        <v>13224</v>
      </c>
      <c r="C221" s="48" t="s">
        <v>18</v>
      </c>
      <c r="D221" s="48" t="s">
        <v>11552</v>
      </c>
      <c r="E221" s="48" t="s">
        <v>31</v>
      </c>
      <c r="F221" s="48">
        <v>105.179</v>
      </c>
      <c r="G221" s="48">
        <v>28.7811</v>
      </c>
      <c r="H221" s="19" t="s">
        <v>12227</v>
      </c>
      <c r="I221" s="48" t="s">
        <v>11556</v>
      </c>
      <c r="J221" s="49"/>
    </row>
    <row r="222" ht="14.25" spans="2:10">
      <c r="B222" s="47" t="s">
        <v>13225</v>
      </c>
      <c r="C222" s="48" t="s">
        <v>18</v>
      </c>
      <c r="D222" s="48" t="s">
        <v>11552</v>
      </c>
      <c r="E222" s="48" t="s">
        <v>23</v>
      </c>
      <c r="F222" s="48">
        <v>105.16448</v>
      </c>
      <c r="G222" s="48">
        <v>28.77162</v>
      </c>
      <c r="H222" s="19" t="s">
        <v>12227</v>
      </c>
      <c r="I222" s="48" t="s">
        <v>11556</v>
      </c>
      <c r="J222" s="49"/>
    </row>
    <row r="223" ht="14.25" spans="2:10">
      <c r="B223" s="47" t="s">
        <v>13226</v>
      </c>
      <c r="C223" s="48" t="s">
        <v>1145</v>
      </c>
      <c r="D223" s="48" t="s">
        <v>11672</v>
      </c>
      <c r="E223" s="48" t="s">
        <v>31</v>
      </c>
      <c r="F223" s="48">
        <v>105.1446</v>
      </c>
      <c r="G223" s="48">
        <v>28.7136</v>
      </c>
      <c r="H223" s="19" t="s">
        <v>12227</v>
      </c>
      <c r="I223" s="48" t="s">
        <v>11556</v>
      </c>
      <c r="J223" s="49"/>
    </row>
    <row r="224" ht="14.25" spans="2:10">
      <c r="B224" s="47" t="s">
        <v>13227</v>
      </c>
      <c r="C224" s="48" t="s">
        <v>1145</v>
      </c>
      <c r="D224" s="48" t="s">
        <v>11672</v>
      </c>
      <c r="E224" s="48" t="s">
        <v>31</v>
      </c>
      <c r="F224" s="48">
        <v>105.1561</v>
      </c>
      <c r="G224" s="48">
        <v>28.7212</v>
      </c>
      <c r="H224" s="19" t="s">
        <v>12227</v>
      </c>
      <c r="I224" s="48" t="s">
        <v>11556</v>
      </c>
      <c r="J224" s="49"/>
    </row>
    <row r="225" ht="14.25" spans="2:10">
      <c r="B225" s="47" t="s">
        <v>13228</v>
      </c>
      <c r="C225" s="48" t="s">
        <v>18</v>
      </c>
      <c r="D225" s="48" t="s">
        <v>11810</v>
      </c>
      <c r="E225" s="48" t="s">
        <v>31</v>
      </c>
      <c r="F225" s="48">
        <v>105.09186</v>
      </c>
      <c r="G225" s="48">
        <v>28.722016</v>
      </c>
      <c r="H225" s="19" t="s">
        <v>12227</v>
      </c>
      <c r="I225" s="48" t="s">
        <v>11556</v>
      </c>
      <c r="J225" s="49"/>
    </row>
    <row r="226" ht="14.25" spans="2:10">
      <c r="B226" s="47" t="s">
        <v>13229</v>
      </c>
      <c r="C226" s="48" t="s">
        <v>18</v>
      </c>
      <c r="D226" s="48" t="s">
        <v>11810</v>
      </c>
      <c r="E226" s="48" t="s">
        <v>23</v>
      </c>
      <c r="F226" s="48">
        <v>105.059802</v>
      </c>
      <c r="G226" s="48">
        <v>28.743617</v>
      </c>
      <c r="H226" s="19" t="s">
        <v>12227</v>
      </c>
      <c r="I226" s="48" t="s">
        <v>11556</v>
      </c>
      <c r="J226" s="49"/>
    </row>
    <row r="227" ht="14.25" spans="2:10">
      <c r="B227" s="47" t="s">
        <v>13230</v>
      </c>
      <c r="C227" s="48" t="s">
        <v>18</v>
      </c>
      <c r="D227" s="48" t="s">
        <v>11810</v>
      </c>
      <c r="E227" s="48" t="s">
        <v>31</v>
      </c>
      <c r="F227" s="48">
        <v>105.052315</v>
      </c>
      <c r="G227" s="48">
        <v>28.746308</v>
      </c>
      <c r="H227" s="19" t="s">
        <v>12227</v>
      </c>
      <c r="I227" s="48" t="s">
        <v>11556</v>
      </c>
      <c r="J227" s="49"/>
    </row>
    <row r="228" ht="14.25" spans="2:10">
      <c r="B228" s="47" t="s">
        <v>13231</v>
      </c>
      <c r="C228" s="48" t="s">
        <v>18</v>
      </c>
      <c r="D228" s="48" t="s">
        <v>11881</v>
      </c>
      <c r="E228" s="48" t="s">
        <v>31</v>
      </c>
      <c r="F228" s="48">
        <v>105.017941</v>
      </c>
      <c r="G228" s="48">
        <v>28.776605</v>
      </c>
      <c r="H228" s="19" t="s">
        <v>12227</v>
      </c>
      <c r="I228" s="48" t="s">
        <v>11556</v>
      </c>
      <c r="J228" s="49"/>
    </row>
    <row r="229" ht="14.25" spans="2:10">
      <c r="B229" s="47" t="s">
        <v>13232</v>
      </c>
      <c r="C229" s="48" t="s">
        <v>18</v>
      </c>
      <c r="D229" s="48" t="s">
        <v>11955</v>
      </c>
      <c r="E229" s="48" t="s">
        <v>23</v>
      </c>
      <c r="F229" s="48">
        <v>105.0257</v>
      </c>
      <c r="G229" s="48">
        <v>28.8204</v>
      </c>
      <c r="H229" s="19" t="s">
        <v>12227</v>
      </c>
      <c r="I229" s="48" t="s">
        <v>11556</v>
      </c>
      <c r="J229" s="19"/>
    </row>
    <row r="230" ht="14.25" spans="2:10">
      <c r="B230" s="47" t="s">
        <v>13233</v>
      </c>
      <c r="C230" s="48" t="s">
        <v>18</v>
      </c>
      <c r="D230" s="48" t="s">
        <v>11955</v>
      </c>
      <c r="E230" s="48" t="s">
        <v>31</v>
      </c>
      <c r="F230" s="48">
        <v>105.008397</v>
      </c>
      <c r="G230" s="48">
        <v>28.833613</v>
      </c>
      <c r="H230" s="19" t="s">
        <v>12227</v>
      </c>
      <c r="I230" s="48" t="s">
        <v>11556</v>
      </c>
      <c r="J230" s="19"/>
    </row>
    <row r="231" ht="14.25" spans="2:10">
      <c r="B231" s="47" t="s">
        <v>13234</v>
      </c>
      <c r="C231" s="48" t="s">
        <v>18</v>
      </c>
      <c r="D231" s="48" t="s">
        <v>12008</v>
      </c>
      <c r="E231" s="48" t="s">
        <v>31</v>
      </c>
      <c r="F231" s="48">
        <v>104.911817</v>
      </c>
      <c r="G231" s="48">
        <v>28.771062</v>
      </c>
      <c r="H231" s="19" t="s">
        <v>12227</v>
      </c>
      <c r="I231" s="48" t="s">
        <v>11556</v>
      </c>
      <c r="J231" s="19"/>
    </row>
    <row r="232" ht="14.25" spans="2:10">
      <c r="B232" s="47" t="s">
        <v>13235</v>
      </c>
      <c r="C232" s="48" t="s">
        <v>18</v>
      </c>
      <c r="D232" s="48" t="s">
        <v>12073</v>
      </c>
      <c r="E232" s="48" t="s">
        <v>23</v>
      </c>
      <c r="F232" s="48">
        <v>104.839077</v>
      </c>
      <c r="G232" s="48">
        <v>28.81572</v>
      </c>
      <c r="H232" s="19" t="s">
        <v>12227</v>
      </c>
      <c r="I232" s="48" t="s">
        <v>11556</v>
      </c>
      <c r="J232" s="19"/>
    </row>
    <row r="233" ht="14.25" spans="2:10">
      <c r="B233" s="47" t="s">
        <v>13236</v>
      </c>
      <c r="C233" s="48" t="s">
        <v>18</v>
      </c>
      <c r="D233" s="48" t="s">
        <v>12113</v>
      </c>
      <c r="E233" s="48" t="s">
        <v>31</v>
      </c>
      <c r="F233" s="48">
        <v>104.784328</v>
      </c>
      <c r="G233" s="48">
        <v>28.805351</v>
      </c>
      <c r="H233" s="19" t="s">
        <v>12227</v>
      </c>
      <c r="I233" s="48" t="s">
        <v>11556</v>
      </c>
      <c r="J233" s="19"/>
    </row>
    <row r="234" ht="14.25" spans="2:10">
      <c r="B234" s="47" t="s">
        <v>13237</v>
      </c>
      <c r="C234" s="48" t="s">
        <v>18</v>
      </c>
      <c r="D234" s="48" t="s">
        <v>12113</v>
      </c>
      <c r="E234" s="48" t="s">
        <v>31</v>
      </c>
      <c r="F234" s="48">
        <v>104.74375</v>
      </c>
      <c r="G234" s="48">
        <v>28.777249</v>
      </c>
      <c r="H234" s="19" t="s">
        <v>12227</v>
      </c>
      <c r="I234" s="48" t="s">
        <v>11556</v>
      </c>
      <c r="J234" s="19"/>
    </row>
    <row r="235" ht="14.25" spans="2:10">
      <c r="B235" s="47" t="s">
        <v>13238</v>
      </c>
      <c r="C235" s="48" t="s">
        <v>18</v>
      </c>
      <c r="D235" s="48" t="s">
        <v>12168</v>
      </c>
      <c r="E235" s="48" t="s">
        <v>31</v>
      </c>
      <c r="F235" s="48">
        <v>104.698659</v>
      </c>
      <c r="G235" s="48">
        <v>28.788472</v>
      </c>
      <c r="H235" s="19" t="s">
        <v>12227</v>
      </c>
      <c r="I235" s="48" t="s">
        <v>11556</v>
      </c>
      <c r="J235" s="19"/>
    </row>
    <row r="236" ht="14.25" spans="2:10">
      <c r="B236" s="50" t="s">
        <v>13165</v>
      </c>
      <c r="C236" s="51" t="s">
        <v>18</v>
      </c>
      <c r="D236" s="51" t="s">
        <v>12168</v>
      </c>
      <c r="E236" s="51" t="s">
        <v>31</v>
      </c>
      <c r="F236" s="51">
        <v>104.634353</v>
      </c>
      <c r="G236" s="51">
        <v>28.771283</v>
      </c>
      <c r="H236" s="52" t="s">
        <v>12227</v>
      </c>
      <c r="I236" s="51" t="s">
        <v>11556</v>
      </c>
      <c r="J236" s="52"/>
    </row>
    <row r="237" ht="14.25" spans="2:10">
      <c r="B237" s="53" t="s">
        <v>13239</v>
      </c>
      <c r="C237" s="51" t="s">
        <v>18</v>
      </c>
      <c r="D237" s="51" t="s">
        <v>12168</v>
      </c>
      <c r="E237" s="51" t="s">
        <v>23</v>
      </c>
      <c r="F237" s="51">
        <v>104.652254</v>
      </c>
      <c r="G237" s="54">
        <v>28.768572</v>
      </c>
      <c r="H237" s="55" t="s">
        <v>12227</v>
      </c>
      <c r="I237" s="56" t="s">
        <v>11556</v>
      </c>
      <c r="J237" s="57"/>
    </row>
    <row r="238" ht="14.25" spans="2:10">
      <c r="B238" s="58" t="s">
        <v>13240</v>
      </c>
      <c r="C238" s="59" t="s">
        <v>18</v>
      </c>
      <c r="D238" s="59" t="s">
        <v>12168</v>
      </c>
      <c r="E238" s="59" t="s">
        <v>23</v>
      </c>
      <c r="F238" s="59">
        <v>104.674995</v>
      </c>
      <c r="G238" s="59">
        <v>28.76722</v>
      </c>
      <c r="H238" s="60" t="s">
        <v>12227</v>
      </c>
      <c r="I238" s="59" t="s">
        <v>11556</v>
      </c>
      <c r="J238" s="59"/>
    </row>
  </sheetData>
  <mergeCells count="1">
    <mergeCell ref="B1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实体航标（下游）</vt:lpstr>
      <vt:lpstr>实体航标（中游）</vt:lpstr>
      <vt:lpstr>实体航标（上游）</vt:lpstr>
      <vt:lpstr>AIS航标</vt:lpstr>
      <vt:lpstr>电子航道图虚拟航标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hcc</dc:creator>
  <cp:lastModifiedBy> </cp:lastModifiedBy>
  <dcterms:created xsi:type="dcterms:W3CDTF">2006-09-16T19:21:00Z</dcterms:created>
  <cp:lastPrinted>2021-07-06T01:27:00Z</cp:lastPrinted>
  <dcterms:modified xsi:type="dcterms:W3CDTF">2026-07-17T08:04:38Z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F6A59E0D6BC34369A1B7327B7E18553F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